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omments6.xml" ContentType="application/vnd.openxmlformats-officedocument.spreadsheetml.comments+xml"/>
  <Override PartName="/xl/tables/table8.xml" ContentType="application/vnd.openxmlformats-officedocument.spreadsheetml.table+xml"/>
  <Override PartName="/xl/comments7.xml" ContentType="application/vnd.openxmlformats-officedocument.spreadsheetml.comments+xml"/>
  <Override PartName="/xl/tables/table9.xml" ContentType="application/vnd.openxmlformats-officedocument.spreadsheetml.table+xml"/>
  <Override PartName="/xl/comments8.xml" ContentType="application/vnd.openxmlformats-officedocument.spreadsheetml.comments+xml"/>
  <Override PartName="/xl/tables/table10.xml" ContentType="application/vnd.openxmlformats-officedocument.spreadsheetml.table+xml"/>
  <Override PartName="/xl/comments9.xml" ContentType="application/vnd.openxmlformats-officedocument.spreadsheetml.comments+xml"/>
  <Override PartName="/xl/tables/table11.xml" ContentType="application/vnd.openxmlformats-officedocument.spreadsheetml.table+xml"/>
  <Override PartName="/xl/comments10.xml" ContentType="application/vnd.openxmlformats-officedocument.spreadsheetml.comments+xml"/>
  <Override PartName="/xl/drawings/drawing8.xml" ContentType="application/vnd.openxmlformats-officedocument.drawing+xml"/>
  <Override PartName="/xl/tables/table12.xml" ContentType="application/vnd.openxmlformats-officedocument.spreadsheetml.table+xml"/>
  <Override PartName="/xl/drawings/drawing9.xml" ContentType="application/vnd.openxmlformats-officedocument.drawing+xml"/>
  <Override PartName="/xl/tables/table13.xml" ContentType="application/vnd.openxmlformats-officedocument.spreadsheetml.table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ricolocal\SCL\ACT.POLITICA TERRITORIAL 2023\COMARCAS\OBSERVATORIO\fichas\"/>
    </mc:Choice>
  </mc:AlternateContent>
  <workbookProtection workbookPassword="F61E" lockStructure="1"/>
  <bookViews>
    <workbookView xWindow="0" yWindow="0" windowWidth="28155" windowHeight="12420" firstSheet="1" activeTab="1"/>
  </bookViews>
  <sheets>
    <sheet name="Desplegables" sheetId="27" state="hidden" r:id="rId1"/>
    <sheet name="Cuestionario" sheetId="25" r:id="rId2"/>
    <sheet name="RRHH Cultura" sheetId="6" r:id="rId3"/>
    <sheet name="ARCHIVOS" sheetId="9" r:id="rId4"/>
    <sheet name="MUSEOS" sheetId="14" r:id="rId5"/>
    <sheet name="BIBLIOTECAS" sheetId="15" r:id="rId6"/>
    <sheet name="COLAB. PROM-PROTEC-CONS-DIFUS. " sheetId="16" r:id="rId7"/>
    <sheet name="ACT.INSPECTORA" sheetId="17" r:id="rId8"/>
    <sheet name="FOMENTO ACTIVIDADES" sheetId="18" r:id="rId9"/>
    <sheet name="FOMENTO HABITO LECTURA..." sheetId="24" state="hidden" r:id="rId10"/>
    <sheet name="FOMENTO ACT.MUSICA" sheetId="20" state="hidden" r:id="rId11"/>
    <sheet name="FOMENTO ACT.TEATRO" sheetId="22" state="hidden" r:id="rId12"/>
    <sheet name="FOMENTO OTRAS ACT." sheetId="23" state="hidden" r:id="rId13"/>
    <sheet name="PROMOC. CREAC Y MANT INFRAEST." sheetId="19" r:id="rId14"/>
    <sheet name="Subvenciones" sheetId="26" r:id="rId15"/>
  </sheets>
  <definedNames>
    <definedName name="actsubv">Desplegables!$M$2:$M$3</definedName>
    <definedName name="Comarca">Cuestionario!$B$3</definedName>
    <definedName name="comarcas">Desplegables!$B$2:$B$34</definedName>
    <definedName name="Conceptos">Desplegables!$M$2:$M$3</definedName>
    <definedName name="destinatarios">Desplegables!$N$2:$N$4</definedName>
    <definedName name="ejecucion">Desplegables!$P$2:$P$3</definedName>
    <definedName name="Ejercicio">Cuestionario!$B$2</definedName>
    <definedName name="ejercicios">Desplegables!$K$3:$K$3</definedName>
    <definedName name="Infra">Desplegables!$J$2:$J$3</definedName>
    <definedName name="medidas">Desplegables!$I$2:$I$4</definedName>
    <definedName name="meses">Desplegables!$G$2:$G$13</definedName>
    <definedName name="modalidades">Desplegables!$P$2:$P$64</definedName>
    <definedName name="propio">Desplegables!$L$2:$L$3</definedName>
    <definedName name="sino">Desplegables!$A$2:$A$3</definedName>
    <definedName name="tipoact">Desplegables!$N$2:$N$4</definedName>
    <definedName name="tipocol">Desplegables!$H$2:$H$5</definedName>
    <definedName name="tipofomento">Desplegables!$O$2:$O$6</definedName>
    <definedName name="Tipoinst">Desplegables!$F$2:$F$4</definedName>
    <definedName name="tipoinstalacion">Desplegables!$I$2:$I$10</definedName>
    <definedName name="tiporel">Desplegables!$C$2:$C$7</definedName>
    <definedName name="titulacionescul">Desplegables!$D$2:$D$8</definedName>
    <definedName name="titular">Desplegables!$E$2:$E$6</definedName>
  </definedNames>
  <calcPr calcId="162913"/>
</workbook>
</file>

<file path=xl/calcChain.xml><?xml version="1.0" encoding="utf-8"?>
<calcChain xmlns="http://schemas.openxmlformats.org/spreadsheetml/2006/main">
  <c r="B62" i="25" l="1"/>
  <c r="B33" i="25"/>
  <c r="B29" i="25" l="1"/>
  <c r="B40" i="25"/>
  <c r="B42" i="25"/>
  <c r="B41" i="25"/>
  <c r="B44" i="25"/>
  <c r="B57" i="25"/>
  <c r="B53" i="25"/>
  <c r="B89" i="25"/>
  <c r="B88" i="25"/>
  <c r="B65" i="25"/>
  <c r="B61" i="25"/>
  <c r="B55" i="25"/>
  <c r="B54" i="25"/>
  <c r="B32" i="25"/>
  <c r="B31" i="25"/>
  <c r="B30" i="25"/>
  <c r="B26" i="25"/>
  <c r="B94" i="25" l="1"/>
  <c r="B85" i="25"/>
  <c r="B82" i="25"/>
  <c r="B76" i="25"/>
  <c r="B73" i="25"/>
  <c r="B79" i="25"/>
  <c r="B68" i="25"/>
  <c r="B69" i="25"/>
  <c r="B70" i="25"/>
  <c r="B45" i="25"/>
  <c r="B34" i="25"/>
  <c r="B50" i="25"/>
  <c r="B37" i="25"/>
  <c r="B2" i="26"/>
  <c r="B3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B252" i="26"/>
  <c r="B253" i="26"/>
  <c r="B254" i="26"/>
  <c r="B255" i="26"/>
  <c r="B256" i="26"/>
  <c r="B257" i="26"/>
  <c r="B258" i="26"/>
  <c r="B259" i="26"/>
  <c r="B260" i="26"/>
  <c r="B261" i="26"/>
  <c r="B262" i="26"/>
  <c r="B263" i="26"/>
  <c r="B264" i="26"/>
  <c r="B265" i="26"/>
  <c r="B266" i="26"/>
  <c r="B267" i="26"/>
  <c r="B268" i="26"/>
  <c r="B269" i="26"/>
  <c r="B270" i="26"/>
  <c r="B271" i="26"/>
  <c r="B272" i="26"/>
  <c r="B273" i="26"/>
  <c r="B274" i="26"/>
  <c r="B275" i="26"/>
  <c r="B276" i="26"/>
  <c r="B277" i="26"/>
  <c r="B278" i="26"/>
  <c r="B279" i="26"/>
  <c r="B280" i="26"/>
  <c r="B281" i="26"/>
  <c r="B282" i="26"/>
  <c r="B283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B321" i="26"/>
  <c r="B322" i="26"/>
  <c r="B323" i="26"/>
  <c r="B324" i="26"/>
  <c r="B325" i="26"/>
  <c r="B326" i="26"/>
  <c r="B327" i="26"/>
  <c r="B328" i="26"/>
  <c r="B329" i="26"/>
  <c r="B330" i="26"/>
  <c r="B331" i="26"/>
  <c r="B332" i="26"/>
  <c r="B333" i="26"/>
  <c r="B334" i="26"/>
  <c r="B335" i="26"/>
  <c r="B336" i="26"/>
  <c r="B337" i="26"/>
  <c r="B338" i="26"/>
  <c r="B339" i="26"/>
  <c r="B340" i="26"/>
  <c r="B341" i="26"/>
  <c r="B342" i="26"/>
  <c r="B343" i="26"/>
  <c r="B344" i="26"/>
  <c r="B345" i="26"/>
  <c r="B346" i="26"/>
  <c r="B347" i="26"/>
  <c r="B348" i="26"/>
  <c r="B349" i="26"/>
  <c r="B350" i="26"/>
  <c r="B351" i="26"/>
  <c r="B352" i="26"/>
  <c r="B353" i="26"/>
  <c r="B354" i="26"/>
  <c r="B355" i="26"/>
  <c r="B356" i="26"/>
  <c r="B357" i="26"/>
  <c r="B358" i="26"/>
  <c r="B359" i="26"/>
  <c r="B360" i="26"/>
  <c r="B361" i="26"/>
  <c r="B362" i="26"/>
  <c r="B363" i="26"/>
  <c r="B364" i="26"/>
  <c r="B365" i="26"/>
  <c r="B366" i="26"/>
  <c r="B367" i="26"/>
  <c r="B368" i="26"/>
  <c r="B369" i="26"/>
  <c r="B370" i="26"/>
  <c r="B371" i="26"/>
  <c r="B372" i="26"/>
  <c r="B373" i="26"/>
  <c r="B374" i="26"/>
  <c r="B375" i="26"/>
  <c r="B376" i="26"/>
  <c r="B377" i="26"/>
  <c r="B378" i="26"/>
  <c r="B379" i="26"/>
  <c r="B380" i="26"/>
  <c r="B381" i="26"/>
  <c r="B382" i="26"/>
  <c r="B383" i="26"/>
  <c r="B384" i="26"/>
  <c r="B385" i="26"/>
  <c r="B386" i="26"/>
  <c r="B387" i="26"/>
  <c r="B388" i="26"/>
  <c r="B389" i="26"/>
  <c r="B390" i="26"/>
  <c r="B391" i="26"/>
  <c r="B392" i="26"/>
  <c r="B393" i="26"/>
  <c r="B394" i="26"/>
  <c r="B395" i="26"/>
  <c r="B396" i="26"/>
  <c r="B397" i="26"/>
  <c r="B398" i="26"/>
  <c r="B399" i="26"/>
  <c r="B400" i="26"/>
  <c r="B401" i="26"/>
  <c r="B402" i="26"/>
  <c r="B403" i="26"/>
  <c r="B404" i="26"/>
  <c r="B405" i="26"/>
  <c r="B406" i="26"/>
  <c r="B407" i="26"/>
  <c r="B408" i="26"/>
  <c r="B409" i="26"/>
  <c r="B410" i="26"/>
  <c r="B411" i="26"/>
  <c r="B412" i="26"/>
  <c r="B413" i="26"/>
  <c r="B414" i="26"/>
  <c r="B415" i="26"/>
  <c r="B416" i="26"/>
  <c r="B417" i="26"/>
  <c r="B418" i="26"/>
  <c r="B419" i="26"/>
  <c r="B420" i="26"/>
  <c r="B421" i="26"/>
  <c r="B422" i="26"/>
  <c r="B423" i="26"/>
  <c r="B424" i="26"/>
  <c r="B425" i="26"/>
  <c r="B426" i="26"/>
  <c r="B427" i="26"/>
  <c r="B428" i="26"/>
  <c r="B429" i="26"/>
  <c r="B430" i="26"/>
  <c r="B431" i="26"/>
  <c r="B432" i="26"/>
  <c r="B433" i="26"/>
  <c r="B434" i="26"/>
  <c r="B435" i="26"/>
  <c r="B436" i="26"/>
  <c r="B437" i="26"/>
  <c r="B438" i="26"/>
  <c r="B439" i="26"/>
  <c r="B440" i="26"/>
  <c r="B441" i="26"/>
  <c r="B442" i="26"/>
  <c r="B443" i="26"/>
  <c r="B444" i="26"/>
  <c r="B445" i="26"/>
  <c r="B446" i="26"/>
  <c r="B447" i="26"/>
  <c r="B448" i="26"/>
  <c r="B449" i="26"/>
  <c r="B450" i="26"/>
  <c r="B451" i="26"/>
  <c r="B452" i="26"/>
  <c r="B453" i="26"/>
  <c r="B454" i="26"/>
  <c r="B455" i="26"/>
  <c r="B456" i="26"/>
  <c r="B457" i="26"/>
  <c r="B458" i="26"/>
  <c r="B459" i="26"/>
  <c r="B460" i="26"/>
  <c r="B461" i="26"/>
  <c r="B462" i="26"/>
  <c r="B463" i="26"/>
  <c r="B464" i="26"/>
  <c r="B465" i="26"/>
  <c r="B466" i="26"/>
  <c r="B467" i="26"/>
  <c r="B468" i="26"/>
  <c r="B469" i="26"/>
  <c r="B470" i="26"/>
  <c r="B471" i="26"/>
  <c r="B472" i="26"/>
  <c r="B473" i="26"/>
  <c r="B474" i="26"/>
  <c r="B475" i="26"/>
  <c r="B476" i="26"/>
  <c r="B477" i="26"/>
  <c r="B478" i="26"/>
  <c r="B479" i="26"/>
  <c r="B480" i="26"/>
  <c r="B481" i="26"/>
  <c r="B482" i="26"/>
  <c r="B483" i="26"/>
  <c r="B484" i="26"/>
  <c r="B485" i="26"/>
  <c r="B486" i="26"/>
  <c r="B487" i="26"/>
  <c r="B488" i="26"/>
  <c r="B489" i="26"/>
  <c r="B490" i="26"/>
  <c r="B491" i="26"/>
  <c r="B492" i="26"/>
  <c r="B493" i="26"/>
  <c r="B494" i="26"/>
  <c r="B495" i="26"/>
  <c r="B496" i="26"/>
  <c r="B497" i="26"/>
  <c r="B498" i="26"/>
  <c r="B499" i="26"/>
  <c r="B500" i="26"/>
  <c r="B501" i="26"/>
  <c r="B502" i="26"/>
  <c r="B503" i="26"/>
  <c r="B504" i="26"/>
  <c r="B505" i="26"/>
  <c r="B506" i="26"/>
  <c r="B507" i="26"/>
  <c r="B508" i="26"/>
  <c r="B509" i="26"/>
  <c r="B510" i="26"/>
  <c r="B511" i="26"/>
  <c r="B512" i="26"/>
  <c r="B513" i="26"/>
  <c r="B514" i="26"/>
  <c r="B515" i="26"/>
  <c r="B516" i="26"/>
  <c r="B517" i="26"/>
  <c r="B518" i="26"/>
  <c r="B519" i="26"/>
  <c r="B520" i="26"/>
  <c r="B521" i="26"/>
  <c r="B522" i="26"/>
  <c r="B523" i="26"/>
  <c r="B524" i="26"/>
  <c r="B525" i="26"/>
  <c r="B526" i="26"/>
  <c r="B527" i="26"/>
  <c r="B528" i="26"/>
  <c r="B529" i="26"/>
  <c r="B530" i="26"/>
  <c r="B531" i="26"/>
  <c r="B532" i="26"/>
  <c r="B533" i="26"/>
  <c r="B534" i="26"/>
  <c r="B535" i="26"/>
  <c r="B536" i="26"/>
  <c r="B537" i="26"/>
  <c r="B538" i="26"/>
  <c r="B539" i="26"/>
  <c r="B540" i="26"/>
  <c r="B541" i="26"/>
  <c r="B542" i="26"/>
  <c r="B543" i="26"/>
  <c r="B544" i="26"/>
  <c r="B545" i="26"/>
  <c r="B546" i="26"/>
  <c r="B547" i="26"/>
  <c r="B548" i="26"/>
  <c r="B549" i="26"/>
  <c r="B550" i="26"/>
  <c r="B551" i="26"/>
  <c r="B552" i="26"/>
  <c r="B553" i="26"/>
  <c r="B554" i="26"/>
  <c r="B555" i="26"/>
  <c r="B556" i="26"/>
  <c r="B557" i="26"/>
  <c r="B558" i="26"/>
  <c r="B559" i="26"/>
  <c r="B560" i="26"/>
  <c r="B561" i="26"/>
  <c r="B562" i="26"/>
  <c r="B563" i="26"/>
  <c r="B564" i="26"/>
  <c r="B565" i="26"/>
  <c r="B566" i="26"/>
  <c r="B567" i="26"/>
  <c r="B568" i="26"/>
  <c r="B569" i="26"/>
  <c r="B570" i="26"/>
  <c r="B571" i="26"/>
  <c r="B572" i="26"/>
  <c r="B573" i="26"/>
  <c r="B574" i="26"/>
  <c r="B575" i="26"/>
  <c r="B576" i="26"/>
  <c r="B577" i="26"/>
  <c r="B578" i="26"/>
  <c r="B579" i="26"/>
  <c r="B580" i="26"/>
  <c r="B581" i="26"/>
  <c r="B582" i="26"/>
  <c r="B583" i="26"/>
  <c r="B584" i="26"/>
  <c r="B585" i="26"/>
  <c r="B586" i="26"/>
  <c r="B587" i="26"/>
  <c r="B588" i="26"/>
  <c r="B589" i="26"/>
  <c r="B590" i="26"/>
  <c r="B591" i="26"/>
  <c r="B592" i="26"/>
  <c r="B593" i="26"/>
  <c r="B594" i="26"/>
  <c r="B595" i="26"/>
  <c r="B596" i="26"/>
  <c r="B597" i="26"/>
  <c r="B598" i="26"/>
  <c r="B599" i="26"/>
  <c r="B600" i="26"/>
  <c r="B601" i="26"/>
  <c r="B602" i="26"/>
  <c r="B603" i="26"/>
  <c r="B604" i="26"/>
  <c r="B605" i="26"/>
  <c r="B606" i="26"/>
  <c r="B607" i="26"/>
  <c r="B608" i="26"/>
  <c r="B609" i="26"/>
  <c r="B610" i="26"/>
  <c r="B611" i="26"/>
  <c r="B612" i="26"/>
  <c r="B613" i="26"/>
  <c r="B614" i="26"/>
  <c r="B615" i="26"/>
  <c r="B616" i="26"/>
  <c r="B617" i="26"/>
  <c r="B618" i="26"/>
  <c r="B619" i="26"/>
  <c r="B620" i="26"/>
  <c r="B621" i="26"/>
  <c r="B622" i="26"/>
  <c r="B623" i="26"/>
  <c r="B624" i="26"/>
  <c r="B625" i="26"/>
  <c r="B626" i="26"/>
  <c r="B627" i="26"/>
  <c r="B628" i="26"/>
  <c r="B629" i="26"/>
  <c r="B630" i="26"/>
  <c r="B631" i="26"/>
  <c r="B632" i="26"/>
  <c r="B633" i="26"/>
  <c r="B634" i="26"/>
  <c r="B635" i="26"/>
  <c r="B636" i="26"/>
  <c r="B637" i="26"/>
  <c r="B638" i="26"/>
  <c r="B639" i="26"/>
  <c r="B640" i="26"/>
  <c r="B641" i="26"/>
  <c r="B642" i="26"/>
  <c r="B643" i="26"/>
  <c r="B644" i="26"/>
  <c r="B645" i="26"/>
  <c r="B646" i="26"/>
  <c r="B647" i="26"/>
  <c r="B648" i="26"/>
  <c r="B649" i="26"/>
  <c r="B650" i="26"/>
  <c r="B651" i="26"/>
  <c r="B652" i="26"/>
  <c r="B653" i="26"/>
  <c r="B654" i="26"/>
  <c r="B655" i="26"/>
  <c r="B656" i="26"/>
  <c r="B657" i="26"/>
  <c r="B658" i="26"/>
  <c r="B659" i="26"/>
  <c r="B660" i="26"/>
  <c r="B661" i="26"/>
  <c r="B662" i="26"/>
  <c r="B663" i="26"/>
  <c r="B664" i="26"/>
  <c r="B665" i="26"/>
  <c r="B666" i="26"/>
  <c r="B667" i="26"/>
  <c r="B668" i="26"/>
  <c r="B669" i="26"/>
  <c r="B670" i="26"/>
  <c r="B671" i="26"/>
  <c r="B672" i="26"/>
  <c r="B673" i="26"/>
  <c r="B674" i="26"/>
  <c r="B675" i="26"/>
  <c r="B676" i="26"/>
  <c r="B677" i="26"/>
  <c r="B678" i="26"/>
  <c r="B679" i="26"/>
  <c r="B680" i="26"/>
  <c r="B681" i="26"/>
  <c r="B682" i="26"/>
  <c r="B683" i="26"/>
  <c r="B684" i="26"/>
  <c r="B685" i="26"/>
  <c r="B686" i="26"/>
  <c r="B687" i="26"/>
  <c r="B688" i="26"/>
  <c r="B689" i="26"/>
  <c r="B690" i="26"/>
  <c r="B691" i="26"/>
  <c r="B692" i="26"/>
  <c r="B693" i="26"/>
  <c r="B694" i="26"/>
  <c r="B695" i="26"/>
  <c r="B696" i="26"/>
  <c r="B697" i="26"/>
  <c r="B698" i="26"/>
  <c r="B699" i="26"/>
  <c r="B700" i="26"/>
  <c r="B701" i="26"/>
  <c r="B702" i="26"/>
  <c r="B703" i="26"/>
  <c r="B704" i="26"/>
  <c r="B705" i="26"/>
  <c r="B706" i="26"/>
  <c r="B707" i="26"/>
  <c r="B708" i="26"/>
  <c r="B709" i="26"/>
  <c r="B710" i="26"/>
  <c r="B711" i="26"/>
  <c r="B712" i="26"/>
  <c r="B713" i="26"/>
  <c r="B714" i="26"/>
  <c r="B715" i="26"/>
  <c r="B716" i="26"/>
  <c r="B717" i="26"/>
  <c r="B718" i="26"/>
  <c r="B719" i="26"/>
  <c r="B720" i="26"/>
  <c r="B721" i="26"/>
  <c r="B722" i="26"/>
  <c r="B723" i="26"/>
  <c r="B724" i="26"/>
  <c r="B725" i="26"/>
  <c r="B726" i="26"/>
  <c r="B727" i="26"/>
  <c r="B728" i="26"/>
  <c r="B729" i="26"/>
  <c r="B730" i="26"/>
  <c r="B731" i="26"/>
  <c r="B732" i="26"/>
  <c r="B733" i="26"/>
  <c r="B734" i="26"/>
  <c r="B735" i="26"/>
  <c r="B736" i="26"/>
  <c r="B737" i="26"/>
  <c r="B738" i="26"/>
  <c r="B739" i="26"/>
  <c r="B740" i="26"/>
  <c r="B741" i="26"/>
  <c r="B742" i="26"/>
  <c r="B743" i="26"/>
  <c r="B744" i="26"/>
  <c r="B745" i="26"/>
  <c r="B746" i="26"/>
  <c r="B747" i="26"/>
  <c r="B748" i="26"/>
  <c r="B749" i="26"/>
  <c r="B750" i="26"/>
  <c r="B751" i="26"/>
  <c r="B752" i="26"/>
  <c r="B753" i="26"/>
  <c r="B754" i="26"/>
  <c r="B755" i="26"/>
  <c r="B756" i="26"/>
  <c r="B757" i="26"/>
  <c r="B758" i="26"/>
  <c r="B759" i="26"/>
  <c r="B760" i="26"/>
  <c r="B761" i="26"/>
  <c r="B762" i="26"/>
  <c r="B763" i="26"/>
  <c r="B764" i="26"/>
  <c r="B765" i="26"/>
  <c r="B766" i="26"/>
  <c r="B767" i="26"/>
  <c r="B768" i="26"/>
  <c r="B769" i="26"/>
  <c r="B770" i="26"/>
  <c r="B771" i="26"/>
  <c r="B772" i="26"/>
  <c r="B773" i="26"/>
  <c r="B774" i="26"/>
  <c r="B775" i="26"/>
  <c r="B776" i="26"/>
  <c r="B777" i="26"/>
  <c r="B778" i="26"/>
  <c r="B779" i="26"/>
  <c r="B780" i="26"/>
  <c r="B781" i="26"/>
  <c r="B782" i="26"/>
  <c r="B783" i="26"/>
  <c r="B784" i="26"/>
  <c r="B785" i="26"/>
  <c r="B786" i="26"/>
  <c r="B787" i="26"/>
  <c r="B788" i="26"/>
  <c r="B789" i="26"/>
  <c r="B790" i="26"/>
  <c r="B791" i="26"/>
  <c r="B792" i="26"/>
  <c r="B793" i="26"/>
  <c r="B794" i="26"/>
  <c r="B795" i="26"/>
  <c r="B796" i="26"/>
  <c r="B797" i="26"/>
  <c r="B798" i="26"/>
  <c r="B799" i="26"/>
  <c r="B800" i="26"/>
  <c r="B801" i="26"/>
  <c r="B802" i="26"/>
  <c r="B803" i="26"/>
  <c r="B804" i="26"/>
  <c r="B805" i="26"/>
  <c r="B806" i="26"/>
  <c r="B807" i="26"/>
  <c r="B808" i="26"/>
  <c r="B809" i="26"/>
  <c r="B810" i="26"/>
  <c r="B811" i="26"/>
  <c r="B812" i="26"/>
  <c r="B813" i="26"/>
  <c r="B814" i="26"/>
  <c r="B815" i="26"/>
  <c r="B816" i="26"/>
  <c r="B817" i="26"/>
  <c r="B818" i="26"/>
  <c r="B819" i="26"/>
  <c r="B820" i="26"/>
  <c r="B821" i="26"/>
  <c r="B822" i="26"/>
  <c r="B823" i="26"/>
  <c r="B824" i="26"/>
  <c r="B825" i="26"/>
  <c r="B826" i="26"/>
  <c r="B827" i="26"/>
  <c r="B828" i="26"/>
  <c r="B829" i="26"/>
  <c r="B830" i="26"/>
  <c r="B831" i="26"/>
  <c r="B832" i="26"/>
  <c r="B833" i="26"/>
  <c r="B834" i="26"/>
  <c r="B835" i="26"/>
  <c r="B836" i="26"/>
  <c r="B837" i="26"/>
  <c r="B838" i="26"/>
  <c r="B839" i="26"/>
  <c r="B840" i="26"/>
  <c r="B841" i="26"/>
  <c r="B842" i="26"/>
  <c r="B843" i="26"/>
  <c r="B844" i="26"/>
  <c r="B845" i="26"/>
  <c r="B846" i="26"/>
  <c r="B847" i="26"/>
  <c r="B848" i="26"/>
  <c r="B849" i="26"/>
  <c r="B850" i="26"/>
  <c r="B851" i="26"/>
  <c r="B852" i="26"/>
  <c r="B853" i="26"/>
  <c r="B854" i="26"/>
  <c r="B855" i="26"/>
  <c r="B856" i="26"/>
  <c r="B857" i="26"/>
  <c r="B858" i="26"/>
  <c r="B859" i="26"/>
  <c r="B860" i="26"/>
  <c r="B861" i="26"/>
  <c r="B862" i="26"/>
  <c r="B863" i="26"/>
  <c r="B864" i="26"/>
  <c r="B865" i="26"/>
  <c r="B866" i="26"/>
  <c r="B867" i="26"/>
  <c r="B868" i="26"/>
  <c r="B869" i="26"/>
  <c r="B870" i="26"/>
  <c r="B871" i="26"/>
  <c r="B872" i="26"/>
  <c r="B873" i="26"/>
  <c r="B874" i="26"/>
  <c r="B875" i="26"/>
  <c r="B876" i="26"/>
  <c r="B877" i="26"/>
  <c r="B878" i="26"/>
  <c r="B879" i="26"/>
  <c r="B880" i="26"/>
  <c r="B881" i="26"/>
  <c r="B882" i="26"/>
  <c r="B883" i="26"/>
  <c r="B884" i="26"/>
  <c r="B885" i="26"/>
  <c r="B886" i="26"/>
  <c r="B887" i="26"/>
  <c r="B888" i="26"/>
  <c r="B889" i="26"/>
  <c r="B890" i="26"/>
  <c r="B891" i="26"/>
  <c r="B892" i="26"/>
  <c r="B893" i="26"/>
  <c r="B894" i="26"/>
  <c r="B895" i="26"/>
  <c r="B896" i="26"/>
  <c r="B897" i="26"/>
  <c r="B898" i="26"/>
  <c r="B899" i="26"/>
  <c r="B900" i="26"/>
  <c r="B901" i="26"/>
  <c r="B902" i="26"/>
  <c r="B903" i="26"/>
  <c r="B904" i="26"/>
  <c r="B905" i="26"/>
  <c r="B906" i="26"/>
  <c r="B907" i="26"/>
  <c r="B908" i="26"/>
  <c r="B909" i="26"/>
  <c r="B910" i="26"/>
  <c r="B911" i="26"/>
  <c r="B912" i="26"/>
  <c r="B913" i="26"/>
  <c r="B914" i="26"/>
  <c r="B915" i="26"/>
  <c r="B916" i="26"/>
  <c r="B917" i="26"/>
  <c r="B918" i="26"/>
  <c r="B919" i="26"/>
  <c r="B920" i="26"/>
  <c r="B921" i="26"/>
  <c r="B922" i="26"/>
  <c r="B923" i="26"/>
  <c r="B924" i="26"/>
  <c r="B925" i="26"/>
  <c r="B926" i="26"/>
  <c r="B927" i="26"/>
  <c r="B928" i="26"/>
  <c r="B929" i="26"/>
  <c r="B930" i="26"/>
  <c r="B931" i="26"/>
  <c r="B932" i="26"/>
  <c r="B933" i="26"/>
  <c r="B934" i="26"/>
  <c r="B935" i="26"/>
  <c r="B936" i="26"/>
  <c r="B937" i="26"/>
  <c r="B938" i="26"/>
  <c r="B939" i="26"/>
  <c r="B940" i="26"/>
  <c r="B941" i="26"/>
  <c r="B942" i="26"/>
  <c r="B943" i="26"/>
  <c r="B944" i="26"/>
  <c r="B945" i="26"/>
  <c r="B946" i="26"/>
  <c r="B947" i="26"/>
  <c r="B948" i="26"/>
  <c r="B949" i="26"/>
  <c r="B950" i="26"/>
  <c r="B951" i="26"/>
  <c r="B952" i="26"/>
  <c r="B953" i="26"/>
  <c r="B954" i="26"/>
  <c r="B955" i="26"/>
  <c r="B956" i="26"/>
  <c r="B957" i="26"/>
  <c r="B958" i="26"/>
  <c r="B959" i="26"/>
  <c r="B960" i="26"/>
  <c r="B961" i="26"/>
  <c r="B962" i="26"/>
  <c r="B963" i="26"/>
  <c r="B964" i="26"/>
  <c r="B965" i="26"/>
  <c r="B966" i="26"/>
  <c r="B967" i="26"/>
  <c r="B968" i="26"/>
  <c r="B969" i="26"/>
  <c r="B970" i="26"/>
  <c r="B971" i="26"/>
  <c r="B972" i="26"/>
  <c r="B973" i="26"/>
  <c r="B974" i="26"/>
  <c r="B975" i="26"/>
  <c r="B976" i="26"/>
  <c r="B977" i="26"/>
  <c r="B978" i="26"/>
  <c r="B979" i="26"/>
  <c r="B980" i="26"/>
  <c r="B981" i="26"/>
  <c r="B982" i="26"/>
  <c r="B983" i="26"/>
  <c r="B984" i="26"/>
  <c r="B985" i="26"/>
  <c r="B986" i="26"/>
  <c r="B987" i="26"/>
  <c r="B988" i="26"/>
  <c r="B989" i="26"/>
  <c r="B990" i="26"/>
  <c r="B991" i="26"/>
  <c r="B992" i="26"/>
  <c r="B993" i="26"/>
  <c r="B994" i="26"/>
  <c r="B995" i="26"/>
  <c r="B996" i="26"/>
  <c r="B997" i="26"/>
  <c r="B998" i="26"/>
  <c r="B999" i="26"/>
  <c r="B1000" i="26"/>
  <c r="B1001" i="26"/>
  <c r="A2" i="26"/>
  <c r="A3" i="26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600" i="26"/>
  <c r="A601" i="26"/>
  <c r="A602" i="26"/>
  <c r="A603" i="26"/>
  <c r="A604" i="26"/>
  <c r="A605" i="26"/>
  <c r="A606" i="26"/>
  <c r="A607" i="26"/>
  <c r="A608" i="26"/>
  <c r="A609" i="26"/>
  <c r="A610" i="26"/>
  <c r="A611" i="26"/>
  <c r="A612" i="26"/>
  <c r="A613" i="26"/>
  <c r="A614" i="26"/>
  <c r="A615" i="26"/>
  <c r="A616" i="26"/>
  <c r="A617" i="26"/>
  <c r="A618" i="26"/>
  <c r="A619" i="26"/>
  <c r="A620" i="26"/>
  <c r="A621" i="26"/>
  <c r="A622" i="26"/>
  <c r="A623" i="26"/>
  <c r="A624" i="26"/>
  <c r="A625" i="26"/>
  <c r="A626" i="26"/>
  <c r="A627" i="26"/>
  <c r="A628" i="26"/>
  <c r="A629" i="26"/>
  <c r="A630" i="26"/>
  <c r="A631" i="26"/>
  <c r="A632" i="26"/>
  <c r="A633" i="26"/>
  <c r="A634" i="26"/>
  <c r="A635" i="26"/>
  <c r="A636" i="26"/>
  <c r="A637" i="26"/>
  <c r="A638" i="26"/>
  <c r="A639" i="26"/>
  <c r="A640" i="26"/>
  <c r="A641" i="26"/>
  <c r="A642" i="26"/>
  <c r="A643" i="26"/>
  <c r="A644" i="26"/>
  <c r="A645" i="26"/>
  <c r="A646" i="26"/>
  <c r="A647" i="26"/>
  <c r="A648" i="26"/>
  <c r="A649" i="26"/>
  <c r="A650" i="26"/>
  <c r="A651" i="26"/>
  <c r="A652" i="26"/>
  <c r="A653" i="26"/>
  <c r="A654" i="26"/>
  <c r="A655" i="26"/>
  <c r="A656" i="26"/>
  <c r="A657" i="26"/>
  <c r="A658" i="26"/>
  <c r="A659" i="26"/>
  <c r="A660" i="26"/>
  <c r="A661" i="26"/>
  <c r="A662" i="26"/>
  <c r="A663" i="26"/>
  <c r="A664" i="26"/>
  <c r="A665" i="26"/>
  <c r="A666" i="26"/>
  <c r="A667" i="26"/>
  <c r="A668" i="26"/>
  <c r="A669" i="26"/>
  <c r="A670" i="26"/>
  <c r="A671" i="26"/>
  <c r="A672" i="26"/>
  <c r="A673" i="26"/>
  <c r="A674" i="26"/>
  <c r="A675" i="26"/>
  <c r="A676" i="26"/>
  <c r="A677" i="26"/>
  <c r="A678" i="26"/>
  <c r="A679" i="26"/>
  <c r="A680" i="26"/>
  <c r="A681" i="26"/>
  <c r="A682" i="26"/>
  <c r="A683" i="26"/>
  <c r="A684" i="26"/>
  <c r="A685" i="26"/>
  <c r="A686" i="26"/>
  <c r="A687" i="26"/>
  <c r="A688" i="26"/>
  <c r="A689" i="26"/>
  <c r="A690" i="26"/>
  <c r="A691" i="26"/>
  <c r="A692" i="26"/>
  <c r="A693" i="26"/>
  <c r="A694" i="26"/>
  <c r="A695" i="26"/>
  <c r="A696" i="26"/>
  <c r="A697" i="26"/>
  <c r="A698" i="26"/>
  <c r="A699" i="26"/>
  <c r="A700" i="26"/>
  <c r="A701" i="26"/>
  <c r="A702" i="26"/>
  <c r="A703" i="26"/>
  <c r="A704" i="26"/>
  <c r="A705" i="26"/>
  <c r="A706" i="26"/>
  <c r="A707" i="26"/>
  <c r="A708" i="26"/>
  <c r="A709" i="26"/>
  <c r="A710" i="26"/>
  <c r="A711" i="26"/>
  <c r="A712" i="26"/>
  <c r="A713" i="26"/>
  <c r="A714" i="26"/>
  <c r="A715" i="26"/>
  <c r="A716" i="26"/>
  <c r="A717" i="26"/>
  <c r="A718" i="26"/>
  <c r="A719" i="26"/>
  <c r="A720" i="26"/>
  <c r="A721" i="26"/>
  <c r="A722" i="26"/>
  <c r="A723" i="26"/>
  <c r="A724" i="26"/>
  <c r="A725" i="26"/>
  <c r="A726" i="26"/>
  <c r="A727" i="26"/>
  <c r="A728" i="26"/>
  <c r="A729" i="26"/>
  <c r="A730" i="26"/>
  <c r="A731" i="26"/>
  <c r="A732" i="26"/>
  <c r="A733" i="26"/>
  <c r="A734" i="26"/>
  <c r="A735" i="26"/>
  <c r="A736" i="26"/>
  <c r="A737" i="26"/>
  <c r="A738" i="26"/>
  <c r="A739" i="26"/>
  <c r="A740" i="26"/>
  <c r="A741" i="26"/>
  <c r="A742" i="26"/>
  <c r="A743" i="26"/>
  <c r="A744" i="26"/>
  <c r="A745" i="26"/>
  <c r="A746" i="26"/>
  <c r="A747" i="26"/>
  <c r="A748" i="26"/>
  <c r="A749" i="26"/>
  <c r="A750" i="26"/>
  <c r="A751" i="26"/>
  <c r="A752" i="26"/>
  <c r="A753" i="26"/>
  <c r="A754" i="26"/>
  <c r="A755" i="26"/>
  <c r="A756" i="26"/>
  <c r="A757" i="26"/>
  <c r="A758" i="26"/>
  <c r="A759" i="26"/>
  <c r="A760" i="26"/>
  <c r="A761" i="26"/>
  <c r="A762" i="26"/>
  <c r="A763" i="26"/>
  <c r="A764" i="26"/>
  <c r="A765" i="26"/>
  <c r="A766" i="26"/>
  <c r="A767" i="26"/>
  <c r="A768" i="26"/>
  <c r="A769" i="26"/>
  <c r="A770" i="26"/>
  <c r="A771" i="26"/>
  <c r="A772" i="26"/>
  <c r="A773" i="26"/>
  <c r="A774" i="26"/>
  <c r="A775" i="26"/>
  <c r="A776" i="26"/>
  <c r="A777" i="26"/>
  <c r="A778" i="26"/>
  <c r="A779" i="26"/>
  <c r="A780" i="26"/>
  <c r="A781" i="26"/>
  <c r="A782" i="26"/>
  <c r="A783" i="26"/>
  <c r="A784" i="26"/>
  <c r="A785" i="26"/>
  <c r="A786" i="26"/>
  <c r="A787" i="26"/>
  <c r="A788" i="26"/>
  <c r="A789" i="26"/>
  <c r="A790" i="26"/>
  <c r="A791" i="26"/>
  <c r="A792" i="26"/>
  <c r="A793" i="26"/>
  <c r="A794" i="26"/>
  <c r="A795" i="26"/>
  <c r="A796" i="26"/>
  <c r="A797" i="26"/>
  <c r="A798" i="26"/>
  <c r="A799" i="26"/>
  <c r="A800" i="26"/>
  <c r="A801" i="26"/>
  <c r="A802" i="26"/>
  <c r="A803" i="26"/>
  <c r="A804" i="26"/>
  <c r="A805" i="26"/>
  <c r="A806" i="26"/>
  <c r="A807" i="26"/>
  <c r="A808" i="26"/>
  <c r="A809" i="26"/>
  <c r="A810" i="26"/>
  <c r="A811" i="26"/>
  <c r="A812" i="26"/>
  <c r="A813" i="26"/>
  <c r="A814" i="26"/>
  <c r="A815" i="26"/>
  <c r="A816" i="26"/>
  <c r="A817" i="26"/>
  <c r="A818" i="26"/>
  <c r="A819" i="26"/>
  <c r="A820" i="26"/>
  <c r="A821" i="26"/>
  <c r="A822" i="26"/>
  <c r="A823" i="26"/>
  <c r="A824" i="26"/>
  <c r="A825" i="26"/>
  <c r="A826" i="26"/>
  <c r="A827" i="26"/>
  <c r="A828" i="26"/>
  <c r="A829" i="26"/>
  <c r="A830" i="26"/>
  <c r="A831" i="26"/>
  <c r="A832" i="26"/>
  <c r="A833" i="26"/>
  <c r="A834" i="26"/>
  <c r="A835" i="26"/>
  <c r="A836" i="26"/>
  <c r="A837" i="26"/>
  <c r="A838" i="26"/>
  <c r="A839" i="26"/>
  <c r="A840" i="26"/>
  <c r="A841" i="26"/>
  <c r="A842" i="26"/>
  <c r="A843" i="26"/>
  <c r="A844" i="26"/>
  <c r="A845" i="26"/>
  <c r="A846" i="26"/>
  <c r="A847" i="26"/>
  <c r="A848" i="26"/>
  <c r="A849" i="26"/>
  <c r="A850" i="26"/>
  <c r="A851" i="26"/>
  <c r="A852" i="26"/>
  <c r="A853" i="26"/>
  <c r="A854" i="26"/>
  <c r="A855" i="26"/>
  <c r="A856" i="26"/>
  <c r="A857" i="26"/>
  <c r="A858" i="26"/>
  <c r="A859" i="26"/>
  <c r="A860" i="26"/>
  <c r="A861" i="26"/>
  <c r="A862" i="26"/>
  <c r="A863" i="26"/>
  <c r="A864" i="26"/>
  <c r="A865" i="26"/>
  <c r="A866" i="26"/>
  <c r="A867" i="26"/>
  <c r="A868" i="26"/>
  <c r="A869" i="26"/>
  <c r="A870" i="26"/>
  <c r="A871" i="26"/>
  <c r="A872" i="26"/>
  <c r="A873" i="26"/>
  <c r="A874" i="26"/>
  <c r="A875" i="26"/>
  <c r="A876" i="26"/>
  <c r="A877" i="26"/>
  <c r="A878" i="26"/>
  <c r="A879" i="26"/>
  <c r="A880" i="26"/>
  <c r="A881" i="26"/>
  <c r="A882" i="26"/>
  <c r="A883" i="26"/>
  <c r="A884" i="26"/>
  <c r="A885" i="26"/>
  <c r="A886" i="26"/>
  <c r="A887" i="26"/>
  <c r="A888" i="26"/>
  <c r="A889" i="26"/>
  <c r="A890" i="26"/>
  <c r="A891" i="26"/>
  <c r="A892" i="26"/>
  <c r="A893" i="26"/>
  <c r="A894" i="26"/>
  <c r="A895" i="26"/>
  <c r="A896" i="26"/>
  <c r="A897" i="26"/>
  <c r="A898" i="26"/>
  <c r="A899" i="26"/>
  <c r="A900" i="26"/>
  <c r="A901" i="26"/>
  <c r="A902" i="26"/>
  <c r="A903" i="26"/>
  <c r="A904" i="26"/>
  <c r="A905" i="26"/>
  <c r="A906" i="26"/>
  <c r="A907" i="26"/>
  <c r="A908" i="26"/>
  <c r="A909" i="26"/>
  <c r="A910" i="26"/>
  <c r="A911" i="26"/>
  <c r="A912" i="26"/>
  <c r="A913" i="26"/>
  <c r="A914" i="26"/>
  <c r="A915" i="26"/>
  <c r="A916" i="26"/>
  <c r="A917" i="26"/>
  <c r="A918" i="26"/>
  <c r="A919" i="26"/>
  <c r="A920" i="26"/>
  <c r="A921" i="26"/>
  <c r="A922" i="26"/>
  <c r="A923" i="26"/>
  <c r="A924" i="26"/>
  <c r="A925" i="26"/>
  <c r="A926" i="26"/>
  <c r="A927" i="26"/>
  <c r="A928" i="26"/>
  <c r="A929" i="26"/>
  <c r="A930" i="26"/>
  <c r="A931" i="26"/>
  <c r="A932" i="26"/>
  <c r="A933" i="26"/>
  <c r="A934" i="26"/>
  <c r="A935" i="26"/>
  <c r="A936" i="26"/>
  <c r="A937" i="26"/>
  <c r="A938" i="26"/>
  <c r="A939" i="26"/>
  <c r="A940" i="26"/>
  <c r="A941" i="26"/>
  <c r="A942" i="26"/>
  <c r="A943" i="26"/>
  <c r="A944" i="26"/>
  <c r="A945" i="26"/>
  <c r="A946" i="26"/>
  <c r="A947" i="26"/>
  <c r="A948" i="26"/>
  <c r="A949" i="26"/>
  <c r="A950" i="26"/>
  <c r="A951" i="26"/>
  <c r="A952" i="26"/>
  <c r="A953" i="26"/>
  <c r="A954" i="26"/>
  <c r="A955" i="26"/>
  <c r="A956" i="26"/>
  <c r="A957" i="26"/>
  <c r="A958" i="26"/>
  <c r="A959" i="26"/>
  <c r="A960" i="26"/>
  <c r="A961" i="26"/>
  <c r="A962" i="26"/>
  <c r="A963" i="26"/>
  <c r="A964" i="26"/>
  <c r="A965" i="26"/>
  <c r="A966" i="26"/>
  <c r="A967" i="26"/>
  <c r="A968" i="26"/>
  <c r="A969" i="26"/>
  <c r="A970" i="26"/>
  <c r="A971" i="26"/>
  <c r="A972" i="26"/>
  <c r="A973" i="26"/>
  <c r="A974" i="26"/>
  <c r="A975" i="26"/>
  <c r="A976" i="26"/>
  <c r="A977" i="26"/>
  <c r="A978" i="26"/>
  <c r="A979" i="26"/>
  <c r="A980" i="26"/>
  <c r="A981" i="26"/>
  <c r="A982" i="26"/>
  <c r="A983" i="26"/>
  <c r="A984" i="26"/>
  <c r="A985" i="26"/>
  <c r="A986" i="26"/>
  <c r="A987" i="26"/>
  <c r="A988" i="26"/>
  <c r="A989" i="26"/>
  <c r="A990" i="26"/>
  <c r="A991" i="26"/>
  <c r="A992" i="26"/>
  <c r="A993" i="26"/>
  <c r="A994" i="26"/>
  <c r="A995" i="26"/>
  <c r="A996" i="26"/>
  <c r="A997" i="26"/>
  <c r="A998" i="26"/>
  <c r="A999" i="26"/>
  <c r="A1000" i="26"/>
  <c r="A1001" i="26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8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288" i="19"/>
  <c r="B289" i="19"/>
  <c r="B290" i="19"/>
  <c r="B291" i="19"/>
  <c r="B292" i="19"/>
  <c r="B293" i="19"/>
  <c r="B294" i="19"/>
  <c r="B295" i="19"/>
  <c r="B296" i="19"/>
  <c r="B297" i="19"/>
  <c r="B298" i="19"/>
  <c r="B299" i="19"/>
  <c r="B300" i="19"/>
  <c r="B301" i="19"/>
  <c r="B302" i="19"/>
  <c r="B303" i="19"/>
  <c r="B304" i="19"/>
  <c r="B305" i="19"/>
  <c r="B306" i="19"/>
  <c r="B307" i="19"/>
  <c r="B308" i="19"/>
  <c r="B309" i="19"/>
  <c r="B310" i="19"/>
  <c r="B311" i="19"/>
  <c r="B312" i="19"/>
  <c r="B313" i="19"/>
  <c r="B314" i="19"/>
  <c r="B315" i="19"/>
  <c r="B316" i="19"/>
  <c r="B317" i="19"/>
  <c r="B318" i="19"/>
  <c r="B319" i="19"/>
  <c r="B320" i="19"/>
  <c r="B321" i="19"/>
  <c r="B322" i="19"/>
  <c r="B323" i="19"/>
  <c r="B324" i="19"/>
  <c r="B325" i="19"/>
  <c r="B326" i="19"/>
  <c r="B327" i="19"/>
  <c r="B328" i="19"/>
  <c r="B329" i="19"/>
  <c r="B330" i="19"/>
  <c r="B331" i="19"/>
  <c r="B332" i="19"/>
  <c r="B333" i="19"/>
  <c r="B334" i="19"/>
  <c r="B335" i="19"/>
  <c r="B336" i="19"/>
  <c r="B337" i="19"/>
  <c r="B338" i="19"/>
  <c r="B339" i="19"/>
  <c r="B340" i="19"/>
  <c r="B341" i="19"/>
  <c r="B342" i="19"/>
  <c r="B343" i="19"/>
  <c r="B344" i="19"/>
  <c r="B345" i="19"/>
  <c r="B346" i="19"/>
  <c r="B347" i="19"/>
  <c r="B348" i="19"/>
  <c r="B349" i="19"/>
  <c r="B350" i="19"/>
  <c r="B351" i="19"/>
  <c r="B352" i="19"/>
  <c r="B353" i="19"/>
  <c r="B354" i="19"/>
  <c r="B355" i="19"/>
  <c r="B356" i="19"/>
  <c r="B357" i="19"/>
  <c r="B358" i="19"/>
  <c r="B359" i="19"/>
  <c r="B360" i="19"/>
  <c r="B361" i="19"/>
  <c r="B362" i="19"/>
  <c r="B363" i="19"/>
  <c r="B364" i="19"/>
  <c r="B365" i="19"/>
  <c r="B366" i="19"/>
  <c r="B367" i="19"/>
  <c r="B368" i="19"/>
  <c r="B369" i="19"/>
  <c r="B370" i="19"/>
  <c r="B371" i="19"/>
  <c r="B372" i="19"/>
  <c r="B373" i="19"/>
  <c r="B374" i="19"/>
  <c r="B375" i="19"/>
  <c r="B376" i="19"/>
  <c r="B377" i="19"/>
  <c r="B378" i="19"/>
  <c r="B379" i="19"/>
  <c r="B380" i="19"/>
  <c r="B381" i="19"/>
  <c r="B382" i="19"/>
  <c r="B383" i="19"/>
  <c r="B384" i="19"/>
  <c r="B385" i="19"/>
  <c r="B386" i="19"/>
  <c r="B387" i="19"/>
  <c r="B388" i="19"/>
  <c r="B389" i="19"/>
  <c r="B390" i="19"/>
  <c r="B391" i="19"/>
  <c r="B392" i="19"/>
  <c r="B393" i="19"/>
  <c r="B394" i="19"/>
  <c r="B395" i="19"/>
  <c r="B396" i="19"/>
  <c r="B397" i="19"/>
  <c r="B398" i="19"/>
  <c r="B399" i="19"/>
  <c r="B400" i="19"/>
  <c r="B401" i="19"/>
  <c r="B402" i="19"/>
  <c r="B403" i="19"/>
  <c r="B404" i="19"/>
  <c r="B405" i="19"/>
  <c r="B406" i="19"/>
  <c r="B407" i="19"/>
  <c r="B408" i="19"/>
  <c r="B409" i="19"/>
  <c r="B410" i="19"/>
  <c r="B411" i="19"/>
  <c r="B412" i="19"/>
  <c r="B413" i="19"/>
  <c r="B414" i="19"/>
  <c r="B415" i="19"/>
  <c r="B416" i="19"/>
  <c r="B417" i="19"/>
  <c r="B418" i="19"/>
  <c r="B419" i="19"/>
  <c r="B420" i="19"/>
  <c r="B421" i="19"/>
  <c r="B422" i="19"/>
  <c r="B423" i="19"/>
  <c r="B424" i="19"/>
  <c r="B425" i="19"/>
  <c r="B426" i="19"/>
  <c r="B427" i="19"/>
  <c r="B428" i="19"/>
  <c r="B429" i="19"/>
  <c r="B430" i="19"/>
  <c r="B431" i="19"/>
  <c r="B432" i="19"/>
  <c r="B433" i="19"/>
  <c r="B434" i="19"/>
  <c r="B435" i="19"/>
  <c r="B436" i="19"/>
  <c r="B437" i="19"/>
  <c r="B438" i="19"/>
  <c r="B439" i="19"/>
  <c r="B440" i="19"/>
  <c r="B441" i="19"/>
  <c r="B442" i="19"/>
  <c r="B443" i="19"/>
  <c r="B444" i="19"/>
  <c r="B445" i="19"/>
  <c r="B446" i="19"/>
  <c r="B447" i="19"/>
  <c r="B448" i="19"/>
  <c r="B449" i="19"/>
  <c r="B450" i="19"/>
  <c r="B451" i="19"/>
  <c r="B452" i="19"/>
  <c r="B453" i="19"/>
  <c r="B454" i="19"/>
  <c r="B455" i="19"/>
  <c r="B456" i="19"/>
  <c r="B457" i="19"/>
  <c r="B458" i="19"/>
  <c r="B459" i="19"/>
  <c r="B460" i="19"/>
  <c r="B461" i="19"/>
  <c r="B462" i="19"/>
  <c r="B463" i="19"/>
  <c r="B464" i="19"/>
  <c r="B465" i="19"/>
  <c r="B466" i="19"/>
  <c r="B467" i="19"/>
  <c r="B468" i="19"/>
  <c r="B469" i="19"/>
  <c r="B470" i="19"/>
  <c r="B471" i="19"/>
  <c r="B472" i="19"/>
  <c r="B473" i="19"/>
  <c r="B474" i="19"/>
  <c r="B475" i="19"/>
  <c r="B476" i="19"/>
  <c r="B477" i="19"/>
  <c r="B478" i="19"/>
  <c r="B479" i="19"/>
  <c r="B480" i="19"/>
  <c r="B481" i="19"/>
  <c r="B482" i="19"/>
  <c r="B483" i="19"/>
  <c r="B484" i="19"/>
  <c r="B485" i="19"/>
  <c r="B486" i="19"/>
  <c r="B487" i="19"/>
  <c r="B488" i="19"/>
  <c r="B489" i="19"/>
  <c r="B490" i="19"/>
  <c r="B491" i="19"/>
  <c r="B492" i="19"/>
  <c r="B493" i="19"/>
  <c r="B494" i="19"/>
  <c r="B495" i="19"/>
  <c r="B496" i="19"/>
  <c r="B497" i="19"/>
  <c r="B498" i="19"/>
  <c r="B499" i="19"/>
  <c r="B500" i="19"/>
  <c r="B501" i="19"/>
  <c r="B502" i="19"/>
  <c r="B503" i="19"/>
  <c r="B504" i="19"/>
  <c r="B505" i="19"/>
  <c r="B506" i="19"/>
  <c r="B507" i="19"/>
  <c r="B508" i="19"/>
  <c r="B509" i="19"/>
  <c r="B510" i="19"/>
  <c r="B511" i="19"/>
  <c r="B512" i="19"/>
  <c r="B513" i="19"/>
  <c r="B514" i="19"/>
  <c r="B515" i="19"/>
  <c r="B516" i="19"/>
  <c r="B517" i="19"/>
  <c r="B518" i="19"/>
  <c r="B519" i="19"/>
  <c r="B520" i="19"/>
  <c r="B521" i="19"/>
  <c r="B522" i="19"/>
  <c r="B523" i="19"/>
  <c r="B524" i="19"/>
  <c r="B525" i="19"/>
  <c r="B526" i="19"/>
  <c r="B527" i="19"/>
  <c r="B528" i="19"/>
  <c r="B529" i="19"/>
  <c r="B530" i="19"/>
  <c r="B531" i="19"/>
  <c r="B532" i="19"/>
  <c r="B533" i="19"/>
  <c r="B534" i="19"/>
  <c r="B535" i="19"/>
  <c r="B536" i="19"/>
  <c r="B537" i="19"/>
  <c r="B538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888" i="19"/>
  <c r="B889" i="19"/>
  <c r="B890" i="19"/>
  <c r="B891" i="19"/>
  <c r="B892" i="19"/>
  <c r="B893" i="19"/>
  <c r="B894" i="19"/>
  <c r="B895" i="19"/>
  <c r="B896" i="19"/>
  <c r="B897" i="19"/>
  <c r="B898" i="19"/>
  <c r="B899" i="19"/>
  <c r="B900" i="19"/>
  <c r="B901" i="19"/>
  <c r="B902" i="19"/>
  <c r="B903" i="19"/>
  <c r="B904" i="19"/>
  <c r="B905" i="19"/>
  <c r="B906" i="19"/>
  <c r="B907" i="19"/>
  <c r="B908" i="19"/>
  <c r="B909" i="19"/>
  <c r="B910" i="19"/>
  <c r="B911" i="19"/>
  <c r="B912" i="19"/>
  <c r="B913" i="19"/>
  <c r="B914" i="19"/>
  <c r="B915" i="19"/>
  <c r="B916" i="19"/>
  <c r="B917" i="19"/>
  <c r="B918" i="19"/>
  <c r="B919" i="19"/>
  <c r="B920" i="19"/>
  <c r="B921" i="19"/>
  <c r="B922" i="19"/>
  <c r="B923" i="19"/>
  <c r="B924" i="19"/>
  <c r="B925" i="19"/>
  <c r="B926" i="19"/>
  <c r="B927" i="19"/>
  <c r="B928" i="19"/>
  <c r="B929" i="19"/>
  <c r="B930" i="19"/>
  <c r="B931" i="19"/>
  <c r="B932" i="19"/>
  <c r="B933" i="19"/>
  <c r="B934" i="19"/>
  <c r="B935" i="19"/>
  <c r="B936" i="19"/>
  <c r="B937" i="19"/>
  <c r="B938" i="19"/>
  <c r="B939" i="19"/>
  <c r="B940" i="19"/>
  <c r="B941" i="19"/>
  <c r="B942" i="19"/>
  <c r="B943" i="19"/>
  <c r="B944" i="19"/>
  <c r="B945" i="19"/>
  <c r="B946" i="19"/>
  <c r="B947" i="19"/>
  <c r="B948" i="19"/>
  <c r="B949" i="19"/>
  <c r="B950" i="19"/>
  <c r="B951" i="19"/>
  <c r="B952" i="19"/>
  <c r="B953" i="19"/>
  <c r="B954" i="19"/>
  <c r="B955" i="19"/>
  <c r="B956" i="19"/>
  <c r="B957" i="19"/>
  <c r="B958" i="19"/>
  <c r="B959" i="19"/>
  <c r="B960" i="19"/>
  <c r="B961" i="19"/>
  <c r="B962" i="19"/>
  <c r="B963" i="19"/>
  <c r="B964" i="19"/>
  <c r="B965" i="19"/>
  <c r="B966" i="19"/>
  <c r="B967" i="19"/>
  <c r="B968" i="19"/>
  <c r="B969" i="19"/>
  <c r="B970" i="19"/>
  <c r="B971" i="19"/>
  <c r="B972" i="19"/>
  <c r="B973" i="19"/>
  <c r="B974" i="19"/>
  <c r="B975" i="19"/>
  <c r="B976" i="19"/>
  <c r="B977" i="19"/>
  <c r="B978" i="19"/>
  <c r="B979" i="19"/>
  <c r="B980" i="19"/>
  <c r="B981" i="19"/>
  <c r="B982" i="19"/>
  <c r="B983" i="19"/>
  <c r="B984" i="19"/>
  <c r="B985" i="19"/>
  <c r="B986" i="19"/>
  <c r="B987" i="19"/>
  <c r="B988" i="19"/>
  <c r="B989" i="19"/>
  <c r="B990" i="19"/>
  <c r="B991" i="19"/>
  <c r="B992" i="19"/>
  <c r="B993" i="19"/>
  <c r="B994" i="19"/>
  <c r="B995" i="19"/>
  <c r="B996" i="19"/>
  <c r="B997" i="19"/>
  <c r="B998" i="19"/>
  <c r="B999" i="19"/>
  <c r="B1000" i="19"/>
  <c r="B1001" i="19"/>
  <c r="A2" i="19"/>
  <c r="A3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167" i="19"/>
  <c r="A168" i="19"/>
  <c r="A169" i="19"/>
  <c r="A170" i="19"/>
  <c r="A171" i="19"/>
  <c r="A172" i="19"/>
  <c r="A173" i="19"/>
  <c r="A174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97" i="19"/>
  <c r="A198" i="19"/>
  <c r="A199" i="19"/>
  <c r="A200" i="19"/>
  <c r="A201" i="19"/>
  <c r="A202" i="19"/>
  <c r="A203" i="19"/>
  <c r="A204" i="19"/>
  <c r="A205" i="19"/>
  <c r="A206" i="19"/>
  <c r="A207" i="19"/>
  <c r="A208" i="19"/>
  <c r="A209" i="19"/>
  <c r="A210" i="19"/>
  <c r="A211" i="19"/>
  <c r="A212" i="19"/>
  <c r="A213" i="19"/>
  <c r="A214" i="19"/>
  <c r="A215" i="19"/>
  <c r="A216" i="19"/>
  <c r="A217" i="19"/>
  <c r="A218" i="19"/>
  <c r="A219" i="19"/>
  <c r="A220" i="19"/>
  <c r="A221" i="19"/>
  <c r="A222" i="19"/>
  <c r="A223" i="19"/>
  <c r="A224" i="19"/>
  <c r="A225" i="19"/>
  <c r="A226" i="19"/>
  <c r="A227" i="19"/>
  <c r="A228" i="19"/>
  <c r="A229" i="19"/>
  <c r="A230" i="19"/>
  <c r="A231" i="19"/>
  <c r="A232" i="19"/>
  <c r="A233" i="19"/>
  <c r="A234" i="19"/>
  <c r="A235" i="19"/>
  <c r="A236" i="19"/>
  <c r="A237" i="19"/>
  <c r="A238" i="19"/>
  <c r="A239" i="19"/>
  <c r="A240" i="19"/>
  <c r="A241" i="19"/>
  <c r="A242" i="19"/>
  <c r="A243" i="19"/>
  <c r="A244" i="19"/>
  <c r="A245" i="19"/>
  <c r="A246" i="19"/>
  <c r="A247" i="19"/>
  <c r="A248" i="19"/>
  <c r="A249" i="19"/>
  <c r="A250" i="19"/>
  <c r="A251" i="19"/>
  <c r="A252" i="19"/>
  <c r="A253" i="19"/>
  <c r="A254" i="19"/>
  <c r="A255" i="19"/>
  <c r="A256" i="19"/>
  <c r="A257" i="19"/>
  <c r="A258" i="19"/>
  <c r="A259" i="19"/>
  <c r="A260" i="19"/>
  <c r="A261" i="19"/>
  <c r="A262" i="19"/>
  <c r="A263" i="19"/>
  <c r="A264" i="19"/>
  <c r="A265" i="19"/>
  <c r="A266" i="19"/>
  <c r="A267" i="19"/>
  <c r="A268" i="19"/>
  <c r="A269" i="19"/>
  <c r="A270" i="19"/>
  <c r="A271" i="19"/>
  <c r="A272" i="19"/>
  <c r="A273" i="19"/>
  <c r="A274" i="19"/>
  <c r="A275" i="19"/>
  <c r="A276" i="19"/>
  <c r="A277" i="19"/>
  <c r="A278" i="19"/>
  <c r="A279" i="19"/>
  <c r="A280" i="19"/>
  <c r="A281" i="19"/>
  <c r="A282" i="19"/>
  <c r="A283" i="19"/>
  <c r="A284" i="19"/>
  <c r="A285" i="19"/>
  <c r="A286" i="19"/>
  <c r="A287" i="19"/>
  <c r="A288" i="19"/>
  <c r="A289" i="19"/>
  <c r="A290" i="19"/>
  <c r="A291" i="19"/>
  <c r="A292" i="19"/>
  <c r="A293" i="19"/>
  <c r="A294" i="19"/>
  <c r="A295" i="19"/>
  <c r="A296" i="19"/>
  <c r="A297" i="19"/>
  <c r="A298" i="19"/>
  <c r="A299" i="19"/>
  <c r="A300" i="19"/>
  <c r="A301" i="19"/>
  <c r="A302" i="19"/>
  <c r="A303" i="19"/>
  <c r="A304" i="19"/>
  <c r="A305" i="19"/>
  <c r="A306" i="19"/>
  <c r="A307" i="19"/>
  <c r="A308" i="19"/>
  <c r="A309" i="19"/>
  <c r="A310" i="19"/>
  <c r="A311" i="19"/>
  <c r="A312" i="19"/>
  <c r="A313" i="19"/>
  <c r="A314" i="19"/>
  <c r="A315" i="19"/>
  <c r="A316" i="19"/>
  <c r="A317" i="19"/>
  <c r="A318" i="19"/>
  <c r="A319" i="19"/>
  <c r="A320" i="19"/>
  <c r="A321" i="19"/>
  <c r="A322" i="19"/>
  <c r="A323" i="19"/>
  <c r="A324" i="19"/>
  <c r="A325" i="19"/>
  <c r="A326" i="19"/>
  <c r="A327" i="19"/>
  <c r="A328" i="19"/>
  <c r="A329" i="19"/>
  <c r="A330" i="19"/>
  <c r="A331" i="19"/>
  <c r="A332" i="19"/>
  <c r="A333" i="19"/>
  <c r="A334" i="19"/>
  <c r="A335" i="19"/>
  <c r="A336" i="19"/>
  <c r="A337" i="19"/>
  <c r="A338" i="19"/>
  <c r="A339" i="19"/>
  <c r="A340" i="19"/>
  <c r="A341" i="19"/>
  <c r="A342" i="19"/>
  <c r="A343" i="19"/>
  <c r="A344" i="19"/>
  <c r="A345" i="19"/>
  <c r="A346" i="19"/>
  <c r="A347" i="19"/>
  <c r="A348" i="19"/>
  <c r="A349" i="19"/>
  <c r="A350" i="19"/>
  <c r="A351" i="19"/>
  <c r="A352" i="19"/>
  <c r="A353" i="19"/>
  <c r="A354" i="19"/>
  <c r="A355" i="19"/>
  <c r="A356" i="19"/>
  <c r="A357" i="19"/>
  <c r="A358" i="19"/>
  <c r="A359" i="19"/>
  <c r="A360" i="19"/>
  <c r="A361" i="19"/>
  <c r="A362" i="19"/>
  <c r="A363" i="19"/>
  <c r="A364" i="19"/>
  <c r="A365" i="19"/>
  <c r="A366" i="19"/>
  <c r="A367" i="19"/>
  <c r="A368" i="19"/>
  <c r="A369" i="19"/>
  <c r="A370" i="19"/>
  <c r="A371" i="19"/>
  <c r="A372" i="19"/>
  <c r="A373" i="19"/>
  <c r="A374" i="19"/>
  <c r="A375" i="19"/>
  <c r="A376" i="19"/>
  <c r="A377" i="19"/>
  <c r="A378" i="19"/>
  <c r="A379" i="19"/>
  <c r="A380" i="19"/>
  <c r="A381" i="19"/>
  <c r="A382" i="19"/>
  <c r="A383" i="19"/>
  <c r="A384" i="19"/>
  <c r="A385" i="19"/>
  <c r="A386" i="19"/>
  <c r="A387" i="19"/>
  <c r="A388" i="19"/>
  <c r="A389" i="19"/>
  <c r="A390" i="19"/>
  <c r="A391" i="19"/>
  <c r="A392" i="19"/>
  <c r="A393" i="19"/>
  <c r="A394" i="19"/>
  <c r="A395" i="19"/>
  <c r="A396" i="19"/>
  <c r="A397" i="19"/>
  <c r="A398" i="19"/>
  <c r="A399" i="19"/>
  <c r="A400" i="19"/>
  <c r="A401" i="19"/>
  <c r="A402" i="19"/>
  <c r="A403" i="19"/>
  <c r="A404" i="19"/>
  <c r="A405" i="19"/>
  <c r="A406" i="19"/>
  <c r="A407" i="19"/>
  <c r="A408" i="19"/>
  <c r="A409" i="19"/>
  <c r="A410" i="19"/>
  <c r="A411" i="19"/>
  <c r="A412" i="19"/>
  <c r="A413" i="19"/>
  <c r="A414" i="19"/>
  <c r="A415" i="19"/>
  <c r="A416" i="19"/>
  <c r="A417" i="19"/>
  <c r="A418" i="19"/>
  <c r="A419" i="19"/>
  <c r="A420" i="19"/>
  <c r="A421" i="19"/>
  <c r="A422" i="19"/>
  <c r="A423" i="19"/>
  <c r="A424" i="19"/>
  <c r="A425" i="19"/>
  <c r="A426" i="19"/>
  <c r="A427" i="19"/>
  <c r="A428" i="19"/>
  <c r="A429" i="19"/>
  <c r="A430" i="19"/>
  <c r="A431" i="19"/>
  <c r="A432" i="19"/>
  <c r="A433" i="19"/>
  <c r="A434" i="19"/>
  <c r="A435" i="19"/>
  <c r="A436" i="19"/>
  <c r="A437" i="19"/>
  <c r="A438" i="19"/>
  <c r="A439" i="19"/>
  <c r="A440" i="19"/>
  <c r="A441" i="19"/>
  <c r="A442" i="19"/>
  <c r="A443" i="19"/>
  <c r="A444" i="19"/>
  <c r="A445" i="19"/>
  <c r="A446" i="19"/>
  <c r="A447" i="19"/>
  <c r="A448" i="19"/>
  <c r="A449" i="19"/>
  <c r="A450" i="19"/>
  <c r="A451" i="19"/>
  <c r="A452" i="19"/>
  <c r="A453" i="19"/>
  <c r="A454" i="19"/>
  <c r="A455" i="19"/>
  <c r="A456" i="19"/>
  <c r="A457" i="19"/>
  <c r="A458" i="19"/>
  <c r="A459" i="19"/>
  <c r="A460" i="19"/>
  <c r="A461" i="19"/>
  <c r="A462" i="19"/>
  <c r="A463" i="19"/>
  <c r="A464" i="19"/>
  <c r="A465" i="19"/>
  <c r="A466" i="19"/>
  <c r="A467" i="19"/>
  <c r="A468" i="19"/>
  <c r="A469" i="19"/>
  <c r="A470" i="19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492" i="19"/>
  <c r="A493" i="19"/>
  <c r="A494" i="19"/>
  <c r="A495" i="19"/>
  <c r="A496" i="19"/>
  <c r="A497" i="19"/>
  <c r="A498" i="19"/>
  <c r="A499" i="19"/>
  <c r="A500" i="19"/>
  <c r="A501" i="19"/>
  <c r="A502" i="19"/>
  <c r="A503" i="19"/>
  <c r="A504" i="19"/>
  <c r="A505" i="19"/>
  <c r="A506" i="19"/>
  <c r="A507" i="19"/>
  <c r="A508" i="19"/>
  <c r="A509" i="19"/>
  <c r="A510" i="19"/>
  <c r="A511" i="19"/>
  <c r="A512" i="19"/>
  <c r="A513" i="19"/>
  <c r="A514" i="19"/>
  <c r="A515" i="19"/>
  <c r="A516" i="19"/>
  <c r="A517" i="19"/>
  <c r="A518" i="19"/>
  <c r="A519" i="19"/>
  <c r="A520" i="19"/>
  <c r="A521" i="19"/>
  <c r="A522" i="19"/>
  <c r="A523" i="19"/>
  <c r="A524" i="19"/>
  <c r="A525" i="19"/>
  <c r="A526" i="19"/>
  <c r="A527" i="19"/>
  <c r="A528" i="19"/>
  <c r="A529" i="19"/>
  <c r="A530" i="19"/>
  <c r="A531" i="19"/>
  <c r="A532" i="19"/>
  <c r="A533" i="19"/>
  <c r="A534" i="19"/>
  <c r="A535" i="19"/>
  <c r="A536" i="19"/>
  <c r="A537" i="19"/>
  <c r="A538" i="19"/>
  <c r="A539" i="19"/>
  <c r="A540" i="19"/>
  <c r="A541" i="19"/>
  <c r="A542" i="19"/>
  <c r="A543" i="19"/>
  <c r="A544" i="19"/>
  <c r="A545" i="19"/>
  <c r="A546" i="19"/>
  <c r="A547" i="19"/>
  <c r="A548" i="19"/>
  <c r="A549" i="19"/>
  <c r="A550" i="19"/>
  <c r="A551" i="19"/>
  <c r="A552" i="19"/>
  <c r="A553" i="19"/>
  <c r="A554" i="19"/>
  <c r="A555" i="19"/>
  <c r="A556" i="19"/>
  <c r="A557" i="19"/>
  <c r="A558" i="19"/>
  <c r="A559" i="19"/>
  <c r="A560" i="19"/>
  <c r="A561" i="19"/>
  <c r="A562" i="19"/>
  <c r="A563" i="19"/>
  <c r="A564" i="19"/>
  <c r="A565" i="19"/>
  <c r="A566" i="19"/>
  <c r="A567" i="19"/>
  <c r="A568" i="19"/>
  <c r="A569" i="19"/>
  <c r="A570" i="19"/>
  <c r="A571" i="19"/>
  <c r="A572" i="19"/>
  <c r="A573" i="19"/>
  <c r="A574" i="19"/>
  <c r="A575" i="19"/>
  <c r="A576" i="19"/>
  <c r="A577" i="19"/>
  <c r="A578" i="19"/>
  <c r="A579" i="19"/>
  <c r="A580" i="19"/>
  <c r="A581" i="19"/>
  <c r="A582" i="19"/>
  <c r="A583" i="19"/>
  <c r="A584" i="19"/>
  <c r="A585" i="19"/>
  <c r="A586" i="19"/>
  <c r="A587" i="19"/>
  <c r="A588" i="19"/>
  <c r="A589" i="19"/>
  <c r="A590" i="19"/>
  <c r="A591" i="19"/>
  <c r="A592" i="19"/>
  <c r="A593" i="19"/>
  <c r="A594" i="19"/>
  <c r="A595" i="19"/>
  <c r="A596" i="19"/>
  <c r="A597" i="19"/>
  <c r="A598" i="19"/>
  <c r="A599" i="19"/>
  <c r="A600" i="19"/>
  <c r="A601" i="19"/>
  <c r="A602" i="19"/>
  <c r="A603" i="19"/>
  <c r="A604" i="19"/>
  <c r="A605" i="19"/>
  <c r="A606" i="19"/>
  <c r="A607" i="19"/>
  <c r="A608" i="19"/>
  <c r="A609" i="19"/>
  <c r="A610" i="19"/>
  <c r="A611" i="19"/>
  <c r="A612" i="19"/>
  <c r="A613" i="19"/>
  <c r="A614" i="19"/>
  <c r="A615" i="19"/>
  <c r="A616" i="19"/>
  <c r="A617" i="19"/>
  <c r="A618" i="19"/>
  <c r="A619" i="19"/>
  <c r="A620" i="19"/>
  <c r="A621" i="19"/>
  <c r="A622" i="19"/>
  <c r="A623" i="19"/>
  <c r="A624" i="19"/>
  <c r="A625" i="19"/>
  <c r="A626" i="19"/>
  <c r="A627" i="19"/>
  <c r="A628" i="19"/>
  <c r="A629" i="19"/>
  <c r="A630" i="19"/>
  <c r="A631" i="19"/>
  <c r="A632" i="19"/>
  <c r="A633" i="19"/>
  <c r="A634" i="19"/>
  <c r="A635" i="19"/>
  <c r="A636" i="19"/>
  <c r="A637" i="19"/>
  <c r="A638" i="19"/>
  <c r="A639" i="19"/>
  <c r="A640" i="19"/>
  <c r="A641" i="19"/>
  <c r="A642" i="19"/>
  <c r="A643" i="19"/>
  <c r="A644" i="19"/>
  <c r="A645" i="19"/>
  <c r="A646" i="19"/>
  <c r="A647" i="19"/>
  <c r="A648" i="19"/>
  <c r="A649" i="19"/>
  <c r="A650" i="19"/>
  <c r="A651" i="19"/>
  <c r="A652" i="19"/>
  <c r="A653" i="19"/>
  <c r="A654" i="19"/>
  <c r="A655" i="19"/>
  <c r="A656" i="19"/>
  <c r="A657" i="19"/>
  <c r="A658" i="19"/>
  <c r="A659" i="19"/>
  <c r="A660" i="19"/>
  <c r="A661" i="19"/>
  <c r="A662" i="19"/>
  <c r="A663" i="19"/>
  <c r="A664" i="19"/>
  <c r="A665" i="19"/>
  <c r="A666" i="19"/>
  <c r="A667" i="19"/>
  <c r="A668" i="19"/>
  <c r="A669" i="19"/>
  <c r="A670" i="19"/>
  <c r="A671" i="19"/>
  <c r="A672" i="19"/>
  <c r="A673" i="19"/>
  <c r="A674" i="19"/>
  <c r="A675" i="19"/>
  <c r="A676" i="19"/>
  <c r="A677" i="19"/>
  <c r="A678" i="19"/>
  <c r="A679" i="19"/>
  <c r="A680" i="19"/>
  <c r="A681" i="19"/>
  <c r="A682" i="19"/>
  <c r="A683" i="19"/>
  <c r="A684" i="19"/>
  <c r="A685" i="19"/>
  <c r="A686" i="19"/>
  <c r="A687" i="19"/>
  <c r="A688" i="19"/>
  <c r="A689" i="19"/>
  <c r="A690" i="19"/>
  <c r="A691" i="19"/>
  <c r="A692" i="19"/>
  <c r="A693" i="19"/>
  <c r="A694" i="19"/>
  <c r="A695" i="19"/>
  <c r="A696" i="19"/>
  <c r="A697" i="19"/>
  <c r="A698" i="19"/>
  <c r="A699" i="19"/>
  <c r="A700" i="19"/>
  <c r="A701" i="19"/>
  <c r="A702" i="19"/>
  <c r="A703" i="19"/>
  <c r="A704" i="19"/>
  <c r="A705" i="19"/>
  <c r="A706" i="19"/>
  <c r="A707" i="19"/>
  <c r="A708" i="19"/>
  <c r="A709" i="19"/>
  <c r="A710" i="19"/>
  <c r="A711" i="19"/>
  <c r="A712" i="19"/>
  <c r="A713" i="19"/>
  <c r="A714" i="19"/>
  <c r="A715" i="19"/>
  <c r="A716" i="19"/>
  <c r="A717" i="19"/>
  <c r="A718" i="19"/>
  <c r="A719" i="19"/>
  <c r="A720" i="19"/>
  <c r="A721" i="19"/>
  <c r="A722" i="19"/>
  <c r="A723" i="19"/>
  <c r="A724" i="19"/>
  <c r="A725" i="19"/>
  <c r="A726" i="19"/>
  <c r="A727" i="19"/>
  <c r="A728" i="19"/>
  <c r="A729" i="19"/>
  <c r="A730" i="19"/>
  <c r="A731" i="19"/>
  <c r="A732" i="19"/>
  <c r="A733" i="19"/>
  <c r="A734" i="19"/>
  <c r="A735" i="19"/>
  <c r="A736" i="19"/>
  <c r="A737" i="19"/>
  <c r="A738" i="19"/>
  <c r="A739" i="19"/>
  <c r="A740" i="19"/>
  <c r="A741" i="19"/>
  <c r="A742" i="19"/>
  <c r="A743" i="19"/>
  <c r="A744" i="19"/>
  <c r="A745" i="19"/>
  <c r="A746" i="19"/>
  <c r="A747" i="19"/>
  <c r="A748" i="19"/>
  <c r="A749" i="19"/>
  <c r="A750" i="19"/>
  <c r="A751" i="19"/>
  <c r="A752" i="19"/>
  <c r="A753" i="19"/>
  <c r="A754" i="19"/>
  <c r="A755" i="19"/>
  <c r="A756" i="19"/>
  <c r="A757" i="19"/>
  <c r="A758" i="19"/>
  <c r="A759" i="19"/>
  <c r="A760" i="19"/>
  <c r="A761" i="19"/>
  <c r="A762" i="19"/>
  <c r="A763" i="19"/>
  <c r="A764" i="19"/>
  <c r="A765" i="19"/>
  <c r="A766" i="19"/>
  <c r="A767" i="19"/>
  <c r="A768" i="19"/>
  <c r="A769" i="19"/>
  <c r="A770" i="19"/>
  <c r="A771" i="19"/>
  <c r="A772" i="19"/>
  <c r="A773" i="19"/>
  <c r="A774" i="19"/>
  <c r="A775" i="19"/>
  <c r="A776" i="19"/>
  <c r="A777" i="19"/>
  <c r="A778" i="19"/>
  <c r="A779" i="19"/>
  <c r="A780" i="19"/>
  <c r="A781" i="19"/>
  <c r="A782" i="19"/>
  <c r="A783" i="19"/>
  <c r="A784" i="19"/>
  <c r="A785" i="19"/>
  <c r="A786" i="19"/>
  <c r="A787" i="19"/>
  <c r="A788" i="19"/>
  <c r="A789" i="19"/>
  <c r="A790" i="19"/>
  <c r="A791" i="19"/>
  <c r="A792" i="19"/>
  <c r="A793" i="19"/>
  <c r="A794" i="19"/>
  <c r="A795" i="19"/>
  <c r="A796" i="19"/>
  <c r="A797" i="19"/>
  <c r="A798" i="19"/>
  <c r="A799" i="19"/>
  <c r="A800" i="19"/>
  <c r="A801" i="19"/>
  <c r="A802" i="19"/>
  <c r="A803" i="19"/>
  <c r="A804" i="19"/>
  <c r="A805" i="19"/>
  <c r="A806" i="19"/>
  <c r="A807" i="19"/>
  <c r="A808" i="19"/>
  <c r="A809" i="19"/>
  <c r="A810" i="19"/>
  <c r="A811" i="19"/>
  <c r="A812" i="19"/>
  <c r="A813" i="19"/>
  <c r="A814" i="19"/>
  <c r="A815" i="19"/>
  <c r="A816" i="19"/>
  <c r="A817" i="19"/>
  <c r="A818" i="19"/>
  <c r="A819" i="19"/>
  <c r="A820" i="19"/>
  <c r="A821" i="19"/>
  <c r="A822" i="19"/>
  <c r="A823" i="19"/>
  <c r="A824" i="19"/>
  <c r="A825" i="19"/>
  <c r="A826" i="19"/>
  <c r="A827" i="19"/>
  <c r="A828" i="19"/>
  <c r="A829" i="19"/>
  <c r="A830" i="19"/>
  <c r="A831" i="19"/>
  <c r="A832" i="19"/>
  <c r="A833" i="19"/>
  <c r="A834" i="19"/>
  <c r="A835" i="19"/>
  <c r="A836" i="19"/>
  <c r="A837" i="19"/>
  <c r="A838" i="19"/>
  <c r="A839" i="19"/>
  <c r="A840" i="19"/>
  <c r="A841" i="19"/>
  <c r="A842" i="19"/>
  <c r="A843" i="19"/>
  <c r="A844" i="19"/>
  <c r="A845" i="19"/>
  <c r="A846" i="19"/>
  <c r="A847" i="19"/>
  <c r="A848" i="19"/>
  <c r="A849" i="19"/>
  <c r="A850" i="19"/>
  <c r="A851" i="19"/>
  <c r="A852" i="19"/>
  <c r="A853" i="19"/>
  <c r="A854" i="19"/>
  <c r="A855" i="19"/>
  <c r="A856" i="19"/>
  <c r="A857" i="19"/>
  <c r="A858" i="19"/>
  <c r="A859" i="19"/>
  <c r="A860" i="19"/>
  <c r="A861" i="19"/>
  <c r="A862" i="19"/>
  <c r="A863" i="19"/>
  <c r="A864" i="19"/>
  <c r="A865" i="19"/>
  <c r="A866" i="19"/>
  <c r="A867" i="19"/>
  <c r="A868" i="19"/>
  <c r="A869" i="19"/>
  <c r="A870" i="19"/>
  <c r="A871" i="19"/>
  <c r="A872" i="19"/>
  <c r="A873" i="19"/>
  <c r="A874" i="19"/>
  <c r="A875" i="19"/>
  <c r="A876" i="19"/>
  <c r="A877" i="19"/>
  <c r="A878" i="19"/>
  <c r="A879" i="19"/>
  <c r="A880" i="19"/>
  <c r="A881" i="19"/>
  <c r="A882" i="19"/>
  <c r="A883" i="19"/>
  <c r="A884" i="19"/>
  <c r="A885" i="19"/>
  <c r="A886" i="19"/>
  <c r="A887" i="19"/>
  <c r="A888" i="19"/>
  <c r="A889" i="19"/>
  <c r="A890" i="19"/>
  <c r="A891" i="19"/>
  <c r="A892" i="19"/>
  <c r="A893" i="19"/>
  <c r="A894" i="19"/>
  <c r="A895" i="19"/>
  <c r="A896" i="19"/>
  <c r="A897" i="19"/>
  <c r="A898" i="19"/>
  <c r="A899" i="19"/>
  <c r="A900" i="19"/>
  <c r="A901" i="19"/>
  <c r="A902" i="19"/>
  <c r="A903" i="19"/>
  <c r="A904" i="19"/>
  <c r="A905" i="19"/>
  <c r="A906" i="19"/>
  <c r="A907" i="19"/>
  <c r="A908" i="19"/>
  <c r="A909" i="19"/>
  <c r="A910" i="19"/>
  <c r="A911" i="19"/>
  <c r="A912" i="19"/>
  <c r="A913" i="19"/>
  <c r="A914" i="19"/>
  <c r="A915" i="19"/>
  <c r="A916" i="19"/>
  <c r="A917" i="19"/>
  <c r="A918" i="19"/>
  <c r="A919" i="19"/>
  <c r="A920" i="19"/>
  <c r="A921" i="19"/>
  <c r="A922" i="19"/>
  <c r="A923" i="19"/>
  <c r="A924" i="19"/>
  <c r="A925" i="19"/>
  <c r="A926" i="19"/>
  <c r="A927" i="19"/>
  <c r="A928" i="19"/>
  <c r="A929" i="19"/>
  <c r="A930" i="19"/>
  <c r="A931" i="19"/>
  <c r="A932" i="19"/>
  <c r="A933" i="19"/>
  <c r="A934" i="19"/>
  <c r="A935" i="19"/>
  <c r="A936" i="19"/>
  <c r="A937" i="19"/>
  <c r="A938" i="19"/>
  <c r="A939" i="19"/>
  <c r="A940" i="19"/>
  <c r="A941" i="19"/>
  <c r="A942" i="19"/>
  <c r="A943" i="19"/>
  <c r="A944" i="19"/>
  <c r="A945" i="19"/>
  <c r="A946" i="19"/>
  <c r="A947" i="19"/>
  <c r="A948" i="19"/>
  <c r="A949" i="19"/>
  <c r="A950" i="19"/>
  <c r="A951" i="19"/>
  <c r="A952" i="19"/>
  <c r="A953" i="19"/>
  <c r="A954" i="19"/>
  <c r="A955" i="19"/>
  <c r="A956" i="19"/>
  <c r="A957" i="19"/>
  <c r="A958" i="19"/>
  <c r="A959" i="19"/>
  <c r="A960" i="19"/>
  <c r="A961" i="19"/>
  <c r="A962" i="19"/>
  <c r="A963" i="19"/>
  <c r="A964" i="19"/>
  <c r="A965" i="19"/>
  <c r="A966" i="19"/>
  <c r="A967" i="19"/>
  <c r="A968" i="19"/>
  <c r="A969" i="19"/>
  <c r="A970" i="19"/>
  <c r="A971" i="19"/>
  <c r="A972" i="19"/>
  <c r="A973" i="19"/>
  <c r="A974" i="19"/>
  <c r="A975" i="19"/>
  <c r="A976" i="19"/>
  <c r="A977" i="19"/>
  <c r="A978" i="19"/>
  <c r="A979" i="19"/>
  <c r="A980" i="19"/>
  <c r="A981" i="19"/>
  <c r="A982" i="19"/>
  <c r="A983" i="19"/>
  <c r="A984" i="19"/>
  <c r="A985" i="19"/>
  <c r="A986" i="19"/>
  <c r="A987" i="19"/>
  <c r="A988" i="19"/>
  <c r="A989" i="19"/>
  <c r="A990" i="19"/>
  <c r="A991" i="19"/>
  <c r="A992" i="19"/>
  <c r="A993" i="19"/>
  <c r="A994" i="19"/>
  <c r="A995" i="19"/>
  <c r="A996" i="19"/>
  <c r="A997" i="19"/>
  <c r="A998" i="19"/>
  <c r="A999" i="19"/>
  <c r="A1000" i="19"/>
  <c r="A1001" i="19"/>
  <c r="B2" i="18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8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1" i="18"/>
  <c r="B552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4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2" i="18"/>
  <c r="B663" i="18"/>
  <c r="B664" i="18"/>
  <c r="B665" i="18"/>
  <c r="B666" i="18"/>
  <c r="B667" i="18"/>
  <c r="B668" i="18"/>
  <c r="B669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2" i="18"/>
  <c r="B743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4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2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A2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303" i="18"/>
  <c r="A304" i="18"/>
  <c r="A305" i="18"/>
  <c r="A306" i="18"/>
  <c r="A307" i="18"/>
  <c r="A308" i="18"/>
  <c r="A309" i="18"/>
  <c r="A310" i="18"/>
  <c r="A311" i="18"/>
  <c r="A312" i="18"/>
  <c r="A313" i="18"/>
  <c r="A314" i="18"/>
  <c r="A315" i="18"/>
  <c r="A316" i="18"/>
  <c r="A317" i="18"/>
  <c r="A318" i="18"/>
  <c r="A319" i="18"/>
  <c r="A320" i="18"/>
  <c r="A321" i="18"/>
  <c r="A322" i="18"/>
  <c r="A323" i="18"/>
  <c r="A324" i="18"/>
  <c r="A325" i="18"/>
  <c r="A326" i="18"/>
  <c r="A327" i="18"/>
  <c r="A328" i="18"/>
  <c r="A329" i="18"/>
  <c r="A330" i="18"/>
  <c r="A331" i="18"/>
  <c r="A332" i="18"/>
  <c r="A333" i="18"/>
  <c r="A334" i="18"/>
  <c r="A335" i="18"/>
  <c r="A336" i="18"/>
  <c r="A337" i="18"/>
  <c r="A338" i="18"/>
  <c r="A339" i="18"/>
  <c r="A340" i="18"/>
  <c r="A341" i="18"/>
  <c r="A342" i="18"/>
  <c r="A343" i="18"/>
  <c r="A344" i="18"/>
  <c r="A345" i="18"/>
  <c r="A346" i="18"/>
  <c r="A347" i="18"/>
  <c r="A348" i="18"/>
  <c r="A349" i="18"/>
  <c r="A350" i="18"/>
  <c r="A351" i="18"/>
  <c r="A352" i="18"/>
  <c r="A353" i="18"/>
  <c r="A354" i="18"/>
  <c r="A355" i="18"/>
  <c r="A356" i="18"/>
  <c r="A357" i="18"/>
  <c r="A358" i="18"/>
  <c r="A359" i="18"/>
  <c r="A360" i="18"/>
  <c r="A361" i="18"/>
  <c r="A362" i="18"/>
  <c r="A363" i="18"/>
  <c r="A364" i="18"/>
  <c r="A365" i="18"/>
  <c r="A366" i="18"/>
  <c r="A367" i="18"/>
  <c r="A368" i="18"/>
  <c r="A369" i="18"/>
  <c r="A370" i="18"/>
  <c r="A371" i="18"/>
  <c r="A372" i="18"/>
  <c r="A373" i="18"/>
  <c r="A374" i="18"/>
  <c r="A375" i="18"/>
  <c r="A376" i="18"/>
  <c r="A377" i="18"/>
  <c r="A378" i="18"/>
  <c r="A379" i="18"/>
  <c r="A380" i="18"/>
  <c r="A381" i="18"/>
  <c r="A382" i="18"/>
  <c r="A383" i="18"/>
  <c r="A384" i="18"/>
  <c r="A385" i="18"/>
  <c r="A386" i="18"/>
  <c r="A387" i="18"/>
  <c r="A388" i="18"/>
  <c r="A389" i="18"/>
  <c r="A390" i="18"/>
  <c r="A391" i="18"/>
  <c r="A392" i="18"/>
  <c r="A393" i="18"/>
  <c r="A394" i="18"/>
  <c r="A395" i="18"/>
  <c r="A396" i="18"/>
  <c r="A397" i="18"/>
  <c r="A398" i="18"/>
  <c r="A399" i="18"/>
  <c r="A400" i="18"/>
  <c r="A401" i="18"/>
  <c r="A402" i="18"/>
  <c r="A403" i="18"/>
  <c r="A404" i="18"/>
  <c r="A405" i="18"/>
  <c r="A406" i="18"/>
  <c r="A407" i="18"/>
  <c r="A408" i="18"/>
  <c r="A409" i="18"/>
  <c r="A410" i="18"/>
  <c r="A411" i="18"/>
  <c r="A412" i="18"/>
  <c r="A413" i="18"/>
  <c r="A414" i="18"/>
  <c r="A415" i="18"/>
  <c r="A416" i="18"/>
  <c r="A417" i="18"/>
  <c r="A418" i="18"/>
  <c r="A419" i="18"/>
  <c r="A420" i="18"/>
  <c r="A421" i="18"/>
  <c r="A422" i="18"/>
  <c r="A423" i="18"/>
  <c r="A424" i="18"/>
  <c r="A425" i="18"/>
  <c r="A426" i="18"/>
  <c r="A427" i="18"/>
  <c r="A428" i="18"/>
  <c r="A429" i="18"/>
  <c r="A430" i="18"/>
  <c r="A431" i="18"/>
  <c r="A432" i="18"/>
  <c r="A433" i="18"/>
  <c r="A434" i="18"/>
  <c r="A435" i="18"/>
  <c r="A436" i="18"/>
  <c r="A437" i="18"/>
  <c r="A438" i="18"/>
  <c r="A439" i="18"/>
  <c r="A440" i="18"/>
  <c r="A441" i="18"/>
  <c r="A442" i="18"/>
  <c r="A443" i="18"/>
  <c r="A444" i="18"/>
  <c r="A445" i="18"/>
  <c r="A446" i="18"/>
  <c r="A447" i="18"/>
  <c r="A448" i="18"/>
  <c r="A449" i="18"/>
  <c r="A450" i="18"/>
  <c r="A451" i="18"/>
  <c r="A452" i="18"/>
  <c r="A453" i="18"/>
  <c r="A454" i="18"/>
  <c r="A455" i="18"/>
  <c r="A456" i="18"/>
  <c r="A457" i="18"/>
  <c r="A458" i="18"/>
  <c r="A459" i="18"/>
  <c r="A460" i="18"/>
  <c r="A461" i="18"/>
  <c r="A462" i="18"/>
  <c r="A463" i="18"/>
  <c r="A464" i="18"/>
  <c r="A465" i="18"/>
  <c r="A466" i="18"/>
  <c r="A467" i="18"/>
  <c r="A468" i="18"/>
  <c r="A469" i="18"/>
  <c r="A470" i="18"/>
  <c r="A471" i="18"/>
  <c r="A472" i="18"/>
  <c r="A473" i="18"/>
  <c r="A474" i="18"/>
  <c r="A475" i="18"/>
  <c r="A476" i="18"/>
  <c r="A477" i="18"/>
  <c r="A478" i="18"/>
  <c r="A479" i="18"/>
  <c r="A480" i="18"/>
  <c r="A481" i="18"/>
  <c r="A482" i="18"/>
  <c r="A483" i="18"/>
  <c r="A484" i="18"/>
  <c r="A485" i="18"/>
  <c r="A486" i="18"/>
  <c r="A487" i="18"/>
  <c r="A488" i="18"/>
  <c r="A489" i="18"/>
  <c r="A490" i="18"/>
  <c r="A491" i="18"/>
  <c r="A492" i="18"/>
  <c r="A493" i="18"/>
  <c r="A494" i="18"/>
  <c r="A495" i="18"/>
  <c r="A496" i="18"/>
  <c r="A497" i="18"/>
  <c r="A498" i="18"/>
  <c r="A499" i="18"/>
  <c r="A500" i="18"/>
  <c r="A501" i="18"/>
  <c r="A502" i="18"/>
  <c r="A503" i="18"/>
  <c r="A504" i="18"/>
  <c r="A505" i="18"/>
  <c r="A506" i="18"/>
  <c r="A507" i="18"/>
  <c r="A508" i="18"/>
  <c r="A509" i="18"/>
  <c r="A510" i="18"/>
  <c r="A511" i="18"/>
  <c r="A512" i="18"/>
  <c r="A513" i="18"/>
  <c r="A514" i="18"/>
  <c r="A515" i="18"/>
  <c r="A516" i="18"/>
  <c r="A517" i="18"/>
  <c r="A518" i="18"/>
  <c r="A519" i="18"/>
  <c r="A520" i="18"/>
  <c r="A521" i="18"/>
  <c r="A522" i="18"/>
  <c r="A523" i="18"/>
  <c r="A524" i="18"/>
  <c r="A525" i="18"/>
  <c r="A526" i="18"/>
  <c r="A527" i="18"/>
  <c r="A528" i="18"/>
  <c r="A529" i="18"/>
  <c r="A530" i="18"/>
  <c r="A531" i="18"/>
  <c r="A532" i="18"/>
  <c r="A533" i="18"/>
  <c r="A534" i="18"/>
  <c r="A535" i="18"/>
  <c r="A536" i="18"/>
  <c r="A537" i="18"/>
  <c r="A538" i="18"/>
  <c r="A539" i="18"/>
  <c r="A540" i="18"/>
  <c r="A541" i="18"/>
  <c r="A542" i="18"/>
  <c r="A543" i="18"/>
  <c r="A544" i="18"/>
  <c r="A545" i="18"/>
  <c r="A546" i="18"/>
  <c r="A547" i="18"/>
  <c r="A548" i="18"/>
  <c r="A549" i="18"/>
  <c r="A550" i="18"/>
  <c r="A551" i="18"/>
  <c r="A552" i="18"/>
  <c r="A553" i="18"/>
  <c r="A554" i="18"/>
  <c r="A555" i="18"/>
  <c r="A556" i="18"/>
  <c r="A557" i="18"/>
  <c r="A558" i="18"/>
  <c r="A559" i="18"/>
  <c r="A560" i="18"/>
  <c r="A561" i="18"/>
  <c r="A562" i="18"/>
  <c r="A563" i="18"/>
  <c r="A564" i="18"/>
  <c r="A565" i="18"/>
  <c r="A566" i="18"/>
  <c r="A567" i="18"/>
  <c r="A568" i="18"/>
  <c r="A569" i="18"/>
  <c r="A570" i="18"/>
  <c r="A571" i="18"/>
  <c r="A572" i="18"/>
  <c r="A573" i="18"/>
  <c r="A574" i="18"/>
  <c r="A575" i="18"/>
  <c r="A576" i="18"/>
  <c r="A577" i="18"/>
  <c r="A578" i="18"/>
  <c r="A579" i="18"/>
  <c r="A580" i="18"/>
  <c r="A581" i="18"/>
  <c r="A582" i="18"/>
  <c r="A583" i="18"/>
  <c r="A584" i="18"/>
  <c r="A585" i="18"/>
  <c r="A586" i="18"/>
  <c r="A587" i="18"/>
  <c r="A588" i="18"/>
  <c r="A589" i="18"/>
  <c r="A590" i="18"/>
  <c r="A591" i="18"/>
  <c r="A592" i="18"/>
  <c r="A593" i="18"/>
  <c r="A594" i="18"/>
  <c r="A595" i="18"/>
  <c r="A596" i="18"/>
  <c r="A597" i="18"/>
  <c r="A598" i="18"/>
  <c r="A599" i="18"/>
  <c r="A600" i="18"/>
  <c r="A601" i="18"/>
  <c r="A602" i="18"/>
  <c r="A603" i="18"/>
  <c r="A604" i="18"/>
  <c r="A605" i="18"/>
  <c r="A606" i="18"/>
  <c r="A607" i="18"/>
  <c r="A608" i="18"/>
  <c r="A609" i="18"/>
  <c r="A610" i="18"/>
  <c r="A611" i="18"/>
  <c r="A612" i="18"/>
  <c r="A613" i="18"/>
  <c r="A614" i="18"/>
  <c r="A615" i="18"/>
  <c r="A616" i="18"/>
  <c r="A617" i="18"/>
  <c r="A618" i="18"/>
  <c r="A619" i="18"/>
  <c r="A620" i="18"/>
  <c r="A621" i="18"/>
  <c r="A622" i="18"/>
  <c r="A623" i="18"/>
  <c r="A624" i="18"/>
  <c r="A625" i="18"/>
  <c r="A626" i="18"/>
  <c r="A627" i="18"/>
  <c r="A628" i="18"/>
  <c r="A629" i="18"/>
  <c r="A630" i="18"/>
  <c r="A631" i="18"/>
  <c r="A632" i="18"/>
  <c r="A633" i="18"/>
  <c r="A634" i="18"/>
  <c r="A635" i="18"/>
  <c r="A636" i="18"/>
  <c r="A637" i="18"/>
  <c r="A638" i="18"/>
  <c r="A639" i="18"/>
  <c r="A640" i="18"/>
  <c r="A641" i="18"/>
  <c r="A642" i="18"/>
  <c r="A643" i="18"/>
  <c r="A644" i="18"/>
  <c r="A645" i="18"/>
  <c r="A646" i="18"/>
  <c r="A647" i="18"/>
  <c r="A648" i="18"/>
  <c r="A649" i="18"/>
  <c r="A650" i="18"/>
  <c r="A651" i="18"/>
  <c r="A652" i="18"/>
  <c r="A653" i="18"/>
  <c r="A654" i="18"/>
  <c r="A655" i="18"/>
  <c r="A656" i="18"/>
  <c r="A657" i="18"/>
  <c r="A658" i="18"/>
  <c r="A659" i="18"/>
  <c r="A660" i="18"/>
  <c r="A661" i="18"/>
  <c r="A662" i="18"/>
  <c r="A663" i="18"/>
  <c r="A664" i="18"/>
  <c r="A665" i="18"/>
  <c r="A666" i="18"/>
  <c r="A667" i="18"/>
  <c r="A668" i="18"/>
  <c r="A669" i="18"/>
  <c r="A670" i="18"/>
  <c r="A671" i="18"/>
  <c r="A672" i="18"/>
  <c r="A673" i="18"/>
  <c r="A674" i="18"/>
  <c r="A675" i="18"/>
  <c r="A676" i="18"/>
  <c r="A677" i="18"/>
  <c r="A678" i="18"/>
  <c r="A679" i="18"/>
  <c r="A680" i="18"/>
  <c r="A681" i="18"/>
  <c r="A682" i="18"/>
  <c r="A683" i="18"/>
  <c r="A684" i="18"/>
  <c r="A685" i="18"/>
  <c r="A686" i="18"/>
  <c r="A687" i="18"/>
  <c r="A688" i="18"/>
  <c r="A689" i="18"/>
  <c r="A690" i="18"/>
  <c r="A691" i="18"/>
  <c r="A692" i="18"/>
  <c r="A693" i="18"/>
  <c r="A694" i="18"/>
  <c r="A695" i="18"/>
  <c r="A696" i="18"/>
  <c r="A697" i="18"/>
  <c r="A698" i="18"/>
  <c r="A699" i="18"/>
  <c r="A700" i="18"/>
  <c r="A701" i="18"/>
  <c r="A702" i="18"/>
  <c r="A703" i="18"/>
  <c r="A704" i="18"/>
  <c r="A705" i="18"/>
  <c r="A706" i="18"/>
  <c r="A707" i="18"/>
  <c r="A708" i="18"/>
  <c r="A709" i="18"/>
  <c r="A710" i="18"/>
  <c r="A711" i="18"/>
  <c r="A712" i="18"/>
  <c r="A713" i="18"/>
  <c r="A714" i="18"/>
  <c r="A715" i="18"/>
  <c r="A716" i="18"/>
  <c r="A717" i="18"/>
  <c r="A718" i="18"/>
  <c r="A719" i="18"/>
  <c r="A720" i="18"/>
  <c r="A721" i="18"/>
  <c r="A722" i="18"/>
  <c r="A723" i="18"/>
  <c r="A724" i="18"/>
  <c r="A725" i="18"/>
  <c r="A726" i="18"/>
  <c r="A727" i="18"/>
  <c r="A728" i="18"/>
  <c r="A729" i="18"/>
  <c r="A730" i="18"/>
  <c r="A731" i="18"/>
  <c r="A732" i="18"/>
  <c r="A733" i="18"/>
  <c r="A734" i="18"/>
  <c r="A735" i="18"/>
  <c r="A736" i="18"/>
  <c r="A737" i="18"/>
  <c r="A738" i="18"/>
  <c r="A739" i="18"/>
  <c r="A740" i="18"/>
  <c r="A741" i="18"/>
  <c r="A742" i="18"/>
  <c r="A743" i="18"/>
  <c r="A744" i="18"/>
  <c r="A745" i="18"/>
  <c r="A746" i="18"/>
  <c r="A747" i="18"/>
  <c r="A748" i="18"/>
  <c r="A749" i="18"/>
  <c r="A750" i="18"/>
  <c r="A751" i="18"/>
  <c r="A752" i="18"/>
  <c r="A753" i="18"/>
  <c r="A754" i="18"/>
  <c r="A755" i="18"/>
  <c r="A756" i="18"/>
  <c r="A757" i="18"/>
  <c r="A758" i="18"/>
  <c r="A759" i="18"/>
  <c r="A760" i="18"/>
  <c r="A761" i="18"/>
  <c r="A762" i="18"/>
  <c r="A763" i="18"/>
  <c r="A764" i="18"/>
  <c r="A765" i="18"/>
  <c r="A766" i="18"/>
  <c r="A767" i="18"/>
  <c r="A768" i="18"/>
  <c r="A769" i="18"/>
  <c r="A770" i="18"/>
  <c r="A771" i="18"/>
  <c r="A772" i="18"/>
  <c r="A773" i="18"/>
  <c r="A774" i="18"/>
  <c r="A775" i="18"/>
  <c r="A776" i="18"/>
  <c r="A777" i="18"/>
  <c r="A778" i="18"/>
  <c r="A779" i="18"/>
  <c r="A780" i="18"/>
  <c r="A781" i="18"/>
  <c r="A782" i="18"/>
  <c r="A783" i="18"/>
  <c r="A784" i="18"/>
  <c r="A785" i="18"/>
  <c r="A786" i="18"/>
  <c r="A787" i="18"/>
  <c r="A788" i="18"/>
  <c r="A789" i="18"/>
  <c r="A790" i="18"/>
  <c r="A791" i="18"/>
  <c r="A792" i="18"/>
  <c r="A793" i="18"/>
  <c r="A794" i="18"/>
  <c r="A795" i="18"/>
  <c r="A796" i="18"/>
  <c r="A797" i="18"/>
  <c r="A798" i="18"/>
  <c r="A799" i="18"/>
  <c r="A800" i="18"/>
  <c r="A801" i="18"/>
  <c r="A802" i="18"/>
  <c r="A803" i="18"/>
  <c r="A804" i="18"/>
  <c r="A805" i="18"/>
  <c r="A806" i="18"/>
  <c r="A807" i="18"/>
  <c r="A808" i="18"/>
  <c r="A809" i="18"/>
  <c r="A810" i="18"/>
  <c r="A811" i="18"/>
  <c r="A812" i="18"/>
  <c r="A813" i="18"/>
  <c r="A814" i="18"/>
  <c r="A815" i="18"/>
  <c r="A816" i="18"/>
  <c r="A817" i="18"/>
  <c r="A818" i="18"/>
  <c r="A819" i="18"/>
  <c r="A820" i="18"/>
  <c r="A821" i="18"/>
  <c r="A822" i="18"/>
  <c r="A823" i="18"/>
  <c r="A824" i="18"/>
  <c r="A825" i="18"/>
  <c r="A826" i="18"/>
  <c r="A827" i="18"/>
  <c r="A828" i="18"/>
  <c r="A829" i="18"/>
  <c r="A830" i="18"/>
  <c r="A831" i="18"/>
  <c r="A832" i="18"/>
  <c r="A833" i="18"/>
  <c r="A834" i="18"/>
  <c r="A835" i="18"/>
  <c r="A836" i="18"/>
  <c r="A837" i="18"/>
  <c r="A838" i="18"/>
  <c r="A839" i="18"/>
  <c r="A840" i="18"/>
  <c r="A841" i="18"/>
  <c r="A842" i="18"/>
  <c r="A843" i="18"/>
  <c r="A844" i="18"/>
  <c r="A845" i="18"/>
  <c r="A846" i="18"/>
  <c r="A847" i="18"/>
  <c r="A848" i="18"/>
  <c r="A849" i="18"/>
  <c r="A850" i="18"/>
  <c r="A851" i="18"/>
  <c r="A852" i="18"/>
  <c r="A853" i="18"/>
  <c r="A854" i="18"/>
  <c r="A855" i="18"/>
  <c r="A856" i="18"/>
  <c r="A857" i="18"/>
  <c r="A858" i="18"/>
  <c r="A859" i="18"/>
  <c r="A860" i="18"/>
  <c r="A861" i="18"/>
  <c r="A862" i="18"/>
  <c r="A863" i="18"/>
  <c r="A864" i="18"/>
  <c r="A865" i="18"/>
  <c r="A866" i="18"/>
  <c r="A867" i="18"/>
  <c r="A868" i="18"/>
  <c r="A869" i="18"/>
  <c r="A870" i="18"/>
  <c r="A871" i="18"/>
  <c r="A872" i="18"/>
  <c r="A873" i="18"/>
  <c r="A874" i="18"/>
  <c r="A875" i="18"/>
  <c r="A876" i="18"/>
  <c r="A877" i="18"/>
  <c r="A878" i="18"/>
  <c r="A879" i="18"/>
  <c r="A880" i="18"/>
  <c r="A881" i="18"/>
  <c r="A882" i="18"/>
  <c r="A883" i="18"/>
  <c r="A884" i="18"/>
  <c r="A885" i="18"/>
  <c r="A886" i="18"/>
  <c r="A887" i="18"/>
  <c r="A888" i="18"/>
  <c r="A889" i="18"/>
  <c r="A890" i="18"/>
  <c r="A891" i="18"/>
  <c r="A892" i="18"/>
  <c r="A893" i="18"/>
  <c r="A894" i="18"/>
  <c r="A895" i="18"/>
  <c r="A896" i="18"/>
  <c r="A897" i="18"/>
  <c r="A898" i="18"/>
  <c r="A899" i="18"/>
  <c r="A900" i="18"/>
  <c r="A901" i="18"/>
  <c r="A902" i="18"/>
  <c r="A903" i="18"/>
  <c r="A904" i="18"/>
  <c r="A905" i="18"/>
  <c r="A906" i="18"/>
  <c r="A907" i="18"/>
  <c r="A908" i="18"/>
  <c r="A909" i="18"/>
  <c r="A910" i="18"/>
  <c r="A911" i="18"/>
  <c r="A912" i="18"/>
  <c r="A913" i="18"/>
  <c r="A914" i="18"/>
  <c r="A915" i="18"/>
  <c r="A916" i="18"/>
  <c r="A917" i="18"/>
  <c r="A918" i="18"/>
  <c r="A919" i="18"/>
  <c r="A920" i="18"/>
  <c r="A921" i="18"/>
  <c r="A922" i="18"/>
  <c r="A923" i="18"/>
  <c r="A924" i="18"/>
  <c r="A925" i="18"/>
  <c r="A926" i="18"/>
  <c r="A927" i="18"/>
  <c r="A928" i="18"/>
  <c r="A929" i="18"/>
  <c r="A930" i="18"/>
  <c r="A931" i="18"/>
  <c r="A932" i="18"/>
  <c r="A933" i="18"/>
  <c r="A934" i="18"/>
  <c r="A935" i="18"/>
  <c r="A936" i="18"/>
  <c r="A937" i="18"/>
  <c r="A938" i="18"/>
  <c r="A939" i="18"/>
  <c r="A940" i="18"/>
  <c r="A941" i="18"/>
  <c r="A942" i="18"/>
  <c r="A943" i="18"/>
  <c r="A944" i="18"/>
  <c r="A945" i="18"/>
  <c r="A946" i="18"/>
  <c r="A947" i="18"/>
  <c r="A948" i="18"/>
  <c r="A949" i="18"/>
  <c r="A950" i="18"/>
  <c r="A951" i="18"/>
  <c r="A952" i="18"/>
  <c r="A953" i="18"/>
  <c r="A954" i="18"/>
  <c r="A955" i="18"/>
  <c r="A956" i="18"/>
  <c r="A957" i="18"/>
  <c r="A958" i="18"/>
  <c r="A959" i="18"/>
  <c r="A960" i="18"/>
  <c r="A961" i="18"/>
  <c r="A962" i="18"/>
  <c r="A963" i="18"/>
  <c r="A964" i="18"/>
  <c r="A965" i="18"/>
  <c r="A966" i="18"/>
  <c r="A967" i="18"/>
  <c r="A968" i="18"/>
  <c r="A969" i="18"/>
  <c r="A970" i="18"/>
  <c r="A971" i="18"/>
  <c r="A972" i="18"/>
  <c r="A973" i="18"/>
  <c r="A974" i="18"/>
  <c r="A975" i="18"/>
  <c r="A976" i="18"/>
  <c r="A977" i="18"/>
  <c r="A978" i="18"/>
  <c r="A979" i="18"/>
  <c r="A980" i="18"/>
  <c r="A981" i="18"/>
  <c r="A982" i="18"/>
  <c r="A983" i="18"/>
  <c r="A984" i="18"/>
  <c r="A985" i="18"/>
  <c r="A986" i="18"/>
  <c r="A987" i="18"/>
  <c r="A988" i="18"/>
  <c r="A989" i="18"/>
  <c r="A990" i="18"/>
  <c r="A991" i="18"/>
  <c r="A992" i="18"/>
  <c r="A993" i="18"/>
  <c r="A994" i="18"/>
  <c r="A995" i="18"/>
  <c r="A996" i="18"/>
  <c r="A997" i="18"/>
  <c r="A998" i="18"/>
  <c r="A999" i="18"/>
  <c r="A1000" i="18"/>
  <c r="A1001" i="18"/>
  <c r="A1002" i="18"/>
  <c r="B2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401" i="17"/>
  <c r="B402" i="17"/>
  <c r="B403" i="17"/>
  <c r="B404" i="17"/>
  <c r="B405" i="17"/>
  <c r="B406" i="17"/>
  <c r="B407" i="17"/>
  <c r="B408" i="17"/>
  <c r="B409" i="17"/>
  <c r="B410" i="17"/>
  <c r="B411" i="17"/>
  <c r="B412" i="17"/>
  <c r="B413" i="17"/>
  <c r="B414" i="17"/>
  <c r="B415" i="17"/>
  <c r="B416" i="17"/>
  <c r="B417" i="17"/>
  <c r="B418" i="17"/>
  <c r="B419" i="17"/>
  <c r="B420" i="17"/>
  <c r="B421" i="17"/>
  <c r="B422" i="17"/>
  <c r="B423" i="17"/>
  <c r="B424" i="17"/>
  <c r="B425" i="17"/>
  <c r="B426" i="17"/>
  <c r="B427" i="17"/>
  <c r="B428" i="17"/>
  <c r="B429" i="17"/>
  <c r="B430" i="17"/>
  <c r="B431" i="17"/>
  <c r="B432" i="17"/>
  <c r="B433" i="17"/>
  <c r="B434" i="17"/>
  <c r="B435" i="17"/>
  <c r="B436" i="17"/>
  <c r="B437" i="17"/>
  <c r="B438" i="17"/>
  <c r="B439" i="17"/>
  <c r="B440" i="17"/>
  <c r="B441" i="17"/>
  <c r="B442" i="17"/>
  <c r="B443" i="17"/>
  <c r="B444" i="17"/>
  <c r="B445" i="17"/>
  <c r="B446" i="17"/>
  <c r="B447" i="17"/>
  <c r="B448" i="17"/>
  <c r="B449" i="17"/>
  <c r="B450" i="17"/>
  <c r="B451" i="17"/>
  <c r="B452" i="17"/>
  <c r="B453" i="17"/>
  <c r="B454" i="17"/>
  <c r="B455" i="17"/>
  <c r="B456" i="17"/>
  <c r="B457" i="17"/>
  <c r="B458" i="17"/>
  <c r="B459" i="17"/>
  <c r="B460" i="17"/>
  <c r="B461" i="17"/>
  <c r="B462" i="17"/>
  <c r="B463" i="17"/>
  <c r="B464" i="17"/>
  <c r="B465" i="17"/>
  <c r="B466" i="17"/>
  <c r="B467" i="17"/>
  <c r="B468" i="17"/>
  <c r="B469" i="17"/>
  <c r="B470" i="17"/>
  <c r="B471" i="17"/>
  <c r="B472" i="17"/>
  <c r="B473" i="17"/>
  <c r="B474" i="17"/>
  <c r="B475" i="17"/>
  <c r="B476" i="17"/>
  <c r="B477" i="17"/>
  <c r="B478" i="17"/>
  <c r="B479" i="17"/>
  <c r="B480" i="17"/>
  <c r="B481" i="17"/>
  <c r="B482" i="17"/>
  <c r="B483" i="17"/>
  <c r="B484" i="17"/>
  <c r="B485" i="17"/>
  <c r="B486" i="17"/>
  <c r="B487" i="17"/>
  <c r="B488" i="17"/>
  <c r="B489" i="17"/>
  <c r="B490" i="17"/>
  <c r="B491" i="17"/>
  <c r="B492" i="17"/>
  <c r="B493" i="17"/>
  <c r="B494" i="17"/>
  <c r="B495" i="17"/>
  <c r="B496" i="17"/>
  <c r="B497" i="17"/>
  <c r="B498" i="17"/>
  <c r="B499" i="17"/>
  <c r="B500" i="17"/>
  <c r="B501" i="17"/>
  <c r="B502" i="17"/>
  <c r="B503" i="17"/>
  <c r="B504" i="17"/>
  <c r="B505" i="17"/>
  <c r="B506" i="17"/>
  <c r="B507" i="17"/>
  <c r="B508" i="17"/>
  <c r="B509" i="17"/>
  <c r="B510" i="17"/>
  <c r="B511" i="17"/>
  <c r="B512" i="17"/>
  <c r="B513" i="17"/>
  <c r="B514" i="17"/>
  <c r="B515" i="17"/>
  <c r="B516" i="17"/>
  <c r="B517" i="17"/>
  <c r="B518" i="17"/>
  <c r="B519" i="17"/>
  <c r="B520" i="17"/>
  <c r="B521" i="17"/>
  <c r="B522" i="17"/>
  <c r="B523" i="17"/>
  <c r="B524" i="17"/>
  <c r="B525" i="17"/>
  <c r="B526" i="17"/>
  <c r="B527" i="17"/>
  <c r="B528" i="17"/>
  <c r="B529" i="17"/>
  <c r="B530" i="17"/>
  <c r="B531" i="17"/>
  <c r="B532" i="17"/>
  <c r="B533" i="17"/>
  <c r="B534" i="17"/>
  <c r="B535" i="17"/>
  <c r="B536" i="17"/>
  <c r="B537" i="17"/>
  <c r="B538" i="17"/>
  <c r="B539" i="17"/>
  <c r="B540" i="17"/>
  <c r="B541" i="17"/>
  <c r="B542" i="17"/>
  <c r="B543" i="17"/>
  <c r="B544" i="17"/>
  <c r="B545" i="17"/>
  <c r="B546" i="17"/>
  <c r="B547" i="17"/>
  <c r="B548" i="17"/>
  <c r="B549" i="17"/>
  <c r="B550" i="17"/>
  <c r="B551" i="17"/>
  <c r="B552" i="17"/>
  <c r="B553" i="17"/>
  <c r="B554" i="17"/>
  <c r="B555" i="17"/>
  <c r="B556" i="17"/>
  <c r="B557" i="17"/>
  <c r="B558" i="17"/>
  <c r="B559" i="17"/>
  <c r="B560" i="17"/>
  <c r="B561" i="17"/>
  <c r="B562" i="17"/>
  <c r="B563" i="17"/>
  <c r="B564" i="17"/>
  <c r="B565" i="17"/>
  <c r="B566" i="17"/>
  <c r="B567" i="17"/>
  <c r="B568" i="17"/>
  <c r="B569" i="17"/>
  <c r="B570" i="17"/>
  <c r="B571" i="17"/>
  <c r="B572" i="17"/>
  <c r="B573" i="17"/>
  <c r="B574" i="17"/>
  <c r="B575" i="17"/>
  <c r="B576" i="17"/>
  <c r="B577" i="17"/>
  <c r="B578" i="17"/>
  <c r="B579" i="17"/>
  <c r="B580" i="17"/>
  <c r="B581" i="17"/>
  <c r="B582" i="17"/>
  <c r="B583" i="17"/>
  <c r="B584" i="17"/>
  <c r="B585" i="17"/>
  <c r="B586" i="17"/>
  <c r="B587" i="17"/>
  <c r="B588" i="17"/>
  <c r="B589" i="17"/>
  <c r="B590" i="17"/>
  <c r="B591" i="17"/>
  <c r="B592" i="17"/>
  <c r="B593" i="17"/>
  <c r="B594" i="17"/>
  <c r="B595" i="17"/>
  <c r="B596" i="17"/>
  <c r="B597" i="17"/>
  <c r="B598" i="17"/>
  <c r="B599" i="17"/>
  <c r="B600" i="17"/>
  <c r="B601" i="17"/>
  <c r="B602" i="17"/>
  <c r="B603" i="17"/>
  <c r="B604" i="17"/>
  <c r="B605" i="17"/>
  <c r="B606" i="17"/>
  <c r="B607" i="17"/>
  <c r="B608" i="17"/>
  <c r="B609" i="17"/>
  <c r="B610" i="17"/>
  <c r="B611" i="17"/>
  <c r="B612" i="17"/>
  <c r="B613" i="17"/>
  <c r="B614" i="17"/>
  <c r="B615" i="17"/>
  <c r="B616" i="17"/>
  <c r="B617" i="17"/>
  <c r="B618" i="17"/>
  <c r="B619" i="17"/>
  <c r="B620" i="17"/>
  <c r="B621" i="17"/>
  <c r="B622" i="17"/>
  <c r="B623" i="17"/>
  <c r="B624" i="17"/>
  <c r="B625" i="17"/>
  <c r="B626" i="17"/>
  <c r="B627" i="17"/>
  <c r="B628" i="17"/>
  <c r="B629" i="17"/>
  <c r="B630" i="17"/>
  <c r="B631" i="17"/>
  <c r="B632" i="17"/>
  <c r="B633" i="17"/>
  <c r="B634" i="17"/>
  <c r="B635" i="17"/>
  <c r="B636" i="17"/>
  <c r="B637" i="17"/>
  <c r="B638" i="17"/>
  <c r="B639" i="17"/>
  <c r="B640" i="17"/>
  <c r="B641" i="17"/>
  <c r="B642" i="17"/>
  <c r="B643" i="17"/>
  <c r="B644" i="17"/>
  <c r="B645" i="17"/>
  <c r="B646" i="17"/>
  <c r="B647" i="17"/>
  <c r="B648" i="17"/>
  <c r="B649" i="17"/>
  <c r="B650" i="17"/>
  <c r="B651" i="17"/>
  <c r="B652" i="17"/>
  <c r="B653" i="17"/>
  <c r="B654" i="17"/>
  <c r="B655" i="17"/>
  <c r="B656" i="17"/>
  <c r="B657" i="17"/>
  <c r="B658" i="17"/>
  <c r="B659" i="17"/>
  <c r="B660" i="17"/>
  <c r="B661" i="17"/>
  <c r="B662" i="17"/>
  <c r="B663" i="17"/>
  <c r="B664" i="17"/>
  <c r="B665" i="17"/>
  <c r="B666" i="17"/>
  <c r="B667" i="17"/>
  <c r="B668" i="17"/>
  <c r="B669" i="17"/>
  <c r="B670" i="17"/>
  <c r="B671" i="17"/>
  <c r="B672" i="17"/>
  <c r="B673" i="17"/>
  <c r="B674" i="17"/>
  <c r="B675" i="17"/>
  <c r="B676" i="17"/>
  <c r="B677" i="17"/>
  <c r="B678" i="17"/>
  <c r="B679" i="17"/>
  <c r="B680" i="17"/>
  <c r="B681" i="17"/>
  <c r="B682" i="17"/>
  <c r="B683" i="17"/>
  <c r="B684" i="17"/>
  <c r="B685" i="17"/>
  <c r="B686" i="17"/>
  <c r="B687" i="17"/>
  <c r="B688" i="17"/>
  <c r="B689" i="17"/>
  <c r="B690" i="17"/>
  <c r="B691" i="17"/>
  <c r="B692" i="17"/>
  <c r="B693" i="17"/>
  <c r="B694" i="17"/>
  <c r="B695" i="17"/>
  <c r="B696" i="17"/>
  <c r="B697" i="17"/>
  <c r="B698" i="17"/>
  <c r="B699" i="17"/>
  <c r="B700" i="17"/>
  <c r="B701" i="17"/>
  <c r="B702" i="17"/>
  <c r="B703" i="17"/>
  <c r="B704" i="17"/>
  <c r="B705" i="17"/>
  <c r="B706" i="17"/>
  <c r="B707" i="17"/>
  <c r="B708" i="17"/>
  <c r="B709" i="17"/>
  <c r="B710" i="17"/>
  <c r="B711" i="17"/>
  <c r="B712" i="17"/>
  <c r="B713" i="17"/>
  <c r="B714" i="17"/>
  <c r="B715" i="17"/>
  <c r="B716" i="17"/>
  <c r="B717" i="17"/>
  <c r="B718" i="17"/>
  <c r="B719" i="17"/>
  <c r="B720" i="17"/>
  <c r="B721" i="17"/>
  <c r="B722" i="17"/>
  <c r="B723" i="17"/>
  <c r="B724" i="17"/>
  <c r="B725" i="17"/>
  <c r="B726" i="17"/>
  <c r="B727" i="17"/>
  <c r="B728" i="17"/>
  <c r="B729" i="17"/>
  <c r="B730" i="17"/>
  <c r="B731" i="17"/>
  <c r="B732" i="17"/>
  <c r="B733" i="17"/>
  <c r="B734" i="17"/>
  <c r="B735" i="17"/>
  <c r="B736" i="17"/>
  <c r="B737" i="17"/>
  <c r="B738" i="17"/>
  <c r="B739" i="17"/>
  <c r="B740" i="17"/>
  <c r="B741" i="17"/>
  <c r="B742" i="17"/>
  <c r="B743" i="17"/>
  <c r="B744" i="17"/>
  <c r="B745" i="17"/>
  <c r="B746" i="17"/>
  <c r="B747" i="17"/>
  <c r="B748" i="17"/>
  <c r="B749" i="17"/>
  <c r="B750" i="17"/>
  <c r="B751" i="17"/>
  <c r="B752" i="17"/>
  <c r="B753" i="17"/>
  <c r="B754" i="17"/>
  <c r="B755" i="17"/>
  <c r="B756" i="17"/>
  <c r="B757" i="17"/>
  <c r="B758" i="17"/>
  <c r="B759" i="17"/>
  <c r="B760" i="17"/>
  <c r="B761" i="17"/>
  <c r="B762" i="17"/>
  <c r="B763" i="17"/>
  <c r="B764" i="17"/>
  <c r="B765" i="17"/>
  <c r="B766" i="17"/>
  <c r="B767" i="17"/>
  <c r="B768" i="17"/>
  <c r="B769" i="17"/>
  <c r="B770" i="17"/>
  <c r="B771" i="17"/>
  <c r="B772" i="17"/>
  <c r="B773" i="17"/>
  <c r="B774" i="17"/>
  <c r="B775" i="17"/>
  <c r="B776" i="17"/>
  <c r="B777" i="17"/>
  <c r="B778" i="17"/>
  <c r="B779" i="17"/>
  <c r="B780" i="17"/>
  <c r="B781" i="17"/>
  <c r="B782" i="17"/>
  <c r="B783" i="17"/>
  <c r="B784" i="17"/>
  <c r="B785" i="17"/>
  <c r="B786" i="17"/>
  <c r="B787" i="17"/>
  <c r="B788" i="17"/>
  <c r="B789" i="17"/>
  <c r="B790" i="17"/>
  <c r="B791" i="17"/>
  <c r="B792" i="17"/>
  <c r="B793" i="17"/>
  <c r="B794" i="17"/>
  <c r="B795" i="17"/>
  <c r="B796" i="17"/>
  <c r="B797" i="17"/>
  <c r="B798" i="17"/>
  <c r="B799" i="17"/>
  <c r="B800" i="17"/>
  <c r="B801" i="17"/>
  <c r="B802" i="17"/>
  <c r="B803" i="17"/>
  <c r="B804" i="17"/>
  <c r="B805" i="17"/>
  <c r="B806" i="17"/>
  <c r="B807" i="17"/>
  <c r="B808" i="17"/>
  <c r="B809" i="17"/>
  <c r="B810" i="17"/>
  <c r="B811" i="17"/>
  <c r="B812" i="17"/>
  <c r="B813" i="17"/>
  <c r="B814" i="17"/>
  <c r="B815" i="17"/>
  <c r="B816" i="17"/>
  <c r="B817" i="17"/>
  <c r="B818" i="17"/>
  <c r="B819" i="17"/>
  <c r="B820" i="17"/>
  <c r="B821" i="17"/>
  <c r="B822" i="17"/>
  <c r="B823" i="17"/>
  <c r="B824" i="17"/>
  <c r="B825" i="17"/>
  <c r="B826" i="17"/>
  <c r="B827" i="17"/>
  <c r="B828" i="17"/>
  <c r="B829" i="17"/>
  <c r="B830" i="17"/>
  <c r="B831" i="17"/>
  <c r="B832" i="17"/>
  <c r="B833" i="17"/>
  <c r="B834" i="17"/>
  <c r="B835" i="17"/>
  <c r="B836" i="17"/>
  <c r="B837" i="17"/>
  <c r="B838" i="17"/>
  <c r="B839" i="17"/>
  <c r="B840" i="17"/>
  <c r="B841" i="17"/>
  <c r="B842" i="17"/>
  <c r="B843" i="17"/>
  <c r="B844" i="17"/>
  <c r="B845" i="17"/>
  <c r="B846" i="17"/>
  <c r="B847" i="17"/>
  <c r="B848" i="17"/>
  <c r="B849" i="17"/>
  <c r="B850" i="17"/>
  <c r="B851" i="17"/>
  <c r="B852" i="17"/>
  <c r="B853" i="17"/>
  <c r="B854" i="17"/>
  <c r="B855" i="17"/>
  <c r="B856" i="17"/>
  <c r="B857" i="17"/>
  <c r="B858" i="17"/>
  <c r="B859" i="17"/>
  <c r="B860" i="17"/>
  <c r="B861" i="17"/>
  <c r="B862" i="17"/>
  <c r="B863" i="17"/>
  <c r="B864" i="17"/>
  <c r="B865" i="17"/>
  <c r="B866" i="17"/>
  <c r="B867" i="17"/>
  <c r="B868" i="17"/>
  <c r="B869" i="17"/>
  <c r="B870" i="17"/>
  <c r="B871" i="17"/>
  <c r="B872" i="17"/>
  <c r="B873" i="17"/>
  <c r="B874" i="17"/>
  <c r="B875" i="17"/>
  <c r="B876" i="17"/>
  <c r="B877" i="17"/>
  <c r="B878" i="17"/>
  <c r="B879" i="17"/>
  <c r="B880" i="17"/>
  <c r="B881" i="17"/>
  <c r="B882" i="17"/>
  <c r="B883" i="17"/>
  <c r="B884" i="17"/>
  <c r="B885" i="17"/>
  <c r="B886" i="17"/>
  <c r="B887" i="17"/>
  <c r="B888" i="17"/>
  <c r="B889" i="17"/>
  <c r="B890" i="17"/>
  <c r="B891" i="17"/>
  <c r="B892" i="17"/>
  <c r="B893" i="17"/>
  <c r="B894" i="17"/>
  <c r="B895" i="17"/>
  <c r="B896" i="17"/>
  <c r="B897" i="17"/>
  <c r="B898" i="17"/>
  <c r="B899" i="17"/>
  <c r="B900" i="17"/>
  <c r="B901" i="17"/>
  <c r="B902" i="17"/>
  <c r="B903" i="17"/>
  <c r="B904" i="17"/>
  <c r="B905" i="17"/>
  <c r="B906" i="17"/>
  <c r="B907" i="17"/>
  <c r="B908" i="17"/>
  <c r="B909" i="17"/>
  <c r="B910" i="17"/>
  <c r="B911" i="17"/>
  <c r="B912" i="17"/>
  <c r="B913" i="17"/>
  <c r="B914" i="17"/>
  <c r="B915" i="17"/>
  <c r="B916" i="17"/>
  <c r="B917" i="17"/>
  <c r="B918" i="17"/>
  <c r="B919" i="17"/>
  <c r="B920" i="17"/>
  <c r="B921" i="17"/>
  <c r="B922" i="17"/>
  <c r="B923" i="17"/>
  <c r="B924" i="17"/>
  <c r="B925" i="17"/>
  <c r="B926" i="17"/>
  <c r="B927" i="17"/>
  <c r="B928" i="17"/>
  <c r="B929" i="17"/>
  <c r="B930" i="17"/>
  <c r="B931" i="17"/>
  <c r="B932" i="17"/>
  <c r="B933" i="17"/>
  <c r="B934" i="17"/>
  <c r="B935" i="17"/>
  <c r="B936" i="17"/>
  <c r="B937" i="17"/>
  <c r="B938" i="17"/>
  <c r="B939" i="17"/>
  <c r="B940" i="17"/>
  <c r="B941" i="17"/>
  <c r="B942" i="17"/>
  <c r="B943" i="17"/>
  <c r="B944" i="17"/>
  <c r="B945" i="17"/>
  <c r="B946" i="17"/>
  <c r="B947" i="17"/>
  <c r="B948" i="17"/>
  <c r="B949" i="17"/>
  <c r="B950" i="17"/>
  <c r="B951" i="17"/>
  <c r="B952" i="17"/>
  <c r="B953" i="17"/>
  <c r="B954" i="17"/>
  <c r="B955" i="17"/>
  <c r="B956" i="17"/>
  <c r="B957" i="17"/>
  <c r="B958" i="17"/>
  <c r="B959" i="17"/>
  <c r="B960" i="17"/>
  <c r="B961" i="17"/>
  <c r="B962" i="17"/>
  <c r="B963" i="17"/>
  <c r="B964" i="17"/>
  <c r="B965" i="17"/>
  <c r="B966" i="17"/>
  <c r="B967" i="17"/>
  <c r="B968" i="17"/>
  <c r="B969" i="17"/>
  <c r="B970" i="17"/>
  <c r="B971" i="17"/>
  <c r="B972" i="17"/>
  <c r="B973" i="17"/>
  <c r="B974" i="17"/>
  <c r="B975" i="17"/>
  <c r="B976" i="17"/>
  <c r="B977" i="17"/>
  <c r="B978" i="17"/>
  <c r="B979" i="17"/>
  <c r="B980" i="17"/>
  <c r="B981" i="17"/>
  <c r="B982" i="17"/>
  <c r="B983" i="17"/>
  <c r="B984" i="17"/>
  <c r="B985" i="17"/>
  <c r="B986" i="17"/>
  <c r="B987" i="17"/>
  <c r="B988" i="17"/>
  <c r="B989" i="17"/>
  <c r="B990" i="17"/>
  <c r="B991" i="17"/>
  <c r="B992" i="17"/>
  <c r="B993" i="17"/>
  <c r="B994" i="17"/>
  <c r="B995" i="17"/>
  <c r="B996" i="17"/>
  <c r="B997" i="17"/>
  <c r="B998" i="17"/>
  <c r="B999" i="17"/>
  <c r="B1000" i="17"/>
  <c r="B1001" i="17"/>
  <c r="B1002" i="17"/>
  <c r="A2" i="17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732" i="17"/>
  <c r="A733" i="17"/>
  <c r="A734" i="17"/>
  <c r="A735" i="17"/>
  <c r="A736" i="17"/>
  <c r="A737" i="17"/>
  <c r="A738" i="17"/>
  <c r="A739" i="17"/>
  <c r="A740" i="17"/>
  <c r="A741" i="17"/>
  <c r="A742" i="17"/>
  <c r="A743" i="17"/>
  <c r="A744" i="17"/>
  <c r="A745" i="17"/>
  <c r="A746" i="17"/>
  <c r="A747" i="17"/>
  <c r="A748" i="17"/>
  <c r="A749" i="17"/>
  <c r="A750" i="17"/>
  <c r="A751" i="17"/>
  <c r="A752" i="17"/>
  <c r="A753" i="17"/>
  <c r="A754" i="17"/>
  <c r="A755" i="17"/>
  <c r="A756" i="17"/>
  <c r="A757" i="17"/>
  <c r="A758" i="17"/>
  <c r="A759" i="17"/>
  <c r="A760" i="17"/>
  <c r="A761" i="17"/>
  <c r="A762" i="17"/>
  <c r="A763" i="17"/>
  <c r="A764" i="17"/>
  <c r="A765" i="17"/>
  <c r="A766" i="17"/>
  <c r="A767" i="17"/>
  <c r="A768" i="17"/>
  <c r="A769" i="17"/>
  <c r="A770" i="17"/>
  <c r="A771" i="17"/>
  <c r="A772" i="17"/>
  <c r="A773" i="17"/>
  <c r="A774" i="17"/>
  <c r="A775" i="17"/>
  <c r="A776" i="17"/>
  <c r="A777" i="17"/>
  <c r="A778" i="17"/>
  <c r="A779" i="17"/>
  <c r="A780" i="17"/>
  <c r="A781" i="17"/>
  <c r="A782" i="17"/>
  <c r="A783" i="17"/>
  <c r="A784" i="17"/>
  <c r="A785" i="17"/>
  <c r="A786" i="17"/>
  <c r="A787" i="17"/>
  <c r="A788" i="17"/>
  <c r="A789" i="17"/>
  <c r="A790" i="17"/>
  <c r="A791" i="17"/>
  <c r="A792" i="17"/>
  <c r="A793" i="17"/>
  <c r="A794" i="17"/>
  <c r="A795" i="17"/>
  <c r="A796" i="17"/>
  <c r="A797" i="17"/>
  <c r="A798" i="17"/>
  <c r="A799" i="17"/>
  <c r="A800" i="17"/>
  <c r="A801" i="17"/>
  <c r="A802" i="17"/>
  <c r="A803" i="17"/>
  <c r="A804" i="17"/>
  <c r="A805" i="17"/>
  <c r="A806" i="17"/>
  <c r="A807" i="17"/>
  <c r="A808" i="17"/>
  <c r="A809" i="17"/>
  <c r="A810" i="17"/>
  <c r="A811" i="17"/>
  <c r="A812" i="17"/>
  <c r="A813" i="17"/>
  <c r="A814" i="17"/>
  <c r="A815" i="17"/>
  <c r="A816" i="17"/>
  <c r="A817" i="17"/>
  <c r="A818" i="17"/>
  <c r="A819" i="17"/>
  <c r="A820" i="17"/>
  <c r="A821" i="17"/>
  <c r="A822" i="17"/>
  <c r="A823" i="17"/>
  <c r="A824" i="17"/>
  <c r="A825" i="17"/>
  <c r="A826" i="17"/>
  <c r="A827" i="17"/>
  <c r="A828" i="17"/>
  <c r="A829" i="17"/>
  <c r="A830" i="17"/>
  <c r="A831" i="17"/>
  <c r="A832" i="17"/>
  <c r="A833" i="17"/>
  <c r="A834" i="17"/>
  <c r="A835" i="17"/>
  <c r="A836" i="17"/>
  <c r="A837" i="17"/>
  <c r="A838" i="17"/>
  <c r="A839" i="17"/>
  <c r="A840" i="17"/>
  <c r="A841" i="17"/>
  <c r="A842" i="17"/>
  <c r="A843" i="17"/>
  <c r="A844" i="17"/>
  <c r="A845" i="17"/>
  <c r="A846" i="17"/>
  <c r="A847" i="17"/>
  <c r="A848" i="17"/>
  <c r="A849" i="17"/>
  <c r="A850" i="17"/>
  <c r="A851" i="17"/>
  <c r="A852" i="17"/>
  <c r="A853" i="17"/>
  <c r="A854" i="17"/>
  <c r="A855" i="17"/>
  <c r="A856" i="17"/>
  <c r="A857" i="17"/>
  <c r="A858" i="17"/>
  <c r="A859" i="17"/>
  <c r="A860" i="17"/>
  <c r="A861" i="17"/>
  <c r="A862" i="17"/>
  <c r="A863" i="17"/>
  <c r="A864" i="17"/>
  <c r="A865" i="17"/>
  <c r="A866" i="17"/>
  <c r="A867" i="17"/>
  <c r="A868" i="17"/>
  <c r="A869" i="17"/>
  <c r="A870" i="17"/>
  <c r="A871" i="17"/>
  <c r="A872" i="17"/>
  <c r="A873" i="17"/>
  <c r="A874" i="17"/>
  <c r="A875" i="17"/>
  <c r="A876" i="17"/>
  <c r="A877" i="17"/>
  <c r="A878" i="17"/>
  <c r="A879" i="17"/>
  <c r="A880" i="17"/>
  <c r="A881" i="17"/>
  <c r="A882" i="17"/>
  <c r="A883" i="17"/>
  <c r="A884" i="17"/>
  <c r="A885" i="17"/>
  <c r="A886" i="17"/>
  <c r="A887" i="17"/>
  <c r="A888" i="17"/>
  <c r="A889" i="17"/>
  <c r="A890" i="17"/>
  <c r="A891" i="17"/>
  <c r="A892" i="17"/>
  <c r="A893" i="17"/>
  <c r="A894" i="17"/>
  <c r="A895" i="17"/>
  <c r="A896" i="17"/>
  <c r="A897" i="17"/>
  <c r="A898" i="17"/>
  <c r="A899" i="17"/>
  <c r="A900" i="17"/>
  <c r="A901" i="17"/>
  <c r="A902" i="17"/>
  <c r="A903" i="17"/>
  <c r="A904" i="17"/>
  <c r="A905" i="17"/>
  <c r="A906" i="17"/>
  <c r="A907" i="17"/>
  <c r="A908" i="17"/>
  <c r="A909" i="17"/>
  <c r="A910" i="17"/>
  <c r="A911" i="17"/>
  <c r="A912" i="17"/>
  <c r="A913" i="17"/>
  <c r="A914" i="17"/>
  <c r="A915" i="17"/>
  <c r="A916" i="17"/>
  <c r="A917" i="17"/>
  <c r="A918" i="17"/>
  <c r="A919" i="17"/>
  <c r="A920" i="17"/>
  <c r="A921" i="17"/>
  <c r="A922" i="17"/>
  <c r="A923" i="17"/>
  <c r="A924" i="17"/>
  <c r="A925" i="17"/>
  <c r="A926" i="17"/>
  <c r="A927" i="17"/>
  <c r="A928" i="17"/>
  <c r="A929" i="17"/>
  <c r="A930" i="17"/>
  <c r="A931" i="17"/>
  <c r="A932" i="17"/>
  <c r="A933" i="17"/>
  <c r="A934" i="17"/>
  <c r="A935" i="17"/>
  <c r="A936" i="17"/>
  <c r="A937" i="17"/>
  <c r="A938" i="17"/>
  <c r="A939" i="17"/>
  <c r="A940" i="17"/>
  <c r="A941" i="17"/>
  <c r="A942" i="17"/>
  <c r="A943" i="17"/>
  <c r="A944" i="17"/>
  <c r="A945" i="17"/>
  <c r="A946" i="17"/>
  <c r="A947" i="17"/>
  <c r="A948" i="17"/>
  <c r="A949" i="17"/>
  <c r="A950" i="17"/>
  <c r="A951" i="17"/>
  <c r="A952" i="17"/>
  <c r="A953" i="17"/>
  <c r="A954" i="17"/>
  <c r="A955" i="17"/>
  <c r="A956" i="17"/>
  <c r="A957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79" i="17"/>
  <c r="A980" i="17"/>
  <c r="A981" i="17"/>
  <c r="A982" i="17"/>
  <c r="A983" i="17"/>
  <c r="A984" i="17"/>
  <c r="A985" i="17"/>
  <c r="A986" i="17"/>
  <c r="A987" i="17"/>
  <c r="A988" i="17"/>
  <c r="A989" i="17"/>
  <c r="A990" i="17"/>
  <c r="A991" i="17"/>
  <c r="A992" i="17"/>
  <c r="A993" i="17"/>
  <c r="A994" i="17"/>
  <c r="A995" i="17"/>
  <c r="A996" i="17"/>
  <c r="A997" i="17"/>
  <c r="A998" i="17"/>
  <c r="A999" i="17"/>
  <c r="A1000" i="17"/>
  <c r="A1001" i="17"/>
  <c r="A1002" i="17"/>
  <c r="B2" i="16" l="1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6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8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399" i="16"/>
  <c r="B400" i="16"/>
  <c r="B401" i="16"/>
  <c r="B402" i="16"/>
  <c r="B403" i="16"/>
  <c r="B404" i="16"/>
  <c r="B405" i="16"/>
  <c r="B406" i="16"/>
  <c r="B407" i="16"/>
  <c r="B408" i="16"/>
  <c r="B409" i="16"/>
  <c r="B410" i="16"/>
  <c r="B411" i="16"/>
  <c r="B412" i="16"/>
  <c r="B413" i="16"/>
  <c r="B414" i="16"/>
  <c r="B415" i="16"/>
  <c r="B416" i="16"/>
  <c r="B417" i="16"/>
  <c r="B418" i="16"/>
  <c r="B419" i="16"/>
  <c r="B420" i="16"/>
  <c r="B421" i="16"/>
  <c r="B422" i="16"/>
  <c r="B423" i="16"/>
  <c r="B424" i="16"/>
  <c r="B425" i="16"/>
  <c r="B426" i="16"/>
  <c r="B427" i="16"/>
  <c r="B428" i="16"/>
  <c r="B429" i="16"/>
  <c r="B430" i="16"/>
  <c r="B431" i="16"/>
  <c r="B432" i="16"/>
  <c r="B433" i="16"/>
  <c r="B434" i="16"/>
  <c r="B435" i="16"/>
  <c r="B436" i="16"/>
  <c r="B437" i="16"/>
  <c r="B438" i="16"/>
  <c r="B439" i="16"/>
  <c r="B440" i="16"/>
  <c r="B441" i="16"/>
  <c r="B442" i="16"/>
  <c r="B443" i="16"/>
  <c r="B444" i="16"/>
  <c r="B445" i="16"/>
  <c r="B446" i="16"/>
  <c r="B447" i="16"/>
  <c r="B448" i="16"/>
  <c r="B449" i="16"/>
  <c r="B450" i="16"/>
  <c r="B451" i="16"/>
  <c r="B452" i="16"/>
  <c r="B453" i="16"/>
  <c r="B454" i="16"/>
  <c r="B455" i="16"/>
  <c r="B456" i="16"/>
  <c r="B457" i="16"/>
  <c r="B458" i="16"/>
  <c r="B459" i="16"/>
  <c r="B460" i="16"/>
  <c r="B461" i="16"/>
  <c r="B462" i="16"/>
  <c r="B463" i="16"/>
  <c r="B464" i="16"/>
  <c r="B465" i="16"/>
  <c r="B466" i="16"/>
  <c r="B467" i="16"/>
  <c r="B468" i="16"/>
  <c r="B469" i="16"/>
  <c r="B470" i="16"/>
  <c r="B471" i="16"/>
  <c r="B472" i="16"/>
  <c r="B473" i="16"/>
  <c r="B474" i="16"/>
  <c r="B475" i="16"/>
  <c r="B476" i="16"/>
  <c r="B477" i="16"/>
  <c r="B478" i="16"/>
  <c r="B479" i="16"/>
  <c r="B480" i="16"/>
  <c r="B481" i="16"/>
  <c r="B482" i="16"/>
  <c r="B483" i="16"/>
  <c r="B484" i="16"/>
  <c r="B485" i="16"/>
  <c r="B486" i="16"/>
  <c r="B487" i="16"/>
  <c r="B488" i="16"/>
  <c r="B489" i="16"/>
  <c r="B490" i="16"/>
  <c r="B491" i="16"/>
  <c r="B492" i="16"/>
  <c r="B493" i="16"/>
  <c r="B494" i="16"/>
  <c r="B495" i="16"/>
  <c r="B496" i="16"/>
  <c r="B497" i="16"/>
  <c r="B498" i="16"/>
  <c r="B499" i="16"/>
  <c r="B500" i="16"/>
  <c r="B501" i="16"/>
  <c r="B502" i="16"/>
  <c r="B503" i="16"/>
  <c r="B504" i="16"/>
  <c r="B505" i="16"/>
  <c r="B506" i="16"/>
  <c r="B507" i="16"/>
  <c r="B508" i="16"/>
  <c r="B509" i="16"/>
  <c r="B510" i="16"/>
  <c r="B511" i="16"/>
  <c r="B512" i="16"/>
  <c r="B513" i="16"/>
  <c r="B514" i="16"/>
  <c r="B515" i="16"/>
  <c r="B516" i="16"/>
  <c r="B517" i="16"/>
  <c r="B518" i="16"/>
  <c r="B519" i="16"/>
  <c r="B520" i="16"/>
  <c r="B521" i="16"/>
  <c r="B522" i="16"/>
  <c r="B523" i="16"/>
  <c r="B524" i="16"/>
  <c r="B525" i="16"/>
  <c r="B526" i="16"/>
  <c r="B527" i="16"/>
  <c r="B528" i="16"/>
  <c r="B529" i="16"/>
  <c r="B530" i="16"/>
  <c r="B531" i="16"/>
  <c r="B532" i="16"/>
  <c r="B533" i="16"/>
  <c r="B534" i="16"/>
  <c r="B535" i="16"/>
  <c r="B536" i="16"/>
  <c r="B537" i="16"/>
  <c r="B538" i="16"/>
  <c r="B539" i="16"/>
  <c r="B540" i="16"/>
  <c r="B541" i="16"/>
  <c r="B542" i="16"/>
  <c r="B543" i="16"/>
  <c r="B544" i="16"/>
  <c r="B545" i="16"/>
  <c r="B546" i="16"/>
  <c r="B547" i="16"/>
  <c r="B548" i="16"/>
  <c r="B549" i="16"/>
  <c r="B550" i="16"/>
  <c r="B551" i="16"/>
  <c r="B552" i="16"/>
  <c r="B553" i="16"/>
  <c r="B554" i="16"/>
  <c r="B555" i="16"/>
  <c r="B556" i="16"/>
  <c r="B557" i="16"/>
  <c r="B558" i="16"/>
  <c r="B559" i="16"/>
  <c r="B560" i="16"/>
  <c r="B561" i="16"/>
  <c r="B562" i="16"/>
  <c r="B563" i="16"/>
  <c r="B564" i="16"/>
  <c r="B565" i="16"/>
  <c r="B566" i="16"/>
  <c r="B567" i="16"/>
  <c r="B568" i="16"/>
  <c r="B569" i="16"/>
  <c r="B570" i="16"/>
  <c r="B571" i="16"/>
  <c r="B572" i="16"/>
  <c r="B573" i="16"/>
  <c r="B574" i="16"/>
  <c r="B575" i="16"/>
  <c r="B576" i="16"/>
  <c r="B577" i="16"/>
  <c r="B578" i="16"/>
  <c r="B579" i="16"/>
  <c r="B580" i="16"/>
  <c r="B581" i="16"/>
  <c r="B582" i="16"/>
  <c r="B583" i="16"/>
  <c r="B584" i="16"/>
  <c r="B585" i="16"/>
  <c r="B586" i="16"/>
  <c r="B587" i="16"/>
  <c r="B588" i="16"/>
  <c r="B589" i="16"/>
  <c r="B590" i="16"/>
  <c r="B591" i="16"/>
  <c r="B592" i="16"/>
  <c r="B593" i="16"/>
  <c r="B594" i="16"/>
  <c r="B595" i="16"/>
  <c r="B596" i="16"/>
  <c r="B597" i="16"/>
  <c r="B598" i="16"/>
  <c r="B599" i="16"/>
  <c r="B600" i="16"/>
  <c r="B601" i="16"/>
  <c r="B602" i="16"/>
  <c r="B603" i="16"/>
  <c r="B604" i="16"/>
  <c r="B605" i="16"/>
  <c r="B606" i="16"/>
  <c r="B607" i="16"/>
  <c r="B608" i="16"/>
  <c r="B609" i="16"/>
  <c r="B610" i="16"/>
  <c r="B611" i="16"/>
  <c r="B612" i="16"/>
  <c r="B613" i="16"/>
  <c r="B614" i="16"/>
  <c r="B615" i="16"/>
  <c r="B616" i="16"/>
  <c r="B617" i="16"/>
  <c r="B618" i="16"/>
  <c r="B619" i="16"/>
  <c r="B620" i="16"/>
  <c r="B621" i="16"/>
  <c r="B622" i="16"/>
  <c r="B623" i="16"/>
  <c r="B624" i="16"/>
  <c r="B625" i="16"/>
  <c r="B626" i="16"/>
  <c r="B627" i="16"/>
  <c r="B628" i="16"/>
  <c r="B629" i="16"/>
  <c r="B630" i="16"/>
  <c r="B631" i="16"/>
  <c r="B632" i="16"/>
  <c r="B633" i="16"/>
  <c r="B634" i="16"/>
  <c r="B635" i="16"/>
  <c r="B636" i="16"/>
  <c r="B637" i="16"/>
  <c r="B638" i="16"/>
  <c r="B639" i="16"/>
  <c r="B640" i="16"/>
  <c r="B641" i="16"/>
  <c r="B642" i="16"/>
  <c r="B643" i="16"/>
  <c r="B644" i="16"/>
  <c r="B645" i="16"/>
  <c r="B646" i="16"/>
  <c r="B647" i="16"/>
  <c r="B648" i="16"/>
  <c r="B649" i="16"/>
  <c r="B650" i="16"/>
  <c r="B651" i="16"/>
  <c r="B652" i="16"/>
  <c r="B653" i="16"/>
  <c r="B654" i="16"/>
  <c r="B655" i="16"/>
  <c r="B656" i="16"/>
  <c r="B657" i="16"/>
  <c r="B658" i="16"/>
  <c r="B659" i="16"/>
  <c r="B660" i="16"/>
  <c r="B661" i="16"/>
  <c r="B662" i="16"/>
  <c r="B663" i="16"/>
  <c r="B664" i="16"/>
  <c r="B665" i="16"/>
  <c r="B666" i="16"/>
  <c r="B667" i="16"/>
  <c r="B668" i="16"/>
  <c r="B669" i="16"/>
  <c r="B670" i="16"/>
  <c r="B671" i="16"/>
  <c r="B672" i="16"/>
  <c r="B673" i="16"/>
  <c r="B674" i="16"/>
  <c r="B675" i="16"/>
  <c r="B676" i="16"/>
  <c r="B677" i="16"/>
  <c r="B678" i="16"/>
  <c r="B679" i="16"/>
  <c r="B680" i="16"/>
  <c r="B681" i="16"/>
  <c r="B682" i="16"/>
  <c r="B683" i="16"/>
  <c r="B684" i="16"/>
  <c r="B685" i="16"/>
  <c r="B686" i="16"/>
  <c r="B687" i="16"/>
  <c r="B688" i="16"/>
  <c r="B689" i="16"/>
  <c r="B690" i="16"/>
  <c r="B691" i="16"/>
  <c r="B692" i="16"/>
  <c r="B693" i="16"/>
  <c r="B694" i="16"/>
  <c r="B695" i="16"/>
  <c r="B696" i="16"/>
  <c r="B697" i="16"/>
  <c r="B698" i="16"/>
  <c r="B699" i="16"/>
  <c r="B700" i="16"/>
  <c r="B701" i="16"/>
  <c r="B702" i="16"/>
  <c r="B703" i="16"/>
  <c r="B704" i="16"/>
  <c r="B705" i="16"/>
  <c r="B706" i="16"/>
  <c r="B707" i="16"/>
  <c r="B708" i="16"/>
  <c r="B709" i="16"/>
  <c r="B710" i="16"/>
  <c r="B711" i="16"/>
  <c r="B712" i="16"/>
  <c r="B713" i="16"/>
  <c r="B714" i="16"/>
  <c r="B715" i="16"/>
  <c r="B716" i="16"/>
  <c r="B717" i="16"/>
  <c r="B718" i="16"/>
  <c r="B719" i="16"/>
  <c r="B720" i="16"/>
  <c r="B721" i="16"/>
  <c r="B722" i="16"/>
  <c r="B723" i="16"/>
  <c r="B724" i="16"/>
  <c r="B725" i="16"/>
  <c r="B726" i="16"/>
  <c r="B727" i="16"/>
  <c r="B728" i="16"/>
  <c r="B729" i="16"/>
  <c r="B730" i="16"/>
  <c r="B731" i="16"/>
  <c r="B732" i="16"/>
  <c r="B733" i="16"/>
  <c r="B734" i="16"/>
  <c r="B735" i="16"/>
  <c r="B736" i="16"/>
  <c r="B737" i="16"/>
  <c r="B738" i="16"/>
  <c r="B739" i="16"/>
  <c r="B740" i="16"/>
  <c r="B741" i="16"/>
  <c r="B742" i="16"/>
  <c r="B743" i="16"/>
  <c r="B744" i="16"/>
  <c r="B745" i="16"/>
  <c r="B746" i="16"/>
  <c r="B747" i="16"/>
  <c r="B748" i="16"/>
  <c r="B749" i="16"/>
  <c r="B750" i="16"/>
  <c r="B751" i="16"/>
  <c r="B752" i="16"/>
  <c r="B753" i="16"/>
  <c r="B754" i="16"/>
  <c r="B755" i="16"/>
  <c r="B756" i="16"/>
  <c r="B757" i="16"/>
  <c r="B758" i="16"/>
  <c r="B759" i="16"/>
  <c r="B760" i="16"/>
  <c r="B761" i="16"/>
  <c r="B762" i="16"/>
  <c r="B763" i="16"/>
  <c r="B764" i="16"/>
  <c r="B765" i="16"/>
  <c r="B766" i="16"/>
  <c r="B767" i="16"/>
  <c r="B768" i="16"/>
  <c r="B769" i="16"/>
  <c r="B770" i="16"/>
  <c r="B771" i="16"/>
  <c r="B772" i="16"/>
  <c r="B773" i="16"/>
  <c r="B774" i="16"/>
  <c r="B775" i="16"/>
  <c r="B776" i="16"/>
  <c r="B777" i="16"/>
  <c r="B778" i="16"/>
  <c r="B779" i="16"/>
  <c r="B780" i="16"/>
  <c r="B781" i="16"/>
  <c r="B782" i="16"/>
  <c r="B783" i="16"/>
  <c r="B784" i="16"/>
  <c r="B785" i="16"/>
  <c r="B786" i="16"/>
  <c r="B787" i="16"/>
  <c r="B788" i="16"/>
  <c r="B789" i="16"/>
  <c r="B790" i="16"/>
  <c r="B791" i="16"/>
  <c r="B792" i="16"/>
  <c r="B793" i="16"/>
  <c r="B794" i="16"/>
  <c r="B795" i="16"/>
  <c r="B796" i="16"/>
  <c r="B797" i="16"/>
  <c r="B798" i="16"/>
  <c r="B799" i="16"/>
  <c r="B800" i="16"/>
  <c r="B801" i="16"/>
  <c r="B802" i="16"/>
  <c r="B803" i="16"/>
  <c r="B804" i="16"/>
  <c r="B805" i="16"/>
  <c r="B806" i="16"/>
  <c r="B807" i="16"/>
  <c r="B808" i="16"/>
  <c r="B809" i="16"/>
  <c r="B810" i="16"/>
  <c r="B811" i="16"/>
  <c r="B812" i="16"/>
  <c r="B813" i="16"/>
  <c r="B814" i="16"/>
  <c r="B815" i="16"/>
  <c r="B816" i="16"/>
  <c r="B817" i="16"/>
  <c r="B818" i="16"/>
  <c r="B819" i="16"/>
  <c r="B820" i="16"/>
  <c r="B821" i="16"/>
  <c r="B822" i="16"/>
  <c r="B823" i="16"/>
  <c r="B824" i="16"/>
  <c r="B825" i="16"/>
  <c r="B826" i="16"/>
  <c r="B827" i="16"/>
  <c r="B828" i="16"/>
  <c r="B829" i="16"/>
  <c r="B830" i="16"/>
  <c r="B831" i="16"/>
  <c r="B832" i="16"/>
  <c r="B833" i="16"/>
  <c r="B834" i="16"/>
  <c r="B835" i="16"/>
  <c r="B836" i="16"/>
  <c r="B837" i="16"/>
  <c r="B838" i="16"/>
  <c r="B839" i="16"/>
  <c r="B840" i="16"/>
  <c r="B841" i="16"/>
  <c r="B842" i="16"/>
  <c r="B843" i="16"/>
  <c r="B844" i="16"/>
  <c r="B845" i="16"/>
  <c r="B846" i="16"/>
  <c r="B847" i="16"/>
  <c r="B848" i="16"/>
  <c r="B849" i="16"/>
  <c r="B850" i="16"/>
  <c r="B851" i="16"/>
  <c r="B852" i="16"/>
  <c r="B853" i="16"/>
  <c r="B854" i="16"/>
  <c r="B855" i="16"/>
  <c r="B856" i="16"/>
  <c r="B857" i="16"/>
  <c r="B858" i="16"/>
  <c r="B859" i="16"/>
  <c r="B860" i="16"/>
  <c r="B861" i="16"/>
  <c r="B862" i="16"/>
  <c r="B863" i="16"/>
  <c r="B864" i="16"/>
  <c r="B865" i="16"/>
  <c r="B866" i="16"/>
  <c r="B867" i="16"/>
  <c r="B868" i="16"/>
  <c r="B869" i="16"/>
  <c r="B870" i="16"/>
  <c r="B871" i="16"/>
  <c r="B872" i="16"/>
  <c r="B873" i="16"/>
  <c r="B874" i="16"/>
  <c r="B875" i="16"/>
  <c r="B876" i="16"/>
  <c r="B877" i="16"/>
  <c r="B878" i="16"/>
  <c r="B879" i="16"/>
  <c r="B880" i="16"/>
  <c r="B881" i="16"/>
  <c r="B882" i="16"/>
  <c r="B883" i="16"/>
  <c r="B884" i="16"/>
  <c r="B885" i="16"/>
  <c r="B886" i="16"/>
  <c r="B887" i="16"/>
  <c r="B888" i="16"/>
  <c r="B889" i="16"/>
  <c r="B890" i="16"/>
  <c r="B891" i="16"/>
  <c r="B892" i="16"/>
  <c r="B893" i="16"/>
  <c r="B894" i="16"/>
  <c r="B895" i="16"/>
  <c r="B896" i="16"/>
  <c r="B897" i="16"/>
  <c r="B898" i="16"/>
  <c r="B899" i="16"/>
  <c r="B900" i="16"/>
  <c r="B901" i="16"/>
  <c r="B902" i="16"/>
  <c r="B903" i="16"/>
  <c r="B904" i="16"/>
  <c r="B905" i="16"/>
  <c r="B906" i="16"/>
  <c r="B907" i="16"/>
  <c r="B908" i="16"/>
  <c r="B909" i="16"/>
  <c r="B910" i="16"/>
  <c r="B911" i="16"/>
  <c r="B912" i="16"/>
  <c r="B913" i="16"/>
  <c r="B914" i="16"/>
  <c r="B915" i="16"/>
  <c r="B916" i="16"/>
  <c r="B917" i="16"/>
  <c r="B918" i="16"/>
  <c r="B919" i="16"/>
  <c r="B920" i="16"/>
  <c r="B921" i="16"/>
  <c r="B922" i="16"/>
  <c r="B923" i="16"/>
  <c r="B924" i="16"/>
  <c r="B925" i="16"/>
  <c r="B926" i="16"/>
  <c r="B927" i="16"/>
  <c r="B928" i="16"/>
  <c r="B929" i="16"/>
  <c r="B930" i="16"/>
  <c r="B931" i="16"/>
  <c r="B932" i="16"/>
  <c r="B933" i="16"/>
  <c r="B934" i="16"/>
  <c r="B935" i="16"/>
  <c r="B936" i="16"/>
  <c r="B937" i="16"/>
  <c r="B938" i="16"/>
  <c r="B939" i="16"/>
  <c r="B940" i="16"/>
  <c r="B941" i="16"/>
  <c r="B942" i="16"/>
  <c r="B943" i="16"/>
  <c r="B944" i="16"/>
  <c r="B945" i="16"/>
  <c r="B946" i="16"/>
  <c r="B947" i="16"/>
  <c r="B948" i="16"/>
  <c r="B949" i="16"/>
  <c r="B950" i="16"/>
  <c r="B951" i="16"/>
  <c r="B952" i="16"/>
  <c r="B953" i="16"/>
  <c r="B954" i="16"/>
  <c r="B955" i="16"/>
  <c r="B956" i="16"/>
  <c r="B957" i="16"/>
  <c r="B958" i="16"/>
  <c r="B959" i="16"/>
  <c r="B960" i="16"/>
  <c r="B961" i="16"/>
  <c r="B962" i="16"/>
  <c r="B963" i="16"/>
  <c r="B964" i="16"/>
  <c r="B965" i="16"/>
  <c r="B966" i="16"/>
  <c r="B967" i="16"/>
  <c r="B968" i="16"/>
  <c r="B969" i="16"/>
  <c r="B970" i="16"/>
  <c r="B971" i="16"/>
  <c r="B972" i="16"/>
  <c r="B973" i="16"/>
  <c r="B974" i="16"/>
  <c r="B975" i="16"/>
  <c r="B976" i="16"/>
  <c r="B977" i="16"/>
  <c r="B978" i="16"/>
  <c r="B979" i="16"/>
  <c r="B980" i="16"/>
  <c r="B981" i="16"/>
  <c r="B982" i="16"/>
  <c r="B983" i="16"/>
  <c r="B984" i="16"/>
  <c r="B985" i="16"/>
  <c r="B986" i="16"/>
  <c r="B987" i="16"/>
  <c r="B988" i="16"/>
  <c r="B989" i="16"/>
  <c r="B990" i="16"/>
  <c r="B991" i="16"/>
  <c r="B992" i="16"/>
  <c r="B993" i="16"/>
  <c r="B994" i="16"/>
  <c r="B995" i="16"/>
  <c r="B996" i="16"/>
  <c r="B997" i="16"/>
  <c r="B998" i="16"/>
  <c r="B999" i="16"/>
  <c r="B1000" i="16"/>
  <c r="B1001" i="16"/>
  <c r="B1002" i="16"/>
  <c r="A2" i="16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B58" i="25"/>
  <c r="B56" i="2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423" i="15"/>
  <c r="B424" i="15"/>
  <c r="B425" i="15"/>
  <c r="B426" i="15"/>
  <c r="B427" i="15"/>
  <c r="B428" i="15"/>
  <c r="B429" i="15"/>
  <c r="B430" i="15"/>
  <c r="B431" i="15"/>
  <c r="B432" i="15"/>
  <c r="B433" i="15"/>
  <c r="B434" i="15"/>
  <c r="B435" i="15"/>
  <c r="B436" i="15"/>
  <c r="B437" i="15"/>
  <c r="B438" i="15"/>
  <c r="B439" i="15"/>
  <c r="B440" i="15"/>
  <c r="B441" i="15"/>
  <c r="B442" i="15"/>
  <c r="B443" i="15"/>
  <c r="B444" i="15"/>
  <c r="B445" i="15"/>
  <c r="B446" i="15"/>
  <c r="B447" i="15"/>
  <c r="B448" i="15"/>
  <c r="B449" i="15"/>
  <c r="B450" i="15"/>
  <c r="B451" i="15"/>
  <c r="B452" i="15"/>
  <c r="B453" i="15"/>
  <c r="B454" i="15"/>
  <c r="B455" i="15"/>
  <c r="B456" i="15"/>
  <c r="B457" i="15"/>
  <c r="B458" i="15"/>
  <c r="B459" i="15"/>
  <c r="B460" i="15"/>
  <c r="B461" i="15"/>
  <c r="B462" i="15"/>
  <c r="B463" i="15"/>
  <c r="B464" i="15"/>
  <c r="B465" i="15"/>
  <c r="B466" i="15"/>
  <c r="B467" i="15"/>
  <c r="B468" i="15"/>
  <c r="B469" i="15"/>
  <c r="B470" i="15"/>
  <c r="B471" i="15"/>
  <c r="B472" i="15"/>
  <c r="B473" i="15"/>
  <c r="B474" i="15"/>
  <c r="B475" i="15"/>
  <c r="B476" i="15"/>
  <c r="B477" i="15"/>
  <c r="B478" i="15"/>
  <c r="B479" i="15"/>
  <c r="B480" i="15"/>
  <c r="B481" i="15"/>
  <c r="B482" i="15"/>
  <c r="B483" i="15"/>
  <c r="B484" i="15"/>
  <c r="B485" i="15"/>
  <c r="B486" i="15"/>
  <c r="B487" i="15"/>
  <c r="B488" i="15"/>
  <c r="B489" i="15"/>
  <c r="B490" i="15"/>
  <c r="B491" i="15"/>
  <c r="B492" i="15"/>
  <c r="B493" i="15"/>
  <c r="B494" i="15"/>
  <c r="B495" i="15"/>
  <c r="B496" i="15"/>
  <c r="B497" i="15"/>
  <c r="B498" i="15"/>
  <c r="B499" i="15"/>
  <c r="B500" i="15"/>
  <c r="B501" i="15"/>
  <c r="B502" i="15"/>
  <c r="B503" i="15"/>
  <c r="B504" i="15"/>
  <c r="B505" i="15"/>
  <c r="B506" i="15"/>
  <c r="B507" i="15"/>
  <c r="B508" i="15"/>
  <c r="B509" i="15"/>
  <c r="B510" i="15"/>
  <c r="B511" i="15"/>
  <c r="B512" i="15"/>
  <c r="B513" i="15"/>
  <c r="B514" i="15"/>
  <c r="B515" i="15"/>
  <c r="B516" i="15"/>
  <c r="B517" i="15"/>
  <c r="B518" i="15"/>
  <c r="B519" i="15"/>
  <c r="B520" i="15"/>
  <c r="B521" i="15"/>
  <c r="B522" i="15"/>
  <c r="B523" i="15"/>
  <c r="B524" i="15"/>
  <c r="B525" i="15"/>
  <c r="B526" i="15"/>
  <c r="B527" i="15"/>
  <c r="B528" i="15"/>
  <c r="B529" i="15"/>
  <c r="B530" i="15"/>
  <c r="B531" i="15"/>
  <c r="B532" i="15"/>
  <c r="B533" i="15"/>
  <c r="B534" i="15"/>
  <c r="B535" i="15"/>
  <c r="B536" i="15"/>
  <c r="B537" i="15"/>
  <c r="B538" i="15"/>
  <c r="B539" i="15"/>
  <c r="B540" i="15"/>
  <c r="B541" i="15"/>
  <c r="B542" i="15"/>
  <c r="B543" i="15"/>
  <c r="B544" i="15"/>
  <c r="B545" i="15"/>
  <c r="B546" i="15"/>
  <c r="B547" i="15"/>
  <c r="B548" i="15"/>
  <c r="B549" i="15"/>
  <c r="B550" i="15"/>
  <c r="B551" i="15"/>
  <c r="B552" i="15"/>
  <c r="B553" i="15"/>
  <c r="B554" i="15"/>
  <c r="B555" i="15"/>
  <c r="B556" i="15"/>
  <c r="B557" i="15"/>
  <c r="B558" i="15"/>
  <c r="B559" i="15"/>
  <c r="B560" i="15"/>
  <c r="B561" i="15"/>
  <c r="B562" i="15"/>
  <c r="B563" i="15"/>
  <c r="B564" i="15"/>
  <c r="B565" i="15"/>
  <c r="B566" i="15"/>
  <c r="B567" i="15"/>
  <c r="B568" i="15"/>
  <c r="B569" i="15"/>
  <c r="B570" i="15"/>
  <c r="B571" i="15"/>
  <c r="B572" i="15"/>
  <c r="B573" i="15"/>
  <c r="B574" i="15"/>
  <c r="B575" i="15"/>
  <c r="B576" i="15"/>
  <c r="B577" i="15"/>
  <c r="B578" i="15"/>
  <c r="B579" i="15"/>
  <c r="B580" i="15"/>
  <c r="B581" i="15"/>
  <c r="B582" i="15"/>
  <c r="B583" i="15"/>
  <c r="B584" i="15"/>
  <c r="B585" i="15"/>
  <c r="B586" i="15"/>
  <c r="B587" i="15"/>
  <c r="B588" i="15"/>
  <c r="B589" i="15"/>
  <c r="B590" i="15"/>
  <c r="B591" i="15"/>
  <c r="B592" i="15"/>
  <c r="B593" i="15"/>
  <c r="B594" i="15"/>
  <c r="B595" i="15"/>
  <c r="B596" i="15"/>
  <c r="B597" i="15"/>
  <c r="B598" i="15"/>
  <c r="B599" i="15"/>
  <c r="B600" i="15"/>
  <c r="B601" i="15"/>
  <c r="B602" i="15"/>
  <c r="B603" i="15"/>
  <c r="B604" i="15"/>
  <c r="B605" i="15"/>
  <c r="B606" i="15"/>
  <c r="B607" i="15"/>
  <c r="B608" i="15"/>
  <c r="B609" i="15"/>
  <c r="B610" i="15"/>
  <c r="B611" i="15"/>
  <c r="B612" i="15"/>
  <c r="B613" i="15"/>
  <c r="B614" i="15"/>
  <c r="B615" i="15"/>
  <c r="B616" i="15"/>
  <c r="B617" i="15"/>
  <c r="B618" i="15"/>
  <c r="B619" i="15"/>
  <c r="B620" i="15"/>
  <c r="B621" i="15"/>
  <c r="B622" i="15"/>
  <c r="B623" i="15"/>
  <c r="B624" i="15"/>
  <c r="B625" i="15"/>
  <c r="B626" i="15"/>
  <c r="B627" i="15"/>
  <c r="B628" i="15"/>
  <c r="B629" i="15"/>
  <c r="B630" i="15"/>
  <c r="B631" i="15"/>
  <c r="B632" i="15"/>
  <c r="B633" i="15"/>
  <c r="B634" i="15"/>
  <c r="B635" i="15"/>
  <c r="B636" i="15"/>
  <c r="B637" i="15"/>
  <c r="B638" i="15"/>
  <c r="B639" i="15"/>
  <c r="B640" i="15"/>
  <c r="B641" i="15"/>
  <c r="B642" i="15"/>
  <c r="B643" i="15"/>
  <c r="B644" i="15"/>
  <c r="B645" i="15"/>
  <c r="B646" i="15"/>
  <c r="B647" i="15"/>
  <c r="B648" i="15"/>
  <c r="B649" i="15"/>
  <c r="B650" i="15"/>
  <c r="B651" i="15"/>
  <c r="B652" i="15"/>
  <c r="B653" i="15"/>
  <c r="B654" i="15"/>
  <c r="B655" i="15"/>
  <c r="B656" i="15"/>
  <c r="B657" i="15"/>
  <c r="B658" i="15"/>
  <c r="B659" i="15"/>
  <c r="B660" i="15"/>
  <c r="B661" i="15"/>
  <c r="B662" i="15"/>
  <c r="B663" i="15"/>
  <c r="B664" i="15"/>
  <c r="B665" i="15"/>
  <c r="B666" i="15"/>
  <c r="B667" i="15"/>
  <c r="B668" i="15"/>
  <c r="B669" i="15"/>
  <c r="B670" i="15"/>
  <c r="B671" i="15"/>
  <c r="B672" i="15"/>
  <c r="B673" i="15"/>
  <c r="B674" i="15"/>
  <c r="B675" i="15"/>
  <c r="B676" i="15"/>
  <c r="B677" i="15"/>
  <c r="B678" i="15"/>
  <c r="B679" i="15"/>
  <c r="B680" i="15"/>
  <c r="B681" i="15"/>
  <c r="B682" i="15"/>
  <c r="B683" i="15"/>
  <c r="B684" i="15"/>
  <c r="B685" i="15"/>
  <c r="B686" i="15"/>
  <c r="B687" i="15"/>
  <c r="B688" i="15"/>
  <c r="B689" i="15"/>
  <c r="B690" i="15"/>
  <c r="B691" i="15"/>
  <c r="B692" i="15"/>
  <c r="B693" i="15"/>
  <c r="B694" i="15"/>
  <c r="B695" i="15"/>
  <c r="B696" i="15"/>
  <c r="B697" i="15"/>
  <c r="B698" i="15"/>
  <c r="B699" i="15"/>
  <c r="B700" i="15"/>
  <c r="B701" i="15"/>
  <c r="B702" i="15"/>
  <c r="B703" i="15"/>
  <c r="B704" i="15"/>
  <c r="B705" i="15"/>
  <c r="B706" i="15"/>
  <c r="B707" i="15"/>
  <c r="B708" i="15"/>
  <c r="B709" i="15"/>
  <c r="B710" i="15"/>
  <c r="B711" i="15"/>
  <c r="B712" i="15"/>
  <c r="B713" i="15"/>
  <c r="B714" i="15"/>
  <c r="B715" i="15"/>
  <c r="B716" i="15"/>
  <c r="B717" i="15"/>
  <c r="B718" i="15"/>
  <c r="B719" i="15"/>
  <c r="B720" i="15"/>
  <c r="B721" i="15"/>
  <c r="B722" i="15"/>
  <c r="B723" i="15"/>
  <c r="B724" i="15"/>
  <c r="B725" i="15"/>
  <c r="B726" i="15"/>
  <c r="B727" i="15"/>
  <c r="B728" i="15"/>
  <c r="B729" i="15"/>
  <c r="B730" i="15"/>
  <c r="B731" i="15"/>
  <c r="B732" i="15"/>
  <c r="B733" i="15"/>
  <c r="B734" i="15"/>
  <c r="B735" i="15"/>
  <c r="B736" i="15"/>
  <c r="B737" i="15"/>
  <c r="B738" i="15"/>
  <c r="B739" i="15"/>
  <c r="B740" i="15"/>
  <c r="B741" i="15"/>
  <c r="B742" i="15"/>
  <c r="B743" i="15"/>
  <c r="B744" i="15"/>
  <c r="B745" i="15"/>
  <c r="B746" i="15"/>
  <c r="B747" i="15"/>
  <c r="B748" i="15"/>
  <c r="B749" i="15"/>
  <c r="B750" i="15"/>
  <c r="B751" i="15"/>
  <c r="B752" i="15"/>
  <c r="B753" i="15"/>
  <c r="B754" i="15"/>
  <c r="B755" i="15"/>
  <c r="B756" i="15"/>
  <c r="B757" i="15"/>
  <c r="B758" i="15"/>
  <c r="B759" i="15"/>
  <c r="B760" i="15"/>
  <c r="B761" i="15"/>
  <c r="B762" i="15"/>
  <c r="B763" i="15"/>
  <c r="B764" i="15"/>
  <c r="B765" i="15"/>
  <c r="B766" i="15"/>
  <c r="B767" i="15"/>
  <c r="B768" i="15"/>
  <c r="B769" i="15"/>
  <c r="B770" i="15"/>
  <c r="B771" i="15"/>
  <c r="B772" i="15"/>
  <c r="B773" i="15"/>
  <c r="B774" i="15"/>
  <c r="B775" i="15"/>
  <c r="B776" i="15"/>
  <c r="B777" i="15"/>
  <c r="B778" i="15"/>
  <c r="B779" i="15"/>
  <c r="B780" i="15"/>
  <c r="B781" i="15"/>
  <c r="B782" i="15"/>
  <c r="B783" i="15"/>
  <c r="B784" i="15"/>
  <c r="B785" i="15"/>
  <c r="B786" i="15"/>
  <c r="B787" i="15"/>
  <c r="B788" i="15"/>
  <c r="B789" i="15"/>
  <c r="B790" i="15"/>
  <c r="B791" i="15"/>
  <c r="B792" i="15"/>
  <c r="B793" i="15"/>
  <c r="B794" i="15"/>
  <c r="B795" i="15"/>
  <c r="B796" i="15"/>
  <c r="B797" i="15"/>
  <c r="B798" i="15"/>
  <c r="B799" i="15"/>
  <c r="B800" i="15"/>
  <c r="B801" i="15"/>
  <c r="B802" i="15"/>
  <c r="B803" i="15"/>
  <c r="B804" i="15"/>
  <c r="B805" i="15"/>
  <c r="B806" i="15"/>
  <c r="B807" i="15"/>
  <c r="B808" i="15"/>
  <c r="B809" i="15"/>
  <c r="B810" i="15"/>
  <c r="B811" i="15"/>
  <c r="B812" i="15"/>
  <c r="B813" i="15"/>
  <c r="B814" i="15"/>
  <c r="B815" i="15"/>
  <c r="B816" i="15"/>
  <c r="B817" i="15"/>
  <c r="B818" i="15"/>
  <c r="B819" i="15"/>
  <c r="B820" i="15"/>
  <c r="B821" i="15"/>
  <c r="B822" i="15"/>
  <c r="B823" i="15"/>
  <c r="B824" i="15"/>
  <c r="B825" i="15"/>
  <c r="B826" i="15"/>
  <c r="B827" i="15"/>
  <c r="B828" i="15"/>
  <c r="B829" i="15"/>
  <c r="B830" i="15"/>
  <c r="B831" i="15"/>
  <c r="B832" i="15"/>
  <c r="B833" i="15"/>
  <c r="B834" i="15"/>
  <c r="B835" i="15"/>
  <c r="B836" i="15"/>
  <c r="B837" i="15"/>
  <c r="B838" i="15"/>
  <c r="B839" i="15"/>
  <c r="B840" i="15"/>
  <c r="B841" i="15"/>
  <c r="B842" i="15"/>
  <c r="B843" i="15"/>
  <c r="B844" i="15"/>
  <c r="B845" i="15"/>
  <c r="B846" i="15"/>
  <c r="B847" i="15"/>
  <c r="B848" i="15"/>
  <c r="B849" i="15"/>
  <c r="B850" i="15"/>
  <c r="B851" i="15"/>
  <c r="B852" i="15"/>
  <c r="B853" i="15"/>
  <c r="B854" i="15"/>
  <c r="B855" i="15"/>
  <c r="B856" i="15"/>
  <c r="B857" i="15"/>
  <c r="B858" i="15"/>
  <c r="B859" i="15"/>
  <c r="B860" i="15"/>
  <c r="B861" i="15"/>
  <c r="B862" i="15"/>
  <c r="B863" i="15"/>
  <c r="B864" i="15"/>
  <c r="B865" i="15"/>
  <c r="B866" i="15"/>
  <c r="B867" i="15"/>
  <c r="B868" i="15"/>
  <c r="B869" i="15"/>
  <c r="B870" i="15"/>
  <c r="B871" i="15"/>
  <c r="B872" i="15"/>
  <c r="B873" i="15"/>
  <c r="B874" i="15"/>
  <c r="B875" i="15"/>
  <c r="B876" i="15"/>
  <c r="B877" i="15"/>
  <c r="B878" i="15"/>
  <c r="B879" i="15"/>
  <c r="B880" i="15"/>
  <c r="B881" i="15"/>
  <c r="B882" i="15"/>
  <c r="B883" i="15"/>
  <c r="B884" i="15"/>
  <c r="B885" i="15"/>
  <c r="B886" i="15"/>
  <c r="B887" i="15"/>
  <c r="B888" i="15"/>
  <c r="B889" i="15"/>
  <c r="B890" i="15"/>
  <c r="B891" i="15"/>
  <c r="B892" i="15"/>
  <c r="B893" i="15"/>
  <c r="B894" i="15"/>
  <c r="B895" i="15"/>
  <c r="B896" i="15"/>
  <c r="B897" i="15"/>
  <c r="B898" i="15"/>
  <c r="B899" i="15"/>
  <c r="B900" i="15"/>
  <c r="B901" i="15"/>
  <c r="B902" i="15"/>
  <c r="B903" i="15"/>
  <c r="B904" i="15"/>
  <c r="B905" i="15"/>
  <c r="B906" i="15"/>
  <c r="B907" i="15"/>
  <c r="B908" i="15"/>
  <c r="B909" i="15"/>
  <c r="B910" i="15"/>
  <c r="B911" i="15"/>
  <c r="B912" i="15"/>
  <c r="B913" i="15"/>
  <c r="B914" i="15"/>
  <c r="B915" i="15"/>
  <c r="B916" i="15"/>
  <c r="B917" i="15"/>
  <c r="B918" i="15"/>
  <c r="B919" i="15"/>
  <c r="B920" i="15"/>
  <c r="B921" i="15"/>
  <c r="B922" i="15"/>
  <c r="B923" i="15"/>
  <c r="B924" i="15"/>
  <c r="B925" i="15"/>
  <c r="B926" i="15"/>
  <c r="B927" i="15"/>
  <c r="B928" i="15"/>
  <c r="B929" i="15"/>
  <c r="B930" i="15"/>
  <c r="B931" i="15"/>
  <c r="B932" i="15"/>
  <c r="B933" i="15"/>
  <c r="B934" i="15"/>
  <c r="B935" i="15"/>
  <c r="B936" i="15"/>
  <c r="B937" i="15"/>
  <c r="B938" i="15"/>
  <c r="B939" i="15"/>
  <c r="B940" i="15"/>
  <c r="B941" i="15"/>
  <c r="B942" i="15"/>
  <c r="B943" i="15"/>
  <c r="B944" i="15"/>
  <c r="B945" i="15"/>
  <c r="B946" i="15"/>
  <c r="B947" i="15"/>
  <c r="B948" i="15"/>
  <c r="B949" i="15"/>
  <c r="B950" i="15"/>
  <c r="B951" i="15"/>
  <c r="B952" i="15"/>
  <c r="B953" i="15"/>
  <c r="B954" i="15"/>
  <c r="B955" i="15"/>
  <c r="B956" i="15"/>
  <c r="B957" i="15"/>
  <c r="B958" i="15"/>
  <c r="B959" i="15"/>
  <c r="B960" i="15"/>
  <c r="B961" i="15"/>
  <c r="B962" i="15"/>
  <c r="B963" i="15"/>
  <c r="B964" i="15"/>
  <c r="B965" i="15"/>
  <c r="B966" i="15"/>
  <c r="B967" i="15"/>
  <c r="B968" i="15"/>
  <c r="B969" i="15"/>
  <c r="B970" i="15"/>
  <c r="B971" i="15"/>
  <c r="B972" i="15"/>
  <c r="B973" i="15"/>
  <c r="B974" i="15"/>
  <c r="B975" i="15"/>
  <c r="B976" i="15"/>
  <c r="B977" i="15"/>
  <c r="B978" i="15"/>
  <c r="B979" i="15"/>
  <c r="B980" i="15"/>
  <c r="B981" i="15"/>
  <c r="B982" i="15"/>
  <c r="B983" i="15"/>
  <c r="B984" i="15"/>
  <c r="B985" i="15"/>
  <c r="B986" i="15"/>
  <c r="B987" i="15"/>
  <c r="B988" i="15"/>
  <c r="B989" i="15"/>
  <c r="B990" i="15"/>
  <c r="B991" i="15"/>
  <c r="B992" i="15"/>
  <c r="B993" i="15"/>
  <c r="B994" i="15"/>
  <c r="B995" i="15"/>
  <c r="B996" i="15"/>
  <c r="B997" i="15"/>
  <c r="B998" i="15"/>
  <c r="B999" i="15"/>
  <c r="B1000" i="15"/>
  <c r="B1001" i="15"/>
  <c r="A2" i="15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B49" i="25"/>
  <c r="B48" i="25"/>
  <c r="B47" i="25"/>
  <c r="B46" i="25"/>
  <c r="B43" i="25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436" i="14"/>
  <c r="B437" i="14"/>
  <c r="B438" i="14"/>
  <c r="B439" i="14"/>
  <c r="B440" i="14"/>
  <c r="B441" i="14"/>
  <c r="B442" i="14"/>
  <c r="B443" i="14"/>
  <c r="B444" i="14"/>
  <c r="B445" i="14"/>
  <c r="B446" i="14"/>
  <c r="B447" i="14"/>
  <c r="B448" i="14"/>
  <c r="B449" i="14"/>
  <c r="B450" i="14"/>
  <c r="B451" i="14"/>
  <c r="B452" i="14"/>
  <c r="B453" i="14"/>
  <c r="B454" i="14"/>
  <c r="B455" i="14"/>
  <c r="B456" i="14"/>
  <c r="B457" i="14"/>
  <c r="B458" i="14"/>
  <c r="B459" i="14"/>
  <c r="B460" i="14"/>
  <c r="B461" i="14"/>
  <c r="B462" i="14"/>
  <c r="B463" i="14"/>
  <c r="B464" i="14"/>
  <c r="B465" i="14"/>
  <c r="B466" i="14"/>
  <c r="B467" i="14"/>
  <c r="B468" i="14"/>
  <c r="B469" i="14"/>
  <c r="B470" i="14"/>
  <c r="B471" i="14"/>
  <c r="B472" i="14"/>
  <c r="B473" i="14"/>
  <c r="B474" i="14"/>
  <c r="B475" i="14"/>
  <c r="B476" i="14"/>
  <c r="B477" i="14"/>
  <c r="B478" i="14"/>
  <c r="B479" i="14"/>
  <c r="B480" i="14"/>
  <c r="B481" i="14"/>
  <c r="B482" i="14"/>
  <c r="B483" i="14"/>
  <c r="B484" i="14"/>
  <c r="B485" i="14"/>
  <c r="B486" i="14"/>
  <c r="B487" i="14"/>
  <c r="B488" i="14"/>
  <c r="B489" i="14"/>
  <c r="B490" i="14"/>
  <c r="B491" i="14"/>
  <c r="B492" i="14"/>
  <c r="B493" i="14"/>
  <c r="B494" i="14"/>
  <c r="B495" i="14"/>
  <c r="B496" i="14"/>
  <c r="B497" i="14"/>
  <c r="B498" i="14"/>
  <c r="B499" i="14"/>
  <c r="B500" i="14"/>
  <c r="B501" i="14"/>
  <c r="B502" i="14"/>
  <c r="B503" i="14"/>
  <c r="B504" i="14"/>
  <c r="B505" i="14"/>
  <c r="B506" i="14"/>
  <c r="B507" i="14"/>
  <c r="B508" i="14"/>
  <c r="B509" i="14"/>
  <c r="B510" i="14"/>
  <c r="B511" i="14"/>
  <c r="B512" i="14"/>
  <c r="B513" i="14"/>
  <c r="B514" i="14"/>
  <c r="B515" i="14"/>
  <c r="B516" i="14"/>
  <c r="B517" i="14"/>
  <c r="B518" i="14"/>
  <c r="B519" i="14"/>
  <c r="B520" i="14"/>
  <c r="B521" i="14"/>
  <c r="B522" i="14"/>
  <c r="B523" i="14"/>
  <c r="B524" i="14"/>
  <c r="B525" i="14"/>
  <c r="B526" i="14"/>
  <c r="B527" i="14"/>
  <c r="B528" i="14"/>
  <c r="B529" i="14"/>
  <c r="B530" i="14"/>
  <c r="B531" i="14"/>
  <c r="B532" i="14"/>
  <c r="B533" i="14"/>
  <c r="B534" i="14"/>
  <c r="B535" i="14"/>
  <c r="B536" i="14"/>
  <c r="B537" i="14"/>
  <c r="B538" i="14"/>
  <c r="B539" i="14"/>
  <c r="B540" i="14"/>
  <c r="B541" i="14"/>
  <c r="B542" i="14"/>
  <c r="B543" i="14"/>
  <c r="B544" i="14"/>
  <c r="B545" i="14"/>
  <c r="B546" i="14"/>
  <c r="B547" i="14"/>
  <c r="B548" i="14"/>
  <c r="B549" i="14"/>
  <c r="B550" i="14"/>
  <c r="B551" i="14"/>
  <c r="B552" i="14"/>
  <c r="B553" i="14"/>
  <c r="B554" i="14"/>
  <c r="B555" i="14"/>
  <c r="B556" i="14"/>
  <c r="B557" i="14"/>
  <c r="B558" i="14"/>
  <c r="B559" i="14"/>
  <c r="B560" i="14"/>
  <c r="B561" i="14"/>
  <c r="B562" i="14"/>
  <c r="B563" i="14"/>
  <c r="B564" i="14"/>
  <c r="B565" i="14"/>
  <c r="B566" i="14"/>
  <c r="B567" i="14"/>
  <c r="B568" i="14"/>
  <c r="B569" i="14"/>
  <c r="B570" i="14"/>
  <c r="B571" i="14"/>
  <c r="B572" i="14"/>
  <c r="B573" i="14"/>
  <c r="B574" i="14"/>
  <c r="B575" i="14"/>
  <c r="B576" i="14"/>
  <c r="B577" i="14"/>
  <c r="B578" i="14"/>
  <c r="B579" i="14"/>
  <c r="B580" i="14"/>
  <c r="B581" i="14"/>
  <c r="B582" i="14"/>
  <c r="B583" i="14"/>
  <c r="B584" i="14"/>
  <c r="B585" i="14"/>
  <c r="B586" i="14"/>
  <c r="B587" i="14"/>
  <c r="B588" i="14"/>
  <c r="B589" i="14"/>
  <c r="B590" i="14"/>
  <c r="B591" i="14"/>
  <c r="B592" i="14"/>
  <c r="B593" i="14"/>
  <c r="B594" i="14"/>
  <c r="B595" i="14"/>
  <c r="B596" i="14"/>
  <c r="B597" i="14"/>
  <c r="B598" i="14"/>
  <c r="B599" i="14"/>
  <c r="B600" i="14"/>
  <c r="B601" i="14"/>
  <c r="B602" i="14"/>
  <c r="B603" i="14"/>
  <c r="B604" i="14"/>
  <c r="B605" i="14"/>
  <c r="B606" i="14"/>
  <c r="B607" i="14"/>
  <c r="B608" i="14"/>
  <c r="B609" i="14"/>
  <c r="B610" i="14"/>
  <c r="B611" i="14"/>
  <c r="B612" i="14"/>
  <c r="B613" i="14"/>
  <c r="B614" i="14"/>
  <c r="B615" i="14"/>
  <c r="B616" i="14"/>
  <c r="B617" i="14"/>
  <c r="B618" i="14"/>
  <c r="B619" i="14"/>
  <c r="B620" i="14"/>
  <c r="B621" i="14"/>
  <c r="B622" i="14"/>
  <c r="B623" i="14"/>
  <c r="B624" i="14"/>
  <c r="B625" i="14"/>
  <c r="B626" i="14"/>
  <c r="B627" i="14"/>
  <c r="B628" i="14"/>
  <c r="B629" i="14"/>
  <c r="B630" i="14"/>
  <c r="B631" i="14"/>
  <c r="B632" i="14"/>
  <c r="B633" i="14"/>
  <c r="B634" i="14"/>
  <c r="B635" i="14"/>
  <c r="B636" i="14"/>
  <c r="B637" i="14"/>
  <c r="B638" i="14"/>
  <c r="B639" i="14"/>
  <c r="B640" i="14"/>
  <c r="B641" i="14"/>
  <c r="B642" i="14"/>
  <c r="B643" i="14"/>
  <c r="B644" i="14"/>
  <c r="B645" i="14"/>
  <c r="B646" i="14"/>
  <c r="B647" i="14"/>
  <c r="B648" i="14"/>
  <c r="B649" i="14"/>
  <c r="B650" i="14"/>
  <c r="B651" i="14"/>
  <c r="B652" i="14"/>
  <c r="B653" i="14"/>
  <c r="B654" i="14"/>
  <c r="B655" i="14"/>
  <c r="B656" i="14"/>
  <c r="B657" i="14"/>
  <c r="B658" i="14"/>
  <c r="B659" i="14"/>
  <c r="B660" i="14"/>
  <c r="B661" i="14"/>
  <c r="B662" i="14"/>
  <c r="B663" i="14"/>
  <c r="B664" i="14"/>
  <c r="B665" i="14"/>
  <c r="B666" i="14"/>
  <c r="B667" i="14"/>
  <c r="B668" i="14"/>
  <c r="B669" i="14"/>
  <c r="B670" i="14"/>
  <c r="B671" i="14"/>
  <c r="B672" i="14"/>
  <c r="B673" i="14"/>
  <c r="B674" i="14"/>
  <c r="B675" i="14"/>
  <c r="B676" i="14"/>
  <c r="B677" i="14"/>
  <c r="B678" i="14"/>
  <c r="B679" i="14"/>
  <c r="B680" i="14"/>
  <c r="B681" i="14"/>
  <c r="B682" i="14"/>
  <c r="B683" i="14"/>
  <c r="B684" i="14"/>
  <c r="B685" i="14"/>
  <c r="B686" i="14"/>
  <c r="B687" i="14"/>
  <c r="B688" i="14"/>
  <c r="B689" i="14"/>
  <c r="B690" i="14"/>
  <c r="B691" i="14"/>
  <c r="B692" i="14"/>
  <c r="B693" i="14"/>
  <c r="B694" i="14"/>
  <c r="B695" i="14"/>
  <c r="B696" i="14"/>
  <c r="B697" i="14"/>
  <c r="B698" i="14"/>
  <c r="B699" i="14"/>
  <c r="B700" i="14"/>
  <c r="B701" i="14"/>
  <c r="B702" i="14"/>
  <c r="B703" i="14"/>
  <c r="B704" i="14"/>
  <c r="B705" i="14"/>
  <c r="B706" i="14"/>
  <c r="B707" i="14"/>
  <c r="B708" i="14"/>
  <c r="B709" i="14"/>
  <c r="B710" i="14"/>
  <c r="B711" i="14"/>
  <c r="B712" i="14"/>
  <c r="B713" i="14"/>
  <c r="B714" i="14"/>
  <c r="B715" i="14"/>
  <c r="B716" i="14"/>
  <c r="B717" i="14"/>
  <c r="B718" i="14"/>
  <c r="B719" i="14"/>
  <c r="B720" i="14"/>
  <c r="B721" i="14"/>
  <c r="B722" i="14"/>
  <c r="B723" i="14"/>
  <c r="B724" i="14"/>
  <c r="B725" i="14"/>
  <c r="B726" i="14"/>
  <c r="B727" i="14"/>
  <c r="B728" i="14"/>
  <c r="B729" i="14"/>
  <c r="B730" i="14"/>
  <c r="B731" i="14"/>
  <c r="B732" i="14"/>
  <c r="B733" i="14"/>
  <c r="B734" i="14"/>
  <c r="B735" i="14"/>
  <c r="B736" i="14"/>
  <c r="B737" i="14"/>
  <c r="B738" i="14"/>
  <c r="B739" i="14"/>
  <c r="B740" i="14"/>
  <c r="B741" i="14"/>
  <c r="B742" i="14"/>
  <c r="B743" i="14"/>
  <c r="B744" i="14"/>
  <c r="B745" i="14"/>
  <c r="B746" i="14"/>
  <c r="B747" i="14"/>
  <c r="B748" i="14"/>
  <c r="B749" i="14"/>
  <c r="B750" i="14"/>
  <c r="B751" i="14"/>
  <c r="B752" i="14"/>
  <c r="B753" i="14"/>
  <c r="B754" i="14"/>
  <c r="B755" i="14"/>
  <c r="B756" i="14"/>
  <c r="B757" i="14"/>
  <c r="B758" i="14"/>
  <c r="B759" i="14"/>
  <c r="B760" i="14"/>
  <c r="B761" i="14"/>
  <c r="B762" i="14"/>
  <c r="B763" i="14"/>
  <c r="B764" i="14"/>
  <c r="B765" i="14"/>
  <c r="B766" i="14"/>
  <c r="B767" i="14"/>
  <c r="B768" i="14"/>
  <c r="B769" i="14"/>
  <c r="B770" i="14"/>
  <c r="B771" i="14"/>
  <c r="B772" i="14"/>
  <c r="B773" i="14"/>
  <c r="B774" i="14"/>
  <c r="B775" i="14"/>
  <c r="B776" i="14"/>
  <c r="B777" i="14"/>
  <c r="B778" i="14"/>
  <c r="B779" i="14"/>
  <c r="B780" i="14"/>
  <c r="B781" i="14"/>
  <c r="B782" i="14"/>
  <c r="B783" i="14"/>
  <c r="B784" i="14"/>
  <c r="B785" i="14"/>
  <c r="B786" i="14"/>
  <c r="B787" i="14"/>
  <c r="B788" i="14"/>
  <c r="B789" i="14"/>
  <c r="B790" i="14"/>
  <c r="B791" i="14"/>
  <c r="B792" i="14"/>
  <c r="B793" i="14"/>
  <c r="B794" i="14"/>
  <c r="B795" i="14"/>
  <c r="B796" i="14"/>
  <c r="B797" i="14"/>
  <c r="B798" i="14"/>
  <c r="B799" i="14"/>
  <c r="B800" i="14"/>
  <c r="B801" i="14"/>
  <c r="B802" i="14"/>
  <c r="B803" i="14"/>
  <c r="B804" i="14"/>
  <c r="B805" i="14"/>
  <c r="B806" i="14"/>
  <c r="B807" i="14"/>
  <c r="B808" i="14"/>
  <c r="B809" i="14"/>
  <c r="B810" i="14"/>
  <c r="B811" i="14"/>
  <c r="B812" i="14"/>
  <c r="B813" i="14"/>
  <c r="B814" i="14"/>
  <c r="B815" i="14"/>
  <c r="B816" i="14"/>
  <c r="B817" i="14"/>
  <c r="B818" i="14"/>
  <c r="B819" i="14"/>
  <c r="B820" i="14"/>
  <c r="B821" i="14"/>
  <c r="B822" i="14"/>
  <c r="B823" i="14"/>
  <c r="B824" i="14"/>
  <c r="B825" i="14"/>
  <c r="B826" i="14"/>
  <c r="B827" i="14"/>
  <c r="B828" i="14"/>
  <c r="B829" i="14"/>
  <c r="B830" i="14"/>
  <c r="B831" i="14"/>
  <c r="B832" i="14"/>
  <c r="B833" i="14"/>
  <c r="B834" i="14"/>
  <c r="B835" i="14"/>
  <c r="B836" i="14"/>
  <c r="B837" i="14"/>
  <c r="B838" i="14"/>
  <c r="B839" i="14"/>
  <c r="B840" i="14"/>
  <c r="B841" i="14"/>
  <c r="B842" i="14"/>
  <c r="B843" i="14"/>
  <c r="B844" i="14"/>
  <c r="B845" i="14"/>
  <c r="B846" i="14"/>
  <c r="B847" i="14"/>
  <c r="B848" i="14"/>
  <c r="B849" i="14"/>
  <c r="B850" i="14"/>
  <c r="B851" i="14"/>
  <c r="B852" i="14"/>
  <c r="B853" i="14"/>
  <c r="B854" i="14"/>
  <c r="B855" i="14"/>
  <c r="B856" i="14"/>
  <c r="B857" i="14"/>
  <c r="B858" i="14"/>
  <c r="B859" i="14"/>
  <c r="B860" i="14"/>
  <c r="B861" i="14"/>
  <c r="B862" i="14"/>
  <c r="B863" i="14"/>
  <c r="B864" i="14"/>
  <c r="B865" i="14"/>
  <c r="B866" i="14"/>
  <c r="B867" i="14"/>
  <c r="B868" i="14"/>
  <c r="B869" i="14"/>
  <c r="B870" i="14"/>
  <c r="B871" i="14"/>
  <c r="B872" i="14"/>
  <c r="B873" i="14"/>
  <c r="B874" i="14"/>
  <c r="B875" i="14"/>
  <c r="B876" i="14"/>
  <c r="B877" i="14"/>
  <c r="B878" i="14"/>
  <c r="B879" i="14"/>
  <c r="B880" i="14"/>
  <c r="B881" i="14"/>
  <c r="B882" i="14"/>
  <c r="B883" i="14"/>
  <c r="B884" i="14"/>
  <c r="B885" i="14"/>
  <c r="B886" i="14"/>
  <c r="B887" i="14"/>
  <c r="B888" i="14"/>
  <c r="B889" i="14"/>
  <c r="B890" i="14"/>
  <c r="B891" i="14"/>
  <c r="B892" i="14"/>
  <c r="B893" i="14"/>
  <c r="B894" i="14"/>
  <c r="B895" i="14"/>
  <c r="B896" i="14"/>
  <c r="B897" i="14"/>
  <c r="B898" i="14"/>
  <c r="B899" i="14"/>
  <c r="B900" i="14"/>
  <c r="B901" i="14"/>
  <c r="B902" i="14"/>
  <c r="B903" i="14"/>
  <c r="B904" i="14"/>
  <c r="B905" i="14"/>
  <c r="B906" i="14"/>
  <c r="B907" i="14"/>
  <c r="B908" i="14"/>
  <c r="B909" i="14"/>
  <c r="B910" i="14"/>
  <c r="B911" i="14"/>
  <c r="B912" i="14"/>
  <c r="B913" i="14"/>
  <c r="B914" i="14"/>
  <c r="B915" i="14"/>
  <c r="B916" i="14"/>
  <c r="B917" i="14"/>
  <c r="B918" i="14"/>
  <c r="B919" i="14"/>
  <c r="B920" i="14"/>
  <c r="B921" i="14"/>
  <c r="B922" i="14"/>
  <c r="B923" i="14"/>
  <c r="B924" i="14"/>
  <c r="B925" i="14"/>
  <c r="B926" i="14"/>
  <c r="B927" i="14"/>
  <c r="B928" i="14"/>
  <c r="B929" i="14"/>
  <c r="B930" i="14"/>
  <c r="B931" i="14"/>
  <c r="B932" i="14"/>
  <c r="B933" i="14"/>
  <c r="B934" i="14"/>
  <c r="B935" i="14"/>
  <c r="B936" i="14"/>
  <c r="B937" i="14"/>
  <c r="B938" i="14"/>
  <c r="B939" i="14"/>
  <c r="B940" i="14"/>
  <c r="B941" i="14"/>
  <c r="B942" i="14"/>
  <c r="B943" i="14"/>
  <c r="B944" i="14"/>
  <c r="B945" i="14"/>
  <c r="B946" i="14"/>
  <c r="B947" i="14"/>
  <c r="B948" i="14"/>
  <c r="B949" i="14"/>
  <c r="B950" i="14"/>
  <c r="B951" i="14"/>
  <c r="B952" i="14"/>
  <c r="B953" i="14"/>
  <c r="B954" i="14"/>
  <c r="B955" i="14"/>
  <c r="B956" i="14"/>
  <c r="B957" i="14"/>
  <c r="B958" i="14"/>
  <c r="B959" i="14"/>
  <c r="B960" i="14"/>
  <c r="B961" i="14"/>
  <c r="B962" i="14"/>
  <c r="B963" i="14"/>
  <c r="B964" i="14"/>
  <c r="B965" i="14"/>
  <c r="B966" i="14"/>
  <c r="B967" i="14"/>
  <c r="B968" i="14"/>
  <c r="B969" i="14"/>
  <c r="B970" i="14"/>
  <c r="B971" i="14"/>
  <c r="B972" i="14"/>
  <c r="B973" i="14"/>
  <c r="B974" i="14"/>
  <c r="B975" i="14"/>
  <c r="B976" i="14"/>
  <c r="B977" i="14"/>
  <c r="B978" i="14"/>
  <c r="B979" i="14"/>
  <c r="B980" i="14"/>
  <c r="B981" i="14"/>
  <c r="B982" i="14"/>
  <c r="B983" i="14"/>
  <c r="B984" i="14"/>
  <c r="B985" i="14"/>
  <c r="B986" i="14"/>
  <c r="B987" i="14"/>
  <c r="B988" i="14"/>
  <c r="B989" i="14"/>
  <c r="B990" i="14"/>
  <c r="B991" i="14"/>
  <c r="B992" i="14"/>
  <c r="B993" i="14"/>
  <c r="B994" i="14"/>
  <c r="B995" i="14"/>
  <c r="B996" i="14"/>
  <c r="B997" i="14"/>
  <c r="B998" i="14"/>
  <c r="B999" i="14"/>
  <c r="B1000" i="14"/>
  <c r="B1001" i="14"/>
  <c r="A2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A180" i="14"/>
  <c r="A181" i="14"/>
  <c r="A182" i="14"/>
  <c r="A183" i="14"/>
  <c r="A184" i="14"/>
  <c r="A185" i="14"/>
  <c r="A186" i="14"/>
  <c r="A187" i="14"/>
  <c r="A188" i="14"/>
  <c r="A189" i="14"/>
  <c r="A190" i="14"/>
  <c r="A191" i="14"/>
  <c r="A192" i="14"/>
  <c r="A193" i="14"/>
  <c r="A194" i="14"/>
  <c r="A195" i="14"/>
  <c r="A196" i="14"/>
  <c r="A197" i="14"/>
  <c r="A198" i="14"/>
  <c r="A199" i="14"/>
  <c r="A200" i="14"/>
  <c r="A201" i="14"/>
  <c r="A202" i="14"/>
  <c r="A203" i="14"/>
  <c r="A204" i="14"/>
  <c r="A205" i="14"/>
  <c r="A206" i="14"/>
  <c r="A207" i="14"/>
  <c r="A208" i="14"/>
  <c r="A209" i="14"/>
  <c r="A210" i="14"/>
  <c r="A211" i="14"/>
  <c r="A212" i="14"/>
  <c r="A213" i="14"/>
  <c r="A214" i="14"/>
  <c r="A215" i="14"/>
  <c r="A216" i="14"/>
  <c r="A217" i="14"/>
  <c r="A218" i="14"/>
  <c r="A219" i="14"/>
  <c r="A220" i="14"/>
  <c r="A221" i="14"/>
  <c r="A222" i="14"/>
  <c r="A223" i="14"/>
  <c r="A224" i="14"/>
  <c r="A225" i="14"/>
  <c r="A226" i="14"/>
  <c r="A227" i="14"/>
  <c r="A228" i="14"/>
  <c r="A229" i="14"/>
  <c r="A230" i="14"/>
  <c r="A231" i="14"/>
  <c r="A232" i="14"/>
  <c r="A233" i="14"/>
  <c r="A234" i="14"/>
  <c r="A235" i="14"/>
  <c r="A236" i="14"/>
  <c r="A237" i="14"/>
  <c r="A238" i="14"/>
  <c r="A239" i="14"/>
  <c r="A240" i="14"/>
  <c r="A241" i="14"/>
  <c r="A242" i="14"/>
  <c r="A243" i="14"/>
  <c r="A244" i="14"/>
  <c r="A245" i="14"/>
  <c r="A246" i="14"/>
  <c r="A247" i="14"/>
  <c r="A248" i="14"/>
  <c r="A249" i="14"/>
  <c r="A250" i="14"/>
  <c r="A251" i="14"/>
  <c r="A252" i="14"/>
  <c r="A253" i="14"/>
  <c r="A254" i="14"/>
  <c r="A255" i="14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A298" i="14"/>
  <c r="A299" i="14"/>
  <c r="A300" i="14"/>
  <c r="A301" i="14"/>
  <c r="A302" i="14"/>
  <c r="A303" i="14"/>
  <c r="A304" i="14"/>
  <c r="A305" i="14"/>
  <c r="A306" i="14"/>
  <c r="A307" i="14"/>
  <c r="A308" i="14"/>
  <c r="A309" i="14"/>
  <c r="A310" i="14"/>
  <c r="A311" i="14"/>
  <c r="A312" i="14"/>
  <c r="A313" i="14"/>
  <c r="A314" i="14"/>
  <c r="A315" i="14"/>
  <c r="A316" i="14"/>
  <c r="A317" i="14"/>
  <c r="A318" i="14"/>
  <c r="A319" i="14"/>
  <c r="A320" i="14"/>
  <c r="A321" i="14"/>
  <c r="A322" i="14"/>
  <c r="A323" i="14"/>
  <c r="A324" i="14"/>
  <c r="A325" i="14"/>
  <c r="A326" i="14"/>
  <c r="A327" i="14"/>
  <c r="A328" i="14"/>
  <c r="A329" i="14"/>
  <c r="A330" i="14"/>
  <c r="A331" i="14"/>
  <c r="A332" i="14"/>
  <c r="A333" i="14"/>
  <c r="A334" i="14"/>
  <c r="A335" i="14"/>
  <c r="A336" i="14"/>
  <c r="A337" i="14"/>
  <c r="A338" i="14"/>
  <c r="A339" i="14"/>
  <c r="A340" i="14"/>
  <c r="A341" i="14"/>
  <c r="A342" i="14"/>
  <c r="A343" i="14"/>
  <c r="A344" i="14"/>
  <c r="A345" i="14"/>
  <c r="A346" i="14"/>
  <c r="A347" i="14"/>
  <c r="A348" i="14"/>
  <c r="A349" i="14"/>
  <c r="A350" i="14"/>
  <c r="A351" i="14"/>
  <c r="A352" i="14"/>
  <c r="A353" i="14"/>
  <c r="A354" i="14"/>
  <c r="A355" i="14"/>
  <c r="A356" i="14"/>
  <c r="A357" i="14"/>
  <c r="A358" i="14"/>
  <c r="A359" i="14"/>
  <c r="A360" i="14"/>
  <c r="A361" i="14"/>
  <c r="A362" i="14"/>
  <c r="A363" i="14"/>
  <c r="A364" i="14"/>
  <c r="A365" i="14"/>
  <c r="A366" i="14"/>
  <c r="A367" i="14"/>
  <c r="A368" i="14"/>
  <c r="A369" i="14"/>
  <c r="A370" i="14"/>
  <c r="A371" i="14"/>
  <c r="A372" i="14"/>
  <c r="A373" i="14"/>
  <c r="A374" i="14"/>
  <c r="A375" i="14"/>
  <c r="A376" i="14"/>
  <c r="A377" i="14"/>
  <c r="A378" i="14"/>
  <c r="A379" i="14"/>
  <c r="A380" i="14"/>
  <c r="A381" i="14"/>
  <c r="A382" i="14"/>
  <c r="A383" i="14"/>
  <c r="A384" i="14"/>
  <c r="A385" i="14"/>
  <c r="A386" i="14"/>
  <c r="A387" i="14"/>
  <c r="A388" i="14"/>
  <c r="A389" i="14"/>
  <c r="A390" i="14"/>
  <c r="A391" i="14"/>
  <c r="A392" i="14"/>
  <c r="A393" i="14"/>
  <c r="A394" i="14"/>
  <c r="A395" i="14"/>
  <c r="A396" i="14"/>
  <c r="A397" i="14"/>
  <c r="A398" i="14"/>
  <c r="A399" i="14"/>
  <c r="A400" i="14"/>
  <c r="A401" i="14"/>
  <c r="A402" i="14"/>
  <c r="A403" i="14"/>
  <c r="A404" i="14"/>
  <c r="A405" i="14"/>
  <c r="A406" i="14"/>
  <c r="A407" i="14"/>
  <c r="A408" i="14"/>
  <c r="A409" i="14"/>
  <c r="A410" i="14"/>
  <c r="A411" i="14"/>
  <c r="A412" i="14"/>
  <c r="A413" i="14"/>
  <c r="A414" i="14"/>
  <c r="A415" i="14"/>
  <c r="A416" i="14"/>
  <c r="A417" i="14"/>
  <c r="A418" i="14"/>
  <c r="A419" i="14"/>
  <c r="A420" i="14"/>
  <c r="A421" i="14"/>
  <c r="A422" i="14"/>
  <c r="A423" i="14"/>
  <c r="A424" i="14"/>
  <c r="A425" i="14"/>
  <c r="A426" i="14"/>
  <c r="A427" i="14"/>
  <c r="A428" i="14"/>
  <c r="A429" i="14"/>
  <c r="A430" i="14"/>
  <c r="A431" i="14"/>
  <c r="A432" i="14"/>
  <c r="A433" i="14"/>
  <c r="A434" i="14"/>
  <c r="A435" i="14"/>
  <c r="A436" i="14"/>
  <c r="A437" i="14"/>
  <c r="A438" i="14"/>
  <c r="A439" i="14"/>
  <c r="A440" i="14"/>
  <c r="A441" i="14"/>
  <c r="A442" i="14"/>
  <c r="A443" i="14"/>
  <c r="A444" i="14"/>
  <c r="A445" i="14"/>
  <c r="A446" i="14"/>
  <c r="A447" i="14"/>
  <c r="A448" i="14"/>
  <c r="A449" i="14"/>
  <c r="A450" i="14"/>
  <c r="A451" i="14"/>
  <c r="A452" i="14"/>
  <c r="A453" i="14"/>
  <c r="A454" i="14"/>
  <c r="A455" i="14"/>
  <c r="A456" i="14"/>
  <c r="A457" i="14"/>
  <c r="A458" i="14"/>
  <c r="A459" i="14"/>
  <c r="A460" i="14"/>
  <c r="A461" i="14"/>
  <c r="A462" i="14"/>
  <c r="A463" i="14"/>
  <c r="A464" i="14"/>
  <c r="A465" i="14"/>
  <c r="A466" i="14"/>
  <c r="A467" i="14"/>
  <c r="A468" i="14"/>
  <c r="A469" i="14"/>
  <c r="A470" i="14"/>
  <c r="A471" i="14"/>
  <c r="A472" i="14"/>
  <c r="A473" i="14"/>
  <c r="A474" i="14"/>
  <c r="A475" i="14"/>
  <c r="A476" i="14"/>
  <c r="A477" i="14"/>
  <c r="A478" i="14"/>
  <c r="A479" i="14"/>
  <c r="A480" i="14"/>
  <c r="A481" i="14"/>
  <c r="A482" i="14"/>
  <c r="A483" i="14"/>
  <c r="A484" i="14"/>
  <c r="A485" i="14"/>
  <c r="A486" i="14"/>
  <c r="A487" i="14"/>
  <c r="A488" i="14"/>
  <c r="A489" i="14"/>
  <c r="A490" i="14"/>
  <c r="A491" i="14"/>
  <c r="A492" i="14"/>
  <c r="A493" i="14"/>
  <c r="A494" i="14"/>
  <c r="A495" i="14"/>
  <c r="A496" i="14"/>
  <c r="A497" i="14"/>
  <c r="A498" i="14"/>
  <c r="A499" i="14"/>
  <c r="A500" i="14"/>
  <c r="A501" i="14"/>
  <c r="A502" i="14"/>
  <c r="A503" i="14"/>
  <c r="A504" i="14"/>
  <c r="A505" i="14"/>
  <c r="A506" i="14"/>
  <c r="A507" i="14"/>
  <c r="A508" i="14"/>
  <c r="A509" i="14"/>
  <c r="A510" i="14"/>
  <c r="A511" i="14"/>
  <c r="A512" i="14"/>
  <c r="A513" i="14"/>
  <c r="A514" i="14"/>
  <c r="A515" i="14"/>
  <c r="A516" i="14"/>
  <c r="A517" i="14"/>
  <c r="A518" i="14"/>
  <c r="A519" i="14"/>
  <c r="A520" i="14"/>
  <c r="A521" i="14"/>
  <c r="A522" i="14"/>
  <c r="A523" i="14"/>
  <c r="A524" i="14"/>
  <c r="A525" i="14"/>
  <c r="A526" i="14"/>
  <c r="A527" i="14"/>
  <c r="A528" i="14"/>
  <c r="A529" i="14"/>
  <c r="A530" i="14"/>
  <c r="A531" i="14"/>
  <c r="A532" i="14"/>
  <c r="A533" i="14"/>
  <c r="A534" i="14"/>
  <c r="A535" i="14"/>
  <c r="A536" i="14"/>
  <c r="A537" i="14"/>
  <c r="A538" i="14"/>
  <c r="A539" i="14"/>
  <c r="A540" i="14"/>
  <c r="A541" i="14"/>
  <c r="A542" i="14"/>
  <c r="A543" i="14"/>
  <c r="A544" i="14"/>
  <c r="A545" i="14"/>
  <c r="A546" i="14"/>
  <c r="A547" i="14"/>
  <c r="A548" i="14"/>
  <c r="A549" i="14"/>
  <c r="A550" i="14"/>
  <c r="A551" i="14"/>
  <c r="A552" i="14"/>
  <c r="A553" i="14"/>
  <c r="A554" i="14"/>
  <c r="A555" i="14"/>
  <c r="A556" i="14"/>
  <c r="A557" i="14"/>
  <c r="A558" i="14"/>
  <c r="A559" i="14"/>
  <c r="A560" i="14"/>
  <c r="A561" i="14"/>
  <c r="A562" i="14"/>
  <c r="A563" i="14"/>
  <c r="A564" i="14"/>
  <c r="A565" i="14"/>
  <c r="A566" i="14"/>
  <c r="A567" i="14"/>
  <c r="A568" i="14"/>
  <c r="A569" i="14"/>
  <c r="A570" i="14"/>
  <c r="A571" i="14"/>
  <c r="A572" i="14"/>
  <c r="A573" i="14"/>
  <c r="A574" i="14"/>
  <c r="A575" i="14"/>
  <c r="A576" i="14"/>
  <c r="A577" i="14"/>
  <c r="A578" i="14"/>
  <c r="A579" i="14"/>
  <c r="A580" i="14"/>
  <c r="A581" i="14"/>
  <c r="A582" i="14"/>
  <c r="A583" i="14"/>
  <c r="A584" i="14"/>
  <c r="A585" i="14"/>
  <c r="A586" i="14"/>
  <c r="A587" i="14"/>
  <c r="A588" i="14"/>
  <c r="A589" i="14"/>
  <c r="A590" i="14"/>
  <c r="A591" i="14"/>
  <c r="A592" i="14"/>
  <c r="A593" i="14"/>
  <c r="A594" i="14"/>
  <c r="A595" i="14"/>
  <c r="A596" i="14"/>
  <c r="A597" i="14"/>
  <c r="A598" i="14"/>
  <c r="A599" i="14"/>
  <c r="A600" i="14"/>
  <c r="A601" i="14"/>
  <c r="A602" i="14"/>
  <c r="A603" i="14"/>
  <c r="A604" i="14"/>
  <c r="A605" i="14"/>
  <c r="A606" i="14"/>
  <c r="A607" i="14"/>
  <c r="A608" i="14"/>
  <c r="A609" i="14"/>
  <c r="A610" i="14"/>
  <c r="A611" i="14"/>
  <c r="A612" i="14"/>
  <c r="A613" i="14"/>
  <c r="A614" i="14"/>
  <c r="A615" i="14"/>
  <c r="A616" i="14"/>
  <c r="A617" i="14"/>
  <c r="A618" i="14"/>
  <c r="A619" i="14"/>
  <c r="A620" i="14"/>
  <c r="A621" i="14"/>
  <c r="A622" i="14"/>
  <c r="A623" i="14"/>
  <c r="A624" i="14"/>
  <c r="A625" i="14"/>
  <c r="A626" i="14"/>
  <c r="A627" i="14"/>
  <c r="A628" i="14"/>
  <c r="A629" i="14"/>
  <c r="A630" i="14"/>
  <c r="A631" i="14"/>
  <c r="A632" i="14"/>
  <c r="A633" i="14"/>
  <c r="A634" i="14"/>
  <c r="A635" i="14"/>
  <c r="A636" i="14"/>
  <c r="A637" i="14"/>
  <c r="A638" i="14"/>
  <c r="A639" i="14"/>
  <c r="A640" i="14"/>
  <c r="A641" i="14"/>
  <c r="A642" i="14"/>
  <c r="A643" i="14"/>
  <c r="A644" i="14"/>
  <c r="A645" i="14"/>
  <c r="A646" i="14"/>
  <c r="A647" i="14"/>
  <c r="A648" i="14"/>
  <c r="A649" i="14"/>
  <c r="A650" i="14"/>
  <c r="A651" i="14"/>
  <c r="A652" i="14"/>
  <c r="A653" i="14"/>
  <c r="A654" i="14"/>
  <c r="A655" i="14"/>
  <c r="A656" i="14"/>
  <c r="A657" i="14"/>
  <c r="A658" i="14"/>
  <c r="A659" i="14"/>
  <c r="A660" i="14"/>
  <c r="A661" i="14"/>
  <c r="A662" i="14"/>
  <c r="A663" i="14"/>
  <c r="A664" i="14"/>
  <c r="A665" i="14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685" i="14"/>
  <c r="A686" i="14"/>
  <c r="A687" i="14"/>
  <c r="A688" i="14"/>
  <c r="A689" i="14"/>
  <c r="A690" i="14"/>
  <c r="A691" i="14"/>
  <c r="A692" i="14"/>
  <c r="A693" i="14"/>
  <c r="A694" i="14"/>
  <c r="A695" i="14"/>
  <c r="A696" i="14"/>
  <c r="A697" i="14"/>
  <c r="A698" i="14"/>
  <c r="A699" i="14"/>
  <c r="A700" i="14"/>
  <c r="A701" i="14"/>
  <c r="A702" i="14"/>
  <c r="A703" i="14"/>
  <c r="A704" i="14"/>
  <c r="A705" i="14"/>
  <c r="A706" i="14"/>
  <c r="A707" i="14"/>
  <c r="A708" i="14"/>
  <c r="A709" i="14"/>
  <c r="A710" i="14"/>
  <c r="A711" i="14"/>
  <c r="A712" i="14"/>
  <c r="A713" i="14"/>
  <c r="A714" i="14"/>
  <c r="A715" i="14"/>
  <c r="A716" i="14"/>
  <c r="A717" i="14"/>
  <c r="A718" i="14"/>
  <c r="A719" i="14"/>
  <c r="A720" i="14"/>
  <c r="A721" i="14"/>
  <c r="A722" i="14"/>
  <c r="A723" i="14"/>
  <c r="A724" i="14"/>
  <c r="A725" i="14"/>
  <c r="A726" i="14"/>
  <c r="A727" i="14"/>
  <c r="A728" i="14"/>
  <c r="A729" i="14"/>
  <c r="A730" i="14"/>
  <c r="A731" i="14"/>
  <c r="A732" i="14"/>
  <c r="A733" i="14"/>
  <c r="A734" i="14"/>
  <c r="A735" i="14"/>
  <c r="A736" i="14"/>
  <c r="A737" i="14"/>
  <c r="A738" i="14"/>
  <c r="A739" i="14"/>
  <c r="A740" i="14"/>
  <c r="A741" i="14"/>
  <c r="A742" i="14"/>
  <c r="A743" i="14"/>
  <c r="A744" i="14"/>
  <c r="A745" i="14"/>
  <c r="A746" i="14"/>
  <c r="A747" i="14"/>
  <c r="A748" i="14"/>
  <c r="A749" i="14"/>
  <c r="A750" i="14"/>
  <c r="A751" i="14"/>
  <c r="A752" i="14"/>
  <c r="A753" i="14"/>
  <c r="A754" i="14"/>
  <c r="A755" i="14"/>
  <c r="A756" i="14"/>
  <c r="A757" i="14"/>
  <c r="A758" i="14"/>
  <c r="A759" i="14"/>
  <c r="A760" i="14"/>
  <c r="A761" i="14"/>
  <c r="A762" i="14"/>
  <c r="A763" i="14"/>
  <c r="A764" i="14"/>
  <c r="A765" i="14"/>
  <c r="A766" i="14"/>
  <c r="A767" i="14"/>
  <c r="A768" i="14"/>
  <c r="A769" i="14"/>
  <c r="A770" i="14"/>
  <c r="A771" i="14"/>
  <c r="A772" i="14"/>
  <c r="A773" i="14"/>
  <c r="A774" i="14"/>
  <c r="A775" i="14"/>
  <c r="A776" i="14"/>
  <c r="A777" i="14"/>
  <c r="A778" i="14"/>
  <c r="A779" i="14"/>
  <c r="A780" i="14"/>
  <c r="A781" i="14"/>
  <c r="A782" i="14"/>
  <c r="A783" i="14"/>
  <c r="A784" i="14"/>
  <c r="A785" i="14"/>
  <c r="A786" i="14"/>
  <c r="A787" i="14"/>
  <c r="A788" i="14"/>
  <c r="A789" i="14"/>
  <c r="A790" i="14"/>
  <c r="A791" i="14"/>
  <c r="A792" i="14"/>
  <c r="A793" i="14"/>
  <c r="A794" i="14"/>
  <c r="A795" i="14"/>
  <c r="A796" i="14"/>
  <c r="A797" i="14"/>
  <c r="A798" i="14"/>
  <c r="A799" i="14"/>
  <c r="A800" i="14"/>
  <c r="A801" i="14"/>
  <c r="A802" i="14"/>
  <c r="A803" i="14"/>
  <c r="A804" i="14"/>
  <c r="A805" i="14"/>
  <c r="A806" i="14"/>
  <c r="A807" i="14"/>
  <c r="A808" i="14"/>
  <c r="A809" i="14"/>
  <c r="A810" i="14"/>
  <c r="A811" i="14"/>
  <c r="A812" i="14"/>
  <c r="A813" i="14"/>
  <c r="A814" i="14"/>
  <c r="A815" i="14"/>
  <c r="A816" i="14"/>
  <c r="A817" i="14"/>
  <c r="A818" i="14"/>
  <c r="A819" i="14"/>
  <c r="A820" i="14"/>
  <c r="A821" i="14"/>
  <c r="A822" i="14"/>
  <c r="A823" i="14"/>
  <c r="A824" i="14"/>
  <c r="A825" i="14"/>
  <c r="A826" i="14"/>
  <c r="A827" i="14"/>
  <c r="A828" i="14"/>
  <c r="A829" i="14"/>
  <c r="A830" i="14"/>
  <c r="A831" i="14"/>
  <c r="A832" i="14"/>
  <c r="A833" i="14"/>
  <c r="A834" i="14"/>
  <c r="A835" i="14"/>
  <c r="A836" i="14"/>
  <c r="A837" i="14"/>
  <c r="A838" i="14"/>
  <c r="A839" i="14"/>
  <c r="A840" i="14"/>
  <c r="A841" i="14"/>
  <c r="A842" i="14"/>
  <c r="A843" i="14"/>
  <c r="A844" i="14"/>
  <c r="A845" i="14"/>
  <c r="A846" i="14"/>
  <c r="A847" i="14"/>
  <c r="A848" i="14"/>
  <c r="A849" i="14"/>
  <c r="A850" i="14"/>
  <c r="A851" i="14"/>
  <c r="A852" i="14"/>
  <c r="A853" i="14"/>
  <c r="A854" i="14"/>
  <c r="A855" i="14"/>
  <c r="A856" i="14"/>
  <c r="A857" i="14"/>
  <c r="A858" i="14"/>
  <c r="A859" i="14"/>
  <c r="A860" i="14"/>
  <c r="A861" i="14"/>
  <c r="A862" i="14"/>
  <c r="A863" i="14"/>
  <c r="A864" i="14"/>
  <c r="A865" i="14"/>
  <c r="A866" i="14"/>
  <c r="A867" i="14"/>
  <c r="A868" i="14"/>
  <c r="A869" i="14"/>
  <c r="A870" i="14"/>
  <c r="A871" i="14"/>
  <c r="A872" i="14"/>
  <c r="A873" i="14"/>
  <c r="A874" i="14"/>
  <c r="A875" i="14"/>
  <c r="A876" i="14"/>
  <c r="A877" i="14"/>
  <c r="A878" i="14"/>
  <c r="A879" i="14"/>
  <c r="A880" i="14"/>
  <c r="A881" i="14"/>
  <c r="A882" i="14"/>
  <c r="A883" i="14"/>
  <c r="A884" i="14"/>
  <c r="A885" i="14"/>
  <c r="A886" i="14"/>
  <c r="A887" i="14"/>
  <c r="A888" i="14"/>
  <c r="A889" i="14"/>
  <c r="A890" i="14"/>
  <c r="A891" i="14"/>
  <c r="A892" i="14"/>
  <c r="A893" i="14"/>
  <c r="A894" i="14"/>
  <c r="A895" i="14"/>
  <c r="A896" i="14"/>
  <c r="A897" i="14"/>
  <c r="A898" i="14"/>
  <c r="A899" i="14"/>
  <c r="A900" i="14"/>
  <c r="A901" i="14"/>
  <c r="A902" i="14"/>
  <c r="A903" i="14"/>
  <c r="A904" i="14"/>
  <c r="A905" i="14"/>
  <c r="A906" i="14"/>
  <c r="A907" i="14"/>
  <c r="A908" i="14"/>
  <c r="A909" i="14"/>
  <c r="A910" i="14"/>
  <c r="A911" i="14"/>
  <c r="A912" i="14"/>
  <c r="A913" i="14"/>
  <c r="A914" i="14"/>
  <c r="A915" i="14"/>
  <c r="A916" i="14"/>
  <c r="A917" i="14"/>
  <c r="A918" i="14"/>
  <c r="A919" i="14"/>
  <c r="A920" i="14"/>
  <c r="A921" i="14"/>
  <c r="A922" i="14"/>
  <c r="A923" i="14"/>
  <c r="A924" i="14"/>
  <c r="A925" i="14"/>
  <c r="A926" i="14"/>
  <c r="A927" i="14"/>
  <c r="A928" i="14"/>
  <c r="A929" i="14"/>
  <c r="A930" i="14"/>
  <c r="A931" i="14"/>
  <c r="A932" i="14"/>
  <c r="A933" i="14"/>
  <c r="A934" i="14"/>
  <c r="A935" i="14"/>
  <c r="A936" i="14"/>
  <c r="A937" i="14"/>
  <c r="A938" i="14"/>
  <c r="A939" i="14"/>
  <c r="A940" i="14"/>
  <c r="A941" i="14"/>
  <c r="A942" i="14"/>
  <c r="A943" i="14"/>
  <c r="A944" i="14"/>
  <c r="A945" i="14"/>
  <c r="A946" i="14"/>
  <c r="A947" i="14"/>
  <c r="A948" i="14"/>
  <c r="A949" i="14"/>
  <c r="A950" i="14"/>
  <c r="A951" i="14"/>
  <c r="A952" i="14"/>
  <c r="A953" i="14"/>
  <c r="A954" i="14"/>
  <c r="A955" i="14"/>
  <c r="A956" i="14"/>
  <c r="A957" i="14"/>
  <c r="A958" i="14"/>
  <c r="A959" i="14"/>
  <c r="A960" i="14"/>
  <c r="A961" i="14"/>
  <c r="A962" i="14"/>
  <c r="A963" i="14"/>
  <c r="A964" i="14"/>
  <c r="A965" i="14"/>
  <c r="A966" i="14"/>
  <c r="A967" i="14"/>
  <c r="A968" i="14"/>
  <c r="A969" i="14"/>
  <c r="A970" i="14"/>
  <c r="A971" i="14"/>
  <c r="A972" i="14"/>
  <c r="A973" i="14"/>
  <c r="A974" i="14"/>
  <c r="A975" i="14"/>
  <c r="A976" i="14"/>
  <c r="A977" i="14"/>
  <c r="A978" i="14"/>
  <c r="A979" i="14"/>
  <c r="A980" i="14"/>
  <c r="A981" i="14"/>
  <c r="A982" i="14"/>
  <c r="A983" i="14"/>
  <c r="A984" i="14"/>
  <c r="A985" i="14"/>
  <c r="A986" i="14"/>
  <c r="A987" i="14"/>
  <c r="A988" i="14"/>
  <c r="A989" i="14"/>
  <c r="A990" i="14"/>
  <c r="A991" i="14"/>
  <c r="A992" i="14"/>
  <c r="A993" i="14"/>
  <c r="A994" i="14"/>
  <c r="A995" i="14"/>
  <c r="A996" i="14"/>
  <c r="A997" i="14"/>
  <c r="A998" i="14"/>
  <c r="A999" i="14"/>
  <c r="A1000" i="14"/>
  <c r="A1001" i="14"/>
  <c r="B36" i="25"/>
  <c r="B35" i="25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C92" i="25" l="1"/>
  <c r="C65" i="25"/>
</calcChain>
</file>

<file path=xl/comments1.xml><?xml version="1.0" encoding="utf-8"?>
<comments xmlns="http://schemas.openxmlformats.org/spreadsheetml/2006/main">
  <authors>
    <author>Santiago Puyoles Hernández</author>
    <author>Administrador</author>
  </authors>
  <commentList>
    <comment ref="A2" authorId="0" shapeId="0">
      <text>
        <r>
          <rPr>
            <sz val="9"/>
            <color indexed="81"/>
            <rFont val="Tahoma"/>
            <family val="2"/>
          </rPr>
          <t xml:space="preserve">Seleccionar el ejercicio para el que se cumplimenta la encuesta
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 xml:space="preserve">Indicar el porcentaje aproximado del tiempo dedicado a la materia de cultura por este técnico/a o técnicos/as
</t>
        </r>
      </text>
    </comment>
    <comment ref="A25" authorId="1" shapeId="0">
      <text>
        <r>
          <rPr>
            <sz val="9"/>
            <color indexed="81"/>
            <rFont val="Tahoma"/>
            <family val="2"/>
          </rPr>
          <t xml:space="preserve">Incluye el personal contratado por la comarca a través de una empresa
</t>
        </r>
      </text>
    </comment>
    <comment ref="A28" authorId="1" shapeId="0">
      <text>
        <r>
          <rPr>
            <sz val="9"/>
            <color indexed="81"/>
            <rFont val="Tahoma"/>
            <family val="2"/>
          </rPr>
          <t xml:space="preserve">Archivos incluidos en el censo de archivos de Aragón
</t>
        </r>
      </text>
    </comment>
    <comment ref="A39" authorId="1" shapeId="0">
      <text>
        <r>
          <rPr>
            <sz val="9"/>
            <color indexed="81"/>
            <rFont val="Tahoma"/>
            <family val="2"/>
          </rPr>
          <t xml:space="preserve">Museos inscritos en el Registro
</t>
        </r>
      </text>
    </comment>
    <comment ref="A52" authorId="1" shapeId="0">
      <text>
        <r>
          <rPr>
            <b/>
            <sz val="9"/>
            <color indexed="81"/>
            <rFont val="Tahoma"/>
            <family val="2"/>
          </rPr>
          <t>Bibliotecas inscritas en el Registro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4" authorId="1" shapeId="0">
      <text>
        <r>
          <rPr>
            <b/>
            <sz val="9"/>
            <color indexed="81"/>
            <rFont val="Tahoma"/>
            <family val="2"/>
          </rPr>
          <t>Actividades en las que colabora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Actividades organizadas por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Actividades organizadas por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8" authorId="1" shapeId="0">
      <text>
        <r>
          <rPr>
            <b/>
            <sz val="9"/>
            <color indexed="81"/>
            <rFont val="Tahoma"/>
            <family val="2"/>
          </rPr>
          <t>Actividades organizadas por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1" authorId="1" shapeId="0">
      <text>
        <r>
          <rPr>
            <b/>
            <sz val="9"/>
            <color indexed="81"/>
            <rFont val="Tahoma"/>
            <family val="2"/>
          </rPr>
          <t>Actividades organizadas por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4" authorId="1" shapeId="0">
      <text>
        <r>
          <rPr>
            <b/>
            <sz val="9"/>
            <color indexed="81"/>
            <rFont val="Tahoma"/>
            <family val="2"/>
          </rPr>
          <t>Actividades organizadas por la comarca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</rPr>
          <t xml:space="preserve">Adjuntarlo al envio si se dispone del mismo o bien adjuntar el enlace donde se encuentra publicado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Santiago Puyoles Hernández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comments11.xml><?xml version="1.0" encoding="utf-8"?>
<comments xmlns="http://schemas.openxmlformats.org/spreadsheetml/2006/main">
  <authors>
    <author>Santiago Puyoles Hernández</author>
  </authors>
  <commentList>
    <comment ref="C1" authorId="0" shapeId="0">
      <text>
        <r>
          <rPr>
            <sz val="9"/>
            <color indexed="10"/>
            <rFont val="Tahoma"/>
            <family val="2"/>
          </rPr>
          <t>Determinar si son desarrollo de actividades o bien inversión en construcción , mantenimiento , mejora , etc.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Se recogen los datos del personal contratado por la comarca para realizar actividades para la promoción, protección, conservación y difusión del patrimonio cultural, donde, si procede, se podrá incluir el personal de la empresa prestadora del servicio contratado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Si se trata de personal de una empresa contratada poner trabajador 1, 2,3,...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Si se trata de personal de una empresa contratada no cumplimentar esta columna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Si se trata de personal de una empresa contratada no cumplimentar esta columna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Poner la de mayor rango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Archivos y Fondos documentales existentes en su territorio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Museos incluidos en el Registro de Museos
</t>
        </r>
      </text>
    </comment>
  </commentList>
</comments>
</file>

<file path=xl/comments5.xml><?xml version="1.0" encoding="utf-8"?>
<comments xmlns="http://schemas.openxmlformats.org/spreadsheetml/2006/main">
  <authors>
    <author>Administrador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Bibliotecas incluidas en el Registro
</t>
        </r>
      </text>
    </comment>
  </commentList>
</comments>
</file>

<file path=xl/comments6.xml><?xml version="1.0" encoding="utf-8"?>
<comments xmlns="http://schemas.openxmlformats.org/spreadsheetml/2006/main">
  <authors>
    <author>Santiago Puyoles Hernández</author>
  </authors>
  <commentList>
    <comment ref="G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comments7.xml><?xml version="1.0" encoding="utf-8"?>
<comments xmlns="http://schemas.openxmlformats.org/spreadsheetml/2006/main">
  <authors>
    <author>Santiago Puyoles Hernández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comments8.xml><?xml version="1.0" encoding="utf-8"?>
<comments xmlns="http://schemas.openxmlformats.org/spreadsheetml/2006/main">
  <authors>
    <author>Santiago Puyoles Hernández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comments9.xml><?xml version="1.0" encoding="utf-8"?>
<comments xmlns="http://schemas.openxmlformats.org/spreadsheetml/2006/main">
  <authors>
    <author>Santiago Puyoles Hernández</author>
  </authors>
  <commentList>
    <comment ref="F1" authorId="0" shapeId="0">
      <text>
        <r>
          <rPr>
            <sz val="9"/>
            <color indexed="81"/>
            <rFont val="Tahoma"/>
            <family val="2"/>
          </rPr>
          <t>La ejecución de las actuaciones propias de las funciones y servicios transferidos, pueden ser realizados:
por la propia administración comarcal 
o bien mediante la encomienda de gestion en otros órganos o entidades de derecho público.</t>
        </r>
      </text>
    </comment>
  </commentList>
</comments>
</file>

<file path=xl/sharedStrings.xml><?xml version="1.0" encoding="utf-8"?>
<sst xmlns="http://schemas.openxmlformats.org/spreadsheetml/2006/main" count="310" uniqueCount="243">
  <si>
    <t>Correo electrónico</t>
  </si>
  <si>
    <t>Teléfono</t>
  </si>
  <si>
    <t>Comarca</t>
  </si>
  <si>
    <t>Denominación Archivo</t>
  </si>
  <si>
    <t>Titularidad</t>
  </si>
  <si>
    <t>Denominación Museo</t>
  </si>
  <si>
    <t>Conexión WI-FI</t>
  </si>
  <si>
    <t>Horario atención al pub.</t>
  </si>
  <si>
    <t>Horas al año</t>
  </si>
  <si>
    <t>Denominación Biblioteca</t>
  </si>
  <si>
    <t>Servicios Bibliotecarios ofrecidos</t>
  </si>
  <si>
    <t>Descripción</t>
  </si>
  <si>
    <t>Centro</t>
  </si>
  <si>
    <t>Infraestructura</t>
  </si>
  <si>
    <t>Tipo de infraestructura</t>
  </si>
  <si>
    <t>Nombre Centro</t>
  </si>
  <si>
    <t>TITULARIDAD</t>
  </si>
  <si>
    <t>Municipio</t>
  </si>
  <si>
    <t>Datos Generales</t>
  </si>
  <si>
    <t>Ejercicio</t>
  </si>
  <si>
    <t>Comarca de (seleccionar del desplegable)</t>
  </si>
  <si>
    <t>Dirección postal del servicio</t>
  </si>
  <si>
    <t>Telefono servicio</t>
  </si>
  <si>
    <t>Correo electrónico servicio</t>
  </si>
  <si>
    <t>Nombre</t>
  </si>
  <si>
    <t>Apellidos</t>
  </si>
  <si>
    <t>Tipo de relación laboral</t>
  </si>
  <si>
    <t>Materias con las que comparte activdad</t>
  </si>
  <si>
    <t>Acción Social</t>
  </si>
  <si>
    <t>Protección Civil</t>
  </si>
  <si>
    <t>Turismo</t>
  </si>
  <si>
    <t>Juventud</t>
  </si>
  <si>
    <t>Residuos Urbanos</t>
  </si>
  <si>
    <t>Patrimonio Cultural</t>
  </si>
  <si>
    <t>Otros</t>
  </si>
  <si>
    <t>Recursos humanos</t>
  </si>
  <si>
    <t>Resto de recursos humanos comarcales(en tabla)</t>
  </si>
  <si>
    <t>Total Recursos humanos adicionales detallados</t>
  </si>
  <si>
    <t>Número de subvenciones detalladas en tabla</t>
  </si>
  <si>
    <t>Deporte</t>
  </si>
  <si>
    <t>Datos de contacto Servicio de Cultura</t>
  </si>
  <si>
    <t>Porcentaje dedicado  a Cultura</t>
  </si>
  <si>
    <t>Total Fichas inventariadas</t>
  </si>
  <si>
    <t>Total Fichas catalogadas</t>
  </si>
  <si>
    <t>Total Fichas del Registro</t>
  </si>
  <si>
    <t>Total Fichas del Inventario</t>
  </si>
  <si>
    <t>Total Fichas del Catálogo</t>
  </si>
  <si>
    <t>Total Registros incorporados al catálogo</t>
  </si>
  <si>
    <t>Solicitudes enviadas para su inclusión en el Registro</t>
  </si>
  <si>
    <t>¿Existe coordinación y cooperación bibliotecaria con municipios?</t>
  </si>
  <si>
    <t>¿Existe interconexión bibliotecaria entre municipios de la comarca y con el resto de bibliotecas públicas de Aragón?</t>
  </si>
  <si>
    <t>Total actividades realizadas</t>
  </si>
  <si>
    <t>Actuación inspectora en materia de Archivos, Museos y Bibliotecas</t>
  </si>
  <si>
    <t>Fomento actividades relacionadas con la actividad artística</t>
  </si>
  <si>
    <t>Total infraestructuras creadas</t>
  </si>
  <si>
    <t>Total infraestructuras mantenidas</t>
  </si>
  <si>
    <t>Fomento del hábito de la lectura, apoyo ala creación literaria, a autores y difusión de cultura a través de manifestaciones literarias</t>
  </si>
  <si>
    <t>Actividades culturales para promoción de la música</t>
  </si>
  <si>
    <t>Actividades culturales para promoción del teatro</t>
  </si>
  <si>
    <t>Total Bibliotecas Comarcales</t>
  </si>
  <si>
    <t>Total Bibliotecas Municipales</t>
  </si>
  <si>
    <t>Total Bibliotecas Privadas</t>
  </si>
  <si>
    <t>Total Archivos Comarcales</t>
  </si>
  <si>
    <t>Total Archivos  Municipales</t>
  </si>
  <si>
    <t>Total Archivos Privados</t>
  </si>
  <si>
    <t>Total Museos Comarcales</t>
  </si>
  <si>
    <t xml:space="preserve">Total Museos Municipales </t>
  </si>
  <si>
    <t>Total Museos Privados</t>
  </si>
  <si>
    <t>Otras Actividades culturales para promoción de las artes y la cultura</t>
  </si>
  <si>
    <t>Número de solicitudes realizadas en Archivos</t>
  </si>
  <si>
    <t>Número de solicitudes realizadas en Museos</t>
  </si>
  <si>
    <t>Número de solicitudes realizadas en Bibliotecas</t>
  </si>
  <si>
    <t>Total actividades actividad artística realizadas</t>
  </si>
  <si>
    <t>Total actividades fomento del hábito de lectura realizadas</t>
  </si>
  <si>
    <t>Total actividades promoción música realizadas</t>
  </si>
  <si>
    <t>Total actividades promoción teatro realizadas</t>
  </si>
  <si>
    <t>Total otras actividades promoción artes y cultura realizadas</t>
  </si>
  <si>
    <t>Concepto</t>
  </si>
  <si>
    <t>Destinatarios</t>
  </si>
  <si>
    <t>Observaciones</t>
  </si>
  <si>
    <t xml:space="preserve">Año de elaboración </t>
  </si>
  <si>
    <t>Personal propio o externo</t>
  </si>
  <si>
    <t>Nombre y apellidos del personal propio</t>
  </si>
  <si>
    <t xml:space="preserve"> Tipo contrato del personal propio</t>
  </si>
  <si>
    <t>Formación vinculada a la actividad cultural</t>
  </si>
  <si>
    <t>Forma de ejecución de las actividad</t>
  </si>
  <si>
    <t>Tipo Institución</t>
  </si>
  <si>
    <t>Total Museos inscritos</t>
  </si>
  <si>
    <t>Total Archivos censo</t>
  </si>
  <si>
    <t>Existe coordinación y cooperación bibliotecaria</t>
  </si>
  <si>
    <t>Nombre de la actividad para la promoción de teatro</t>
  </si>
  <si>
    <t>Nombre de la actividad para el fomento de las artes y la cultura</t>
  </si>
  <si>
    <t>Nombre de la actividad para la promoción de la música</t>
  </si>
  <si>
    <t>Nombre de la actividad para el fomento del hábito de lectura, apoyo a la creación literaria, a autores y manifestaciones literarias</t>
  </si>
  <si>
    <t>Descripción de la actuación inspectora</t>
  </si>
  <si>
    <t xml:space="preserve">Descripción de colaboración </t>
  </si>
  <si>
    <t>Actividades de Colaboración en promoción, protección, conservación y difusión del patrimonio documental, bibliográfico y museístico de la comarca</t>
  </si>
  <si>
    <t>Técnico/a 1</t>
  </si>
  <si>
    <t>Técnico/a 2</t>
  </si>
  <si>
    <t>Promoción de la creación y procurar el mantenimiento de archivos, teatros, museos, infraestructuras teatrales, cinematográficas, musicales y otras de difusión cultural</t>
  </si>
  <si>
    <t>Dispone de Plan Estratégico de subvenciones</t>
  </si>
  <si>
    <t>sino</t>
  </si>
  <si>
    <t>comarcas</t>
  </si>
  <si>
    <t>tiporel</t>
  </si>
  <si>
    <t>meses</t>
  </si>
  <si>
    <t>destinatarios</t>
  </si>
  <si>
    <t>ejercicios</t>
  </si>
  <si>
    <t>Propio</t>
  </si>
  <si>
    <t>Si</t>
  </si>
  <si>
    <t>ALTO GALLEGO</t>
  </si>
  <si>
    <t>Funcionario</t>
  </si>
  <si>
    <t>Enero</t>
  </si>
  <si>
    <t>Personal propio</t>
  </si>
  <si>
    <t>No</t>
  </si>
  <si>
    <t>ANDORRA/SIERRA DE ARCOS</t>
  </si>
  <si>
    <t>Laboral indefinido</t>
  </si>
  <si>
    <t>Febrero</t>
  </si>
  <si>
    <t>Externo</t>
  </si>
  <si>
    <t>ARANDA</t>
  </si>
  <si>
    <t>Laboral fijo discontinuo</t>
  </si>
  <si>
    <t>Marzo</t>
  </si>
  <si>
    <t>BAJO ARAGON</t>
  </si>
  <si>
    <t>Temporal</t>
  </si>
  <si>
    <t xml:space="preserve">Grado superior (FP) </t>
  </si>
  <si>
    <t>Abril</t>
  </si>
  <si>
    <t>BAJO ARAGON-CASPE/BAIX ARAGO-CASP</t>
  </si>
  <si>
    <t>Obra o servicio</t>
  </si>
  <si>
    <t>Grado medio (FP)</t>
  </si>
  <si>
    <t>Mayo</t>
  </si>
  <si>
    <t>BAJO CINCA/BAIX CINCA</t>
  </si>
  <si>
    <t>Por horas</t>
  </si>
  <si>
    <t>Junio</t>
  </si>
  <si>
    <t>BAJO MARTIN</t>
  </si>
  <si>
    <t>Julio</t>
  </si>
  <si>
    <t>CAMPO DE BELCHITE</t>
  </si>
  <si>
    <t>Agosto</t>
  </si>
  <si>
    <t>CAMPO DE BORJA</t>
  </si>
  <si>
    <t>Septiembre</t>
  </si>
  <si>
    <t>CAMPO DE CARIÑENA</t>
  </si>
  <si>
    <t>Octubre</t>
  </si>
  <si>
    <t>CAMPO DE DAROCA</t>
  </si>
  <si>
    <t>Noviembre</t>
  </si>
  <si>
    <t>CENTRAL</t>
  </si>
  <si>
    <t>Diciembre</t>
  </si>
  <si>
    <t>CINCA MEDIO</t>
  </si>
  <si>
    <t>CINCO VILLAS</t>
  </si>
  <si>
    <t>COMUNIDAD DE CALATAYUD</t>
  </si>
  <si>
    <t>COMUNIDAD DE TERUEL</t>
  </si>
  <si>
    <t>CUENCAS MINERAS</t>
  </si>
  <si>
    <t>GUDAR-JAVALAMBRE</t>
  </si>
  <si>
    <t>HOYA DE HUESCA/PLANA DE UESCA</t>
  </si>
  <si>
    <t>JACETANIA, LA</t>
  </si>
  <si>
    <t>JILOCA</t>
  </si>
  <si>
    <t>LITERA/LA LLITERA, LA</t>
  </si>
  <si>
    <t>MAESTRAZGO</t>
  </si>
  <si>
    <t>MATARRAÑA/MATARRANYA</t>
  </si>
  <si>
    <t>MONEGROS, LOS</t>
  </si>
  <si>
    <t>RIBAGORZA, LA</t>
  </si>
  <si>
    <t>RIBERA ALTA DEL EBRO</t>
  </si>
  <si>
    <t>RIBERA BAJA DEL EBRO</t>
  </si>
  <si>
    <t>SIERRA DE ALBARRACIN</t>
  </si>
  <si>
    <t>SOBRARBE</t>
  </si>
  <si>
    <t>SOMONTANO DE BARBASTRO</t>
  </si>
  <si>
    <t>TARAZONA Y EL MONCAYO</t>
  </si>
  <si>
    <t>VALDEJALON</t>
  </si>
  <si>
    <t>titulaccul</t>
  </si>
  <si>
    <t xml:space="preserve">Doctor </t>
  </si>
  <si>
    <t>Licenciado</t>
  </si>
  <si>
    <t>Grado</t>
  </si>
  <si>
    <t>titular</t>
  </si>
  <si>
    <t>Privada</t>
  </si>
  <si>
    <t>Num Fichas inventariadas</t>
  </si>
  <si>
    <t>Num Fichas catalogadas</t>
  </si>
  <si>
    <t>Num solicitudes enviadas para su inclusión en el Registro</t>
  </si>
  <si>
    <t>Num Fichas del Registro</t>
  </si>
  <si>
    <t>Num Fichas del inventario</t>
  </si>
  <si>
    <t>Num Fichas del catálogo</t>
  </si>
  <si>
    <t>Num Registros incorporados al catálogo</t>
  </si>
  <si>
    <t>centro</t>
  </si>
  <si>
    <t>Biblioteca</t>
  </si>
  <si>
    <t>Archivo</t>
  </si>
  <si>
    <t>Museo</t>
  </si>
  <si>
    <t>Tipo de Actividad</t>
  </si>
  <si>
    <t>Promoción</t>
  </si>
  <si>
    <t>Protección</t>
  </si>
  <si>
    <t>Conservación</t>
  </si>
  <si>
    <t>Difusión</t>
  </si>
  <si>
    <t>tipocol</t>
  </si>
  <si>
    <t>Autonomica</t>
  </si>
  <si>
    <t>Provincial</t>
  </si>
  <si>
    <t>Municipal</t>
  </si>
  <si>
    <t>Comarcal</t>
  </si>
  <si>
    <t>tipoinst</t>
  </si>
  <si>
    <t>Bibliotecas</t>
  </si>
  <si>
    <t>Museos</t>
  </si>
  <si>
    <t>Archivos</t>
  </si>
  <si>
    <t>Centros de Interpretación</t>
  </si>
  <si>
    <t>Teatros</t>
  </si>
  <si>
    <t>Cines</t>
  </si>
  <si>
    <t>Sala exposiciones</t>
  </si>
  <si>
    <t>Parques culturales</t>
  </si>
  <si>
    <t>Existente</t>
  </si>
  <si>
    <t>Infra</t>
  </si>
  <si>
    <t>Creada</t>
  </si>
  <si>
    <t>conceptos</t>
  </si>
  <si>
    <t>Desarrollo actividades</t>
  </si>
  <si>
    <t>Inversión</t>
  </si>
  <si>
    <t>Municipios</t>
  </si>
  <si>
    <t>Asociaciones culturales</t>
  </si>
  <si>
    <t>Tipo de actividad</t>
  </si>
  <si>
    <t>tipofomento</t>
  </si>
  <si>
    <t>Hábito lectura</t>
  </si>
  <si>
    <t>Actividad artística</t>
  </si>
  <si>
    <t>Actividad musical</t>
  </si>
  <si>
    <t>Actividad Teatro</t>
  </si>
  <si>
    <t>Otras act</t>
  </si>
  <si>
    <t>ejecucion</t>
  </si>
  <si>
    <t>Ejecución por la Comarca</t>
  </si>
  <si>
    <t>Ejecucion por municipio</t>
  </si>
  <si>
    <t>Nº Visitantes</t>
  </si>
  <si>
    <t>Titulación en Cultura del técnico</t>
  </si>
  <si>
    <t>Datos personales Técnico Comarcal de Cultura</t>
  </si>
  <si>
    <t>Dedicación del Técnico Comarcal de Cultura</t>
  </si>
  <si>
    <t>Total usuarios</t>
  </si>
  <si>
    <t>Total visitantes</t>
  </si>
  <si>
    <t>Nombre de la actividad</t>
  </si>
  <si>
    <t>Indicar el porcentaje aproximado del técnico 1 dedicado a</t>
  </si>
  <si>
    <t>Usuarios</t>
  </si>
  <si>
    <t>pwd</t>
  </si>
  <si>
    <t>CULTURA</t>
  </si>
  <si>
    <t>Indicar el porcentaje aproximado del técnico 2 dedicado a</t>
  </si>
  <si>
    <t>Total Bibliotecas Autonómicas</t>
  </si>
  <si>
    <t>Total Bibliotecas Provinciales</t>
  </si>
  <si>
    <t>Total Museos Autonómicos</t>
  </si>
  <si>
    <t>Total Museos Provinciales</t>
  </si>
  <si>
    <t>Total Archivos Autonómicos</t>
  </si>
  <si>
    <t>Total Archivos Provincial</t>
  </si>
  <si>
    <t>Total Bibliotecas Wifi</t>
  </si>
  <si>
    <t>Inscritos en el registro</t>
  </si>
  <si>
    <t>Diplomado</t>
  </si>
  <si>
    <t>Jornada equivalente a una de 37h semanales</t>
  </si>
  <si>
    <t>Nº de meses trabajados al año</t>
  </si>
  <si>
    <t>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</si>
</sst>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Tahoma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1">
    <xf numFmtId="0" fontId="0" fillId="0" borderId="0" xfId="0" applyFont="1" applyAlignment="1"/>
    <xf numFmtId="0" fontId="1" fillId="0" borderId="1" xfId="0" applyFont="1" applyBorder="1"/>
    <xf numFmtId="0" fontId="1" fillId="0" borderId="3" xfId="0" applyFont="1" applyBorder="1"/>
    <xf numFmtId="0" fontId="5" fillId="0" borderId="0" xfId="0" applyFont="1" applyAlignment="1"/>
    <xf numFmtId="0" fontId="0" fillId="2" borderId="0" xfId="0" applyFont="1" applyFill="1" applyAlignment="1" applyProtection="1">
      <protection locked="0"/>
    </xf>
    <xf numFmtId="0" fontId="6" fillId="0" borderId="0" xfId="0" applyFont="1" applyAlignment="1"/>
    <xf numFmtId="0" fontId="0" fillId="0" borderId="0" xfId="0" applyFont="1" applyAlignment="1" applyProtection="1">
      <protection locked="0"/>
    </xf>
    <xf numFmtId="0" fontId="6" fillId="2" borderId="0" xfId="0" applyFont="1" applyFill="1" applyAlignment="1" applyProtection="1">
      <protection locked="0"/>
    </xf>
    <xf numFmtId="0" fontId="6" fillId="0" borderId="0" xfId="0" applyFont="1" applyAlignment="1" applyProtection="1"/>
    <xf numFmtId="9" fontId="0" fillId="2" borderId="0" xfId="1" applyFont="1" applyFill="1" applyAlignment="1" applyProtection="1">
      <protection locked="0"/>
    </xf>
    <xf numFmtId="0" fontId="7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9" fontId="0" fillId="0" borderId="0" xfId="1" applyFont="1" applyBorder="1" applyAlignment="1" applyProtection="1">
      <protection locked="0"/>
    </xf>
    <xf numFmtId="0" fontId="0" fillId="0" borderId="0" xfId="0" applyFont="1" applyBorder="1" applyAlignment="1"/>
    <xf numFmtId="0" fontId="5" fillId="0" borderId="15" xfId="0" applyFont="1" applyBorder="1" applyAlignment="1"/>
    <xf numFmtId="0" fontId="7" fillId="0" borderId="16" xfId="0" applyFont="1" applyBorder="1" applyAlignment="1"/>
    <xf numFmtId="0" fontId="6" fillId="2" borderId="0" xfId="0" applyFont="1" applyFill="1" applyBorder="1" applyAlignment="1" applyProtection="1">
      <protection locked="0"/>
    </xf>
    <xf numFmtId="0" fontId="6" fillId="0" borderId="0" xfId="0" applyFont="1" applyBorder="1" applyAlignment="1"/>
    <xf numFmtId="0" fontId="8" fillId="0" borderId="0" xfId="0" applyFont="1" applyFill="1" applyBorder="1" applyAlignment="1"/>
    <xf numFmtId="0" fontId="11" fillId="0" borderId="0" xfId="0" applyFont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Alignment="1"/>
    <xf numFmtId="0" fontId="13" fillId="0" borderId="0" xfId="0" applyFont="1" applyAlignment="1"/>
    <xf numFmtId="0" fontId="11" fillId="4" borderId="5" xfId="0" applyFont="1" applyFill="1" applyBorder="1"/>
    <xf numFmtId="0" fontId="11" fillId="0" borderId="6" xfId="0" applyFont="1" applyBorder="1"/>
    <xf numFmtId="0" fontId="11" fillId="4" borderId="6" xfId="0" applyFont="1" applyFill="1" applyBorder="1"/>
    <xf numFmtId="0" fontId="12" fillId="0" borderId="17" xfId="0" applyFont="1" applyBorder="1" applyProtection="1">
      <protection locked="0"/>
    </xf>
    <xf numFmtId="0" fontId="12" fillId="0" borderId="17" xfId="0" applyFont="1" applyBorder="1" applyAlignment="1" applyProtection="1">
      <protection locked="0"/>
    </xf>
    <xf numFmtId="0" fontId="0" fillId="0" borderId="18" xfId="0" applyFont="1" applyBorder="1" applyAlignment="1"/>
    <xf numFmtId="0" fontId="1" fillId="0" borderId="18" xfId="0" applyFont="1" applyBorder="1"/>
    <xf numFmtId="0" fontId="1" fillId="0" borderId="0" xfId="0" applyFont="1" applyBorder="1"/>
    <xf numFmtId="0" fontId="6" fillId="0" borderId="12" xfId="0" applyFont="1" applyBorder="1" applyAlignment="1">
      <alignment horizontal="justify" vertical="justify" wrapText="1"/>
    </xf>
    <xf numFmtId="0" fontId="1" fillId="0" borderId="6" xfId="0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2" fillId="0" borderId="2" xfId="0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0" fillId="0" borderId="0" xfId="0" applyFont="1" applyAlignment="1" applyProtection="1"/>
    <xf numFmtId="0" fontId="2" fillId="3" borderId="4" xfId="0" applyFont="1" applyFill="1" applyBorder="1" applyAlignment="1">
      <alignment horizontal="justify" vertical="justify" wrapText="1"/>
    </xf>
    <xf numFmtId="0" fontId="2" fillId="3" borderId="21" xfId="0" applyFont="1" applyFill="1" applyBorder="1" applyAlignment="1">
      <alignment horizontal="justify" vertical="justify" wrapText="1"/>
    </xf>
    <xf numFmtId="0" fontId="12" fillId="4" borderId="17" xfId="0" applyFont="1" applyFill="1" applyBorder="1" applyAlignment="1">
      <alignment wrapText="1"/>
    </xf>
    <xf numFmtId="0" fontId="12" fillId="4" borderId="17" xfId="0" applyFont="1" applyFill="1" applyBorder="1"/>
    <xf numFmtId="0" fontId="12" fillId="0" borderId="17" xfId="0" applyFont="1" applyBorder="1"/>
    <xf numFmtId="0" fontId="12" fillId="4" borderId="17" xfId="0" applyFont="1" applyFill="1" applyBorder="1" applyAlignment="1"/>
    <xf numFmtId="0" fontId="3" fillId="3" borderId="10" xfId="0" applyFont="1" applyFill="1" applyBorder="1" applyAlignment="1">
      <alignment horizontal="justify" vertical="justify" wrapText="1"/>
    </xf>
    <xf numFmtId="0" fontId="12" fillId="4" borderId="22" xfId="0" applyFont="1" applyFill="1" applyBorder="1" applyAlignment="1">
      <alignment wrapText="1"/>
    </xf>
    <xf numFmtId="0" fontId="12" fillId="0" borderId="1" xfId="0" applyFont="1" applyBorder="1"/>
    <xf numFmtId="0" fontId="12" fillId="4" borderId="1" xfId="0" applyFont="1" applyFill="1" applyBorder="1"/>
    <xf numFmtId="0" fontId="1" fillId="4" borderId="1" xfId="0" applyFont="1" applyFill="1" applyBorder="1"/>
    <xf numFmtId="0" fontId="1" fillId="4" borderId="21" xfId="0" applyFont="1" applyFill="1" applyBorder="1"/>
    <xf numFmtId="0" fontId="15" fillId="0" borderId="17" xfId="0" applyFont="1" applyBorder="1" applyAlignment="1"/>
    <xf numFmtId="0" fontId="1" fillId="4" borderId="22" xfId="0" applyFont="1" applyFill="1" applyBorder="1"/>
    <xf numFmtId="0" fontId="1" fillId="0" borderId="0" xfId="0" applyFont="1" applyAlignment="1"/>
    <xf numFmtId="0" fontId="16" fillId="0" borderId="0" xfId="0" applyFont="1" applyAlignment="1">
      <alignment vertical="center"/>
    </xf>
    <xf numFmtId="0" fontId="12" fillId="4" borderId="23" xfId="0" applyFont="1" applyFill="1" applyBorder="1" applyAlignment="1">
      <alignment wrapText="1"/>
    </xf>
    <xf numFmtId="0" fontId="18" fillId="3" borderId="24" xfId="0" applyFont="1" applyFill="1" applyBorder="1" applyAlignment="1">
      <alignment horizontal="justify" vertical="justify" wrapText="1"/>
    </xf>
    <xf numFmtId="0" fontId="17" fillId="4" borderId="21" xfId="0" applyFont="1" applyFill="1" applyBorder="1" applyAlignment="1"/>
    <xf numFmtId="0" fontId="4" fillId="5" borderId="0" xfId="0" applyFont="1" applyFill="1" applyAlignment="1"/>
    <xf numFmtId="0" fontId="12" fillId="4" borderId="17" xfId="0" applyFont="1" applyFill="1" applyBorder="1" applyAlignment="1" applyProtection="1">
      <protection locked="0"/>
    </xf>
    <xf numFmtId="0" fontId="4" fillId="0" borderId="14" xfId="0" applyFont="1" applyBorder="1" applyAlignment="1"/>
    <xf numFmtId="9" fontId="0" fillId="2" borderId="17" xfId="1" applyFont="1" applyFill="1" applyBorder="1" applyAlignment="1" applyProtection="1">
      <protection locked="0"/>
    </xf>
    <xf numFmtId="0" fontId="12" fillId="4" borderId="22" xfId="0" applyFont="1" applyFill="1" applyBorder="1" applyAlignment="1" applyProtection="1">
      <alignment wrapText="1"/>
      <protection locked="0"/>
    </xf>
    <xf numFmtId="0" fontId="17" fillId="4" borderId="3" xfId="0" applyFont="1" applyFill="1" applyBorder="1" applyAlignment="1" applyProtection="1">
      <alignment wrapText="1"/>
      <protection locked="0"/>
    </xf>
    <xf numFmtId="0" fontId="12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21" xfId="0" applyFont="1" applyFill="1" applyBorder="1" applyProtection="1">
      <protection locked="0"/>
    </xf>
    <xf numFmtId="0" fontId="15" fillId="0" borderId="17" xfId="0" applyFon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" fillId="4" borderId="22" xfId="0" applyFont="1" applyFill="1" applyBorder="1" applyProtection="1">
      <protection locked="0"/>
    </xf>
    <xf numFmtId="0" fontId="17" fillId="0" borderId="2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3" fillId="3" borderId="24" xfId="0" applyFont="1" applyFill="1" applyBorder="1" applyAlignment="1">
      <alignment horizontal="justify" vertical="justify" wrapText="1"/>
    </xf>
    <xf numFmtId="0" fontId="0" fillId="0" borderId="0" xfId="0" applyFont="1" applyFill="1" applyAlignment="1" applyProtection="1"/>
    <xf numFmtId="0" fontId="1" fillId="0" borderId="3" xfId="0" applyFont="1" applyBorder="1" applyAlignment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protection locked="0"/>
    </xf>
    <xf numFmtId="0" fontId="12" fillId="0" borderId="0" xfId="0" applyFont="1" applyFill="1" applyBorder="1" applyAlignment="1">
      <alignment wrapText="1"/>
    </xf>
    <xf numFmtId="0" fontId="1" fillId="0" borderId="3" xfId="0" applyFont="1" applyBorder="1" applyProtection="1">
      <protection locked="0"/>
    </xf>
    <xf numFmtId="0" fontId="12" fillId="4" borderId="17" xfId="0" applyFont="1" applyFill="1" applyBorder="1" applyProtection="1">
      <protection locked="0"/>
    </xf>
    <xf numFmtId="0" fontId="12" fillId="4" borderId="17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Alignment="1" applyProtection="1">
      <protection locked="0"/>
    </xf>
    <xf numFmtId="0" fontId="12" fillId="4" borderId="23" xfId="0" applyFont="1" applyFill="1" applyBorder="1" applyAlignment="1" applyProtection="1">
      <alignment wrapText="1"/>
      <protection locked="0"/>
    </xf>
    <xf numFmtId="0" fontId="4" fillId="0" borderId="0" xfId="0" applyFont="1" applyAlignment="1"/>
    <xf numFmtId="0" fontId="11" fillId="4" borderId="5" xfId="0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4" borderId="6" xfId="0" applyFont="1" applyFill="1" applyBorder="1" applyProtection="1">
      <protection locked="0"/>
    </xf>
    <xf numFmtId="0" fontId="12" fillId="4" borderId="5" xfId="0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4" borderId="6" xfId="0" applyFont="1" applyFill="1" applyBorder="1" applyProtection="1">
      <protection locked="0"/>
    </xf>
    <xf numFmtId="0" fontId="12" fillId="0" borderId="19" xfId="0" applyNumberFormat="1" applyFont="1" applyBorder="1" applyAlignment="1" applyProtection="1">
      <protection locked="0"/>
    </xf>
    <xf numFmtId="0" fontId="12" fillId="0" borderId="20" xfId="0" applyNumberFormat="1" applyFont="1" applyBorder="1" applyAlignment="1" applyProtection="1">
      <protection locked="0"/>
    </xf>
    <xf numFmtId="0" fontId="2" fillId="3" borderId="0" xfId="0" applyFont="1" applyFill="1" applyAlignment="1">
      <alignment horizontal="justify" vertical="justify" wrapText="1"/>
    </xf>
    <xf numFmtId="0" fontId="2" fillId="3" borderId="25" xfId="0" applyFont="1" applyFill="1" applyBorder="1" applyAlignment="1">
      <alignment horizontal="justify" vertical="justify" wrapText="1"/>
    </xf>
  </cellXfs>
  <cellStyles count="2">
    <cellStyle name="Normal" xfId="0" builtinId="0"/>
    <cellStyle name="Porcentaje" xfId="1" builtinId="5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/>
          <bgColor theme="4"/>
        </patternFill>
      </fill>
      <alignment horizontal="justify" vertical="justify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381000</xdr:rowOff>
    </xdr:from>
    <xdr:to>
      <xdr:col>15</xdr:col>
      <xdr:colOff>381000</xdr:colOff>
      <xdr:row>46</xdr:row>
      <xdr:rowOff>9525</xdr:rowOff>
    </xdr:to>
    <xdr:sp macro="" textlink="" fLocksText="0">
      <xdr:nvSpPr>
        <xdr:cNvPr id="2" name="CuadroTexto 1"/>
        <xdr:cNvSpPr txBox="1"/>
      </xdr:nvSpPr>
      <xdr:spPr>
        <a:xfrm>
          <a:off x="12563475" y="381000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1</xdr:row>
      <xdr:rowOff>47625</xdr:rowOff>
    </xdr:from>
    <xdr:to>
      <xdr:col>17</xdr:col>
      <xdr:colOff>942975</xdr:colOff>
      <xdr:row>46</xdr:row>
      <xdr:rowOff>0</xdr:rowOff>
    </xdr:to>
    <xdr:sp macro="" textlink="" fLocksText="0">
      <xdr:nvSpPr>
        <xdr:cNvPr id="2" name="CuadroTexto 1"/>
        <xdr:cNvSpPr txBox="1"/>
      </xdr:nvSpPr>
      <xdr:spPr>
        <a:xfrm>
          <a:off x="18192750" y="438150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 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22</xdr:col>
      <xdr:colOff>228600</xdr:colOff>
      <xdr:row>46</xdr:row>
      <xdr:rowOff>47625</xdr:rowOff>
    </xdr:to>
    <xdr:sp macro="" textlink="" fLocksText="0">
      <xdr:nvSpPr>
        <xdr:cNvPr id="2" name="CuadroTexto 1"/>
        <xdr:cNvSpPr txBox="1"/>
      </xdr:nvSpPr>
      <xdr:spPr>
        <a:xfrm>
          <a:off x="27679650" y="390525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20</xdr:col>
      <xdr:colOff>228600</xdr:colOff>
      <xdr:row>47</xdr:row>
      <xdr:rowOff>47625</xdr:rowOff>
    </xdr:to>
    <xdr:sp macro="" textlink="" fLocksText="0">
      <xdr:nvSpPr>
        <xdr:cNvPr id="2" name="CuadroTexto 1"/>
        <xdr:cNvSpPr txBox="1"/>
      </xdr:nvSpPr>
      <xdr:spPr>
        <a:xfrm>
          <a:off x="24993600" y="361950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228600</xdr:colOff>
      <xdr:row>44</xdr:row>
      <xdr:rowOff>104775</xdr:rowOff>
    </xdr:to>
    <xdr:sp macro="" textlink="" fLocksText="0">
      <xdr:nvSpPr>
        <xdr:cNvPr id="2" name="CuadroTexto 1"/>
        <xdr:cNvSpPr txBox="1"/>
      </xdr:nvSpPr>
      <xdr:spPr>
        <a:xfrm>
          <a:off x="12077700" y="200025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228600</xdr:colOff>
      <xdr:row>45</xdr:row>
      <xdr:rowOff>19050</xdr:rowOff>
    </xdr:to>
    <xdr:sp macro="" textlink="" fLocksText="0">
      <xdr:nvSpPr>
        <xdr:cNvPr id="2" name="CuadroTexto 1"/>
        <xdr:cNvSpPr txBox="1"/>
      </xdr:nvSpPr>
      <xdr:spPr>
        <a:xfrm>
          <a:off x="11696700" y="200025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228600</xdr:colOff>
      <xdr:row>44</xdr:row>
      <xdr:rowOff>47625</xdr:rowOff>
    </xdr:to>
    <xdr:sp macro="" textlink="" fLocksText="0">
      <xdr:nvSpPr>
        <xdr:cNvPr id="2" name="CuadroTexto 1"/>
        <xdr:cNvSpPr txBox="1"/>
      </xdr:nvSpPr>
      <xdr:spPr>
        <a:xfrm>
          <a:off x="14763750" y="390525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16</xdr:col>
      <xdr:colOff>228600</xdr:colOff>
      <xdr:row>47</xdr:row>
      <xdr:rowOff>47625</xdr:rowOff>
    </xdr:to>
    <xdr:sp macro="" textlink="" fLocksText="0">
      <xdr:nvSpPr>
        <xdr:cNvPr id="2" name="CuadroTexto 1"/>
        <xdr:cNvSpPr txBox="1"/>
      </xdr:nvSpPr>
      <xdr:spPr>
        <a:xfrm>
          <a:off x="16116300" y="352425"/>
          <a:ext cx="696277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Observaciones :</a:t>
          </a: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114300</xdr:rowOff>
    </xdr:from>
    <xdr:to>
      <xdr:col>14</xdr:col>
      <xdr:colOff>314325</xdr:colOff>
      <xdr:row>49</xdr:row>
      <xdr:rowOff>95250</xdr:rowOff>
    </xdr:to>
    <xdr:sp macro="" textlink="" fLocksText="0">
      <xdr:nvSpPr>
        <xdr:cNvPr id="2" name="CuadroTexto 1"/>
        <xdr:cNvSpPr txBox="1"/>
      </xdr:nvSpPr>
      <xdr:spPr>
        <a:xfrm>
          <a:off x="8353425" y="304800"/>
          <a:ext cx="9086850" cy="775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lang="es-ES" sz="1100"/>
            <a:t>Comentarios</a:t>
          </a:r>
        </a:p>
      </xdr:txBody>
    </xdr:sp>
    <xdr:clientData fLocksWithSheet="0"/>
  </xdr:twoCellAnchor>
</xdr:wsDr>
</file>

<file path=xl/tables/table1.xml><?xml version="1.0" encoding="utf-8"?>
<table xmlns="http://schemas.openxmlformats.org/spreadsheetml/2006/main" id="1" name="rrhh" displayName="rrhh" ref="A1:H1001" totalsRowShown="0" headerRowDxfId="122">
  <autoFilter ref="A1:H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Ejercicio" dataDxfId="121">
      <calculatedColumnFormula>IF(ISBLANK(rrhh[[#This Row],[Nombre y apellidos del personal propio]]),"",Ejercicio)</calculatedColumnFormula>
    </tableColumn>
    <tableColumn id="2" name="Comarca" dataDxfId="120">
      <calculatedColumnFormula>IF(ISBLANK(rrhh[[#This Row],[Nombre y apellidos del personal propio]]),"",Comarca)</calculatedColumnFormula>
    </tableColumn>
    <tableColumn id="3" name="Personal propio o externo" dataDxfId="119"/>
    <tableColumn id="4" name="Nombre y apellidos del personal propio" dataDxfId="118"/>
    <tableColumn id="5" name=" Tipo contrato del personal propio" dataDxfId="117"/>
    <tableColumn id="6" name="Formación vinculada a la actividad cultural" dataDxfId="116"/>
    <tableColumn id="7" name="Jornada equivalente a una de 37h semanales"/>
    <tableColumn id="8" name="Nº de meses trabajados al año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fomactteat" displayName="fomactteat" ref="A1:G1002" totalsRowShown="0" headerRowDxfId="32" dataDxfId="31">
  <autoFilter ref="A1:G1002"/>
  <tableColumns count="7">
    <tableColumn id="1" name="Ejercicio"/>
    <tableColumn id="2" name="Comarca" dataDxfId="30"/>
    <tableColumn id="3" name="Nombre de la actividad para la promoción de teatro" dataDxfId="29"/>
    <tableColumn id="4" name="Centro" dataDxfId="28"/>
    <tableColumn id="5" name="Municipio" dataDxfId="27"/>
    <tableColumn id="6" name="Forma de ejecución de las actividad" dataDxfId="26"/>
    <tableColumn id="7" name="Descripción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fomotrac" displayName="fomotrac" ref="A1:G1001" totalsRowShown="0" headerRowDxfId="24" dataDxfId="23">
  <autoFilter ref="A1:G1001"/>
  <tableColumns count="7">
    <tableColumn id="1" name="Ejercicio"/>
    <tableColumn id="2" name="Comarca" dataDxfId="22"/>
    <tableColumn id="3" name="Nombre de la actividad para el fomento de las artes y la cultura" dataDxfId="21"/>
    <tableColumn id="4" name="Centro" dataDxfId="20"/>
    <tableColumn id="5" name="Municipio" dataDxfId="19"/>
    <tableColumn id="6" name="Forma de ejecución de las actividad" dataDxfId="18"/>
    <tableColumn id="7" name="Descripción" dataDxfId="1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infraestructuras" displayName="infraestructuras" ref="A1:H1001" totalsRowShown="0" headerRowDxfId="16" dataDxfId="15">
  <autoFilter ref="A1:H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Ejercicio" dataDxfId="14">
      <calculatedColumnFormula>IF(ISBLANK(infraestructuras[Tipo de infraestructura]),"",Ejercicio)</calculatedColumnFormula>
    </tableColumn>
    <tableColumn id="2" name="Comarca" dataDxfId="13">
      <calculatedColumnFormula>IF(ISBLANK(infraestructuras[Tipo de infraestructura]),"",Comarca)</calculatedColumnFormula>
    </tableColumn>
    <tableColumn id="3" name="Tipo de infraestructura" dataDxfId="12"/>
    <tableColumn id="4" name="Infraestructura" dataDxfId="11"/>
    <tableColumn id="5" name="TITULARIDAD" dataDxfId="10"/>
    <tableColumn id="6" name="Nombre Centro" dataDxfId="9"/>
    <tableColumn id="7" name="Municipio" dataDxfId="8"/>
    <tableColumn id="8" name="Descripción" dataDxfId="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pes" displayName="pes" ref="A1:E1001" totalsRowShown="0" headerRowDxfId="6" dataDxfId="5">
  <autoFilter ref="A1:E100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jercicio" dataDxfId="4">
      <calculatedColumnFormula>IF(ISBLANK(pes[Concepto]),"",Ejercicio)</calculatedColumnFormula>
    </tableColumn>
    <tableColumn id="2" name="Comarca" dataDxfId="3">
      <calculatedColumnFormula>IF(ISBLANK(pes[Concepto]),"",Comarca)</calculatedColumnFormula>
    </tableColumn>
    <tableColumn id="3" name="Concepto" dataDxfId="2"/>
    <tableColumn id="4" name="Destinatarios" dataDxfId="1"/>
    <tableColumn id="5" name="Observaciones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enso_archivo" displayName="censo_archivo" ref="A1:J1002" totalsRowShown="0" headerRowDxfId="115" dataDxfId="114">
  <autoFilter ref="A1:J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ref="A2:I1002">
    <sortCondition ref="C1:C1002"/>
  </sortState>
  <tableColumns count="10">
    <tableColumn id="1" name="Ejercicio" dataDxfId="113">
      <calculatedColumnFormula>IF(ISBLANK(censo_archivo[[#This Row],[Denominación Archivo]]),"",Ejercicio)</calculatedColumnFormula>
    </tableColumn>
    <tableColumn id="2" name="Comarca" dataDxfId="112">
      <calculatedColumnFormula>IF(ISBLANK(censo_archivo[[#This Row],[Denominación Archivo]]),"",Comarca)</calculatedColumnFormula>
    </tableColumn>
    <tableColumn id="3" name="Denominación Archivo" dataDxfId="111"/>
    <tableColumn id="4" name="Titularidad" dataDxfId="110"/>
    <tableColumn id="5" name="Municipio" dataDxfId="109"/>
    <tableColumn id="6" name="Num Fichas inventariadas" dataDxfId="108"/>
    <tableColumn id="7" name="Num Fichas catalogadas" dataDxfId="107"/>
    <tableColumn id="8" name="Horario atención al pub." dataDxfId="106"/>
    <tableColumn id="9" name="Horas al año" dataDxfId="105"/>
    <tableColumn id="10" name="Nº Visitantes" dataDxfId="10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museos" displayName="museos" ref="A1:N1001" totalsRowShown="0" headerRowDxfId="103" dataDxfId="102">
  <autoFilter ref="A1:N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jercicio" dataDxfId="101">
      <calculatedColumnFormula>IF(ISBLANK(museos[[#This Row],[Denominación Museo]]),"",Ejercicio)</calculatedColumnFormula>
    </tableColumn>
    <tableColumn id="2" name="Comarca" dataDxfId="100">
      <calculatedColumnFormula>IF(ISBLANK(museos[[#This Row],[Denominación Museo]]),"",Comarca)</calculatedColumnFormula>
    </tableColumn>
    <tableColumn id="3" name="Denominación Museo" dataDxfId="99"/>
    <tableColumn id="4" name="Titularidad" dataDxfId="98"/>
    <tableColumn id="5" name="Municipio" dataDxfId="97"/>
    <tableColumn id="6" name="Inscritos en el registro" dataDxfId="96"/>
    <tableColumn id="7" name="Num solicitudes enviadas para su inclusión en el Registro" dataDxfId="95"/>
    <tableColumn id="8" name="Num Fichas del Registro" dataDxfId="94"/>
    <tableColumn id="9" name="Num Fichas del inventario" dataDxfId="93"/>
    <tableColumn id="10" name="Num Fichas del catálogo" dataDxfId="92"/>
    <tableColumn id="11" name="Conexión WI-FI" dataDxfId="91"/>
    <tableColumn id="12" name="Horario atención al pub." dataDxfId="90"/>
    <tableColumn id="13" name="Horas al año" dataDxfId="89"/>
    <tableColumn id="14" name="Nº Visitantes" dataDxfId="8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Bibliotecas" displayName="Bibliotecas" ref="A1:L1001" totalsRowShown="0" headerRowDxfId="87" dataDxfId="86">
  <autoFilter ref="A1:L10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ref="A2:K1001">
    <sortCondition ref="K1:K1001"/>
  </sortState>
  <tableColumns count="12">
    <tableColumn id="1" name="Ejercicio" dataDxfId="85">
      <calculatedColumnFormula>IF(ISBLANK(Bibliotecas[[#This Row],[Denominación Biblioteca]]),"",Ejercicio)</calculatedColumnFormula>
    </tableColumn>
    <tableColumn id="2" name="Comarca" dataDxfId="84">
      <calculatedColumnFormula>IF(ISBLANK(Bibliotecas[[#This Row],[Denominación Biblioteca]]),"",Comarca)</calculatedColumnFormula>
    </tableColumn>
    <tableColumn id="3" name="Denominación Biblioteca" dataDxfId="83"/>
    <tableColumn id="4" name="Titularidad" dataDxfId="82"/>
    <tableColumn id="5" name="Municipio" dataDxfId="81"/>
    <tableColumn id="6" name="Num Registros incorporados al catálogo" dataDxfId="80"/>
    <tableColumn id="7" name="Servicios Bibliotecarios ofrecidos" dataDxfId="79"/>
    <tableColumn id="8" name="Existe coordinación y cooperación bibliotecaria" dataDxfId="78"/>
    <tableColumn id="9" name="Conexión WI-FI" dataDxfId="77"/>
    <tableColumn id="10" name="Horario atención al pub." dataDxfId="76"/>
    <tableColumn id="11" name="Horas al año" dataDxfId="75"/>
    <tableColumn id="12" name="Usuarios" dataDxfId="7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colaboracion" displayName="colaboracion" ref="A1:F1002" totalsRowShown="0" headerRowDxfId="73">
  <autoFilter ref="A1:F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ref="A2:F1002">
    <sortCondition ref="D1:D1002"/>
  </sortState>
  <tableColumns count="6">
    <tableColumn id="1" name="Ejercicio" dataDxfId="72">
      <calculatedColumnFormula>IF(ISBLANK(colaboracion[[#This Row],[Centro]]),"",Ejercicio)</calculatedColumnFormula>
    </tableColumn>
    <tableColumn id="2" name="Comarca" dataDxfId="71">
      <calculatedColumnFormula>IF(ISBLANK(colaboracion[[#This Row],[Centro]]),"",Comarca)</calculatedColumnFormula>
    </tableColumn>
    <tableColumn id="3" name="Centro" dataDxfId="70"/>
    <tableColumn id="4" name="Tipo de Actividad" dataDxfId="69"/>
    <tableColumn id="5" name="Municipio" dataDxfId="68"/>
    <tableColumn id="6" name="Descripción de colaboración " dataDxfId="6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inspec" displayName="inspec" ref="A1:F1002" totalsRowShown="0" headerRowDxfId="66" dataDxfId="65">
  <autoFilter ref="A1:F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Ejercicio" dataDxfId="64">
      <calculatedColumnFormula>IF(ISBLANK(inspec[Tipo Institución]),"",Ejercicio)</calculatedColumnFormula>
    </tableColumn>
    <tableColumn id="2" name="Comarca" dataDxfId="63">
      <calculatedColumnFormula>IF(ISBLANK(inspec[Tipo Institución]),"",Comarca)</calculatedColumnFormula>
    </tableColumn>
    <tableColumn id="3" name="Tipo Institución" dataDxfId="62"/>
    <tableColumn id="4" name="Centro" dataDxfId="61"/>
    <tableColumn id="5" name="Municipio" dataDxfId="60"/>
    <tableColumn id="6" name="Descripción de la actuación inspectora" dataDxfId="5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fomactar" displayName="fomactar" ref="A1:H1002" totalsRowShown="0" headerRowDxfId="58" dataDxfId="57">
  <autoFilter ref="A1:H100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Ejercicio" dataDxfId="56">
      <calculatedColumnFormula>IF(ISBLANK(fomactar[Tipo de actividad]),"",Ejercicio)</calculatedColumnFormula>
    </tableColumn>
    <tableColumn id="2" name="Comarca" dataDxfId="55">
      <calculatedColumnFormula>IF(ISBLANK(fomactar[Tipo de actividad]),"",Comarca)</calculatedColumnFormula>
    </tableColumn>
    <tableColumn id="8" name="Tipo de actividad" dataDxfId="54"/>
    <tableColumn id="3" name="Nombre de la actividad" dataDxfId="53"/>
    <tableColumn id="4" name="Nombre Centro" dataDxfId="52"/>
    <tableColumn id="5" name="Municipio" dataDxfId="51"/>
    <tableColumn id="6" name="Forma de ejecución de las actividad" dataDxfId="50"/>
    <tableColumn id="7" name="Descripción" dataDxfId="4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7" name="fomlec" displayName="fomlec" ref="A1:G1002" totalsRowShown="0" headerRowDxfId="48" dataDxfId="47">
  <autoFilter ref="A1:G1002"/>
  <tableColumns count="7">
    <tableColumn id="1" name="Ejercicio"/>
    <tableColumn id="2" name="Comarca" dataDxfId="46"/>
    <tableColumn id="3" name="Nombre de la actividad para el fomento del hábito de lectura, apoyo a la creación literaria, a autores y manifestaciones literarias" dataDxfId="45"/>
    <tableColumn id="4" name="Centro" dataDxfId="44"/>
    <tableColumn id="5" name="Municipio" dataDxfId="43"/>
    <tableColumn id="6" name="Forma de ejecución de las actividad" dataDxfId="42"/>
    <tableColumn id="7" name="Descripción" dataDxfId="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fomactmus" displayName="fomactmus" ref="A1:G1002" totalsRowShown="0" headerRowDxfId="40" dataDxfId="39">
  <autoFilter ref="A1:G1002"/>
  <tableColumns count="7">
    <tableColumn id="1" name="Ejercicio"/>
    <tableColumn id="2" name="Comarca" dataDxfId="38"/>
    <tableColumn id="3" name="Nombre de la actividad para la promoción de la música" dataDxfId="37"/>
    <tableColumn id="4" name="Centro" dataDxfId="36"/>
    <tableColumn id="5" name="Municipio" dataDxfId="35"/>
    <tableColumn id="6" name="Forma de ejecución de las actividad" dataDxfId="34"/>
    <tableColumn id="7" name="Descripción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11.xml"/><Relationship Id="rId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6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D5" sqref="D5"/>
    </sheetView>
  </sheetViews>
  <sheetFormatPr baseColWidth="10" defaultRowHeight="12.75" x14ac:dyDescent="0.2"/>
  <cols>
    <col min="4" max="4" width="19" customWidth="1"/>
    <col min="5" max="5" width="14.7109375" customWidth="1"/>
    <col min="8" max="8" width="16.85546875" customWidth="1"/>
  </cols>
  <sheetData>
    <row r="1" spans="1:18" x14ac:dyDescent="0.2">
      <c r="A1" t="s">
        <v>101</v>
      </c>
      <c r="B1" s="5" t="s">
        <v>102</v>
      </c>
      <c r="C1" s="5" t="s">
        <v>103</v>
      </c>
      <c r="D1" s="5" t="s">
        <v>165</v>
      </c>
      <c r="E1" s="5" t="s">
        <v>169</v>
      </c>
      <c r="F1" s="5" t="s">
        <v>178</v>
      </c>
      <c r="G1" s="5" t="s">
        <v>104</v>
      </c>
      <c r="H1" s="5" t="s">
        <v>187</v>
      </c>
      <c r="I1" s="5" t="s">
        <v>192</v>
      </c>
      <c r="J1" s="5" t="s">
        <v>202</v>
      </c>
      <c r="K1" s="5" t="s">
        <v>106</v>
      </c>
      <c r="L1" s="5" t="s">
        <v>107</v>
      </c>
      <c r="M1" s="5" t="s">
        <v>204</v>
      </c>
      <c r="N1" s="5" t="s">
        <v>105</v>
      </c>
      <c r="O1" s="5" t="s">
        <v>210</v>
      </c>
      <c r="P1" s="5" t="s">
        <v>216</v>
      </c>
      <c r="Q1" s="90" t="s">
        <v>228</v>
      </c>
      <c r="R1" s="5"/>
    </row>
    <row r="2" spans="1:18" ht="15" x14ac:dyDescent="0.2">
      <c r="A2" t="s">
        <v>108</v>
      </c>
      <c r="B2" t="s">
        <v>109</v>
      </c>
      <c r="C2" s="5" t="s">
        <v>110</v>
      </c>
      <c r="D2" s="5" t="s">
        <v>166</v>
      </c>
      <c r="E2" s="5" t="s">
        <v>188</v>
      </c>
      <c r="F2" s="5" t="s">
        <v>180</v>
      </c>
      <c r="G2" s="5" t="s">
        <v>111</v>
      </c>
      <c r="H2" t="s">
        <v>183</v>
      </c>
      <c r="I2" s="5" t="s">
        <v>193</v>
      </c>
      <c r="J2" s="5" t="s">
        <v>203</v>
      </c>
      <c r="K2">
        <v>2022</v>
      </c>
      <c r="L2" s="5" t="s">
        <v>112</v>
      </c>
      <c r="M2" s="5" t="s">
        <v>205</v>
      </c>
      <c r="N2" s="5" t="s">
        <v>207</v>
      </c>
      <c r="O2" s="57" t="s">
        <v>211</v>
      </c>
      <c r="P2" s="57" t="s">
        <v>217</v>
      </c>
      <c r="Q2" s="90" t="s">
        <v>229</v>
      </c>
    </row>
    <row r="3" spans="1:18" ht="15" x14ac:dyDescent="0.2">
      <c r="A3" t="s">
        <v>113</v>
      </c>
      <c r="B3" t="s">
        <v>114</v>
      </c>
      <c r="C3" s="5" t="s">
        <v>115</v>
      </c>
      <c r="D3" s="5" t="s">
        <v>167</v>
      </c>
      <c r="E3" s="5" t="s">
        <v>189</v>
      </c>
      <c r="F3" s="5" t="s">
        <v>179</v>
      </c>
      <c r="G3" s="5" t="s">
        <v>116</v>
      </c>
      <c r="H3" t="s">
        <v>184</v>
      </c>
      <c r="I3" s="5" t="s">
        <v>194</v>
      </c>
      <c r="J3" s="5" t="s">
        <v>201</v>
      </c>
      <c r="K3">
        <v>2023</v>
      </c>
      <c r="L3" s="5" t="s">
        <v>117</v>
      </c>
      <c r="M3" s="5" t="s">
        <v>206</v>
      </c>
      <c r="N3" s="5" t="s">
        <v>208</v>
      </c>
      <c r="O3" s="57" t="s">
        <v>212</v>
      </c>
      <c r="P3" s="57" t="s">
        <v>218</v>
      </c>
    </row>
    <row r="4" spans="1:18" ht="15" x14ac:dyDescent="0.2">
      <c r="B4" t="s">
        <v>118</v>
      </c>
      <c r="C4" s="5" t="s">
        <v>119</v>
      </c>
      <c r="D4" s="90" t="s">
        <v>239</v>
      </c>
      <c r="E4" s="5" t="s">
        <v>190</v>
      </c>
      <c r="F4" s="5" t="s">
        <v>181</v>
      </c>
      <c r="G4" s="5" t="s">
        <v>120</v>
      </c>
      <c r="H4" t="s">
        <v>185</v>
      </c>
      <c r="I4" s="5" t="s">
        <v>195</v>
      </c>
      <c r="J4" s="5"/>
      <c r="M4" s="5"/>
      <c r="N4" s="5" t="s">
        <v>34</v>
      </c>
      <c r="O4" s="57" t="s">
        <v>213</v>
      </c>
      <c r="P4" s="57"/>
    </row>
    <row r="5" spans="1:18" ht="15" x14ac:dyDescent="0.2">
      <c r="B5" t="s">
        <v>121</v>
      </c>
      <c r="C5" s="5" t="s">
        <v>122</v>
      </c>
      <c r="D5" s="5" t="s">
        <v>168</v>
      </c>
      <c r="E5" s="5" t="s">
        <v>191</v>
      </c>
      <c r="F5" s="5"/>
      <c r="G5" s="5" t="s">
        <v>124</v>
      </c>
      <c r="H5" t="s">
        <v>186</v>
      </c>
      <c r="I5" s="5" t="s">
        <v>196</v>
      </c>
      <c r="J5" s="5"/>
      <c r="O5" s="57" t="s">
        <v>214</v>
      </c>
      <c r="P5" s="57"/>
    </row>
    <row r="6" spans="1:18" ht="15" x14ac:dyDescent="0.2">
      <c r="B6" t="s">
        <v>125</v>
      </c>
      <c r="C6" s="5" t="s">
        <v>126</v>
      </c>
      <c r="D6" s="5" t="s">
        <v>123</v>
      </c>
      <c r="E6" s="5" t="s">
        <v>170</v>
      </c>
      <c r="F6" s="5"/>
      <c r="G6" s="5" t="s">
        <v>128</v>
      </c>
      <c r="H6" s="5"/>
      <c r="I6" s="5" t="s">
        <v>197</v>
      </c>
      <c r="J6" s="5"/>
      <c r="O6" s="57" t="s">
        <v>215</v>
      </c>
      <c r="P6" s="57"/>
    </row>
    <row r="7" spans="1:18" ht="15" x14ac:dyDescent="0.2">
      <c r="B7" t="s">
        <v>129</v>
      </c>
      <c r="C7" s="5" t="s">
        <v>130</v>
      </c>
      <c r="D7" s="5" t="s">
        <v>127</v>
      </c>
      <c r="F7" s="5"/>
      <c r="G7" s="5" t="s">
        <v>131</v>
      </c>
      <c r="H7" s="5"/>
      <c r="I7" s="5" t="s">
        <v>198</v>
      </c>
      <c r="O7" s="57"/>
      <c r="P7" s="57"/>
    </row>
    <row r="8" spans="1:18" ht="15" x14ac:dyDescent="0.2">
      <c r="B8" t="s">
        <v>132</v>
      </c>
      <c r="D8" s="90" t="s">
        <v>34</v>
      </c>
      <c r="G8" s="5" t="s">
        <v>133</v>
      </c>
      <c r="I8" s="5" t="s">
        <v>199</v>
      </c>
      <c r="O8" s="57"/>
      <c r="P8" s="57"/>
    </row>
    <row r="9" spans="1:18" ht="15" x14ac:dyDescent="0.2">
      <c r="B9" t="s">
        <v>134</v>
      </c>
      <c r="D9" s="5"/>
      <c r="G9" s="5" t="s">
        <v>135</v>
      </c>
      <c r="I9" s="5" t="s">
        <v>200</v>
      </c>
      <c r="O9" s="57"/>
      <c r="P9" s="57"/>
    </row>
    <row r="10" spans="1:18" ht="15" x14ac:dyDescent="0.2">
      <c r="B10" t="s">
        <v>136</v>
      </c>
      <c r="D10" s="5"/>
      <c r="G10" s="5" t="s">
        <v>137</v>
      </c>
      <c r="I10" s="61" t="s">
        <v>34</v>
      </c>
      <c r="O10" s="57"/>
      <c r="P10" s="57"/>
    </row>
    <row r="11" spans="1:18" ht="15" x14ac:dyDescent="0.2">
      <c r="B11" t="s">
        <v>138</v>
      </c>
      <c r="D11" s="5"/>
      <c r="G11" s="5" t="s">
        <v>139</v>
      </c>
      <c r="O11" s="57"/>
      <c r="P11" s="57"/>
    </row>
    <row r="12" spans="1:18" ht="15" x14ac:dyDescent="0.2">
      <c r="B12" t="s">
        <v>140</v>
      </c>
      <c r="G12" s="5" t="s">
        <v>141</v>
      </c>
      <c r="O12" s="57"/>
      <c r="P12" s="57"/>
    </row>
    <row r="13" spans="1:18" ht="15" x14ac:dyDescent="0.2">
      <c r="B13" t="s">
        <v>142</v>
      </c>
      <c r="G13" s="5" t="s">
        <v>143</v>
      </c>
      <c r="O13" s="57"/>
      <c r="P13" s="57"/>
    </row>
    <row r="14" spans="1:18" ht="15" x14ac:dyDescent="0.2">
      <c r="B14" t="s">
        <v>144</v>
      </c>
      <c r="O14" s="57"/>
      <c r="P14" s="57"/>
    </row>
    <row r="15" spans="1:18" ht="15" x14ac:dyDescent="0.2">
      <c r="B15" t="s">
        <v>145</v>
      </c>
      <c r="O15" s="57"/>
      <c r="P15" s="57"/>
    </row>
    <row r="16" spans="1:18" ht="15" x14ac:dyDescent="0.2">
      <c r="B16" t="s">
        <v>146</v>
      </c>
      <c r="O16" s="57"/>
      <c r="P16" s="57"/>
    </row>
    <row r="17" spans="2:16" ht="15" x14ac:dyDescent="0.2">
      <c r="B17" t="s">
        <v>147</v>
      </c>
      <c r="O17" s="57"/>
      <c r="P17" s="57"/>
    </row>
    <row r="18" spans="2:16" ht="15" x14ac:dyDescent="0.2">
      <c r="B18" t="s">
        <v>148</v>
      </c>
      <c r="O18" s="57"/>
      <c r="P18" s="57"/>
    </row>
    <row r="19" spans="2:16" ht="15" x14ac:dyDescent="0.2">
      <c r="B19" t="s">
        <v>149</v>
      </c>
      <c r="O19" s="57"/>
      <c r="P19" s="57"/>
    </row>
    <row r="20" spans="2:16" ht="15" x14ac:dyDescent="0.2">
      <c r="B20" t="s">
        <v>150</v>
      </c>
      <c r="O20" s="57"/>
      <c r="P20" s="57"/>
    </row>
    <row r="21" spans="2:16" ht="15" x14ac:dyDescent="0.2">
      <c r="B21" t="s">
        <v>151</v>
      </c>
      <c r="O21" s="57"/>
      <c r="P21" s="57"/>
    </row>
    <row r="22" spans="2:16" ht="15" x14ac:dyDescent="0.2">
      <c r="B22" t="s">
        <v>152</v>
      </c>
      <c r="O22" s="57"/>
      <c r="P22" s="57"/>
    </row>
    <row r="23" spans="2:16" ht="15" x14ac:dyDescent="0.2">
      <c r="B23" t="s">
        <v>153</v>
      </c>
      <c r="O23" s="57"/>
      <c r="P23" s="57"/>
    </row>
    <row r="24" spans="2:16" ht="15" x14ac:dyDescent="0.2">
      <c r="B24" t="s">
        <v>154</v>
      </c>
      <c r="O24" s="57"/>
      <c r="P24" s="57"/>
    </row>
    <row r="25" spans="2:16" ht="15" x14ac:dyDescent="0.2">
      <c r="B25" t="s">
        <v>155</v>
      </c>
      <c r="O25" s="57"/>
      <c r="P25" s="57"/>
    </row>
    <row r="26" spans="2:16" ht="15" x14ac:dyDescent="0.2">
      <c r="B26" t="s">
        <v>156</v>
      </c>
      <c r="O26" s="57"/>
      <c r="P26" s="57"/>
    </row>
    <row r="27" spans="2:16" ht="15" x14ac:dyDescent="0.2">
      <c r="B27" t="s">
        <v>157</v>
      </c>
      <c r="O27" s="57"/>
      <c r="P27" s="57"/>
    </row>
    <row r="28" spans="2:16" ht="15" x14ac:dyDescent="0.2">
      <c r="B28" t="s">
        <v>158</v>
      </c>
      <c r="O28" s="57"/>
      <c r="P28" s="57"/>
    </row>
    <row r="29" spans="2:16" ht="15" x14ac:dyDescent="0.2">
      <c r="B29" t="s">
        <v>159</v>
      </c>
      <c r="O29" s="57"/>
      <c r="P29" s="57"/>
    </row>
    <row r="30" spans="2:16" ht="15" x14ac:dyDescent="0.2">
      <c r="B30" t="s">
        <v>160</v>
      </c>
      <c r="O30" s="57"/>
      <c r="P30" s="57"/>
    </row>
    <row r="31" spans="2:16" ht="15" x14ac:dyDescent="0.2">
      <c r="B31" t="s">
        <v>161</v>
      </c>
      <c r="O31" s="57"/>
      <c r="P31" s="57"/>
    </row>
    <row r="32" spans="2:16" ht="15" x14ac:dyDescent="0.2">
      <c r="B32" t="s">
        <v>162</v>
      </c>
      <c r="O32" s="57"/>
      <c r="P32" s="57"/>
    </row>
    <row r="33" spans="2:16" ht="15" x14ac:dyDescent="0.2">
      <c r="B33" t="s">
        <v>163</v>
      </c>
      <c r="O33" s="57"/>
      <c r="P33" s="57"/>
    </row>
    <row r="34" spans="2:16" ht="15" x14ac:dyDescent="0.2">
      <c r="B34" t="s">
        <v>164</v>
      </c>
      <c r="O34" s="57"/>
      <c r="P34" s="57"/>
    </row>
    <row r="35" spans="2:16" ht="15" x14ac:dyDescent="0.2">
      <c r="P35" s="57"/>
    </row>
    <row r="36" spans="2:16" ht="15" x14ac:dyDescent="0.2">
      <c r="P36" s="57"/>
    </row>
    <row r="37" spans="2:16" ht="15" x14ac:dyDescent="0.2">
      <c r="P37" s="57"/>
    </row>
    <row r="38" spans="2:16" ht="15" x14ac:dyDescent="0.2">
      <c r="P38" s="57"/>
    </row>
    <row r="39" spans="2:16" ht="15" x14ac:dyDescent="0.2">
      <c r="P39" s="57"/>
    </row>
    <row r="40" spans="2:16" ht="15" x14ac:dyDescent="0.2">
      <c r="P40" s="57"/>
    </row>
    <row r="41" spans="2:16" ht="15" x14ac:dyDescent="0.2">
      <c r="P41" s="57"/>
    </row>
    <row r="42" spans="2:16" ht="15" x14ac:dyDescent="0.2">
      <c r="P42" s="57"/>
    </row>
    <row r="43" spans="2:16" ht="15" x14ac:dyDescent="0.2">
      <c r="P43" s="57"/>
    </row>
    <row r="44" spans="2:16" ht="15" x14ac:dyDescent="0.2">
      <c r="P44" s="57"/>
    </row>
    <row r="45" spans="2:16" ht="15" x14ac:dyDescent="0.2">
      <c r="P45" s="57"/>
    </row>
    <row r="46" spans="2:16" ht="15" x14ac:dyDescent="0.2">
      <c r="P46" s="57"/>
    </row>
    <row r="47" spans="2:16" ht="15" x14ac:dyDescent="0.2">
      <c r="P47" s="57"/>
    </row>
    <row r="48" spans="2:16" ht="15" x14ac:dyDescent="0.2">
      <c r="P48" s="57"/>
    </row>
    <row r="49" spans="16:16" ht="15" x14ac:dyDescent="0.2">
      <c r="P49" s="57"/>
    </row>
    <row r="50" spans="16:16" ht="15" x14ac:dyDescent="0.2">
      <c r="P50" s="57"/>
    </row>
    <row r="51" spans="16:16" ht="15" x14ac:dyDescent="0.2">
      <c r="P51" s="57"/>
    </row>
    <row r="52" spans="16:16" ht="15" x14ac:dyDescent="0.2">
      <c r="P52" s="57"/>
    </row>
    <row r="53" spans="16:16" ht="15" x14ac:dyDescent="0.2">
      <c r="P53" s="57"/>
    </row>
    <row r="54" spans="16:16" ht="15" x14ac:dyDescent="0.2">
      <c r="P54" s="57"/>
    </row>
    <row r="55" spans="16:16" ht="15" x14ac:dyDescent="0.2">
      <c r="P55" s="57"/>
    </row>
    <row r="56" spans="16:16" ht="15" x14ac:dyDescent="0.2">
      <c r="P56" s="57"/>
    </row>
    <row r="57" spans="16:16" ht="15" x14ac:dyDescent="0.2">
      <c r="P57" s="57"/>
    </row>
    <row r="58" spans="16:16" ht="15" x14ac:dyDescent="0.2">
      <c r="P58" s="57"/>
    </row>
    <row r="59" spans="16:16" ht="15" x14ac:dyDescent="0.2">
      <c r="P59" s="57"/>
    </row>
    <row r="60" spans="16:16" ht="15" x14ac:dyDescent="0.2">
      <c r="P60" s="57"/>
    </row>
    <row r="61" spans="16:16" ht="15" x14ac:dyDescent="0.2">
      <c r="P61" s="57"/>
    </row>
    <row r="62" spans="16:16" ht="15" x14ac:dyDescent="0.2">
      <c r="P62" s="57"/>
    </row>
    <row r="63" spans="16:16" ht="15" x14ac:dyDescent="0.2">
      <c r="P63" s="57"/>
    </row>
    <row r="64" spans="16:16" ht="15" x14ac:dyDescent="0.2">
      <c r="P64" s="57"/>
    </row>
    <row r="65" spans="16:16" ht="15" x14ac:dyDescent="0.2">
      <c r="P65" s="57"/>
    </row>
    <row r="66" spans="16:16" ht="15" x14ac:dyDescent="0.2">
      <c r="P66" s="57"/>
    </row>
    <row r="67" spans="16:16" ht="15" x14ac:dyDescent="0.2">
      <c r="P67" s="5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topLeftCell="B1" workbookViewId="0">
      <selection activeCell="F2" sqref="F2"/>
    </sheetView>
  </sheetViews>
  <sheetFormatPr baseColWidth="10" defaultColWidth="14.42578125" defaultRowHeight="15.75" customHeight="1" x14ac:dyDescent="0.2"/>
  <cols>
    <col min="2" max="2" width="13.140625" customWidth="1"/>
    <col min="3" max="3" width="73.42578125" customWidth="1"/>
    <col min="4" max="4" width="24.5703125" customWidth="1"/>
    <col min="5" max="5" width="13.7109375" customWidth="1"/>
    <col min="6" max="6" width="39.28515625" customWidth="1"/>
    <col min="7" max="7" width="15.28515625" customWidth="1"/>
  </cols>
  <sheetData>
    <row r="1" spans="1:7" ht="30.75" thickBot="1" x14ac:dyDescent="0.25">
      <c r="A1" t="s">
        <v>19</v>
      </c>
      <c r="B1" s="48" t="s">
        <v>2</v>
      </c>
      <c r="C1" s="48" t="s">
        <v>93</v>
      </c>
      <c r="D1" s="48" t="s">
        <v>12</v>
      </c>
      <c r="E1" s="48" t="s">
        <v>17</v>
      </c>
      <c r="F1" s="48" t="s">
        <v>85</v>
      </c>
      <c r="G1" s="48" t="s">
        <v>11</v>
      </c>
    </row>
    <row r="2" spans="1:7" ht="12.75" x14ac:dyDescent="0.2">
      <c r="B2" s="49"/>
      <c r="C2" s="49"/>
      <c r="D2" s="49"/>
      <c r="E2" s="49"/>
      <c r="F2" s="49"/>
      <c r="G2" s="49"/>
    </row>
    <row r="3" spans="1:7" ht="12.75" x14ac:dyDescent="0.2">
      <c r="B3" s="50"/>
      <c r="C3" s="50"/>
      <c r="D3" s="50"/>
      <c r="E3" s="50"/>
      <c r="F3" s="50"/>
      <c r="G3" s="50"/>
    </row>
    <row r="4" spans="1:7" ht="12.75" x14ac:dyDescent="0.2">
      <c r="B4" s="51"/>
      <c r="C4" s="51"/>
      <c r="D4" s="51"/>
      <c r="E4" s="51"/>
      <c r="F4" s="51"/>
      <c r="G4" s="51"/>
    </row>
    <row r="5" spans="1:7" ht="12.75" x14ac:dyDescent="0.2">
      <c r="B5" s="1"/>
      <c r="C5" s="1"/>
      <c r="D5" s="1"/>
      <c r="E5" s="1"/>
      <c r="F5" s="1"/>
      <c r="G5" s="1"/>
    </row>
    <row r="6" spans="1:7" ht="12.75" x14ac:dyDescent="0.2">
      <c r="B6" s="52"/>
      <c r="C6" s="52"/>
      <c r="D6" s="52"/>
      <c r="E6" s="52"/>
      <c r="F6" s="52"/>
      <c r="G6" s="52"/>
    </row>
    <row r="7" spans="1:7" ht="12.75" x14ac:dyDescent="0.2">
      <c r="B7" s="1"/>
      <c r="C7" s="1"/>
      <c r="D7" s="1"/>
      <c r="E7" s="1"/>
      <c r="F7" s="1"/>
      <c r="G7" s="1"/>
    </row>
    <row r="8" spans="1:7" ht="12.75" x14ac:dyDescent="0.2">
      <c r="B8" s="52"/>
      <c r="C8" s="52"/>
      <c r="D8" s="52"/>
      <c r="E8" s="52"/>
      <c r="F8" s="52"/>
      <c r="G8" s="52"/>
    </row>
    <row r="9" spans="1:7" ht="12.75" x14ac:dyDescent="0.2">
      <c r="B9" s="1"/>
      <c r="C9" s="1"/>
      <c r="D9" s="1"/>
      <c r="E9" s="1"/>
      <c r="F9" s="1"/>
      <c r="G9" s="1"/>
    </row>
    <row r="10" spans="1:7" ht="12.75" x14ac:dyDescent="0.2">
      <c r="B10" s="52"/>
      <c r="C10" s="52"/>
      <c r="D10" s="52"/>
      <c r="E10" s="52"/>
      <c r="F10" s="52"/>
      <c r="G10" s="52"/>
    </row>
    <row r="11" spans="1:7" ht="12.75" x14ac:dyDescent="0.2">
      <c r="B11" s="1"/>
      <c r="C11" s="1"/>
      <c r="D11" s="1"/>
      <c r="E11" s="1"/>
      <c r="F11" s="1"/>
      <c r="G11" s="1"/>
    </row>
    <row r="12" spans="1:7" ht="12.75" x14ac:dyDescent="0.2">
      <c r="B12" s="53"/>
      <c r="C12" s="53"/>
      <c r="D12" s="53"/>
      <c r="E12" s="53"/>
      <c r="F12" s="53"/>
      <c r="G12" s="53"/>
    </row>
    <row r="13" spans="1:7" ht="12.75" x14ac:dyDescent="0.2">
      <c r="B13" s="54"/>
      <c r="C13" s="54"/>
      <c r="D13" s="54"/>
      <c r="E13" s="54"/>
      <c r="F13" s="54"/>
      <c r="G13" s="54"/>
    </row>
    <row r="14" spans="1:7" ht="12.75" x14ac:dyDescent="0.2">
      <c r="B14" s="55"/>
      <c r="C14" s="55"/>
      <c r="D14" s="55"/>
      <c r="E14" s="55"/>
      <c r="F14" s="55"/>
      <c r="G14" s="55"/>
    </row>
    <row r="15" spans="1:7" ht="12.75" x14ac:dyDescent="0.2">
      <c r="B15" s="1"/>
      <c r="C15" s="1"/>
      <c r="D15" s="1"/>
      <c r="E15" s="1"/>
      <c r="F15" s="1"/>
      <c r="G15" s="1"/>
    </row>
    <row r="16" spans="1:7" ht="12.75" x14ac:dyDescent="0.2">
      <c r="B16" s="52"/>
      <c r="C16" s="52"/>
      <c r="D16" s="52"/>
      <c r="E16" s="52"/>
      <c r="F16" s="52"/>
      <c r="G16" s="52"/>
    </row>
    <row r="17" spans="2:7" ht="12.75" x14ac:dyDescent="0.2">
      <c r="B17" s="1"/>
      <c r="C17" s="1"/>
      <c r="D17" s="1"/>
      <c r="E17" s="1"/>
      <c r="F17" s="1"/>
      <c r="G17" s="1"/>
    </row>
    <row r="18" spans="2:7" ht="12.75" x14ac:dyDescent="0.2">
      <c r="B18" s="52"/>
      <c r="C18" s="52"/>
      <c r="D18" s="52"/>
      <c r="E18" s="52"/>
      <c r="F18" s="52"/>
      <c r="G18" s="52"/>
    </row>
    <row r="19" spans="2:7" ht="12.75" x14ac:dyDescent="0.2">
      <c r="B19" s="1"/>
      <c r="C19" s="1"/>
      <c r="D19" s="1"/>
      <c r="E19" s="1"/>
      <c r="F19" s="1"/>
      <c r="G19" s="1"/>
    </row>
    <row r="20" spans="2:7" ht="12.75" x14ac:dyDescent="0.2">
      <c r="B20" s="52"/>
      <c r="C20" s="52"/>
      <c r="D20" s="52"/>
      <c r="E20" s="52"/>
      <c r="F20" s="52"/>
      <c r="G20" s="52"/>
    </row>
    <row r="21" spans="2:7" ht="12.75" x14ac:dyDescent="0.2">
      <c r="B21" s="1"/>
      <c r="C21" s="1"/>
      <c r="D21" s="1"/>
      <c r="E21" s="1"/>
      <c r="F21" s="1"/>
      <c r="G21" s="1"/>
    </row>
    <row r="22" spans="2:7" ht="12.75" x14ac:dyDescent="0.2">
      <c r="B22" s="52"/>
      <c r="C22" s="52"/>
      <c r="D22" s="52"/>
      <c r="E22" s="52"/>
      <c r="F22" s="52"/>
      <c r="G22" s="52"/>
    </row>
    <row r="23" spans="2:7" ht="12.75" x14ac:dyDescent="0.2">
      <c r="B23" s="1"/>
      <c r="C23" s="1"/>
      <c r="D23" s="1"/>
      <c r="E23" s="1"/>
      <c r="F23" s="1"/>
      <c r="G23" s="1"/>
    </row>
    <row r="24" spans="2:7" ht="12.75" x14ac:dyDescent="0.2">
      <c r="B24" s="52"/>
      <c r="C24" s="52"/>
      <c r="D24" s="52"/>
      <c r="E24" s="52"/>
      <c r="F24" s="52"/>
      <c r="G24" s="52"/>
    </row>
    <row r="25" spans="2:7" ht="12.75" x14ac:dyDescent="0.2">
      <c r="B25" s="1"/>
      <c r="C25" s="1"/>
      <c r="D25" s="1"/>
      <c r="E25" s="1"/>
      <c r="F25" s="1"/>
      <c r="G25" s="1"/>
    </row>
    <row r="26" spans="2:7" ht="12.75" x14ac:dyDescent="0.2">
      <c r="B26" s="52"/>
      <c r="C26" s="52"/>
      <c r="D26" s="52"/>
      <c r="E26" s="52"/>
      <c r="F26" s="52"/>
      <c r="G26" s="52"/>
    </row>
    <row r="27" spans="2:7" ht="12.75" x14ac:dyDescent="0.2">
      <c r="B27" s="1"/>
      <c r="C27" s="1"/>
      <c r="D27" s="1"/>
      <c r="E27" s="1"/>
      <c r="F27" s="1"/>
      <c r="G27" s="1"/>
    </row>
    <row r="28" spans="2:7" ht="12.75" x14ac:dyDescent="0.2">
      <c r="B28" s="52"/>
      <c r="C28" s="52"/>
      <c r="D28" s="52"/>
      <c r="E28" s="52"/>
      <c r="F28" s="52"/>
      <c r="G28" s="52"/>
    </row>
    <row r="29" spans="2:7" ht="12.75" x14ac:dyDescent="0.2">
      <c r="B29" s="1"/>
      <c r="C29" s="1"/>
      <c r="D29" s="1"/>
      <c r="E29" s="1"/>
      <c r="F29" s="1"/>
      <c r="G29" s="1"/>
    </row>
    <row r="30" spans="2:7" ht="12.75" x14ac:dyDescent="0.2">
      <c r="B30" s="52"/>
      <c r="C30" s="52"/>
      <c r="D30" s="52"/>
      <c r="E30" s="52"/>
      <c r="F30" s="52"/>
      <c r="G30" s="52"/>
    </row>
    <row r="31" spans="2:7" ht="12.75" x14ac:dyDescent="0.2">
      <c r="B31" s="1"/>
      <c r="C31" s="1"/>
      <c r="D31" s="1"/>
      <c r="E31" s="1"/>
      <c r="F31" s="1"/>
      <c r="G31" s="1"/>
    </row>
    <row r="32" spans="2:7" ht="12.75" x14ac:dyDescent="0.2">
      <c r="B32" s="52"/>
      <c r="C32" s="52"/>
      <c r="D32" s="52"/>
      <c r="E32" s="52"/>
      <c r="F32" s="52"/>
      <c r="G32" s="52"/>
    </row>
    <row r="33" spans="2:7" ht="12.75" x14ac:dyDescent="0.2">
      <c r="B33" s="1"/>
      <c r="C33" s="1"/>
      <c r="D33" s="1"/>
      <c r="E33" s="1"/>
      <c r="F33" s="1"/>
      <c r="G33" s="1"/>
    </row>
    <row r="34" spans="2:7" ht="12.75" x14ac:dyDescent="0.2">
      <c r="B34" s="52"/>
      <c r="C34" s="52"/>
      <c r="D34" s="52"/>
      <c r="E34" s="52"/>
      <c r="F34" s="52"/>
      <c r="G34" s="52"/>
    </row>
    <row r="35" spans="2:7" ht="12.75" x14ac:dyDescent="0.2">
      <c r="B35" s="1"/>
      <c r="C35" s="1"/>
      <c r="D35" s="1"/>
      <c r="E35" s="1"/>
      <c r="F35" s="1"/>
      <c r="G35" s="1"/>
    </row>
    <row r="36" spans="2:7" ht="12.75" x14ac:dyDescent="0.2">
      <c r="B36" s="52"/>
      <c r="C36" s="52"/>
      <c r="D36" s="52"/>
      <c r="E36" s="52"/>
      <c r="F36" s="52"/>
      <c r="G36" s="52"/>
    </row>
    <row r="37" spans="2:7" ht="12.75" x14ac:dyDescent="0.2">
      <c r="B37" s="1"/>
      <c r="C37" s="1"/>
      <c r="D37" s="1"/>
      <c r="E37" s="1"/>
      <c r="F37" s="1"/>
      <c r="G37" s="1"/>
    </row>
    <row r="38" spans="2:7" ht="12.75" x14ac:dyDescent="0.2">
      <c r="B38" s="52"/>
      <c r="C38" s="52"/>
      <c r="D38" s="52"/>
      <c r="E38" s="52"/>
      <c r="F38" s="52"/>
      <c r="G38" s="52"/>
    </row>
    <row r="39" spans="2:7" ht="12.75" x14ac:dyDescent="0.2">
      <c r="B39" s="1"/>
      <c r="C39" s="1"/>
      <c r="D39" s="1"/>
      <c r="E39" s="1"/>
      <c r="F39" s="1"/>
      <c r="G39" s="1"/>
    </row>
    <row r="40" spans="2:7" ht="12.75" x14ac:dyDescent="0.2">
      <c r="B40" s="52"/>
      <c r="C40" s="52"/>
      <c r="D40" s="52"/>
      <c r="E40" s="52"/>
      <c r="F40" s="52"/>
      <c r="G40" s="52"/>
    </row>
    <row r="41" spans="2:7" ht="12.75" x14ac:dyDescent="0.2">
      <c r="B41" s="1"/>
      <c r="C41" s="1"/>
      <c r="D41" s="1"/>
      <c r="E41" s="1"/>
      <c r="F41" s="1"/>
      <c r="G41" s="1"/>
    </row>
    <row r="42" spans="2:7" ht="12.75" x14ac:dyDescent="0.2">
      <c r="B42" s="52"/>
      <c r="C42" s="52"/>
      <c r="D42" s="52"/>
      <c r="E42" s="52"/>
      <c r="F42" s="52"/>
      <c r="G42" s="52"/>
    </row>
    <row r="43" spans="2:7" ht="12.75" x14ac:dyDescent="0.2">
      <c r="B43" s="1"/>
      <c r="C43" s="1"/>
      <c r="D43" s="1"/>
      <c r="E43" s="1"/>
      <c r="F43" s="1"/>
      <c r="G43" s="1"/>
    </row>
    <row r="44" spans="2:7" ht="12.75" x14ac:dyDescent="0.2">
      <c r="B44" s="52"/>
      <c r="C44" s="52"/>
      <c r="D44" s="52"/>
      <c r="E44" s="52"/>
      <c r="F44" s="52"/>
      <c r="G44" s="52"/>
    </row>
    <row r="45" spans="2:7" ht="12.75" x14ac:dyDescent="0.2">
      <c r="B45" s="1"/>
      <c r="C45" s="2"/>
      <c r="D45" s="2"/>
      <c r="E45" s="2"/>
      <c r="F45" s="2"/>
      <c r="G45" s="2"/>
    </row>
    <row r="46" spans="2:7" ht="12.75" x14ac:dyDescent="0.2">
      <c r="B46" s="1"/>
      <c r="C46" s="1"/>
      <c r="D46" s="1"/>
      <c r="E46" s="1"/>
      <c r="F46" s="1"/>
      <c r="G46" s="1"/>
    </row>
    <row r="47" spans="2:7" ht="12.75" x14ac:dyDescent="0.2">
      <c r="B47" s="1"/>
      <c r="C47" s="1"/>
      <c r="D47" s="1"/>
      <c r="E47" s="1"/>
      <c r="F47" s="1"/>
      <c r="G47" s="1"/>
    </row>
    <row r="48" spans="2:7" ht="12.75" x14ac:dyDescent="0.2">
      <c r="B48" s="1"/>
      <c r="C48" s="1"/>
      <c r="D48" s="1"/>
      <c r="E48" s="1"/>
      <c r="F48" s="1"/>
      <c r="G48" s="1"/>
    </row>
    <row r="49" spans="2:7" ht="12.75" x14ac:dyDescent="0.2">
      <c r="B49" s="1"/>
      <c r="C49" s="1"/>
      <c r="D49" s="1"/>
      <c r="E49" s="1"/>
      <c r="F49" s="1"/>
      <c r="G49" s="1"/>
    </row>
    <row r="50" spans="2:7" ht="12.75" x14ac:dyDescent="0.2">
      <c r="B50" s="1"/>
      <c r="C50" s="1"/>
      <c r="D50" s="1"/>
      <c r="E50" s="1"/>
      <c r="F50" s="1"/>
      <c r="G50" s="1"/>
    </row>
    <row r="51" spans="2:7" ht="12.75" x14ac:dyDescent="0.2">
      <c r="B51" s="1"/>
      <c r="C51" s="1"/>
      <c r="D51" s="1"/>
      <c r="E51" s="1"/>
      <c r="F51" s="1"/>
      <c r="G51" s="1"/>
    </row>
    <row r="52" spans="2:7" ht="12.75" x14ac:dyDescent="0.2">
      <c r="B52" s="1"/>
      <c r="C52" s="1"/>
      <c r="D52" s="1"/>
      <c r="E52" s="1"/>
      <c r="F52" s="1"/>
      <c r="G52" s="1"/>
    </row>
    <row r="53" spans="2:7" ht="12.75" x14ac:dyDescent="0.2">
      <c r="B53" s="1"/>
      <c r="C53" s="1"/>
      <c r="D53" s="1"/>
      <c r="E53" s="1"/>
      <c r="F53" s="1"/>
      <c r="G53" s="1"/>
    </row>
    <row r="54" spans="2:7" ht="12.75" x14ac:dyDescent="0.2">
      <c r="B54" s="1"/>
      <c r="C54" s="1"/>
      <c r="D54" s="1"/>
      <c r="E54" s="1"/>
      <c r="F54" s="1"/>
      <c r="G54" s="1"/>
    </row>
    <row r="55" spans="2:7" ht="12.75" x14ac:dyDescent="0.2">
      <c r="B55" s="1"/>
      <c r="C55" s="1"/>
      <c r="D55" s="1"/>
      <c r="E55" s="1"/>
      <c r="F55" s="1"/>
      <c r="G55" s="1"/>
    </row>
    <row r="56" spans="2:7" ht="12.75" x14ac:dyDescent="0.2">
      <c r="B56" s="1"/>
      <c r="C56" s="1"/>
      <c r="D56" s="1"/>
      <c r="E56" s="1"/>
      <c r="F56" s="1"/>
      <c r="G56" s="1"/>
    </row>
    <row r="57" spans="2:7" ht="12.75" x14ac:dyDescent="0.2">
      <c r="B57" s="1"/>
      <c r="C57" s="1"/>
      <c r="D57" s="1"/>
      <c r="E57" s="1"/>
      <c r="F57" s="1"/>
      <c r="G57" s="1"/>
    </row>
    <row r="58" spans="2:7" ht="12.75" x14ac:dyDescent="0.2">
      <c r="B58" s="1"/>
      <c r="C58" s="1"/>
      <c r="D58" s="1"/>
      <c r="E58" s="1"/>
      <c r="F58" s="1"/>
      <c r="G58" s="1"/>
    </row>
    <row r="59" spans="2:7" ht="12.75" x14ac:dyDescent="0.2">
      <c r="B59" s="1"/>
      <c r="C59" s="1"/>
      <c r="D59" s="1"/>
      <c r="E59" s="1"/>
      <c r="F59" s="1"/>
      <c r="G59" s="1"/>
    </row>
    <row r="60" spans="2:7" ht="12.75" x14ac:dyDescent="0.2">
      <c r="B60" s="1"/>
      <c r="C60" s="1"/>
      <c r="D60" s="1"/>
      <c r="E60" s="1"/>
      <c r="F60" s="1"/>
      <c r="G60" s="1"/>
    </row>
    <row r="61" spans="2:7" ht="12.75" x14ac:dyDescent="0.2">
      <c r="B61" s="1"/>
      <c r="C61" s="1"/>
      <c r="D61" s="1"/>
      <c r="E61" s="1"/>
      <c r="F61" s="1"/>
      <c r="G61" s="1"/>
    </row>
    <row r="62" spans="2:7" ht="12.75" x14ac:dyDescent="0.2">
      <c r="B62" s="1"/>
      <c r="C62" s="1"/>
      <c r="D62" s="1"/>
      <c r="E62" s="1"/>
      <c r="F62" s="1"/>
      <c r="G62" s="1"/>
    </row>
    <row r="63" spans="2:7" ht="12.75" x14ac:dyDescent="0.2">
      <c r="B63" s="1"/>
      <c r="C63" s="1"/>
      <c r="D63" s="1"/>
      <c r="E63" s="1"/>
      <c r="F63" s="1"/>
      <c r="G63" s="1"/>
    </row>
    <row r="64" spans="2:7" ht="12.75" x14ac:dyDescent="0.2">
      <c r="B64" s="1"/>
      <c r="C64" s="1"/>
      <c r="D64" s="1"/>
      <c r="E64" s="1"/>
      <c r="F64" s="1"/>
      <c r="G64" s="1"/>
    </row>
    <row r="65" spans="2:7" ht="12.75" x14ac:dyDescent="0.2">
      <c r="B65" s="1"/>
      <c r="C65" s="1"/>
      <c r="D65" s="1"/>
      <c r="E65" s="1"/>
      <c r="F65" s="1"/>
      <c r="G65" s="1"/>
    </row>
    <row r="66" spans="2:7" ht="12.75" x14ac:dyDescent="0.2">
      <c r="B66" s="1"/>
      <c r="C66" s="1"/>
      <c r="D66" s="1"/>
      <c r="E66" s="1"/>
      <c r="F66" s="1"/>
      <c r="G66" s="1"/>
    </row>
    <row r="67" spans="2:7" ht="12.75" x14ac:dyDescent="0.2">
      <c r="B67" s="1"/>
      <c r="C67" s="1"/>
      <c r="D67" s="1"/>
      <c r="E67" s="1"/>
      <c r="F67" s="1"/>
      <c r="G67" s="1"/>
    </row>
    <row r="68" spans="2:7" ht="12.75" x14ac:dyDescent="0.2">
      <c r="B68" s="1"/>
      <c r="C68" s="1"/>
      <c r="D68" s="1"/>
      <c r="E68" s="1"/>
      <c r="F68" s="1"/>
      <c r="G68" s="1"/>
    </row>
    <row r="69" spans="2:7" ht="12.75" x14ac:dyDescent="0.2">
      <c r="B69" s="1"/>
      <c r="C69" s="1"/>
      <c r="D69" s="1"/>
      <c r="E69" s="1"/>
      <c r="F69" s="1"/>
      <c r="G69" s="1"/>
    </row>
    <row r="70" spans="2:7" ht="12.75" x14ac:dyDescent="0.2">
      <c r="B70" s="1"/>
      <c r="C70" s="1"/>
      <c r="D70" s="1"/>
      <c r="E70" s="1"/>
      <c r="F70" s="1"/>
      <c r="G70" s="1"/>
    </row>
    <row r="71" spans="2:7" ht="12.75" x14ac:dyDescent="0.2">
      <c r="B71" s="1"/>
      <c r="C71" s="1"/>
      <c r="D71" s="1"/>
      <c r="E71" s="1"/>
      <c r="F71" s="1"/>
      <c r="G71" s="1"/>
    </row>
    <row r="72" spans="2:7" ht="12.75" x14ac:dyDescent="0.2">
      <c r="B72" s="1"/>
      <c r="C72" s="1"/>
      <c r="D72" s="1"/>
      <c r="E72" s="1"/>
      <c r="F72" s="1"/>
      <c r="G72" s="1"/>
    </row>
    <row r="73" spans="2:7" ht="12.75" x14ac:dyDescent="0.2">
      <c r="B73" s="1"/>
      <c r="C73" s="1"/>
      <c r="D73" s="1"/>
      <c r="E73" s="1"/>
      <c r="F73" s="1"/>
      <c r="G73" s="1"/>
    </row>
    <row r="74" spans="2:7" ht="12.75" x14ac:dyDescent="0.2">
      <c r="B74" s="1"/>
      <c r="C74" s="1"/>
      <c r="D74" s="1"/>
      <c r="E74" s="1"/>
      <c r="F74" s="1"/>
      <c r="G74" s="1"/>
    </row>
    <row r="75" spans="2:7" ht="12.75" x14ac:dyDescent="0.2">
      <c r="B75" s="1"/>
      <c r="C75" s="1"/>
      <c r="D75" s="1"/>
      <c r="E75" s="1"/>
      <c r="F75" s="1"/>
      <c r="G75" s="1"/>
    </row>
    <row r="76" spans="2:7" ht="12.75" x14ac:dyDescent="0.2">
      <c r="B76" s="1"/>
      <c r="C76" s="1"/>
      <c r="D76" s="1"/>
      <c r="E76" s="1"/>
      <c r="F76" s="1"/>
      <c r="G76" s="1"/>
    </row>
    <row r="77" spans="2:7" ht="12.75" x14ac:dyDescent="0.2">
      <c r="B77" s="1"/>
      <c r="C77" s="1"/>
      <c r="D77" s="1"/>
      <c r="E77" s="1"/>
      <c r="F77" s="1"/>
      <c r="G77" s="1"/>
    </row>
    <row r="78" spans="2:7" ht="12.75" x14ac:dyDescent="0.2">
      <c r="B78" s="1"/>
      <c r="C78" s="1"/>
      <c r="D78" s="1"/>
      <c r="E78" s="1"/>
      <c r="F78" s="1"/>
      <c r="G78" s="1"/>
    </row>
    <row r="79" spans="2:7" ht="12.75" x14ac:dyDescent="0.2">
      <c r="B79" s="1"/>
      <c r="C79" s="1"/>
      <c r="D79" s="1"/>
      <c r="E79" s="1"/>
      <c r="F79" s="1"/>
      <c r="G79" s="1"/>
    </row>
    <row r="80" spans="2:7" ht="12.75" x14ac:dyDescent="0.2">
      <c r="B80" s="1"/>
      <c r="C80" s="1"/>
      <c r="D80" s="1"/>
      <c r="E80" s="1"/>
      <c r="F80" s="1"/>
      <c r="G80" s="1"/>
    </row>
    <row r="81" spans="2:7" ht="12.75" x14ac:dyDescent="0.2">
      <c r="B81" s="1"/>
      <c r="C81" s="1"/>
      <c r="D81" s="1"/>
      <c r="E81" s="1"/>
      <c r="F81" s="1"/>
      <c r="G81" s="1"/>
    </row>
    <row r="82" spans="2:7" ht="12.75" x14ac:dyDescent="0.2">
      <c r="B82" s="1"/>
      <c r="C82" s="1"/>
      <c r="D82" s="1"/>
      <c r="E82" s="1"/>
      <c r="F82" s="1"/>
      <c r="G82" s="1"/>
    </row>
    <row r="83" spans="2:7" ht="12.75" x14ac:dyDescent="0.2">
      <c r="B83" s="1"/>
      <c r="C83" s="1"/>
      <c r="D83" s="1"/>
      <c r="E83" s="1"/>
      <c r="F83" s="1"/>
      <c r="G83" s="1"/>
    </row>
    <row r="84" spans="2:7" ht="12.75" x14ac:dyDescent="0.2">
      <c r="B84" s="1"/>
      <c r="C84" s="1"/>
      <c r="D84" s="1"/>
      <c r="E84" s="1"/>
      <c r="F84" s="1"/>
      <c r="G84" s="1"/>
    </row>
    <row r="85" spans="2:7" ht="12.75" x14ac:dyDescent="0.2">
      <c r="B85" s="1"/>
      <c r="C85" s="1"/>
      <c r="D85" s="1"/>
      <c r="E85" s="1"/>
      <c r="F85" s="1"/>
      <c r="G85" s="1"/>
    </row>
    <row r="86" spans="2:7" ht="12.75" x14ac:dyDescent="0.2">
      <c r="B86" s="1"/>
      <c r="C86" s="1"/>
      <c r="D86" s="1"/>
      <c r="E86" s="1"/>
      <c r="F86" s="1"/>
      <c r="G86" s="1"/>
    </row>
    <row r="87" spans="2:7" ht="12.75" x14ac:dyDescent="0.2">
      <c r="B87" s="1"/>
      <c r="C87" s="1"/>
      <c r="D87" s="1"/>
      <c r="E87" s="1"/>
      <c r="F87" s="1"/>
      <c r="G87" s="1"/>
    </row>
    <row r="88" spans="2:7" ht="12.75" x14ac:dyDescent="0.2">
      <c r="B88" s="1"/>
      <c r="C88" s="1"/>
      <c r="D88" s="1"/>
      <c r="E88" s="1"/>
      <c r="F88" s="1"/>
      <c r="G88" s="1"/>
    </row>
    <row r="89" spans="2:7" ht="12.75" x14ac:dyDescent="0.2">
      <c r="B89" s="1"/>
      <c r="C89" s="1"/>
      <c r="D89" s="1"/>
      <c r="E89" s="1"/>
      <c r="F89" s="1"/>
      <c r="G89" s="1"/>
    </row>
    <row r="90" spans="2:7" ht="12.75" x14ac:dyDescent="0.2">
      <c r="B90" s="1"/>
      <c r="C90" s="1"/>
      <c r="D90" s="1"/>
      <c r="E90" s="1"/>
      <c r="F90" s="1"/>
      <c r="G90" s="1"/>
    </row>
    <row r="91" spans="2:7" ht="12.75" x14ac:dyDescent="0.2">
      <c r="B91" s="1"/>
      <c r="C91" s="1"/>
      <c r="D91" s="1"/>
      <c r="E91" s="1"/>
      <c r="F91" s="1"/>
      <c r="G91" s="1"/>
    </row>
    <row r="92" spans="2:7" ht="12.75" x14ac:dyDescent="0.2">
      <c r="B92" s="1"/>
      <c r="C92" s="1"/>
      <c r="D92" s="1"/>
      <c r="E92" s="1"/>
      <c r="F92" s="1"/>
      <c r="G92" s="1"/>
    </row>
    <row r="93" spans="2:7" ht="12.75" x14ac:dyDescent="0.2">
      <c r="B93" s="1"/>
      <c r="C93" s="1"/>
      <c r="D93" s="1"/>
      <c r="E93" s="1"/>
      <c r="F93" s="1"/>
      <c r="G93" s="1"/>
    </row>
    <row r="94" spans="2:7" ht="12.75" x14ac:dyDescent="0.2">
      <c r="B94" s="1"/>
      <c r="C94" s="1"/>
      <c r="D94" s="1"/>
      <c r="E94" s="1"/>
      <c r="F94" s="1"/>
      <c r="G94" s="1"/>
    </row>
    <row r="95" spans="2:7" ht="12.75" x14ac:dyDescent="0.2">
      <c r="B95" s="1"/>
      <c r="C95" s="1"/>
      <c r="D95" s="1"/>
      <c r="E95" s="1"/>
      <c r="F95" s="1"/>
      <c r="G95" s="1"/>
    </row>
    <row r="96" spans="2:7" ht="12.75" x14ac:dyDescent="0.2">
      <c r="B96" s="1"/>
      <c r="C96" s="1"/>
      <c r="D96" s="1"/>
      <c r="E96" s="1"/>
      <c r="F96" s="1"/>
      <c r="G96" s="1"/>
    </row>
    <row r="97" spans="2:7" ht="12.75" x14ac:dyDescent="0.2">
      <c r="B97" s="1"/>
      <c r="C97" s="1"/>
      <c r="D97" s="1"/>
      <c r="E97" s="1"/>
      <c r="F97" s="1"/>
      <c r="G97" s="1"/>
    </row>
    <row r="98" spans="2:7" ht="12.75" x14ac:dyDescent="0.2">
      <c r="B98" s="1"/>
      <c r="C98" s="1"/>
      <c r="D98" s="1"/>
      <c r="E98" s="1"/>
      <c r="F98" s="1"/>
      <c r="G98" s="1"/>
    </row>
    <row r="99" spans="2:7" ht="12.75" x14ac:dyDescent="0.2">
      <c r="B99" s="1"/>
      <c r="C99" s="1"/>
      <c r="D99" s="1"/>
      <c r="E99" s="1"/>
      <c r="F99" s="1"/>
      <c r="G99" s="1"/>
    </row>
    <row r="100" spans="2:7" ht="12.75" x14ac:dyDescent="0.2">
      <c r="B100" s="1"/>
      <c r="C100" s="1"/>
      <c r="D100" s="1"/>
      <c r="E100" s="1"/>
      <c r="F100" s="1"/>
      <c r="G100" s="1"/>
    </row>
    <row r="101" spans="2:7" ht="12.75" x14ac:dyDescent="0.2">
      <c r="B101" s="1"/>
      <c r="C101" s="1"/>
      <c r="D101" s="1"/>
      <c r="E101" s="1"/>
      <c r="F101" s="1"/>
      <c r="G101" s="1"/>
    </row>
    <row r="102" spans="2:7" ht="12.75" x14ac:dyDescent="0.2">
      <c r="B102" s="1"/>
      <c r="C102" s="1"/>
      <c r="D102" s="1"/>
      <c r="E102" s="1"/>
      <c r="F102" s="1"/>
      <c r="G102" s="1"/>
    </row>
    <row r="103" spans="2:7" ht="12.75" x14ac:dyDescent="0.2">
      <c r="B103" s="1"/>
      <c r="C103" s="1"/>
      <c r="D103" s="1"/>
      <c r="E103" s="1"/>
      <c r="F103" s="1"/>
      <c r="G103" s="1"/>
    </row>
    <row r="104" spans="2:7" ht="12.75" x14ac:dyDescent="0.2">
      <c r="B104" s="1"/>
      <c r="C104" s="1"/>
      <c r="D104" s="1"/>
      <c r="E104" s="1"/>
      <c r="F104" s="1"/>
      <c r="G104" s="1"/>
    </row>
    <row r="105" spans="2:7" ht="12.75" x14ac:dyDescent="0.2">
      <c r="B105" s="1"/>
      <c r="C105" s="1"/>
      <c r="D105" s="1"/>
      <c r="E105" s="1"/>
      <c r="F105" s="1"/>
      <c r="G105" s="1"/>
    </row>
    <row r="106" spans="2:7" ht="12.75" x14ac:dyDescent="0.2">
      <c r="B106" s="1"/>
      <c r="C106" s="1"/>
      <c r="D106" s="1"/>
      <c r="E106" s="1"/>
      <c r="F106" s="1"/>
      <c r="G106" s="1"/>
    </row>
    <row r="107" spans="2:7" ht="12.75" x14ac:dyDescent="0.2">
      <c r="B107" s="1"/>
      <c r="C107" s="1"/>
      <c r="D107" s="1"/>
      <c r="E107" s="1"/>
      <c r="F107" s="1"/>
      <c r="G107" s="1"/>
    </row>
    <row r="108" spans="2:7" ht="12.75" x14ac:dyDescent="0.2">
      <c r="B108" s="1"/>
      <c r="C108" s="1"/>
      <c r="D108" s="1"/>
      <c r="E108" s="1"/>
      <c r="F108" s="1"/>
      <c r="G108" s="1"/>
    </row>
    <row r="109" spans="2:7" ht="12.75" x14ac:dyDescent="0.2">
      <c r="B109" s="1"/>
      <c r="C109" s="1"/>
      <c r="D109" s="1"/>
      <c r="E109" s="1"/>
      <c r="F109" s="1"/>
      <c r="G109" s="1"/>
    </row>
    <row r="110" spans="2:7" ht="12.75" x14ac:dyDescent="0.2">
      <c r="B110" s="1"/>
      <c r="C110" s="1"/>
      <c r="D110" s="1"/>
      <c r="E110" s="1"/>
      <c r="F110" s="1"/>
      <c r="G110" s="1"/>
    </row>
    <row r="111" spans="2:7" ht="12.75" x14ac:dyDescent="0.2">
      <c r="B111" s="1"/>
      <c r="C111" s="1"/>
      <c r="D111" s="1"/>
      <c r="E111" s="1"/>
      <c r="F111" s="1"/>
      <c r="G111" s="1"/>
    </row>
    <row r="112" spans="2:7" ht="12.75" x14ac:dyDescent="0.2">
      <c r="B112" s="1"/>
      <c r="C112" s="1"/>
      <c r="D112" s="1"/>
      <c r="E112" s="1"/>
      <c r="F112" s="1"/>
      <c r="G112" s="1"/>
    </row>
    <row r="113" spans="2:7" ht="12.75" x14ac:dyDescent="0.2">
      <c r="B113" s="1"/>
      <c r="C113" s="1"/>
      <c r="D113" s="1"/>
      <c r="E113" s="1"/>
      <c r="F113" s="1"/>
      <c r="G113" s="1"/>
    </row>
    <row r="114" spans="2:7" ht="12.75" x14ac:dyDescent="0.2">
      <c r="B114" s="1"/>
      <c r="C114" s="1"/>
      <c r="D114" s="1"/>
      <c r="E114" s="1"/>
      <c r="F114" s="1"/>
      <c r="G114" s="1"/>
    </row>
    <row r="115" spans="2:7" ht="12.75" x14ac:dyDescent="0.2">
      <c r="B115" s="1"/>
      <c r="C115" s="1"/>
      <c r="D115" s="1"/>
      <c r="E115" s="1"/>
      <c r="F115" s="1"/>
      <c r="G115" s="1"/>
    </row>
    <row r="116" spans="2:7" ht="12.75" x14ac:dyDescent="0.2">
      <c r="B116" s="1"/>
      <c r="C116" s="1"/>
      <c r="D116" s="1"/>
      <c r="E116" s="1"/>
      <c r="F116" s="1"/>
      <c r="G116" s="1"/>
    </row>
    <row r="117" spans="2:7" ht="12.75" x14ac:dyDescent="0.2">
      <c r="B117" s="1"/>
      <c r="C117" s="1"/>
      <c r="D117" s="1"/>
      <c r="E117" s="1"/>
      <c r="F117" s="1"/>
      <c r="G117" s="1"/>
    </row>
    <row r="118" spans="2:7" ht="12.75" x14ac:dyDescent="0.2">
      <c r="B118" s="1"/>
      <c r="C118" s="1"/>
      <c r="D118" s="1"/>
      <c r="E118" s="1"/>
      <c r="F118" s="1"/>
      <c r="G118" s="1"/>
    </row>
    <row r="119" spans="2:7" ht="12.75" x14ac:dyDescent="0.2">
      <c r="B119" s="1"/>
      <c r="C119" s="1"/>
      <c r="D119" s="1"/>
      <c r="E119" s="1"/>
      <c r="F119" s="1"/>
      <c r="G119" s="1"/>
    </row>
    <row r="120" spans="2:7" ht="12.75" x14ac:dyDescent="0.2">
      <c r="B120" s="1"/>
      <c r="C120" s="1"/>
      <c r="D120" s="1"/>
      <c r="E120" s="1"/>
      <c r="F120" s="1"/>
      <c r="G120" s="1"/>
    </row>
    <row r="121" spans="2:7" ht="12.75" x14ac:dyDescent="0.2">
      <c r="B121" s="1"/>
      <c r="C121" s="1"/>
      <c r="D121" s="1"/>
      <c r="E121" s="1"/>
      <c r="F121" s="1"/>
      <c r="G121" s="1"/>
    </row>
    <row r="122" spans="2:7" ht="12.75" x14ac:dyDescent="0.2">
      <c r="B122" s="1"/>
      <c r="C122" s="1"/>
      <c r="D122" s="1"/>
      <c r="E122" s="1"/>
      <c r="F122" s="1"/>
      <c r="G122" s="1"/>
    </row>
    <row r="123" spans="2:7" ht="12.75" x14ac:dyDescent="0.2">
      <c r="B123" s="1"/>
      <c r="C123" s="1"/>
      <c r="D123" s="1"/>
      <c r="E123" s="1"/>
      <c r="F123" s="1"/>
      <c r="G123" s="1"/>
    </row>
    <row r="124" spans="2:7" ht="12.75" x14ac:dyDescent="0.2">
      <c r="B124" s="1"/>
      <c r="C124" s="1"/>
      <c r="D124" s="1"/>
      <c r="E124" s="1"/>
      <c r="F124" s="1"/>
      <c r="G124" s="1"/>
    </row>
    <row r="125" spans="2:7" ht="12.75" x14ac:dyDescent="0.2">
      <c r="B125" s="1"/>
      <c r="C125" s="1"/>
      <c r="D125" s="1"/>
      <c r="E125" s="1"/>
      <c r="F125" s="1"/>
      <c r="G125" s="1"/>
    </row>
    <row r="126" spans="2:7" ht="12.75" x14ac:dyDescent="0.2">
      <c r="B126" s="1"/>
      <c r="C126" s="1"/>
      <c r="D126" s="1"/>
      <c r="E126" s="1"/>
      <c r="F126" s="1"/>
      <c r="G126" s="1"/>
    </row>
    <row r="127" spans="2:7" ht="12.75" x14ac:dyDescent="0.2">
      <c r="B127" s="1"/>
      <c r="C127" s="1"/>
      <c r="D127" s="1"/>
      <c r="E127" s="1"/>
      <c r="F127" s="1"/>
      <c r="G127" s="1"/>
    </row>
    <row r="128" spans="2:7" ht="12.75" x14ac:dyDescent="0.2">
      <c r="B128" s="1"/>
      <c r="C128" s="1"/>
      <c r="D128" s="1"/>
      <c r="E128" s="1"/>
      <c r="F128" s="1"/>
      <c r="G128" s="1"/>
    </row>
    <row r="129" spans="2:7" ht="12.75" x14ac:dyDescent="0.2">
      <c r="B129" s="1"/>
      <c r="C129" s="1"/>
      <c r="D129" s="1"/>
      <c r="E129" s="1"/>
      <c r="F129" s="1"/>
      <c r="G129" s="1"/>
    </row>
    <row r="130" spans="2:7" ht="12.75" x14ac:dyDescent="0.2">
      <c r="B130" s="1"/>
      <c r="C130" s="1"/>
      <c r="D130" s="1"/>
      <c r="E130" s="1"/>
      <c r="F130" s="1"/>
      <c r="G130" s="1"/>
    </row>
    <row r="131" spans="2:7" ht="12.75" x14ac:dyDescent="0.2">
      <c r="B131" s="1"/>
      <c r="C131" s="1"/>
      <c r="D131" s="1"/>
      <c r="E131" s="1"/>
      <c r="F131" s="1"/>
      <c r="G131" s="1"/>
    </row>
    <row r="132" spans="2:7" ht="12.75" x14ac:dyDescent="0.2">
      <c r="B132" s="1"/>
      <c r="C132" s="1"/>
      <c r="D132" s="1"/>
      <c r="E132" s="1"/>
      <c r="F132" s="1"/>
      <c r="G132" s="1"/>
    </row>
    <row r="133" spans="2:7" ht="12.75" x14ac:dyDescent="0.2">
      <c r="B133" s="1"/>
      <c r="C133" s="1"/>
      <c r="D133" s="1"/>
      <c r="E133" s="1"/>
      <c r="F133" s="1"/>
      <c r="G133" s="1"/>
    </row>
    <row r="134" spans="2:7" ht="12.75" x14ac:dyDescent="0.2">
      <c r="B134" s="1"/>
      <c r="C134" s="1"/>
      <c r="D134" s="1"/>
      <c r="E134" s="1"/>
      <c r="F134" s="1"/>
      <c r="G134" s="1"/>
    </row>
    <row r="135" spans="2:7" ht="12.75" x14ac:dyDescent="0.2">
      <c r="B135" s="1"/>
      <c r="C135" s="1"/>
      <c r="D135" s="1"/>
      <c r="E135" s="1"/>
      <c r="F135" s="1"/>
      <c r="G135" s="1"/>
    </row>
    <row r="136" spans="2:7" ht="12.75" x14ac:dyDescent="0.2">
      <c r="B136" s="1"/>
      <c r="C136" s="1"/>
      <c r="D136" s="1"/>
      <c r="E136" s="1"/>
      <c r="F136" s="1"/>
      <c r="G136" s="1"/>
    </row>
    <row r="137" spans="2:7" ht="12.75" x14ac:dyDescent="0.2">
      <c r="B137" s="1"/>
      <c r="C137" s="1"/>
      <c r="D137" s="1"/>
      <c r="E137" s="1"/>
      <c r="F137" s="1"/>
      <c r="G137" s="1"/>
    </row>
    <row r="138" spans="2:7" ht="12.75" x14ac:dyDescent="0.2">
      <c r="B138" s="1"/>
      <c r="C138" s="1"/>
      <c r="D138" s="1"/>
      <c r="E138" s="1"/>
      <c r="F138" s="1"/>
      <c r="G138" s="1"/>
    </row>
    <row r="139" spans="2:7" ht="12.75" x14ac:dyDescent="0.2">
      <c r="B139" s="1"/>
      <c r="C139" s="1"/>
      <c r="D139" s="1"/>
      <c r="E139" s="1"/>
      <c r="F139" s="1"/>
      <c r="G139" s="1"/>
    </row>
    <row r="140" spans="2:7" ht="12.75" x14ac:dyDescent="0.2">
      <c r="B140" s="1"/>
      <c r="C140" s="1"/>
      <c r="D140" s="1"/>
      <c r="E140" s="1"/>
      <c r="F140" s="1"/>
      <c r="G140" s="1"/>
    </row>
    <row r="141" spans="2:7" ht="12.75" x14ac:dyDescent="0.2">
      <c r="B141" s="1"/>
      <c r="C141" s="1"/>
      <c r="D141" s="1"/>
      <c r="E141" s="1"/>
      <c r="F141" s="1"/>
      <c r="G141" s="1"/>
    </row>
    <row r="142" spans="2:7" ht="12.75" x14ac:dyDescent="0.2">
      <c r="B142" s="1"/>
      <c r="C142" s="1"/>
      <c r="D142" s="1"/>
      <c r="E142" s="1"/>
      <c r="F142" s="1"/>
      <c r="G142" s="1"/>
    </row>
    <row r="143" spans="2:7" ht="12.75" x14ac:dyDescent="0.2">
      <c r="B143" s="1"/>
      <c r="C143" s="1"/>
      <c r="D143" s="1"/>
      <c r="E143" s="1"/>
      <c r="F143" s="1"/>
      <c r="G143" s="1"/>
    </row>
    <row r="144" spans="2:7" ht="12.75" x14ac:dyDescent="0.2">
      <c r="B144" s="1"/>
      <c r="C144" s="1"/>
      <c r="D144" s="1"/>
      <c r="E144" s="1"/>
      <c r="F144" s="1"/>
      <c r="G144" s="1"/>
    </row>
    <row r="145" spans="2:7" ht="12.75" x14ac:dyDescent="0.2">
      <c r="B145" s="1"/>
      <c r="C145" s="1"/>
      <c r="D145" s="1"/>
      <c r="E145" s="1"/>
      <c r="F145" s="1"/>
      <c r="G145" s="1"/>
    </row>
    <row r="146" spans="2:7" ht="12.75" x14ac:dyDescent="0.2">
      <c r="B146" s="1"/>
      <c r="C146" s="1"/>
      <c r="D146" s="1"/>
      <c r="E146" s="1"/>
      <c r="F146" s="1"/>
      <c r="G146" s="1"/>
    </row>
    <row r="147" spans="2:7" ht="12.75" x14ac:dyDescent="0.2">
      <c r="B147" s="1"/>
      <c r="C147" s="1"/>
      <c r="D147" s="1"/>
      <c r="E147" s="1"/>
      <c r="F147" s="1"/>
      <c r="G147" s="1"/>
    </row>
    <row r="148" spans="2:7" ht="12.75" x14ac:dyDescent="0.2">
      <c r="B148" s="1"/>
      <c r="C148" s="1"/>
      <c r="D148" s="1"/>
      <c r="E148" s="1"/>
      <c r="F148" s="1"/>
      <c r="G148" s="1"/>
    </row>
    <row r="149" spans="2:7" ht="12.75" x14ac:dyDescent="0.2">
      <c r="B149" s="1"/>
      <c r="C149" s="1"/>
      <c r="D149" s="1"/>
      <c r="E149" s="1"/>
      <c r="F149" s="1"/>
      <c r="G149" s="1"/>
    </row>
    <row r="150" spans="2:7" ht="12.75" x14ac:dyDescent="0.2">
      <c r="B150" s="1"/>
      <c r="C150" s="1"/>
      <c r="D150" s="1"/>
      <c r="E150" s="1"/>
      <c r="F150" s="1"/>
      <c r="G150" s="1"/>
    </row>
    <row r="151" spans="2:7" ht="12.75" x14ac:dyDescent="0.2">
      <c r="B151" s="1"/>
      <c r="C151" s="1"/>
      <c r="D151" s="1"/>
      <c r="E151" s="1"/>
      <c r="F151" s="1"/>
      <c r="G151" s="1"/>
    </row>
    <row r="152" spans="2:7" ht="12.75" x14ac:dyDescent="0.2">
      <c r="B152" s="1"/>
      <c r="C152" s="1"/>
      <c r="D152" s="1"/>
      <c r="E152" s="1"/>
      <c r="F152" s="1"/>
      <c r="G152" s="1"/>
    </row>
    <row r="153" spans="2:7" ht="12.75" x14ac:dyDescent="0.2">
      <c r="B153" s="1"/>
      <c r="C153" s="1"/>
      <c r="D153" s="1"/>
      <c r="E153" s="1"/>
      <c r="F153" s="1"/>
      <c r="G153" s="1"/>
    </row>
    <row r="154" spans="2:7" ht="12.75" x14ac:dyDescent="0.2">
      <c r="B154" s="1"/>
      <c r="C154" s="1"/>
      <c r="D154" s="1"/>
      <c r="E154" s="1"/>
      <c r="F154" s="1"/>
      <c r="G154" s="1"/>
    </row>
    <row r="155" spans="2:7" ht="12.75" x14ac:dyDescent="0.2">
      <c r="B155" s="1"/>
      <c r="C155" s="1"/>
      <c r="D155" s="1"/>
      <c r="E155" s="1"/>
      <c r="F155" s="1"/>
      <c r="G155" s="1"/>
    </row>
    <row r="156" spans="2:7" ht="12.75" x14ac:dyDescent="0.2">
      <c r="B156" s="1"/>
      <c r="C156" s="1"/>
      <c r="D156" s="1"/>
      <c r="E156" s="1"/>
      <c r="F156" s="1"/>
      <c r="G156" s="1"/>
    </row>
    <row r="157" spans="2:7" ht="12.75" x14ac:dyDescent="0.2">
      <c r="B157" s="1"/>
      <c r="C157" s="1"/>
      <c r="D157" s="1"/>
      <c r="E157" s="1"/>
      <c r="F157" s="1"/>
      <c r="G157" s="1"/>
    </row>
    <row r="158" spans="2:7" ht="12.75" x14ac:dyDescent="0.2">
      <c r="B158" s="1"/>
      <c r="C158" s="1"/>
      <c r="D158" s="1"/>
      <c r="E158" s="1"/>
      <c r="F158" s="1"/>
      <c r="G158" s="1"/>
    </row>
    <row r="159" spans="2:7" ht="12.75" x14ac:dyDescent="0.2">
      <c r="B159" s="1"/>
      <c r="C159" s="1"/>
      <c r="D159" s="1"/>
      <c r="E159" s="1"/>
      <c r="F159" s="1"/>
      <c r="G159" s="1"/>
    </row>
    <row r="160" spans="2:7" ht="12.75" x14ac:dyDescent="0.2">
      <c r="B160" s="1"/>
      <c r="C160" s="1"/>
      <c r="D160" s="1"/>
      <c r="E160" s="1"/>
      <c r="F160" s="1"/>
      <c r="G160" s="1"/>
    </row>
    <row r="161" spans="2:7" ht="12.75" x14ac:dyDescent="0.2">
      <c r="B161" s="1"/>
      <c r="C161" s="1"/>
      <c r="D161" s="1"/>
      <c r="E161" s="1"/>
      <c r="F161" s="1"/>
      <c r="G161" s="1"/>
    </row>
    <row r="162" spans="2:7" ht="12.75" x14ac:dyDescent="0.2">
      <c r="B162" s="1"/>
      <c r="C162" s="1"/>
      <c r="D162" s="1"/>
      <c r="E162" s="1"/>
      <c r="F162" s="1"/>
      <c r="G162" s="1"/>
    </row>
    <row r="163" spans="2:7" ht="12.75" x14ac:dyDescent="0.2">
      <c r="B163" s="1"/>
      <c r="C163" s="1"/>
      <c r="D163" s="1"/>
      <c r="E163" s="1"/>
      <c r="F163" s="1"/>
      <c r="G163" s="1"/>
    </row>
    <row r="164" spans="2:7" ht="12.75" x14ac:dyDescent="0.2">
      <c r="B164" s="1"/>
      <c r="C164" s="1"/>
      <c r="D164" s="1"/>
      <c r="E164" s="1"/>
      <c r="F164" s="1"/>
      <c r="G164" s="1"/>
    </row>
    <row r="165" spans="2:7" ht="12.75" x14ac:dyDescent="0.2">
      <c r="B165" s="1"/>
      <c r="C165" s="1"/>
      <c r="D165" s="1"/>
      <c r="E165" s="1"/>
      <c r="F165" s="1"/>
      <c r="G165" s="1"/>
    </row>
    <row r="166" spans="2:7" ht="12.75" x14ac:dyDescent="0.2">
      <c r="B166" s="1"/>
      <c r="C166" s="1"/>
      <c r="D166" s="1"/>
      <c r="E166" s="1"/>
      <c r="F166" s="1"/>
      <c r="G166" s="1"/>
    </row>
    <row r="167" spans="2:7" ht="12.75" x14ac:dyDescent="0.2">
      <c r="B167" s="1"/>
      <c r="C167" s="1"/>
      <c r="D167" s="1"/>
      <c r="E167" s="1"/>
      <c r="F167" s="1"/>
      <c r="G167" s="1"/>
    </row>
    <row r="168" spans="2:7" ht="12.75" x14ac:dyDescent="0.2">
      <c r="B168" s="1"/>
      <c r="C168" s="1"/>
      <c r="D168" s="1"/>
      <c r="E168" s="1"/>
      <c r="F168" s="1"/>
      <c r="G168" s="1"/>
    </row>
    <row r="169" spans="2:7" ht="12.75" x14ac:dyDescent="0.2">
      <c r="B169" s="1"/>
      <c r="C169" s="1"/>
      <c r="D169" s="1"/>
      <c r="E169" s="1"/>
      <c r="F169" s="1"/>
      <c r="G169" s="1"/>
    </row>
    <row r="170" spans="2:7" ht="12.75" x14ac:dyDescent="0.2">
      <c r="B170" s="1"/>
      <c r="C170" s="1"/>
      <c r="D170" s="1"/>
      <c r="E170" s="1"/>
      <c r="F170" s="1"/>
      <c r="G170" s="1"/>
    </row>
    <row r="171" spans="2:7" ht="12.75" x14ac:dyDescent="0.2">
      <c r="B171" s="1"/>
      <c r="C171" s="1"/>
      <c r="D171" s="1"/>
      <c r="E171" s="1"/>
      <c r="F171" s="1"/>
      <c r="G171" s="1"/>
    </row>
    <row r="172" spans="2:7" ht="12.75" x14ac:dyDescent="0.2">
      <c r="B172" s="1"/>
      <c r="C172" s="1"/>
      <c r="D172" s="1"/>
      <c r="E172" s="1"/>
      <c r="F172" s="1"/>
      <c r="G172" s="1"/>
    </row>
    <row r="173" spans="2:7" ht="12.75" x14ac:dyDescent="0.2">
      <c r="B173" s="1"/>
      <c r="C173" s="1"/>
      <c r="D173" s="1"/>
      <c r="E173" s="1"/>
      <c r="F173" s="1"/>
      <c r="G173" s="1"/>
    </row>
    <row r="174" spans="2:7" ht="12.75" x14ac:dyDescent="0.2">
      <c r="B174" s="1"/>
      <c r="C174" s="1"/>
      <c r="D174" s="1"/>
      <c r="E174" s="1"/>
      <c r="F174" s="1"/>
      <c r="G174" s="1"/>
    </row>
    <row r="175" spans="2:7" ht="12.75" x14ac:dyDescent="0.2">
      <c r="B175" s="1"/>
      <c r="C175" s="1"/>
      <c r="D175" s="1"/>
      <c r="E175" s="1"/>
      <c r="F175" s="1"/>
      <c r="G175" s="1"/>
    </row>
    <row r="176" spans="2:7" ht="12.75" x14ac:dyDescent="0.2">
      <c r="B176" s="1"/>
      <c r="C176" s="1"/>
      <c r="D176" s="1"/>
      <c r="E176" s="1"/>
      <c r="F176" s="1"/>
      <c r="G176" s="1"/>
    </row>
    <row r="177" spans="2:7" ht="12.75" x14ac:dyDescent="0.2">
      <c r="B177" s="1"/>
      <c r="C177" s="1"/>
      <c r="D177" s="1"/>
      <c r="E177" s="1"/>
      <c r="F177" s="1"/>
      <c r="G177" s="1"/>
    </row>
    <row r="178" spans="2:7" ht="12.75" x14ac:dyDescent="0.2">
      <c r="B178" s="1"/>
      <c r="C178" s="1"/>
      <c r="D178" s="1"/>
      <c r="E178" s="1"/>
      <c r="F178" s="1"/>
      <c r="G178" s="1"/>
    </row>
    <row r="179" spans="2:7" ht="12.75" x14ac:dyDescent="0.2">
      <c r="B179" s="1"/>
      <c r="C179" s="1"/>
      <c r="D179" s="1"/>
      <c r="E179" s="1"/>
      <c r="F179" s="1"/>
      <c r="G179" s="1"/>
    </row>
    <row r="180" spans="2:7" ht="12.75" x14ac:dyDescent="0.2">
      <c r="B180" s="1"/>
      <c r="C180" s="1"/>
      <c r="D180" s="1"/>
      <c r="E180" s="1"/>
      <c r="F180" s="1"/>
      <c r="G180" s="1"/>
    </row>
    <row r="181" spans="2:7" ht="12.75" x14ac:dyDescent="0.2">
      <c r="B181" s="1"/>
      <c r="C181" s="1"/>
      <c r="D181" s="1"/>
      <c r="E181" s="1"/>
      <c r="F181" s="1"/>
      <c r="G181" s="1"/>
    </row>
    <row r="182" spans="2:7" ht="12.75" x14ac:dyDescent="0.2">
      <c r="B182" s="1"/>
      <c r="C182" s="1"/>
      <c r="D182" s="1"/>
      <c r="E182" s="1"/>
      <c r="F182" s="1"/>
      <c r="G182" s="1"/>
    </row>
    <row r="183" spans="2:7" ht="12.75" x14ac:dyDescent="0.2">
      <c r="B183" s="1"/>
      <c r="C183" s="1"/>
      <c r="D183" s="1"/>
      <c r="E183" s="1"/>
      <c r="F183" s="1"/>
      <c r="G183" s="1"/>
    </row>
    <row r="184" spans="2:7" ht="12.75" x14ac:dyDescent="0.2">
      <c r="B184" s="1"/>
      <c r="C184" s="1"/>
      <c r="D184" s="1"/>
      <c r="E184" s="1"/>
      <c r="F184" s="1"/>
      <c r="G184" s="1"/>
    </row>
    <row r="185" spans="2:7" ht="12.75" x14ac:dyDescent="0.2">
      <c r="B185" s="1"/>
      <c r="C185" s="1"/>
      <c r="D185" s="1"/>
      <c r="E185" s="1"/>
      <c r="F185" s="1"/>
      <c r="G185" s="1"/>
    </row>
    <row r="186" spans="2:7" ht="12.75" x14ac:dyDescent="0.2">
      <c r="B186" s="1"/>
      <c r="C186" s="1"/>
      <c r="D186" s="1"/>
      <c r="E186" s="1"/>
      <c r="F186" s="1"/>
      <c r="G186" s="1"/>
    </row>
    <row r="187" spans="2:7" ht="12.75" x14ac:dyDescent="0.2">
      <c r="B187" s="1"/>
      <c r="C187" s="1"/>
      <c r="D187" s="1"/>
      <c r="E187" s="1"/>
      <c r="F187" s="1"/>
      <c r="G187" s="1"/>
    </row>
    <row r="188" spans="2:7" ht="12.75" x14ac:dyDescent="0.2">
      <c r="B188" s="1"/>
      <c r="C188" s="1"/>
      <c r="D188" s="1"/>
      <c r="E188" s="1"/>
      <c r="F188" s="1"/>
      <c r="G188" s="1"/>
    </row>
    <row r="189" spans="2:7" ht="12.75" x14ac:dyDescent="0.2">
      <c r="B189" s="1"/>
      <c r="C189" s="1"/>
      <c r="D189" s="1"/>
      <c r="E189" s="1"/>
      <c r="F189" s="1"/>
      <c r="G189" s="1"/>
    </row>
    <row r="190" spans="2:7" ht="12.75" x14ac:dyDescent="0.2">
      <c r="B190" s="1"/>
      <c r="C190" s="1"/>
      <c r="D190" s="1"/>
      <c r="E190" s="1"/>
      <c r="F190" s="1"/>
      <c r="G190" s="1"/>
    </row>
    <row r="191" spans="2:7" ht="12.75" x14ac:dyDescent="0.2">
      <c r="B191" s="1"/>
      <c r="C191" s="1"/>
      <c r="D191" s="1"/>
      <c r="E191" s="1"/>
      <c r="F191" s="1"/>
      <c r="G191" s="1"/>
    </row>
    <row r="192" spans="2:7" ht="12.75" x14ac:dyDescent="0.2">
      <c r="B192" s="1"/>
      <c r="C192" s="1"/>
      <c r="D192" s="1"/>
      <c r="E192" s="1"/>
      <c r="F192" s="1"/>
      <c r="G192" s="1"/>
    </row>
    <row r="193" spans="2:7" ht="12.75" x14ac:dyDescent="0.2">
      <c r="B193" s="1"/>
      <c r="C193" s="1"/>
      <c r="D193" s="1"/>
      <c r="E193" s="1"/>
      <c r="F193" s="1"/>
      <c r="G193" s="1"/>
    </row>
    <row r="194" spans="2:7" ht="12.75" x14ac:dyDescent="0.2">
      <c r="B194" s="1"/>
      <c r="C194" s="1"/>
      <c r="D194" s="1"/>
      <c r="E194" s="1"/>
      <c r="F194" s="1"/>
      <c r="G194" s="1"/>
    </row>
    <row r="195" spans="2:7" ht="12.75" x14ac:dyDescent="0.2">
      <c r="B195" s="1"/>
      <c r="C195" s="1"/>
      <c r="D195" s="1"/>
      <c r="E195" s="1"/>
      <c r="F195" s="1"/>
      <c r="G195" s="1"/>
    </row>
    <row r="196" spans="2:7" ht="12.75" x14ac:dyDescent="0.2">
      <c r="B196" s="1"/>
      <c r="C196" s="1"/>
      <c r="D196" s="1"/>
      <c r="E196" s="1"/>
      <c r="F196" s="1"/>
      <c r="G196" s="1"/>
    </row>
    <row r="197" spans="2:7" ht="12.75" x14ac:dyDescent="0.2">
      <c r="B197" s="1"/>
      <c r="C197" s="1"/>
      <c r="D197" s="1"/>
      <c r="E197" s="1"/>
      <c r="F197" s="1"/>
      <c r="G197" s="1"/>
    </row>
    <row r="198" spans="2:7" ht="12.75" x14ac:dyDescent="0.2">
      <c r="B198" s="1"/>
      <c r="C198" s="1"/>
      <c r="D198" s="1"/>
      <c r="E198" s="1"/>
      <c r="F198" s="1"/>
      <c r="G198" s="1"/>
    </row>
    <row r="199" spans="2:7" ht="12.75" x14ac:dyDescent="0.2">
      <c r="B199" s="1"/>
      <c r="C199" s="1"/>
      <c r="D199" s="1"/>
      <c r="E199" s="1"/>
      <c r="F199" s="1"/>
      <c r="G199" s="1"/>
    </row>
    <row r="200" spans="2:7" ht="12.75" x14ac:dyDescent="0.2">
      <c r="B200" s="1"/>
      <c r="C200" s="1"/>
      <c r="D200" s="1"/>
      <c r="E200" s="1"/>
      <c r="F200" s="1"/>
      <c r="G200" s="1"/>
    </row>
    <row r="201" spans="2:7" ht="12.75" x14ac:dyDescent="0.2">
      <c r="B201" s="1"/>
      <c r="C201" s="1"/>
      <c r="D201" s="1"/>
      <c r="E201" s="1"/>
      <c r="F201" s="1"/>
      <c r="G201" s="1"/>
    </row>
    <row r="202" spans="2:7" ht="12.75" x14ac:dyDescent="0.2">
      <c r="B202" s="1"/>
      <c r="C202" s="1"/>
      <c r="D202" s="1"/>
      <c r="E202" s="1"/>
      <c r="F202" s="1"/>
      <c r="G202" s="1"/>
    </row>
    <row r="203" spans="2:7" ht="12.75" x14ac:dyDescent="0.2">
      <c r="B203" s="1"/>
      <c r="C203" s="1"/>
      <c r="D203" s="1"/>
      <c r="E203" s="1"/>
      <c r="F203" s="1"/>
      <c r="G203" s="1"/>
    </row>
    <row r="204" spans="2:7" ht="12.75" x14ac:dyDescent="0.2">
      <c r="B204" s="1"/>
      <c r="C204" s="1"/>
      <c r="D204" s="1"/>
      <c r="E204" s="1"/>
      <c r="F204" s="1"/>
      <c r="G204" s="1"/>
    </row>
    <row r="205" spans="2:7" ht="12.75" x14ac:dyDescent="0.2">
      <c r="B205" s="1"/>
      <c r="C205" s="1"/>
      <c r="D205" s="1"/>
      <c r="E205" s="1"/>
      <c r="F205" s="1"/>
      <c r="G205" s="1"/>
    </row>
    <row r="206" spans="2:7" ht="12.75" x14ac:dyDescent="0.2">
      <c r="B206" s="1"/>
      <c r="C206" s="1"/>
      <c r="D206" s="1"/>
      <c r="E206" s="1"/>
      <c r="F206" s="1"/>
      <c r="G206" s="1"/>
    </row>
    <row r="207" spans="2:7" ht="12.75" x14ac:dyDescent="0.2">
      <c r="B207" s="1"/>
      <c r="C207" s="1"/>
      <c r="D207" s="1"/>
      <c r="E207" s="1"/>
      <c r="F207" s="1"/>
      <c r="G207" s="1"/>
    </row>
    <row r="208" spans="2:7" ht="12.75" x14ac:dyDescent="0.2">
      <c r="B208" s="1"/>
      <c r="C208" s="1"/>
      <c r="D208" s="1"/>
      <c r="E208" s="1"/>
      <c r="F208" s="1"/>
      <c r="G208" s="1"/>
    </row>
    <row r="209" spans="2:7" ht="12.75" x14ac:dyDescent="0.2">
      <c r="B209" s="1"/>
      <c r="C209" s="1"/>
      <c r="D209" s="1"/>
      <c r="E209" s="1"/>
      <c r="F209" s="1"/>
      <c r="G209" s="1"/>
    </row>
    <row r="210" spans="2:7" ht="12.75" x14ac:dyDescent="0.2">
      <c r="B210" s="1"/>
      <c r="C210" s="1"/>
      <c r="D210" s="1"/>
      <c r="E210" s="1"/>
      <c r="F210" s="1"/>
      <c r="G210" s="1"/>
    </row>
    <row r="211" spans="2:7" ht="12.75" x14ac:dyDescent="0.2">
      <c r="B211" s="1"/>
      <c r="C211" s="1"/>
      <c r="D211" s="1"/>
      <c r="E211" s="1"/>
      <c r="F211" s="1"/>
      <c r="G211" s="1"/>
    </row>
    <row r="212" spans="2:7" ht="12.75" x14ac:dyDescent="0.2">
      <c r="B212" s="1"/>
      <c r="C212" s="1"/>
      <c r="D212" s="1"/>
      <c r="E212" s="1"/>
      <c r="F212" s="1"/>
      <c r="G212" s="1"/>
    </row>
    <row r="213" spans="2:7" ht="12.75" x14ac:dyDescent="0.2">
      <c r="B213" s="1"/>
      <c r="C213" s="1"/>
      <c r="D213" s="1"/>
      <c r="E213" s="1"/>
      <c r="F213" s="1"/>
      <c r="G213" s="1"/>
    </row>
    <row r="214" spans="2:7" ht="12.75" x14ac:dyDescent="0.2">
      <c r="B214" s="1"/>
      <c r="C214" s="1"/>
      <c r="D214" s="1"/>
      <c r="E214" s="1"/>
      <c r="F214" s="1"/>
      <c r="G214" s="1"/>
    </row>
    <row r="215" spans="2:7" ht="12.75" x14ac:dyDescent="0.2">
      <c r="B215" s="1"/>
      <c r="C215" s="1"/>
      <c r="D215" s="1"/>
      <c r="E215" s="1"/>
      <c r="F215" s="1"/>
      <c r="G215" s="1"/>
    </row>
    <row r="216" spans="2:7" ht="12.75" x14ac:dyDescent="0.2">
      <c r="B216" s="1"/>
      <c r="C216" s="1"/>
      <c r="D216" s="1"/>
      <c r="E216" s="1"/>
      <c r="F216" s="1"/>
      <c r="G216" s="1"/>
    </row>
    <row r="217" spans="2:7" ht="12.75" x14ac:dyDescent="0.2">
      <c r="B217" s="1"/>
      <c r="C217" s="1"/>
      <c r="D217" s="1"/>
      <c r="E217" s="1"/>
      <c r="F217" s="1"/>
      <c r="G217" s="1"/>
    </row>
    <row r="218" spans="2:7" ht="12.75" x14ac:dyDescent="0.2">
      <c r="B218" s="1"/>
      <c r="C218" s="1"/>
      <c r="D218" s="1"/>
      <c r="E218" s="1"/>
      <c r="F218" s="1"/>
      <c r="G218" s="1"/>
    </row>
    <row r="219" spans="2:7" ht="12.75" x14ac:dyDescent="0.2">
      <c r="B219" s="1"/>
      <c r="C219" s="1"/>
      <c r="D219" s="1"/>
      <c r="E219" s="1"/>
      <c r="F219" s="1"/>
      <c r="G219" s="1"/>
    </row>
    <row r="220" spans="2:7" ht="12.75" x14ac:dyDescent="0.2">
      <c r="B220" s="1"/>
      <c r="C220" s="1"/>
      <c r="D220" s="1"/>
      <c r="E220" s="1"/>
      <c r="F220" s="1"/>
      <c r="G220" s="1"/>
    </row>
    <row r="221" spans="2:7" ht="12.75" x14ac:dyDescent="0.2">
      <c r="B221" s="1"/>
      <c r="C221" s="1"/>
      <c r="D221" s="1"/>
      <c r="E221" s="1"/>
      <c r="F221" s="1"/>
      <c r="G221" s="1"/>
    </row>
    <row r="222" spans="2:7" ht="12.75" x14ac:dyDescent="0.2">
      <c r="B222" s="1"/>
      <c r="C222" s="1"/>
      <c r="D222" s="1"/>
      <c r="E222" s="1"/>
      <c r="F222" s="1"/>
      <c r="G222" s="1"/>
    </row>
    <row r="223" spans="2:7" ht="12.75" x14ac:dyDescent="0.2">
      <c r="B223" s="1"/>
      <c r="C223" s="1"/>
      <c r="D223" s="1"/>
      <c r="E223" s="1"/>
      <c r="F223" s="1"/>
      <c r="G223" s="1"/>
    </row>
    <row r="224" spans="2:7" ht="12.75" x14ac:dyDescent="0.2">
      <c r="B224" s="1"/>
      <c r="C224" s="1"/>
      <c r="D224" s="1"/>
      <c r="E224" s="1"/>
      <c r="F224" s="1"/>
      <c r="G224" s="1"/>
    </row>
    <row r="225" spans="2:7" ht="12.75" x14ac:dyDescent="0.2">
      <c r="B225" s="1"/>
      <c r="C225" s="1"/>
      <c r="D225" s="1"/>
      <c r="E225" s="1"/>
      <c r="F225" s="1"/>
      <c r="G225" s="1"/>
    </row>
    <row r="226" spans="2:7" ht="12.75" x14ac:dyDescent="0.2">
      <c r="B226" s="1"/>
      <c r="C226" s="1"/>
      <c r="D226" s="1"/>
      <c r="E226" s="1"/>
      <c r="F226" s="1"/>
      <c r="G226" s="1"/>
    </row>
    <row r="227" spans="2:7" ht="12.75" x14ac:dyDescent="0.2">
      <c r="B227" s="1"/>
      <c r="C227" s="1"/>
      <c r="D227" s="1"/>
      <c r="E227" s="1"/>
      <c r="F227" s="1"/>
      <c r="G227" s="1"/>
    </row>
    <row r="228" spans="2:7" ht="12.75" x14ac:dyDescent="0.2">
      <c r="B228" s="1"/>
      <c r="C228" s="1"/>
      <c r="D228" s="1"/>
      <c r="E228" s="1"/>
      <c r="F228" s="1"/>
      <c r="G228" s="1"/>
    </row>
    <row r="229" spans="2:7" ht="12.75" x14ac:dyDescent="0.2">
      <c r="B229" s="1"/>
      <c r="C229" s="1"/>
      <c r="D229" s="1"/>
      <c r="E229" s="1"/>
      <c r="F229" s="1"/>
      <c r="G229" s="1"/>
    </row>
    <row r="230" spans="2:7" ht="12.75" x14ac:dyDescent="0.2">
      <c r="B230" s="1"/>
      <c r="C230" s="1"/>
      <c r="D230" s="1"/>
      <c r="E230" s="1"/>
      <c r="F230" s="1"/>
      <c r="G230" s="1"/>
    </row>
    <row r="231" spans="2:7" ht="12.75" x14ac:dyDescent="0.2">
      <c r="B231" s="1"/>
      <c r="C231" s="1"/>
      <c r="D231" s="1"/>
      <c r="E231" s="1"/>
      <c r="F231" s="1"/>
      <c r="G231" s="1"/>
    </row>
    <row r="232" spans="2:7" ht="12.75" x14ac:dyDescent="0.2">
      <c r="B232" s="1"/>
      <c r="C232" s="1"/>
      <c r="D232" s="1"/>
      <c r="E232" s="1"/>
      <c r="F232" s="1"/>
      <c r="G232" s="1"/>
    </row>
    <row r="233" spans="2:7" ht="12.75" x14ac:dyDescent="0.2">
      <c r="B233" s="1"/>
      <c r="C233" s="1"/>
      <c r="D233" s="1"/>
      <c r="E233" s="1"/>
      <c r="F233" s="1"/>
      <c r="G233" s="1"/>
    </row>
    <row r="234" spans="2:7" ht="12.75" x14ac:dyDescent="0.2">
      <c r="B234" s="1"/>
      <c r="C234" s="1"/>
      <c r="D234" s="1"/>
      <c r="E234" s="1"/>
      <c r="F234" s="1"/>
      <c r="G234" s="1"/>
    </row>
    <row r="235" spans="2:7" ht="12.75" x14ac:dyDescent="0.2">
      <c r="B235" s="1"/>
      <c r="C235" s="1"/>
      <c r="D235" s="1"/>
      <c r="E235" s="1"/>
      <c r="F235" s="1"/>
      <c r="G235" s="1"/>
    </row>
    <row r="236" spans="2:7" ht="12.75" x14ac:dyDescent="0.2">
      <c r="B236" s="1"/>
      <c r="C236" s="1"/>
      <c r="D236" s="1"/>
      <c r="E236" s="1"/>
      <c r="F236" s="1"/>
      <c r="G236" s="1"/>
    </row>
    <row r="237" spans="2:7" ht="12.75" x14ac:dyDescent="0.2">
      <c r="B237" s="1"/>
      <c r="C237" s="1"/>
      <c r="D237" s="1"/>
      <c r="E237" s="1"/>
      <c r="F237" s="1"/>
      <c r="G237" s="1"/>
    </row>
    <row r="238" spans="2:7" ht="12.75" x14ac:dyDescent="0.2">
      <c r="B238" s="1"/>
      <c r="C238" s="1"/>
      <c r="D238" s="1"/>
      <c r="E238" s="1"/>
      <c r="F238" s="1"/>
      <c r="G238" s="1"/>
    </row>
    <row r="239" spans="2:7" ht="12.75" x14ac:dyDescent="0.2">
      <c r="B239" s="1"/>
      <c r="C239" s="1"/>
      <c r="D239" s="1"/>
      <c r="E239" s="1"/>
      <c r="F239" s="1"/>
      <c r="G239" s="1"/>
    </row>
    <row r="240" spans="2:7" ht="12.75" x14ac:dyDescent="0.2">
      <c r="B240" s="1"/>
      <c r="C240" s="1"/>
      <c r="D240" s="1"/>
      <c r="E240" s="1"/>
      <c r="F240" s="1"/>
      <c r="G240" s="1"/>
    </row>
    <row r="241" spans="2:7" ht="12.75" x14ac:dyDescent="0.2">
      <c r="B241" s="1"/>
      <c r="C241" s="1"/>
      <c r="D241" s="1"/>
      <c r="E241" s="1"/>
      <c r="F241" s="1"/>
      <c r="G241" s="1"/>
    </row>
    <row r="242" spans="2:7" ht="12.75" x14ac:dyDescent="0.2">
      <c r="B242" s="1"/>
      <c r="C242" s="1"/>
      <c r="D242" s="1"/>
      <c r="E242" s="1"/>
      <c r="F242" s="1"/>
      <c r="G242" s="1"/>
    </row>
    <row r="243" spans="2:7" ht="12.75" x14ac:dyDescent="0.2">
      <c r="B243" s="1"/>
      <c r="C243" s="1"/>
      <c r="D243" s="1"/>
      <c r="E243" s="1"/>
      <c r="F243" s="1"/>
      <c r="G243" s="1"/>
    </row>
    <row r="244" spans="2:7" ht="12.75" x14ac:dyDescent="0.2">
      <c r="B244" s="1"/>
      <c r="C244" s="1"/>
      <c r="D244" s="1"/>
      <c r="E244" s="1"/>
      <c r="F244" s="1"/>
      <c r="G244" s="1"/>
    </row>
    <row r="245" spans="2:7" ht="12.75" x14ac:dyDescent="0.2">
      <c r="B245" s="1"/>
      <c r="C245" s="1"/>
      <c r="D245" s="1"/>
      <c r="E245" s="1"/>
      <c r="F245" s="1"/>
      <c r="G245" s="1"/>
    </row>
    <row r="246" spans="2:7" ht="12.75" x14ac:dyDescent="0.2">
      <c r="B246" s="1"/>
      <c r="C246" s="1"/>
      <c r="D246" s="1"/>
      <c r="E246" s="1"/>
      <c r="F246" s="1"/>
      <c r="G246" s="1"/>
    </row>
    <row r="247" spans="2:7" ht="12.75" x14ac:dyDescent="0.2">
      <c r="B247" s="1"/>
      <c r="C247" s="1"/>
      <c r="D247" s="1"/>
      <c r="E247" s="1"/>
      <c r="F247" s="1"/>
      <c r="G247" s="1"/>
    </row>
    <row r="248" spans="2:7" ht="12.75" x14ac:dyDescent="0.2">
      <c r="B248" s="1"/>
      <c r="C248" s="1"/>
      <c r="D248" s="1"/>
      <c r="E248" s="1"/>
      <c r="F248" s="1"/>
      <c r="G248" s="1"/>
    </row>
    <row r="249" spans="2:7" ht="12.75" x14ac:dyDescent="0.2">
      <c r="B249" s="1"/>
      <c r="C249" s="1"/>
      <c r="D249" s="1"/>
      <c r="E249" s="1"/>
      <c r="F249" s="1"/>
      <c r="G249" s="1"/>
    </row>
    <row r="250" spans="2:7" ht="12.75" x14ac:dyDescent="0.2">
      <c r="B250" s="1"/>
      <c r="C250" s="1"/>
      <c r="D250" s="1"/>
      <c r="E250" s="1"/>
      <c r="F250" s="1"/>
      <c r="G250" s="1"/>
    </row>
    <row r="251" spans="2:7" ht="12.75" x14ac:dyDescent="0.2">
      <c r="B251" s="1"/>
      <c r="C251" s="1"/>
      <c r="D251" s="1"/>
      <c r="E251" s="1"/>
      <c r="F251" s="1"/>
      <c r="G251" s="1"/>
    </row>
    <row r="252" spans="2:7" ht="12.75" x14ac:dyDescent="0.2">
      <c r="B252" s="1"/>
      <c r="C252" s="1"/>
      <c r="D252" s="1"/>
      <c r="E252" s="1"/>
      <c r="F252" s="1"/>
      <c r="G252" s="1"/>
    </row>
    <row r="253" spans="2:7" ht="12.75" x14ac:dyDescent="0.2">
      <c r="B253" s="1"/>
      <c r="C253" s="1"/>
      <c r="D253" s="1"/>
      <c r="E253" s="1"/>
      <c r="F253" s="1"/>
      <c r="G253" s="1"/>
    </row>
    <row r="254" spans="2:7" ht="12.75" x14ac:dyDescent="0.2">
      <c r="B254" s="1"/>
      <c r="C254" s="1"/>
      <c r="D254" s="1"/>
      <c r="E254" s="1"/>
      <c r="F254" s="1"/>
      <c r="G254" s="1"/>
    </row>
    <row r="255" spans="2:7" ht="12.75" x14ac:dyDescent="0.2">
      <c r="B255" s="1"/>
      <c r="C255" s="1"/>
      <c r="D255" s="1"/>
      <c r="E255" s="1"/>
      <c r="F255" s="1"/>
      <c r="G255" s="1"/>
    </row>
    <row r="256" spans="2:7" ht="12.75" x14ac:dyDescent="0.2">
      <c r="B256" s="1"/>
      <c r="C256" s="1"/>
      <c r="D256" s="1"/>
      <c r="E256" s="1"/>
      <c r="F256" s="1"/>
      <c r="G256" s="1"/>
    </row>
    <row r="257" spans="2:7" ht="12.75" x14ac:dyDescent="0.2">
      <c r="B257" s="1"/>
      <c r="C257" s="1"/>
      <c r="D257" s="1"/>
      <c r="E257" s="1"/>
      <c r="F257" s="1"/>
      <c r="G257" s="1"/>
    </row>
    <row r="258" spans="2:7" ht="12.75" x14ac:dyDescent="0.2">
      <c r="B258" s="1"/>
      <c r="C258" s="1"/>
      <c r="D258" s="1"/>
      <c r="E258" s="1"/>
      <c r="F258" s="1"/>
      <c r="G258" s="1"/>
    </row>
    <row r="259" spans="2:7" ht="12.75" x14ac:dyDescent="0.2">
      <c r="B259" s="1"/>
      <c r="C259" s="1"/>
      <c r="D259" s="1"/>
      <c r="E259" s="1"/>
      <c r="F259" s="1"/>
      <c r="G259" s="1"/>
    </row>
    <row r="260" spans="2:7" ht="12.75" x14ac:dyDescent="0.2">
      <c r="B260" s="1"/>
      <c r="C260" s="1"/>
      <c r="D260" s="1"/>
      <c r="E260" s="1"/>
      <c r="F260" s="1"/>
      <c r="G260" s="1"/>
    </row>
    <row r="261" spans="2:7" ht="12.75" x14ac:dyDescent="0.2">
      <c r="B261" s="1"/>
      <c r="C261" s="1"/>
      <c r="D261" s="1"/>
      <c r="E261" s="1"/>
      <c r="F261" s="1"/>
      <c r="G261" s="1"/>
    </row>
    <row r="262" spans="2:7" ht="12.75" x14ac:dyDescent="0.2">
      <c r="B262" s="1"/>
      <c r="C262" s="1"/>
      <c r="D262" s="1"/>
      <c r="E262" s="1"/>
      <c r="F262" s="1"/>
      <c r="G262" s="1"/>
    </row>
    <row r="263" spans="2:7" ht="12.75" x14ac:dyDescent="0.2">
      <c r="B263" s="1"/>
      <c r="C263" s="1"/>
      <c r="D263" s="1"/>
      <c r="E263" s="1"/>
      <c r="F263" s="1"/>
      <c r="G263" s="1"/>
    </row>
    <row r="264" spans="2:7" ht="12.75" x14ac:dyDescent="0.2">
      <c r="B264" s="1"/>
      <c r="C264" s="1"/>
      <c r="D264" s="1"/>
      <c r="E264" s="1"/>
      <c r="F264" s="1"/>
      <c r="G264" s="1"/>
    </row>
    <row r="265" spans="2:7" ht="12.75" x14ac:dyDescent="0.2">
      <c r="B265" s="1"/>
      <c r="C265" s="1"/>
      <c r="D265" s="1"/>
      <c r="E265" s="1"/>
      <c r="F265" s="1"/>
      <c r="G265" s="1"/>
    </row>
    <row r="266" spans="2:7" ht="12.75" x14ac:dyDescent="0.2">
      <c r="B266" s="1"/>
      <c r="C266" s="1"/>
      <c r="D266" s="1"/>
      <c r="E266" s="1"/>
      <c r="F266" s="1"/>
      <c r="G266" s="1"/>
    </row>
    <row r="267" spans="2:7" ht="12.75" x14ac:dyDescent="0.2">
      <c r="B267" s="1"/>
      <c r="C267" s="1"/>
      <c r="D267" s="1"/>
      <c r="E267" s="1"/>
      <c r="F267" s="1"/>
      <c r="G267" s="1"/>
    </row>
    <row r="268" spans="2:7" ht="12.75" x14ac:dyDescent="0.2">
      <c r="B268" s="1"/>
      <c r="C268" s="1"/>
      <c r="D268" s="1"/>
      <c r="E268" s="1"/>
      <c r="F268" s="1"/>
      <c r="G268" s="1"/>
    </row>
    <row r="269" spans="2:7" ht="12.75" x14ac:dyDescent="0.2">
      <c r="B269" s="1"/>
      <c r="C269" s="1"/>
      <c r="D269" s="1"/>
      <c r="E269" s="1"/>
      <c r="F269" s="1"/>
      <c r="G269" s="1"/>
    </row>
    <row r="270" spans="2:7" ht="12.75" x14ac:dyDescent="0.2">
      <c r="B270" s="1"/>
      <c r="C270" s="1"/>
      <c r="D270" s="1"/>
      <c r="E270" s="1"/>
      <c r="F270" s="1"/>
      <c r="G270" s="1"/>
    </row>
    <row r="271" spans="2:7" ht="12.75" x14ac:dyDescent="0.2">
      <c r="B271" s="1"/>
      <c r="C271" s="1"/>
      <c r="D271" s="1"/>
      <c r="E271" s="1"/>
      <c r="F271" s="1"/>
      <c r="G271" s="1"/>
    </row>
    <row r="272" spans="2:7" ht="12.75" x14ac:dyDescent="0.2">
      <c r="B272" s="1"/>
      <c r="C272" s="1"/>
      <c r="D272" s="1"/>
      <c r="E272" s="1"/>
      <c r="F272" s="1"/>
      <c r="G272" s="1"/>
    </row>
    <row r="273" spans="2:7" ht="12.75" x14ac:dyDescent="0.2">
      <c r="B273" s="1"/>
      <c r="C273" s="1"/>
      <c r="D273" s="1"/>
      <c r="E273" s="1"/>
      <c r="F273" s="1"/>
      <c r="G273" s="1"/>
    </row>
    <row r="274" spans="2:7" ht="12.75" x14ac:dyDescent="0.2">
      <c r="B274" s="1"/>
      <c r="C274" s="1"/>
      <c r="D274" s="1"/>
      <c r="E274" s="1"/>
      <c r="F274" s="1"/>
      <c r="G274" s="1"/>
    </row>
    <row r="275" spans="2:7" ht="12.75" x14ac:dyDescent="0.2">
      <c r="B275" s="1"/>
      <c r="C275" s="1"/>
      <c r="D275" s="1"/>
      <c r="E275" s="1"/>
      <c r="F275" s="1"/>
      <c r="G275" s="1"/>
    </row>
    <row r="276" spans="2:7" ht="12.75" x14ac:dyDescent="0.2">
      <c r="B276" s="1"/>
      <c r="C276" s="1"/>
      <c r="D276" s="1"/>
      <c r="E276" s="1"/>
      <c r="F276" s="1"/>
      <c r="G276" s="1"/>
    </row>
    <row r="277" spans="2:7" ht="12.75" x14ac:dyDescent="0.2">
      <c r="B277" s="1"/>
      <c r="C277" s="1"/>
      <c r="D277" s="1"/>
      <c r="E277" s="1"/>
      <c r="F277" s="1"/>
      <c r="G277" s="1"/>
    </row>
    <row r="278" spans="2:7" ht="12.75" x14ac:dyDescent="0.2">
      <c r="B278" s="1"/>
      <c r="C278" s="1"/>
      <c r="D278" s="1"/>
      <c r="E278" s="1"/>
      <c r="F278" s="1"/>
      <c r="G278" s="1"/>
    </row>
    <row r="279" spans="2:7" ht="12.75" x14ac:dyDescent="0.2">
      <c r="B279" s="1"/>
      <c r="C279" s="1"/>
      <c r="D279" s="1"/>
      <c r="E279" s="1"/>
      <c r="F279" s="1"/>
      <c r="G279" s="1"/>
    </row>
    <row r="280" spans="2:7" ht="12.75" x14ac:dyDescent="0.2">
      <c r="B280" s="1"/>
      <c r="C280" s="1"/>
      <c r="D280" s="1"/>
      <c r="E280" s="1"/>
      <c r="F280" s="1"/>
      <c r="G280" s="1"/>
    </row>
    <row r="281" spans="2:7" ht="12.75" x14ac:dyDescent="0.2">
      <c r="B281" s="1"/>
      <c r="C281" s="1"/>
      <c r="D281" s="1"/>
      <c r="E281" s="1"/>
      <c r="F281" s="1"/>
      <c r="G281" s="1"/>
    </row>
    <row r="282" spans="2:7" ht="12.75" x14ac:dyDescent="0.2">
      <c r="B282" s="1"/>
      <c r="C282" s="1"/>
      <c r="D282" s="1"/>
      <c r="E282" s="1"/>
      <c r="F282" s="1"/>
      <c r="G282" s="1"/>
    </row>
    <row r="283" spans="2:7" ht="12.75" x14ac:dyDescent="0.2">
      <c r="B283" s="1"/>
      <c r="C283" s="1"/>
      <c r="D283" s="1"/>
      <c r="E283" s="1"/>
      <c r="F283" s="1"/>
      <c r="G283" s="1"/>
    </row>
    <row r="284" spans="2:7" ht="12.75" x14ac:dyDescent="0.2">
      <c r="B284" s="1"/>
      <c r="C284" s="1"/>
      <c r="D284" s="1"/>
      <c r="E284" s="1"/>
      <c r="F284" s="1"/>
      <c r="G284" s="1"/>
    </row>
    <row r="285" spans="2:7" ht="12.75" x14ac:dyDescent="0.2">
      <c r="B285" s="1"/>
      <c r="C285" s="1"/>
      <c r="D285" s="1"/>
      <c r="E285" s="1"/>
      <c r="F285" s="1"/>
      <c r="G285" s="1"/>
    </row>
    <row r="286" spans="2:7" ht="12.75" x14ac:dyDescent="0.2">
      <c r="B286" s="1"/>
      <c r="C286" s="1"/>
      <c r="D286" s="1"/>
      <c r="E286" s="1"/>
      <c r="F286" s="1"/>
      <c r="G286" s="1"/>
    </row>
    <row r="287" spans="2:7" ht="12.75" x14ac:dyDescent="0.2">
      <c r="B287" s="1"/>
      <c r="C287" s="1"/>
      <c r="D287" s="1"/>
      <c r="E287" s="1"/>
      <c r="F287" s="1"/>
      <c r="G287" s="1"/>
    </row>
    <row r="288" spans="2:7" ht="12.75" x14ac:dyDescent="0.2">
      <c r="B288" s="1"/>
      <c r="C288" s="1"/>
      <c r="D288" s="1"/>
      <c r="E288" s="1"/>
      <c r="F288" s="1"/>
      <c r="G288" s="1"/>
    </row>
    <row r="289" spans="2:7" ht="12.75" x14ac:dyDescent="0.2">
      <c r="B289" s="1"/>
      <c r="C289" s="1"/>
      <c r="D289" s="1"/>
      <c r="E289" s="1"/>
      <c r="F289" s="1"/>
      <c r="G289" s="1"/>
    </row>
    <row r="290" spans="2:7" ht="12.75" x14ac:dyDescent="0.2">
      <c r="B290" s="1"/>
      <c r="C290" s="1"/>
      <c r="D290" s="1"/>
      <c r="E290" s="1"/>
      <c r="F290" s="1"/>
      <c r="G290" s="1"/>
    </row>
    <row r="291" spans="2:7" ht="12.75" x14ac:dyDescent="0.2">
      <c r="B291" s="1"/>
      <c r="C291" s="1"/>
      <c r="D291" s="1"/>
      <c r="E291" s="1"/>
      <c r="F291" s="1"/>
      <c r="G291" s="1"/>
    </row>
    <row r="292" spans="2:7" ht="12.75" x14ac:dyDescent="0.2">
      <c r="B292" s="1"/>
      <c r="C292" s="1"/>
      <c r="D292" s="1"/>
      <c r="E292" s="1"/>
      <c r="F292" s="1"/>
      <c r="G292" s="1"/>
    </row>
    <row r="293" spans="2:7" ht="12.75" x14ac:dyDescent="0.2">
      <c r="B293" s="1"/>
      <c r="C293" s="1"/>
      <c r="D293" s="1"/>
      <c r="E293" s="1"/>
      <c r="F293" s="1"/>
      <c r="G293" s="1"/>
    </row>
    <row r="294" spans="2:7" ht="12.75" x14ac:dyDescent="0.2">
      <c r="B294" s="1"/>
      <c r="C294" s="1"/>
      <c r="D294" s="1"/>
      <c r="E294" s="1"/>
      <c r="F294" s="1"/>
      <c r="G294" s="1"/>
    </row>
    <row r="295" spans="2:7" ht="12.75" x14ac:dyDescent="0.2">
      <c r="B295" s="1"/>
      <c r="C295" s="1"/>
      <c r="D295" s="1"/>
      <c r="E295" s="1"/>
      <c r="F295" s="1"/>
      <c r="G295" s="1"/>
    </row>
    <row r="296" spans="2:7" ht="12.75" x14ac:dyDescent="0.2">
      <c r="B296" s="1"/>
      <c r="C296" s="1"/>
      <c r="D296" s="1"/>
      <c r="E296" s="1"/>
      <c r="F296" s="1"/>
      <c r="G296" s="1"/>
    </row>
    <row r="297" spans="2:7" ht="12.75" x14ac:dyDescent="0.2">
      <c r="B297" s="1"/>
      <c r="C297" s="1"/>
      <c r="D297" s="1"/>
      <c r="E297" s="1"/>
      <c r="F297" s="1"/>
      <c r="G297" s="1"/>
    </row>
    <row r="298" spans="2:7" ht="12.75" x14ac:dyDescent="0.2">
      <c r="B298" s="1"/>
      <c r="C298" s="1"/>
      <c r="D298" s="1"/>
      <c r="E298" s="1"/>
      <c r="F298" s="1"/>
      <c r="G298" s="1"/>
    </row>
    <row r="299" spans="2:7" ht="12.75" x14ac:dyDescent="0.2">
      <c r="B299" s="1"/>
      <c r="C299" s="1"/>
      <c r="D299" s="1"/>
      <c r="E299" s="1"/>
      <c r="F299" s="1"/>
      <c r="G299" s="1"/>
    </row>
    <row r="300" spans="2:7" ht="12.75" x14ac:dyDescent="0.2">
      <c r="B300" s="1"/>
      <c r="C300" s="1"/>
      <c r="D300" s="1"/>
      <c r="E300" s="1"/>
      <c r="F300" s="1"/>
      <c r="G300" s="1"/>
    </row>
    <row r="301" spans="2:7" ht="12.75" x14ac:dyDescent="0.2">
      <c r="B301" s="1"/>
      <c r="C301" s="1"/>
      <c r="D301" s="1"/>
      <c r="E301" s="1"/>
      <c r="F301" s="1"/>
      <c r="G301" s="1"/>
    </row>
    <row r="302" spans="2:7" ht="12.75" x14ac:dyDescent="0.2">
      <c r="B302" s="1"/>
      <c r="C302" s="1"/>
      <c r="D302" s="1"/>
      <c r="E302" s="1"/>
      <c r="F302" s="1"/>
      <c r="G302" s="1"/>
    </row>
    <row r="303" spans="2:7" ht="12.75" x14ac:dyDescent="0.2">
      <c r="B303" s="1"/>
      <c r="C303" s="1"/>
      <c r="D303" s="1"/>
      <c r="E303" s="1"/>
      <c r="F303" s="1"/>
      <c r="G303" s="1"/>
    </row>
    <row r="304" spans="2:7" ht="12.75" x14ac:dyDescent="0.2">
      <c r="B304" s="1"/>
      <c r="C304" s="1"/>
      <c r="D304" s="1"/>
      <c r="E304" s="1"/>
      <c r="F304" s="1"/>
      <c r="G304" s="1"/>
    </row>
    <row r="305" spans="2:7" ht="12.75" x14ac:dyDescent="0.2">
      <c r="B305" s="1"/>
      <c r="C305" s="1"/>
      <c r="D305" s="1"/>
      <c r="E305" s="1"/>
      <c r="F305" s="1"/>
      <c r="G305" s="1"/>
    </row>
    <row r="306" spans="2:7" ht="12.75" x14ac:dyDescent="0.2">
      <c r="B306" s="1"/>
      <c r="C306" s="1"/>
      <c r="D306" s="1"/>
      <c r="E306" s="1"/>
      <c r="F306" s="1"/>
      <c r="G306" s="1"/>
    </row>
    <row r="307" spans="2:7" ht="12.75" x14ac:dyDescent="0.2">
      <c r="B307" s="1"/>
      <c r="C307" s="1"/>
      <c r="D307" s="1"/>
      <c r="E307" s="1"/>
      <c r="F307" s="1"/>
      <c r="G307" s="1"/>
    </row>
    <row r="308" spans="2:7" ht="12.75" x14ac:dyDescent="0.2">
      <c r="B308" s="1"/>
      <c r="C308" s="1"/>
      <c r="D308" s="1"/>
      <c r="E308" s="1"/>
      <c r="F308" s="1"/>
      <c r="G308" s="1"/>
    </row>
    <row r="309" spans="2:7" ht="12.75" x14ac:dyDescent="0.2">
      <c r="B309" s="1"/>
      <c r="C309" s="1"/>
      <c r="D309" s="1"/>
      <c r="E309" s="1"/>
      <c r="F309" s="1"/>
      <c r="G309" s="1"/>
    </row>
    <row r="310" spans="2:7" ht="12.75" x14ac:dyDescent="0.2">
      <c r="B310" s="1"/>
      <c r="C310" s="1"/>
      <c r="D310" s="1"/>
      <c r="E310" s="1"/>
      <c r="F310" s="1"/>
      <c r="G310" s="1"/>
    </row>
    <row r="311" spans="2:7" ht="12.75" x14ac:dyDescent="0.2">
      <c r="B311" s="1"/>
      <c r="C311" s="1"/>
      <c r="D311" s="1"/>
      <c r="E311" s="1"/>
      <c r="F311" s="1"/>
      <c r="G311" s="1"/>
    </row>
    <row r="312" spans="2:7" ht="12.75" x14ac:dyDescent="0.2">
      <c r="B312" s="1"/>
      <c r="C312" s="1"/>
      <c r="D312" s="1"/>
      <c r="E312" s="1"/>
      <c r="F312" s="1"/>
      <c r="G312" s="1"/>
    </row>
    <row r="313" spans="2:7" ht="12.75" x14ac:dyDescent="0.2">
      <c r="B313" s="1"/>
      <c r="C313" s="1"/>
      <c r="D313" s="1"/>
      <c r="E313" s="1"/>
      <c r="F313" s="1"/>
      <c r="G313" s="1"/>
    </row>
    <row r="314" spans="2:7" ht="12.75" x14ac:dyDescent="0.2">
      <c r="B314" s="1"/>
      <c r="C314" s="1"/>
      <c r="D314" s="1"/>
      <c r="E314" s="1"/>
      <c r="F314" s="1"/>
      <c r="G314" s="1"/>
    </row>
    <row r="315" spans="2:7" ht="12.75" x14ac:dyDescent="0.2">
      <c r="B315" s="1"/>
      <c r="C315" s="1"/>
      <c r="D315" s="1"/>
      <c r="E315" s="1"/>
      <c r="F315" s="1"/>
      <c r="G315" s="1"/>
    </row>
    <row r="316" spans="2:7" ht="12.75" x14ac:dyDescent="0.2">
      <c r="B316" s="1"/>
      <c r="C316" s="1"/>
      <c r="D316" s="1"/>
      <c r="E316" s="1"/>
      <c r="F316" s="1"/>
      <c r="G316" s="1"/>
    </row>
    <row r="317" spans="2:7" ht="12.75" x14ac:dyDescent="0.2">
      <c r="B317" s="1"/>
      <c r="C317" s="1"/>
      <c r="D317" s="1"/>
      <c r="E317" s="1"/>
      <c r="F317" s="1"/>
      <c r="G317" s="1"/>
    </row>
    <row r="318" spans="2:7" ht="12.75" x14ac:dyDescent="0.2">
      <c r="B318" s="1"/>
      <c r="C318" s="1"/>
      <c r="D318" s="1"/>
      <c r="E318" s="1"/>
      <c r="F318" s="1"/>
      <c r="G318" s="1"/>
    </row>
    <row r="319" spans="2:7" ht="12.75" x14ac:dyDescent="0.2">
      <c r="B319" s="1"/>
      <c r="C319" s="1"/>
      <c r="D319" s="1"/>
      <c r="E319" s="1"/>
      <c r="F319" s="1"/>
      <c r="G319" s="1"/>
    </row>
    <row r="320" spans="2:7" ht="12.75" x14ac:dyDescent="0.2">
      <c r="B320" s="1"/>
      <c r="C320" s="1"/>
      <c r="D320" s="1"/>
      <c r="E320" s="1"/>
      <c r="F320" s="1"/>
      <c r="G320" s="1"/>
    </row>
    <row r="321" spans="2:7" ht="12.75" x14ac:dyDescent="0.2">
      <c r="B321" s="1"/>
      <c r="C321" s="1"/>
      <c r="D321" s="1"/>
      <c r="E321" s="1"/>
      <c r="F321" s="1"/>
      <c r="G321" s="1"/>
    </row>
    <row r="322" spans="2:7" ht="12.75" x14ac:dyDescent="0.2">
      <c r="B322" s="1"/>
      <c r="C322" s="1"/>
      <c r="D322" s="1"/>
      <c r="E322" s="1"/>
      <c r="F322" s="1"/>
      <c r="G322" s="1"/>
    </row>
    <row r="323" spans="2:7" ht="12.75" x14ac:dyDescent="0.2">
      <c r="B323" s="1"/>
      <c r="C323" s="1"/>
      <c r="D323" s="1"/>
      <c r="E323" s="1"/>
      <c r="F323" s="1"/>
      <c r="G323" s="1"/>
    </row>
    <row r="324" spans="2:7" ht="12.75" x14ac:dyDescent="0.2">
      <c r="B324" s="1"/>
      <c r="C324" s="1"/>
      <c r="D324" s="1"/>
      <c r="E324" s="1"/>
      <c r="F324" s="1"/>
      <c r="G324" s="1"/>
    </row>
    <row r="325" spans="2:7" ht="12.75" x14ac:dyDescent="0.2">
      <c r="B325" s="1"/>
      <c r="C325" s="1"/>
      <c r="D325" s="1"/>
      <c r="E325" s="1"/>
      <c r="F325" s="1"/>
      <c r="G325" s="1"/>
    </row>
    <row r="326" spans="2:7" ht="12.75" x14ac:dyDescent="0.2">
      <c r="B326" s="1"/>
      <c r="C326" s="1"/>
      <c r="D326" s="1"/>
      <c r="E326" s="1"/>
      <c r="F326" s="1"/>
      <c r="G326" s="1"/>
    </row>
    <row r="327" spans="2:7" ht="12.75" x14ac:dyDescent="0.2">
      <c r="B327" s="1"/>
      <c r="C327" s="1"/>
      <c r="D327" s="1"/>
      <c r="E327" s="1"/>
      <c r="F327" s="1"/>
      <c r="G327" s="1"/>
    </row>
    <row r="328" spans="2:7" ht="12.75" x14ac:dyDescent="0.2">
      <c r="B328" s="1"/>
      <c r="C328" s="1"/>
      <c r="D328" s="1"/>
      <c r="E328" s="1"/>
      <c r="F328" s="1"/>
      <c r="G328" s="1"/>
    </row>
    <row r="329" spans="2:7" ht="12.75" x14ac:dyDescent="0.2">
      <c r="B329" s="1"/>
      <c r="C329" s="1"/>
      <c r="D329" s="1"/>
      <c r="E329" s="1"/>
      <c r="F329" s="1"/>
      <c r="G329" s="1"/>
    </row>
    <row r="330" spans="2:7" ht="12.75" x14ac:dyDescent="0.2">
      <c r="B330" s="1"/>
      <c r="C330" s="1"/>
      <c r="D330" s="1"/>
      <c r="E330" s="1"/>
      <c r="F330" s="1"/>
      <c r="G330" s="1"/>
    </row>
    <row r="331" spans="2:7" ht="12.75" x14ac:dyDescent="0.2">
      <c r="B331" s="1"/>
      <c r="C331" s="1"/>
      <c r="D331" s="1"/>
      <c r="E331" s="1"/>
      <c r="F331" s="1"/>
      <c r="G331" s="1"/>
    </row>
    <row r="332" spans="2:7" ht="12.75" x14ac:dyDescent="0.2">
      <c r="B332" s="1"/>
      <c r="C332" s="1"/>
      <c r="D332" s="1"/>
      <c r="E332" s="1"/>
      <c r="F332" s="1"/>
      <c r="G332" s="1"/>
    </row>
    <row r="333" spans="2:7" ht="12.75" x14ac:dyDescent="0.2">
      <c r="B333" s="1"/>
      <c r="C333" s="1"/>
      <c r="D333" s="1"/>
      <c r="E333" s="1"/>
      <c r="F333" s="1"/>
      <c r="G333" s="1"/>
    </row>
    <row r="334" spans="2:7" ht="12.75" x14ac:dyDescent="0.2">
      <c r="B334" s="1"/>
      <c r="C334" s="1"/>
      <c r="D334" s="1"/>
      <c r="E334" s="1"/>
      <c r="F334" s="1"/>
      <c r="G334" s="1"/>
    </row>
    <row r="335" spans="2:7" ht="12.75" x14ac:dyDescent="0.2">
      <c r="B335" s="1"/>
      <c r="C335" s="1"/>
      <c r="D335" s="1"/>
      <c r="E335" s="1"/>
      <c r="F335" s="1"/>
      <c r="G335" s="1"/>
    </row>
    <row r="336" spans="2:7" ht="12.75" x14ac:dyDescent="0.2">
      <c r="B336" s="1"/>
      <c r="C336" s="1"/>
      <c r="D336" s="1"/>
      <c r="E336" s="1"/>
      <c r="F336" s="1"/>
      <c r="G336" s="1"/>
    </row>
    <row r="337" spans="2:7" ht="12.75" x14ac:dyDescent="0.2">
      <c r="B337" s="1"/>
      <c r="C337" s="1"/>
      <c r="D337" s="1"/>
      <c r="E337" s="1"/>
      <c r="F337" s="1"/>
      <c r="G337" s="1"/>
    </row>
    <row r="338" spans="2:7" ht="12.75" x14ac:dyDescent="0.2">
      <c r="B338" s="1"/>
      <c r="C338" s="1"/>
      <c r="D338" s="1"/>
      <c r="E338" s="1"/>
      <c r="F338" s="1"/>
      <c r="G338" s="1"/>
    </row>
    <row r="339" spans="2:7" ht="12.75" x14ac:dyDescent="0.2">
      <c r="B339" s="1"/>
      <c r="C339" s="1"/>
      <c r="D339" s="1"/>
      <c r="E339" s="1"/>
      <c r="F339" s="1"/>
      <c r="G339" s="1"/>
    </row>
    <row r="340" spans="2:7" ht="12.75" x14ac:dyDescent="0.2">
      <c r="B340" s="1"/>
      <c r="C340" s="1"/>
      <c r="D340" s="1"/>
      <c r="E340" s="1"/>
      <c r="F340" s="1"/>
      <c r="G340" s="1"/>
    </row>
    <row r="341" spans="2:7" ht="12.75" x14ac:dyDescent="0.2">
      <c r="B341" s="1"/>
      <c r="C341" s="1"/>
      <c r="D341" s="1"/>
      <c r="E341" s="1"/>
      <c r="F341" s="1"/>
      <c r="G341" s="1"/>
    </row>
    <row r="342" spans="2:7" ht="12.75" x14ac:dyDescent="0.2">
      <c r="B342" s="1"/>
      <c r="C342" s="1"/>
      <c r="D342" s="1"/>
      <c r="E342" s="1"/>
      <c r="F342" s="1"/>
      <c r="G342" s="1"/>
    </row>
    <row r="343" spans="2:7" ht="12.75" x14ac:dyDescent="0.2">
      <c r="B343" s="1"/>
      <c r="C343" s="1"/>
      <c r="D343" s="1"/>
      <c r="E343" s="1"/>
      <c r="F343" s="1"/>
      <c r="G343" s="1"/>
    </row>
    <row r="344" spans="2:7" ht="12.75" x14ac:dyDescent="0.2">
      <c r="B344" s="1"/>
      <c r="C344" s="1"/>
      <c r="D344" s="1"/>
      <c r="E344" s="1"/>
      <c r="F344" s="1"/>
      <c r="G344" s="1"/>
    </row>
    <row r="345" spans="2:7" ht="12.75" x14ac:dyDescent="0.2">
      <c r="B345" s="1"/>
      <c r="C345" s="1"/>
      <c r="D345" s="1"/>
      <c r="E345" s="1"/>
      <c r="F345" s="1"/>
      <c r="G345" s="1"/>
    </row>
    <row r="346" spans="2:7" ht="12.75" x14ac:dyDescent="0.2">
      <c r="B346" s="1"/>
      <c r="C346" s="1"/>
      <c r="D346" s="1"/>
      <c r="E346" s="1"/>
      <c r="F346" s="1"/>
      <c r="G346" s="1"/>
    </row>
    <row r="347" spans="2:7" ht="12.75" x14ac:dyDescent="0.2">
      <c r="B347" s="1"/>
      <c r="C347" s="1"/>
      <c r="D347" s="1"/>
      <c r="E347" s="1"/>
      <c r="F347" s="1"/>
      <c r="G347" s="1"/>
    </row>
    <row r="348" spans="2:7" ht="12.75" x14ac:dyDescent="0.2">
      <c r="B348" s="1"/>
      <c r="C348" s="1"/>
      <c r="D348" s="1"/>
      <c r="E348" s="1"/>
      <c r="F348" s="1"/>
      <c r="G348" s="1"/>
    </row>
    <row r="349" spans="2:7" ht="12.75" x14ac:dyDescent="0.2">
      <c r="B349" s="1"/>
      <c r="C349" s="1"/>
      <c r="D349" s="1"/>
      <c r="E349" s="1"/>
      <c r="F349" s="1"/>
      <c r="G349" s="1"/>
    </row>
    <row r="350" spans="2:7" ht="12.75" x14ac:dyDescent="0.2">
      <c r="B350" s="1"/>
      <c r="C350" s="1"/>
      <c r="D350" s="1"/>
      <c r="E350" s="1"/>
      <c r="F350" s="1"/>
      <c r="G350" s="1"/>
    </row>
    <row r="351" spans="2:7" ht="12.75" x14ac:dyDescent="0.2">
      <c r="B351" s="1"/>
      <c r="C351" s="1"/>
      <c r="D351" s="1"/>
      <c r="E351" s="1"/>
      <c r="F351" s="1"/>
      <c r="G351" s="1"/>
    </row>
    <row r="352" spans="2:7" ht="12.75" x14ac:dyDescent="0.2">
      <c r="B352" s="1"/>
      <c r="C352" s="1"/>
      <c r="D352" s="1"/>
      <c r="E352" s="1"/>
      <c r="F352" s="1"/>
      <c r="G352" s="1"/>
    </row>
    <row r="353" spans="2:7" ht="12.75" x14ac:dyDescent="0.2">
      <c r="B353" s="1"/>
      <c r="C353" s="1"/>
      <c r="D353" s="1"/>
      <c r="E353" s="1"/>
      <c r="F353" s="1"/>
      <c r="G353" s="1"/>
    </row>
    <row r="354" spans="2:7" ht="12.75" x14ac:dyDescent="0.2">
      <c r="B354" s="1"/>
      <c r="C354" s="1"/>
      <c r="D354" s="1"/>
      <c r="E354" s="1"/>
      <c r="F354" s="1"/>
      <c r="G354" s="1"/>
    </row>
    <row r="355" spans="2:7" ht="12.75" x14ac:dyDescent="0.2">
      <c r="B355" s="1"/>
      <c r="C355" s="1"/>
      <c r="D355" s="1"/>
      <c r="E355" s="1"/>
      <c r="F355" s="1"/>
      <c r="G355" s="1"/>
    </row>
    <row r="356" spans="2:7" ht="12.75" x14ac:dyDescent="0.2">
      <c r="B356" s="1"/>
      <c r="C356" s="1"/>
      <c r="D356" s="1"/>
      <c r="E356" s="1"/>
      <c r="F356" s="1"/>
      <c r="G356" s="1"/>
    </row>
    <row r="357" spans="2:7" ht="12.75" x14ac:dyDescent="0.2">
      <c r="B357" s="1"/>
      <c r="C357" s="1"/>
      <c r="D357" s="1"/>
      <c r="E357" s="1"/>
      <c r="F357" s="1"/>
      <c r="G357" s="1"/>
    </row>
    <row r="358" spans="2:7" ht="12.75" x14ac:dyDescent="0.2">
      <c r="B358" s="1"/>
      <c r="C358" s="1"/>
      <c r="D358" s="1"/>
      <c r="E358" s="1"/>
      <c r="F358" s="1"/>
      <c r="G358" s="1"/>
    </row>
    <row r="359" spans="2:7" ht="12.75" x14ac:dyDescent="0.2">
      <c r="B359" s="1"/>
      <c r="C359" s="1"/>
      <c r="D359" s="1"/>
      <c r="E359" s="1"/>
      <c r="F359" s="1"/>
      <c r="G359" s="1"/>
    </row>
    <row r="360" spans="2:7" ht="12.75" x14ac:dyDescent="0.2">
      <c r="B360" s="1"/>
      <c r="C360" s="1"/>
      <c r="D360" s="1"/>
      <c r="E360" s="1"/>
      <c r="F360" s="1"/>
      <c r="G360" s="1"/>
    </row>
    <row r="361" spans="2:7" ht="12.75" x14ac:dyDescent="0.2">
      <c r="B361" s="1"/>
      <c r="C361" s="1"/>
      <c r="D361" s="1"/>
      <c r="E361" s="1"/>
      <c r="F361" s="1"/>
      <c r="G361" s="1"/>
    </row>
    <row r="362" spans="2:7" ht="12.75" x14ac:dyDescent="0.2">
      <c r="B362" s="1"/>
      <c r="C362" s="1"/>
      <c r="D362" s="1"/>
      <c r="E362" s="1"/>
      <c r="F362" s="1"/>
      <c r="G362" s="1"/>
    </row>
    <row r="363" spans="2:7" ht="12.75" x14ac:dyDescent="0.2">
      <c r="B363" s="1"/>
      <c r="C363" s="1"/>
      <c r="D363" s="1"/>
      <c r="E363" s="1"/>
      <c r="F363" s="1"/>
      <c r="G363" s="1"/>
    </row>
    <row r="364" spans="2:7" ht="12.75" x14ac:dyDescent="0.2">
      <c r="B364" s="1"/>
      <c r="C364" s="1"/>
      <c r="D364" s="1"/>
      <c r="E364" s="1"/>
      <c r="F364" s="1"/>
      <c r="G364" s="1"/>
    </row>
    <row r="365" spans="2:7" ht="12.75" x14ac:dyDescent="0.2">
      <c r="B365" s="1"/>
      <c r="C365" s="1"/>
      <c r="D365" s="1"/>
      <c r="E365" s="1"/>
      <c r="F365" s="1"/>
      <c r="G365" s="1"/>
    </row>
    <row r="366" spans="2:7" ht="12.75" x14ac:dyDescent="0.2">
      <c r="B366" s="1"/>
      <c r="C366" s="1"/>
      <c r="D366" s="1"/>
      <c r="E366" s="1"/>
      <c r="F366" s="1"/>
      <c r="G366" s="1"/>
    </row>
    <row r="367" spans="2:7" ht="12.75" x14ac:dyDescent="0.2">
      <c r="B367" s="1"/>
      <c r="C367" s="1"/>
      <c r="D367" s="1"/>
      <c r="E367" s="1"/>
      <c r="F367" s="1"/>
      <c r="G367" s="1"/>
    </row>
    <row r="368" spans="2:7" ht="12.75" x14ac:dyDescent="0.2">
      <c r="B368" s="1"/>
      <c r="C368" s="1"/>
      <c r="D368" s="1"/>
      <c r="E368" s="1"/>
      <c r="F368" s="1"/>
      <c r="G368" s="1"/>
    </row>
    <row r="369" spans="2:7" ht="12.75" x14ac:dyDescent="0.2">
      <c r="B369" s="1"/>
      <c r="C369" s="1"/>
      <c r="D369" s="1"/>
      <c r="E369" s="1"/>
      <c r="F369" s="1"/>
      <c r="G369" s="1"/>
    </row>
    <row r="370" spans="2:7" ht="12.75" x14ac:dyDescent="0.2">
      <c r="B370" s="1"/>
      <c r="C370" s="1"/>
      <c r="D370" s="1"/>
      <c r="E370" s="1"/>
      <c r="F370" s="1"/>
      <c r="G370" s="1"/>
    </row>
    <row r="371" spans="2:7" ht="12.75" x14ac:dyDescent="0.2">
      <c r="B371" s="1"/>
      <c r="C371" s="1"/>
      <c r="D371" s="1"/>
      <c r="E371" s="1"/>
      <c r="F371" s="1"/>
      <c r="G371" s="1"/>
    </row>
    <row r="372" spans="2:7" ht="12.75" x14ac:dyDescent="0.2">
      <c r="B372" s="1"/>
      <c r="C372" s="1"/>
      <c r="D372" s="1"/>
      <c r="E372" s="1"/>
      <c r="F372" s="1"/>
      <c r="G372" s="1"/>
    </row>
    <row r="373" spans="2:7" ht="12.75" x14ac:dyDescent="0.2">
      <c r="B373" s="1"/>
      <c r="C373" s="1"/>
      <c r="D373" s="1"/>
      <c r="E373" s="1"/>
      <c r="F373" s="1"/>
      <c r="G373" s="1"/>
    </row>
    <row r="374" spans="2:7" ht="12.75" x14ac:dyDescent="0.2">
      <c r="B374" s="1"/>
      <c r="C374" s="1"/>
      <c r="D374" s="1"/>
      <c r="E374" s="1"/>
      <c r="F374" s="1"/>
      <c r="G374" s="1"/>
    </row>
    <row r="375" spans="2:7" ht="12.75" x14ac:dyDescent="0.2">
      <c r="B375" s="1"/>
      <c r="C375" s="1"/>
      <c r="D375" s="1"/>
      <c r="E375" s="1"/>
      <c r="F375" s="1"/>
      <c r="G375" s="1"/>
    </row>
    <row r="376" spans="2:7" ht="12.75" x14ac:dyDescent="0.2">
      <c r="B376" s="1"/>
      <c r="C376" s="1"/>
      <c r="D376" s="1"/>
      <c r="E376" s="1"/>
      <c r="F376" s="1"/>
      <c r="G376" s="1"/>
    </row>
    <row r="377" spans="2:7" ht="12.75" x14ac:dyDescent="0.2">
      <c r="B377" s="1"/>
      <c r="C377" s="1"/>
      <c r="D377" s="1"/>
      <c r="E377" s="1"/>
      <c r="F377" s="1"/>
      <c r="G377" s="1"/>
    </row>
    <row r="378" spans="2:7" ht="12.75" x14ac:dyDescent="0.2">
      <c r="B378" s="1"/>
      <c r="C378" s="1"/>
      <c r="D378" s="1"/>
      <c r="E378" s="1"/>
      <c r="F378" s="1"/>
      <c r="G378" s="1"/>
    </row>
    <row r="379" spans="2:7" ht="12.75" x14ac:dyDescent="0.2">
      <c r="B379" s="1"/>
      <c r="C379" s="1"/>
      <c r="D379" s="1"/>
      <c r="E379" s="1"/>
      <c r="F379" s="1"/>
      <c r="G379" s="1"/>
    </row>
    <row r="380" spans="2:7" ht="12.75" x14ac:dyDescent="0.2">
      <c r="B380" s="1"/>
      <c r="C380" s="1"/>
      <c r="D380" s="1"/>
      <c r="E380" s="1"/>
      <c r="F380" s="1"/>
      <c r="G380" s="1"/>
    </row>
    <row r="381" spans="2:7" ht="12.75" x14ac:dyDescent="0.2">
      <c r="B381" s="1"/>
      <c r="C381" s="1"/>
      <c r="D381" s="1"/>
      <c r="E381" s="1"/>
      <c r="F381" s="1"/>
      <c r="G381" s="1"/>
    </row>
    <row r="382" spans="2:7" ht="12.75" x14ac:dyDescent="0.2">
      <c r="B382" s="1"/>
      <c r="C382" s="1"/>
      <c r="D382" s="1"/>
      <c r="E382" s="1"/>
      <c r="F382" s="1"/>
      <c r="G382" s="1"/>
    </row>
    <row r="383" spans="2:7" ht="12.75" x14ac:dyDescent="0.2">
      <c r="B383" s="1"/>
      <c r="C383" s="1"/>
      <c r="D383" s="1"/>
      <c r="E383" s="1"/>
      <c r="F383" s="1"/>
      <c r="G383" s="1"/>
    </row>
    <row r="384" spans="2:7" ht="12.75" x14ac:dyDescent="0.2">
      <c r="B384" s="1"/>
      <c r="C384" s="1"/>
      <c r="D384" s="1"/>
      <c r="E384" s="1"/>
      <c r="F384" s="1"/>
      <c r="G384" s="1"/>
    </row>
    <row r="385" spans="2:7" ht="12.75" x14ac:dyDescent="0.2">
      <c r="B385" s="1"/>
      <c r="C385" s="1"/>
      <c r="D385" s="1"/>
      <c r="E385" s="1"/>
      <c r="F385" s="1"/>
      <c r="G385" s="1"/>
    </row>
    <row r="386" spans="2:7" ht="12.75" x14ac:dyDescent="0.2">
      <c r="B386" s="1"/>
      <c r="C386" s="1"/>
      <c r="D386" s="1"/>
      <c r="E386" s="1"/>
      <c r="F386" s="1"/>
      <c r="G386" s="1"/>
    </row>
    <row r="387" spans="2:7" ht="12.75" x14ac:dyDescent="0.2">
      <c r="B387" s="1"/>
      <c r="C387" s="1"/>
      <c r="D387" s="1"/>
      <c r="E387" s="1"/>
      <c r="F387" s="1"/>
      <c r="G387" s="1"/>
    </row>
    <row r="388" spans="2:7" ht="12.75" x14ac:dyDescent="0.2">
      <c r="B388" s="1"/>
      <c r="C388" s="1"/>
      <c r="D388" s="1"/>
      <c r="E388" s="1"/>
      <c r="F388" s="1"/>
      <c r="G388" s="1"/>
    </row>
    <row r="389" spans="2:7" ht="12.75" x14ac:dyDescent="0.2">
      <c r="B389" s="1"/>
      <c r="C389" s="1"/>
      <c r="D389" s="1"/>
      <c r="E389" s="1"/>
      <c r="F389" s="1"/>
      <c r="G389" s="1"/>
    </row>
    <row r="390" spans="2:7" ht="12.75" x14ac:dyDescent="0.2">
      <c r="B390" s="1"/>
      <c r="C390" s="1"/>
      <c r="D390" s="1"/>
      <c r="E390" s="1"/>
      <c r="F390" s="1"/>
      <c r="G390" s="1"/>
    </row>
    <row r="391" spans="2:7" ht="12.75" x14ac:dyDescent="0.2">
      <c r="B391" s="1"/>
      <c r="C391" s="1"/>
      <c r="D391" s="1"/>
      <c r="E391" s="1"/>
      <c r="F391" s="1"/>
      <c r="G391" s="1"/>
    </row>
    <row r="392" spans="2:7" ht="12.75" x14ac:dyDescent="0.2">
      <c r="B392" s="1"/>
      <c r="C392" s="1"/>
      <c r="D392" s="1"/>
      <c r="E392" s="1"/>
      <c r="F392" s="1"/>
      <c r="G392" s="1"/>
    </row>
    <row r="393" spans="2:7" ht="12.75" x14ac:dyDescent="0.2">
      <c r="B393" s="1"/>
      <c r="C393" s="1"/>
      <c r="D393" s="1"/>
      <c r="E393" s="1"/>
      <c r="F393" s="1"/>
      <c r="G393" s="1"/>
    </row>
    <row r="394" spans="2:7" ht="12.75" x14ac:dyDescent="0.2">
      <c r="B394" s="1"/>
      <c r="C394" s="1"/>
      <c r="D394" s="1"/>
      <c r="E394" s="1"/>
      <c r="F394" s="1"/>
      <c r="G394" s="1"/>
    </row>
    <row r="395" spans="2:7" ht="12.75" x14ac:dyDescent="0.2">
      <c r="B395" s="1"/>
      <c r="C395" s="1"/>
      <c r="D395" s="1"/>
      <c r="E395" s="1"/>
      <c r="F395" s="1"/>
      <c r="G395" s="1"/>
    </row>
    <row r="396" spans="2:7" ht="12.75" x14ac:dyDescent="0.2">
      <c r="B396" s="1"/>
      <c r="C396" s="1"/>
      <c r="D396" s="1"/>
      <c r="E396" s="1"/>
      <c r="F396" s="1"/>
      <c r="G396" s="1"/>
    </row>
    <row r="397" spans="2:7" ht="12.75" x14ac:dyDescent="0.2">
      <c r="B397" s="1"/>
      <c r="C397" s="1"/>
      <c r="D397" s="1"/>
      <c r="E397" s="1"/>
      <c r="F397" s="1"/>
      <c r="G397" s="1"/>
    </row>
    <row r="398" spans="2:7" ht="12.75" x14ac:dyDescent="0.2">
      <c r="B398" s="1"/>
      <c r="C398" s="1"/>
      <c r="D398" s="1"/>
      <c r="E398" s="1"/>
      <c r="F398" s="1"/>
      <c r="G398" s="1"/>
    </row>
    <row r="399" spans="2:7" ht="12.75" x14ac:dyDescent="0.2">
      <c r="B399" s="1"/>
      <c r="C399" s="1"/>
      <c r="D399" s="1"/>
      <c r="E399" s="1"/>
      <c r="F399" s="1"/>
      <c r="G399" s="1"/>
    </row>
    <row r="400" spans="2:7" ht="12.75" x14ac:dyDescent="0.2">
      <c r="B400" s="1"/>
      <c r="C400" s="1"/>
      <c r="D400" s="1"/>
      <c r="E400" s="1"/>
      <c r="F400" s="1"/>
      <c r="G400" s="1"/>
    </row>
    <row r="401" spans="2:7" ht="12.75" x14ac:dyDescent="0.2">
      <c r="B401" s="1"/>
      <c r="C401" s="1"/>
      <c r="D401" s="1"/>
      <c r="E401" s="1"/>
      <c r="F401" s="1"/>
      <c r="G401" s="1"/>
    </row>
    <row r="402" spans="2:7" ht="12.75" x14ac:dyDescent="0.2">
      <c r="B402" s="1"/>
      <c r="C402" s="1"/>
      <c r="D402" s="1"/>
      <c r="E402" s="1"/>
      <c r="F402" s="1"/>
      <c r="G402" s="1"/>
    </row>
    <row r="403" spans="2:7" ht="12.75" x14ac:dyDescent="0.2">
      <c r="B403" s="1"/>
      <c r="C403" s="1"/>
      <c r="D403" s="1"/>
      <c r="E403" s="1"/>
      <c r="F403" s="1"/>
      <c r="G403" s="1"/>
    </row>
    <row r="404" spans="2:7" ht="12.75" x14ac:dyDescent="0.2">
      <c r="B404" s="1"/>
      <c r="C404" s="1"/>
      <c r="D404" s="1"/>
      <c r="E404" s="1"/>
      <c r="F404" s="1"/>
      <c r="G404" s="1"/>
    </row>
    <row r="405" spans="2:7" ht="12.75" x14ac:dyDescent="0.2">
      <c r="B405" s="1"/>
      <c r="C405" s="1"/>
      <c r="D405" s="1"/>
      <c r="E405" s="1"/>
      <c r="F405" s="1"/>
      <c r="G405" s="1"/>
    </row>
    <row r="406" spans="2:7" ht="12.75" x14ac:dyDescent="0.2">
      <c r="B406" s="1"/>
      <c r="C406" s="1"/>
      <c r="D406" s="1"/>
      <c r="E406" s="1"/>
      <c r="F406" s="1"/>
      <c r="G406" s="1"/>
    </row>
    <row r="407" spans="2:7" ht="12.75" x14ac:dyDescent="0.2">
      <c r="B407" s="1"/>
      <c r="C407" s="1"/>
      <c r="D407" s="1"/>
      <c r="E407" s="1"/>
      <c r="F407" s="1"/>
      <c r="G407" s="1"/>
    </row>
    <row r="408" spans="2:7" ht="12.75" x14ac:dyDescent="0.2">
      <c r="B408" s="1"/>
      <c r="C408" s="1"/>
      <c r="D408" s="1"/>
      <c r="E408" s="1"/>
      <c r="F408" s="1"/>
      <c r="G408" s="1"/>
    </row>
    <row r="409" spans="2:7" ht="12.75" x14ac:dyDescent="0.2">
      <c r="B409" s="1"/>
      <c r="C409" s="1"/>
      <c r="D409" s="1"/>
      <c r="E409" s="1"/>
      <c r="F409" s="1"/>
      <c r="G409" s="1"/>
    </row>
    <row r="410" spans="2:7" ht="12.75" x14ac:dyDescent="0.2">
      <c r="B410" s="1"/>
      <c r="C410" s="1"/>
      <c r="D410" s="1"/>
      <c r="E410" s="1"/>
      <c r="F410" s="1"/>
      <c r="G410" s="1"/>
    </row>
    <row r="411" spans="2:7" ht="12.75" x14ac:dyDescent="0.2">
      <c r="B411" s="1"/>
      <c r="C411" s="1"/>
      <c r="D411" s="1"/>
      <c r="E411" s="1"/>
      <c r="F411" s="1"/>
      <c r="G411" s="1"/>
    </row>
    <row r="412" spans="2:7" ht="12.75" x14ac:dyDescent="0.2">
      <c r="B412" s="1"/>
      <c r="C412" s="1"/>
      <c r="D412" s="1"/>
      <c r="E412" s="1"/>
      <c r="F412" s="1"/>
      <c r="G412" s="1"/>
    </row>
    <row r="413" spans="2:7" ht="12.75" x14ac:dyDescent="0.2">
      <c r="B413" s="1"/>
      <c r="C413" s="1"/>
      <c r="D413" s="1"/>
      <c r="E413" s="1"/>
      <c r="F413" s="1"/>
      <c r="G413" s="1"/>
    </row>
    <row r="414" spans="2:7" ht="12.75" x14ac:dyDescent="0.2">
      <c r="B414" s="1"/>
      <c r="C414" s="1"/>
      <c r="D414" s="1"/>
      <c r="E414" s="1"/>
      <c r="F414" s="1"/>
      <c r="G414" s="1"/>
    </row>
    <row r="415" spans="2:7" ht="12.75" x14ac:dyDescent="0.2">
      <c r="B415" s="1"/>
      <c r="C415" s="1"/>
      <c r="D415" s="1"/>
      <c r="E415" s="1"/>
      <c r="F415" s="1"/>
      <c r="G415" s="1"/>
    </row>
    <row r="416" spans="2:7" ht="12.75" x14ac:dyDescent="0.2">
      <c r="B416" s="1"/>
      <c r="C416" s="1"/>
      <c r="D416" s="1"/>
      <c r="E416" s="1"/>
      <c r="F416" s="1"/>
      <c r="G416" s="1"/>
    </row>
    <row r="417" spans="2:7" ht="12.75" x14ac:dyDescent="0.2">
      <c r="B417" s="1"/>
      <c r="C417" s="1"/>
      <c r="D417" s="1"/>
      <c r="E417" s="1"/>
      <c r="F417" s="1"/>
      <c r="G417" s="1"/>
    </row>
    <row r="418" spans="2:7" ht="12.75" x14ac:dyDescent="0.2">
      <c r="B418" s="1"/>
      <c r="C418" s="1"/>
      <c r="D418" s="1"/>
      <c r="E418" s="1"/>
      <c r="F418" s="1"/>
      <c r="G418" s="1"/>
    </row>
    <row r="419" spans="2:7" ht="12.75" x14ac:dyDescent="0.2">
      <c r="B419" s="1"/>
      <c r="C419" s="1"/>
      <c r="D419" s="1"/>
      <c r="E419" s="1"/>
      <c r="F419" s="1"/>
      <c r="G419" s="1"/>
    </row>
    <row r="420" spans="2:7" ht="12.75" x14ac:dyDescent="0.2">
      <c r="B420" s="1"/>
      <c r="C420" s="1"/>
      <c r="D420" s="1"/>
      <c r="E420" s="1"/>
      <c r="F420" s="1"/>
      <c r="G420" s="1"/>
    </row>
    <row r="421" spans="2:7" ht="12.75" x14ac:dyDescent="0.2">
      <c r="B421" s="1"/>
      <c r="C421" s="1"/>
      <c r="D421" s="1"/>
      <c r="E421" s="1"/>
      <c r="F421" s="1"/>
      <c r="G421" s="1"/>
    </row>
    <row r="422" spans="2:7" ht="12.75" x14ac:dyDescent="0.2">
      <c r="B422" s="1"/>
      <c r="C422" s="1"/>
      <c r="D422" s="1"/>
      <c r="E422" s="1"/>
      <c r="F422" s="1"/>
      <c r="G422" s="1"/>
    </row>
    <row r="423" spans="2:7" ht="12.75" x14ac:dyDescent="0.2">
      <c r="B423" s="1"/>
      <c r="C423" s="1"/>
      <c r="D423" s="1"/>
      <c r="E423" s="1"/>
      <c r="F423" s="1"/>
      <c r="G423" s="1"/>
    </row>
    <row r="424" spans="2:7" ht="12.75" x14ac:dyDescent="0.2">
      <c r="B424" s="1"/>
      <c r="C424" s="1"/>
      <c r="D424" s="1"/>
      <c r="E424" s="1"/>
      <c r="F424" s="1"/>
      <c r="G424" s="1"/>
    </row>
    <row r="425" spans="2:7" ht="12.75" x14ac:dyDescent="0.2">
      <c r="B425" s="1"/>
      <c r="C425" s="1"/>
      <c r="D425" s="1"/>
      <c r="E425" s="1"/>
      <c r="F425" s="1"/>
      <c r="G425" s="1"/>
    </row>
    <row r="426" spans="2:7" ht="12.75" x14ac:dyDescent="0.2">
      <c r="B426" s="1"/>
      <c r="C426" s="1"/>
      <c r="D426" s="1"/>
      <c r="E426" s="1"/>
      <c r="F426" s="1"/>
      <c r="G426" s="1"/>
    </row>
    <row r="427" spans="2:7" ht="12.75" x14ac:dyDescent="0.2">
      <c r="B427" s="1"/>
      <c r="C427" s="1"/>
      <c r="D427" s="1"/>
      <c r="E427" s="1"/>
      <c r="F427" s="1"/>
      <c r="G427" s="1"/>
    </row>
    <row r="428" spans="2:7" ht="12.75" x14ac:dyDescent="0.2">
      <c r="B428" s="1"/>
      <c r="C428" s="1"/>
      <c r="D428" s="1"/>
      <c r="E428" s="1"/>
      <c r="F428" s="1"/>
      <c r="G428" s="1"/>
    </row>
    <row r="429" spans="2:7" ht="12.75" x14ac:dyDescent="0.2">
      <c r="B429" s="1"/>
      <c r="C429" s="1"/>
      <c r="D429" s="1"/>
      <c r="E429" s="1"/>
      <c r="F429" s="1"/>
      <c r="G429" s="1"/>
    </row>
    <row r="430" spans="2:7" ht="12.75" x14ac:dyDescent="0.2">
      <c r="B430" s="1"/>
      <c r="C430" s="1"/>
      <c r="D430" s="1"/>
      <c r="E430" s="1"/>
      <c r="F430" s="1"/>
      <c r="G430" s="1"/>
    </row>
    <row r="431" spans="2:7" ht="12.75" x14ac:dyDescent="0.2">
      <c r="B431" s="1"/>
      <c r="C431" s="1"/>
      <c r="D431" s="1"/>
      <c r="E431" s="1"/>
      <c r="F431" s="1"/>
      <c r="G431" s="1"/>
    </row>
    <row r="432" spans="2:7" ht="12.75" x14ac:dyDescent="0.2">
      <c r="B432" s="1"/>
      <c r="C432" s="1"/>
      <c r="D432" s="1"/>
      <c r="E432" s="1"/>
      <c r="F432" s="1"/>
      <c r="G432" s="1"/>
    </row>
    <row r="433" spans="2:7" ht="12.75" x14ac:dyDescent="0.2">
      <c r="B433" s="1"/>
      <c r="C433" s="1"/>
      <c r="D433" s="1"/>
      <c r="E433" s="1"/>
      <c r="F433" s="1"/>
      <c r="G433" s="1"/>
    </row>
    <row r="434" spans="2:7" ht="12.75" x14ac:dyDescent="0.2">
      <c r="B434" s="1"/>
      <c r="C434" s="1"/>
      <c r="D434" s="1"/>
      <c r="E434" s="1"/>
      <c r="F434" s="1"/>
      <c r="G434" s="1"/>
    </row>
    <row r="435" spans="2:7" ht="12.75" x14ac:dyDescent="0.2">
      <c r="B435" s="1"/>
      <c r="C435" s="1"/>
      <c r="D435" s="1"/>
      <c r="E435" s="1"/>
      <c r="F435" s="1"/>
      <c r="G435" s="1"/>
    </row>
    <row r="436" spans="2:7" ht="12.75" x14ac:dyDescent="0.2">
      <c r="B436" s="1"/>
      <c r="C436" s="1"/>
      <c r="D436" s="1"/>
      <c r="E436" s="1"/>
      <c r="F436" s="1"/>
      <c r="G436" s="1"/>
    </row>
    <row r="437" spans="2:7" ht="12.75" x14ac:dyDescent="0.2">
      <c r="B437" s="1"/>
      <c r="C437" s="1"/>
      <c r="D437" s="1"/>
      <c r="E437" s="1"/>
      <c r="F437" s="1"/>
      <c r="G437" s="1"/>
    </row>
    <row r="438" spans="2:7" ht="12.75" x14ac:dyDescent="0.2">
      <c r="B438" s="1"/>
      <c r="C438" s="1"/>
      <c r="D438" s="1"/>
      <c r="E438" s="1"/>
      <c r="F438" s="1"/>
      <c r="G438" s="1"/>
    </row>
    <row r="439" spans="2:7" ht="12.75" x14ac:dyDescent="0.2">
      <c r="B439" s="1"/>
      <c r="C439" s="1"/>
      <c r="D439" s="1"/>
      <c r="E439" s="1"/>
      <c r="F439" s="1"/>
      <c r="G439" s="1"/>
    </row>
    <row r="440" spans="2:7" ht="12.75" x14ac:dyDescent="0.2">
      <c r="B440" s="1"/>
      <c r="C440" s="1"/>
      <c r="D440" s="1"/>
      <c r="E440" s="1"/>
      <c r="F440" s="1"/>
      <c r="G440" s="1"/>
    </row>
    <row r="441" spans="2:7" ht="12.75" x14ac:dyDescent="0.2">
      <c r="B441" s="1"/>
      <c r="C441" s="1"/>
      <c r="D441" s="1"/>
      <c r="E441" s="1"/>
      <c r="F441" s="1"/>
      <c r="G441" s="1"/>
    </row>
    <row r="442" spans="2:7" ht="12.75" x14ac:dyDescent="0.2">
      <c r="B442" s="1"/>
      <c r="C442" s="1"/>
      <c r="D442" s="1"/>
      <c r="E442" s="1"/>
      <c r="F442" s="1"/>
      <c r="G442" s="1"/>
    </row>
    <row r="443" spans="2:7" ht="12.75" x14ac:dyDescent="0.2">
      <c r="B443" s="1"/>
      <c r="C443" s="1"/>
      <c r="D443" s="1"/>
      <c r="E443" s="1"/>
      <c r="F443" s="1"/>
      <c r="G443" s="1"/>
    </row>
    <row r="444" spans="2:7" ht="12.75" x14ac:dyDescent="0.2">
      <c r="B444" s="1"/>
      <c r="C444" s="1"/>
      <c r="D444" s="1"/>
      <c r="E444" s="1"/>
      <c r="F444" s="1"/>
      <c r="G444" s="1"/>
    </row>
    <row r="445" spans="2:7" ht="12.75" x14ac:dyDescent="0.2">
      <c r="B445" s="1"/>
      <c r="C445" s="1"/>
      <c r="D445" s="1"/>
      <c r="E445" s="1"/>
      <c r="F445" s="1"/>
      <c r="G445" s="1"/>
    </row>
    <row r="446" spans="2:7" ht="12.75" x14ac:dyDescent="0.2">
      <c r="B446" s="1"/>
      <c r="C446" s="1"/>
      <c r="D446" s="1"/>
      <c r="E446" s="1"/>
      <c r="F446" s="1"/>
      <c r="G446" s="1"/>
    </row>
    <row r="447" spans="2:7" ht="12.75" x14ac:dyDescent="0.2">
      <c r="B447" s="1"/>
      <c r="C447" s="1"/>
      <c r="D447" s="1"/>
      <c r="E447" s="1"/>
      <c r="F447" s="1"/>
      <c r="G447" s="1"/>
    </row>
    <row r="448" spans="2:7" ht="12.75" x14ac:dyDescent="0.2">
      <c r="B448" s="1"/>
      <c r="C448" s="1"/>
      <c r="D448" s="1"/>
      <c r="E448" s="1"/>
      <c r="F448" s="1"/>
      <c r="G448" s="1"/>
    </row>
    <row r="449" spans="2:7" ht="12.75" x14ac:dyDescent="0.2">
      <c r="B449" s="1"/>
      <c r="C449" s="1"/>
      <c r="D449" s="1"/>
      <c r="E449" s="1"/>
      <c r="F449" s="1"/>
      <c r="G449" s="1"/>
    </row>
    <row r="450" spans="2:7" ht="12.75" x14ac:dyDescent="0.2">
      <c r="B450" s="1"/>
      <c r="C450" s="1"/>
      <c r="D450" s="1"/>
      <c r="E450" s="1"/>
      <c r="F450" s="1"/>
      <c r="G450" s="1"/>
    </row>
    <row r="451" spans="2:7" ht="12.75" x14ac:dyDescent="0.2">
      <c r="B451" s="1"/>
      <c r="C451" s="1"/>
      <c r="D451" s="1"/>
      <c r="E451" s="1"/>
      <c r="F451" s="1"/>
      <c r="G451" s="1"/>
    </row>
    <row r="452" spans="2:7" ht="12.75" x14ac:dyDescent="0.2">
      <c r="B452" s="1"/>
      <c r="C452" s="1"/>
      <c r="D452" s="1"/>
      <c r="E452" s="1"/>
      <c r="F452" s="1"/>
      <c r="G452" s="1"/>
    </row>
    <row r="453" spans="2:7" ht="12.75" x14ac:dyDescent="0.2">
      <c r="B453" s="1"/>
      <c r="C453" s="1"/>
      <c r="D453" s="1"/>
      <c r="E453" s="1"/>
      <c r="F453" s="1"/>
      <c r="G453" s="1"/>
    </row>
    <row r="454" spans="2:7" ht="12.75" x14ac:dyDescent="0.2">
      <c r="B454" s="1"/>
      <c r="C454" s="1"/>
      <c r="D454" s="1"/>
      <c r="E454" s="1"/>
      <c r="F454" s="1"/>
      <c r="G454" s="1"/>
    </row>
    <row r="455" spans="2:7" ht="12.75" x14ac:dyDescent="0.2">
      <c r="B455" s="1"/>
      <c r="C455" s="1"/>
      <c r="D455" s="1"/>
      <c r="E455" s="1"/>
      <c r="F455" s="1"/>
      <c r="G455" s="1"/>
    </row>
    <row r="456" spans="2:7" ht="12.75" x14ac:dyDescent="0.2">
      <c r="B456" s="1"/>
      <c r="C456" s="1"/>
      <c r="D456" s="1"/>
      <c r="E456" s="1"/>
      <c r="F456" s="1"/>
      <c r="G456" s="1"/>
    </row>
    <row r="457" spans="2:7" ht="12.75" x14ac:dyDescent="0.2">
      <c r="B457" s="1"/>
      <c r="C457" s="1"/>
      <c r="D457" s="1"/>
      <c r="E457" s="1"/>
      <c r="F457" s="1"/>
      <c r="G457" s="1"/>
    </row>
    <row r="458" spans="2:7" ht="12.75" x14ac:dyDescent="0.2">
      <c r="B458" s="1"/>
      <c r="C458" s="1"/>
      <c r="D458" s="1"/>
      <c r="E458" s="1"/>
      <c r="F458" s="1"/>
      <c r="G458" s="1"/>
    </row>
    <row r="459" spans="2:7" ht="12.75" x14ac:dyDescent="0.2">
      <c r="B459" s="1"/>
      <c r="C459" s="1"/>
      <c r="D459" s="1"/>
      <c r="E459" s="1"/>
      <c r="F459" s="1"/>
      <c r="G459" s="1"/>
    </row>
    <row r="460" spans="2:7" ht="12.75" x14ac:dyDescent="0.2">
      <c r="B460" s="1"/>
      <c r="C460" s="1"/>
      <c r="D460" s="1"/>
      <c r="E460" s="1"/>
      <c r="F460" s="1"/>
      <c r="G460" s="1"/>
    </row>
    <row r="461" spans="2:7" ht="12.75" x14ac:dyDescent="0.2">
      <c r="B461" s="1"/>
      <c r="C461" s="1"/>
      <c r="D461" s="1"/>
      <c r="E461" s="1"/>
      <c r="F461" s="1"/>
      <c r="G461" s="1"/>
    </row>
    <row r="462" spans="2:7" ht="12.75" x14ac:dyDescent="0.2">
      <c r="B462" s="1"/>
      <c r="C462" s="1"/>
      <c r="D462" s="1"/>
      <c r="E462" s="1"/>
      <c r="F462" s="1"/>
      <c r="G462" s="1"/>
    </row>
    <row r="463" spans="2:7" ht="12.75" x14ac:dyDescent="0.2">
      <c r="B463" s="1"/>
      <c r="C463" s="1"/>
      <c r="D463" s="1"/>
      <c r="E463" s="1"/>
      <c r="F463" s="1"/>
      <c r="G463" s="1"/>
    </row>
    <row r="464" spans="2:7" ht="12.75" x14ac:dyDescent="0.2">
      <c r="B464" s="1"/>
      <c r="C464" s="1"/>
      <c r="D464" s="1"/>
      <c r="E464" s="1"/>
      <c r="F464" s="1"/>
      <c r="G464" s="1"/>
    </row>
    <row r="465" spans="2:7" ht="12.75" x14ac:dyDescent="0.2">
      <c r="B465" s="1"/>
      <c r="C465" s="1"/>
      <c r="D465" s="1"/>
      <c r="E465" s="1"/>
      <c r="F465" s="1"/>
      <c r="G465" s="1"/>
    </row>
    <row r="466" spans="2:7" ht="12.75" x14ac:dyDescent="0.2">
      <c r="B466" s="1"/>
      <c r="C466" s="1"/>
      <c r="D466" s="1"/>
      <c r="E466" s="1"/>
      <c r="F466" s="1"/>
      <c r="G466" s="1"/>
    </row>
    <row r="467" spans="2:7" ht="12.75" x14ac:dyDescent="0.2">
      <c r="B467" s="1"/>
      <c r="C467" s="1"/>
      <c r="D467" s="1"/>
      <c r="E467" s="1"/>
      <c r="F467" s="1"/>
      <c r="G467" s="1"/>
    </row>
    <row r="468" spans="2:7" ht="12.75" x14ac:dyDescent="0.2">
      <c r="B468" s="1"/>
      <c r="C468" s="1"/>
      <c r="D468" s="1"/>
      <c r="E468" s="1"/>
      <c r="F468" s="1"/>
      <c r="G468" s="1"/>
    </row>
    <row r="469" spans="2:7" ht="12.75" x14ac:dyDescent="0.2">
      <c r="B469" s="1"/>
      <c r="C469" s="1"/>
      <c r="D469" s="1"/>
      <c r="E469" s="1"/>
      <c r="F469" s="1"/>
      <c r="G469" s="1"/>
    </row>
    <row r="470" spans="2:7" ht="12.75" x14ac:dyDescent="0.2">
      <c r="B470" s="1"/>
      <c r="C470" s="1"/>
      <c r="D470" s="1"/>
      <c r="E470" s="1"/>
      <c r="F470" s="1"/>
      <c r="G470" s="1"/>
    </row>
    <row r="471" spans="2:7" ht="12.75" x14ac:dyDescent="0.2">
      <c r="B471" s="1"/>
      <c r="C471" s="1"/>
      <c r="D471" s="1"/>
      <c r="E471" s="1"/>
      <c r="F471" s="1"/>
      <c r="G471" s="1"/>
    </row>
    <row r="472" spans="2:7" ht="12.75" x14ac:dyDescent="0.2">
      <c r="B472" s="1"/>
      <c r="C472" s="1"/>
      <c r="D472" s="1"/>
      <c r="E472" s="1"/>
      <c r="F472" s="1"/>
      <c r="G472" s="1"/>
    </row>
    <row r="473" spans="2:7" ht="12.75" x14ac:dyDescent="0.2">
      <c r="B473" s="1"/>
      <c r="C473" s="1"/>
      <c r="D473" s="1"/>
      <c r="E473" s="1"/>
      <c r="F473" s="1"/>
      <c r="G473" s="1"/>
    </row>
    <row r="474" spans="2:7" ht="12.75" x14ac:dyDescent="0.2">
      <c r="B474" s="1"/>
      <c r="C474" s="1"/>
      <c r="D474" s="1"/>
      <c r="E474" s="1"/>
      <c r="F474" s="1"/>
      <c r="G474" s="1"/>
    </row>
    <row r="475" spans="2:7" ht="12.75" x14ac:dyDescent="0.2">
      <c r="B475" s="1"/>
      <c r="C475" s="1"/>
      <c r="D475" s="1"/>
      <c r="E475" s="1"/>
      <c r="F475" s="1"/>
      <c r="G475" s="1"/>
    </row>
    <row r="476" spans="2:7" ht="12.75" x14ac:dyDescent="0.2">
      <c r="B476" s="1"/>
      <c r="C476" s="1"/>
      <c r="D476" s="1"/>
      <c r="E476" s="1"/>
      <c r="F476" s="1"/>
      <c r="G476" s="1"/>
    </row>
    <row r="477" spans="2:7" ht="12.75" x14ac:dyDescent="0.2">
      <c r="B477" s="1"/>
      <c r="C477" s="1"/>
      <c r="D477" s="1"/>
      <c r="E477" s="1"/>
      <c r="F477" s="1"/>
      <c r="G477" s="1"/>
    </row>
    <row r="478" spans="2:7" ht="12.75" x14ac:dyDescent="0.2">
      <c r="B478" s="1"/>
      <c r="C478" s="1"/>
      <c r="D478" s="1"/>
      <c r="E478" s="1"/>
      <c r="F478" s="1"/>
      <c r="G478" s="1"/>
    </row>
    <row r="479" spans="2:7" ht="12.75" x14ac:dyDescent="0.2">
      <c r="B479" s="1"/>
      <c r="C479" s="1"/>
      <c r="D479" s="1"/>
      <c r="E479" s="1"/>
      <c r="F479" s="1"/>
      <c r="G479" s="1"/>
    </row>
    <row r="480" spans="2:7" ht="12.75" x14ac:dyDescent="0.2">
      <c r="B480" s="1"/>
      <c r="C480" s="1"/>
      <c r="D480" s="1"/>
      <c r="E480" s="1"/>
      <c r="F480" s="1"/>
      <c r="G480" s="1"/>
    </row>
    <row r="481" spans="2:7" ht="12.75" x14ac:dyDescent="0.2">
      <c r="B481" s="1"/>
      <c r="C481" s="1"/>
      <c r="D481" s="1"/>
      <c r="E481" s="1"/>
      <c r="F481" s="1"/>
      <c r="G481" s="1"/>
    </row>
    <row r="482" spans="2:7" ht="12.75" x14ac:dyDescent="0.2">
      <c r="B482" s="1"/>
      <c r="C482" s="1"/>
      <c r="D482" s="1"/>
      <c r="E482" s="1"/>
      <c r="F482" s="1"/>
      <c r="G482" s="1"/>
    </row>
    <row r="483" spans="2:7" ht="12.75" x14ac:dyDescent="0.2">
      <c r="B483" s="1"/>
      <c r="C483" s="1"/>
      <c r="D483" s="1"/>
      <c r="E483" s="1"/>
      <c r="F483" s="1"/>
      <c r="G483" s="1"/>
    </row>
    <row r="484" spans="2:7" ht="12.75" x14ac:dyDescent="0.2">
      <c r="B484" s="1"/>
      <c r="C484" s="1"/>
      <c r="D484" s="1"/>
      <c r="E484" s="1"/>
      <c r="F484" s="1"/>
      <c r="G484" s="1"/>
    </row>
    <row r="485" spans="2:7" ht="12.75" x14ac:dyDescent="0.2">
      <c r="B485" s="1"/>
      <c r="C485" s="1"/>
      <c r="D485" s="1"/>
      <c r="E485" s="1"/>
      <c r="F485" s="1"/>
      <c r="G485" s="1"/>
    </row>
    <row r="486" spans="2:7" ht="12.75" x14ac:dyDescent="0.2">
      <c r="B486" s="1"/>
      <c r="C486" s="1"/>
      <c r="D486" s="1"/>
      <c r="E486" s="1"/>
      <c r="F486" s="1"/>
      <c r="G486" s="1"/>
    </row>
    <row r="487" spans="2:7" ht="12.75" x14ac:dyDescent="0.2">
      <c r="B487" s="1"/>
      <c r="C487" s="1"/>
      <c r="D487" s="1"/>
      <c r="E487" s="1"/>
      <c r="F487" s="1"/>
      <c r="G487" s="1"/>
    </row>
    <row r="488" spans="2:7" ht="12.75" x14ac:dyDescent="0.2">
      <c r="B488" s="1"/>
      <c r="C488" s="1"/>
      <c r="D488" s="1"/>
      <c r="E488" s="1"/>
      <c r="F488" s="1"/>
      <c r="G488" s="1"/>
    </row>
    <row r="489" spans="2:7" ht="12.75" x14ac:dyDescent="0.2">
      <c r="B489" s="1"/>
      <c r="C489" s="1"/>
      <c r="D489" s="1"/>
      <c r="E489" s="1"/>
      <c r="F489" s="1"/>
      <c r="G489" s="1"/>
    </row>
    <row r="490" spans="2:7" ht="12.75" x14ac:dyDescent="0.2">
      <c r="B490" s="1"/>
      <c r="C490" s="1"/>
      <c r="D490" s="1"/>
      <c r="E490" s="1"/>
      <c r="F490" s="1"/>
      <c r="G490" s="1"/>
    </row>
    <row r="491" spans="2:7" ht="12.75" x14ac:dyDescent="0.2">
      <c r="B491" s="1"/>
      <c r="C491" s="1"/>
      <c r="D491" s="1"/>
      <c r="E491" s="1"/>
      <c r="F491" s="1"/>
      <c r="G491" s="1"/>
    </row>
    <row r="492" spans="2:7" ht="12.75" x14ac:dyDescent="0.2">
      <c r="B492" s="1"/>
      <c r="C492" s="1"/>
      <c r="D492" s="1"/>
      <c r="E492" s="1"/>
      <c r="F492" s="1"/>
      <c r="G492" s="1"/>
    </row>
    <row r="493" spans="2:7" ht="12.75" x14ac:dyDescent="0.2">
      <c r="B493" s="1"/>
      <c r="C493" s="1"/>
      <c r="D493" s="1"/>
      <c r="E493" s="1"/>
      <c r="F493" s="1"/>
      <c r="G493" s="1"/>
    </row>
    <row r="494" spans="2:7" ht="12.75" x14ac:dyDescent="0.2">
      <c r="B494" s="1"/>
      <c r="C494" s="1"/>
      <c r="D494" s="1"/>
      <c r="E494" s="1"/>
      <c r="F494" s="1"/>
      <c r="G494" s="1"/>
    </row>
    <row r="495" spans="2:7" ht="12.75" x14ac:dyDescent="0.2">
      <c r="B495" s="1"/>
      <c r="C495" s="1"/>
      <c r="D495" s="1"/>
      <c r="E495" s="1"/>
      <c r="F495" s="1"/>
      <c r="G495" s="1"/>
    </row>
    <row r="496" spans="2:7" ht="12.75" x14ac:dyDescent="0.2">
      <c r="B496" s="1"/>
      <c r="C496" s="1"/>
      <c r="D496" s="1"/>
      <c r="E496" s="1"/>
      <c r="F496" s="1"/>
      <c r="G496" s="1"/>
    </row>
    <row r="497" spans="2:7" ht="12.75" x14ac:dyDescent="0.2">
      <c r="B497" s="1"/>
      <c r="C497" s="1"/>
      <c r="D497" s="1"/>
      <c r="E497" s="1"/>
      <c r="F497" s="1"/>
      <c r="G497" s="1"/>
    </row>
    <row r="498" spans="2:7" ht="12.75" x14ac:dyDescent="0.2">
      <c r="B498" s="1"/>
      <c r="C498" s="1"/>
      <c r="D498" s="1"/>
      <c r="E498" s="1"/>
      <c r="F498" s="1"/>
      <c r="G498" s="1"/>
    </row>
    <row r="499" spans="2:7" ht="12.75" x14ac:dyDescent="0.2">
      <c r="B499" s="1"/>
      <c r="C499" s="1"/>
      <c r="D499" s="1"/>
      <c r="E499" s="1"/>
      <c r="F499" s="1"/>
      <c r="G499" s="1"/>
    </row>
    <row r="500" spans="2:7" ht="12.75" x14ac:dyDescent="0.2">
      <c r="B500" s="1"/>
      <c r="C500" s="1"/>
      <c r="D500" s="1"/>
      <c r="E500" s="1"/>
      <c r="F500" s="1"/>
      <c r="G500" s="1"/>
    </row>
    <row r="501" spans="2:7" ht="12.75" x14ac:dyDescent="0.2">
      <c r="B501" s="1"/>
      <c r="C501" s="1"/>
      <c r="D501" s="1"/>
      <c r="E501" s="1"/>
      <c r="F501" s="1"/>
      <c r="G501" s="1"/>
    </row>
    <row r="502" spans="2:7" ht="12.75" x14ac:dyDescent="0.2">
      <c r="B502" s="1"/>
      <c r="C502" s="1"/>
      <c r="D502" s="1"/>
      <c r="E502" s="1"/>
      <c r="F502" s="1"/>
      <c r="G502" s="1"/>
    </row>
    <row r="503" spans="2:7" ht="12.75" x14ac:dyDescent="0.2">
      <c r="B503" s="1"/>
      <c r="C503" s="1"/>
      <c r="D503" s="1"/>
      <c r="E503" s="1"/>
      <c r="F503" s="1"/>
      <c r="G503" s="1"/>
    </row>
    <row r="504" spans="2:7" ht="12.75" x14ac:dyDescent="0.2">
      <c r="B504" s="1"/>
      <c r="C504" s="1"/>
      <c r="D504" s="1"/>
      <c r="E504" s="1"/>
      <c r="F504" s="1"/>
      <c r="G504" s="1"/>
    </row>
    <row r="505" spans="2:7" ht="12.75" x14ac:dyDescent="0.2">
      <c r="B505" s="1"/>
      <c r="C505" s="1"/>
      <c r="D505" s="1"/>
      <c r="E505" s="1"/>
      <c r="F505" s="1"/>
      <c r="G505" s="1"/>
    </row>
    <row r="506" spans="2:7" ht="12.75" x14ac:dyDescent="0.2">
      <c r="B506" s="1"/>
      <c r="C506" s="1"/>
      <c r="D506" s="1"/>
      <c r="E506" s="1"/>
      <c r="F506" s="1"/>
      <c r="G506" s="1"/>
    </row>
    <row r="507" spans="2:7" ht="12.75" x14ac:dyDescent="0.2">
      <c r="B507" s="1"/>
      <c r="C507" s="1"/>
      <c r="D507" s="1"/>
      <c r="E507" s="1"/>
      <c r="F507" s="1"/>
      <c r="G507" s="1"/>
    </row>
    <row r="508" spans="2:7" ht="12.75" x14ac:dyDescent="0.2">
      <c r="B508" s="1"/>
      <c r="C508" s="1"/>
      <c r="D508" s="1"/>
      <c r="E508" s="1"/>
      <c r="F508" s="1"/>
      <c r="G508" s="1"/>
    </row>
    <row r="509" spans="2:7" ht="12.75" x14ac:dyDescent="0.2">
      <c r="B509" s="1"/>
      <c r="C509" s="1"/>
      <c r="D509" s="1"/>
      <c r="E509" s="1"/>
      <c r="F509" s="1"/>
      <c r="G509" s="1"/>
    </row>
    <row r="510" spans="2:7" ht="12.75" x14ac:dyDescent="0.2">
      <c r="B510" s="1"/>
      <c r="C510" s="1"/>
      <c r="D510" s="1"/>
      <c r="E510" s="1"/>
      <c r="F510" s="1"/>
      <c r="G510" s="1"/>
    </row>
    <row r="511" spans="2:7" ht="12.75" x14ac:dyDescent="0.2">
      <c r="B511" s="1"/>
      <c r="C511" s="1"/>
      <c r="D511" s="1"/>
      <c r="E511" s="1"/>
      <c r="F511" s="1"/>
      <c r="G511" s="1"/>
    </row>
    <row r="512" spans="2:7" ht="12.75" x14ac:dyDescent="0.2">
      <c r="B512" s="1"/>
      <c r="C512" s="1"/>
      <c r="D512" s="1"/>
      <c r="E512" s="1"/>
      <c r="F512" s="1"/>
      <c r="G512" s="1"/>
    </row>
    <row r="513" spans="2:7" ht="12.75" x14ac:dyDescent="0.2">
      <c r="B513" s="1"/>
      <c r="C513" s="1"/>
      <c r="D513" s="1"/>
      <c r="E513" s="1"/>
      <c r="F513" s="1"/>
      <c r="G513" s="1"/>
    </row>
    <row r="514" spans="2:7" ht="12.75" x14ac:dyDescent="0.2">
      <c r="B514" s="1"/>
      <c r="C514" s="1"/>
      <c r="D514" s="1"/>
      <c r="E514" s="1"/>
      <c r="F514" s="1"/>
      <c r="G514" s="1"/>
    </row>
    <row r="515" spans="2:7" ht="12.75" x14ac:dyDescent="0.2">
      <c r="B515" s="1"/>
      <c r="C515" s="1"/>
      <c r="D515" s="1"/>
      <c r="E515" s="1"/>
      <c r="F515" s="1"/>
      <c r="G515" s="1"/>
    </row>
    <row r="516" spans="2:7" ht="12.75" x14ac:dyDescent="0.2">
      <c r="B516" s="1"/>
      <c r="C516" s="1"/>
      <c r="D516" s="1"/>
      <c r="E516" s="1"/>
      <c r="F516" s="1"/>
      <c r="G516" s="1"/>
    </row>
    <row r="517" spans="2:7" ht="12.75" x14ac:dyDescent="0.2">
      <c r="B517" s="1"/>
      <c r="C517" s="1"/>
      <c r="D517" s="1"/>
      <c r="E517" s="1"/>
      <c r="F517" s="1"/>
      <c r="G517" s="1"/>
    </row>
    <row r="518" spans="2:7" ht="12.75" x14ac:dyDescent="0.2">
      <c r="B518" s="1"/>
      <c r="C518" s="1"/>
      <c r="D518" s="1"/>
      <c r="E518" s="1"/>
      <c r="F518" s="1"/>
      <c r="G518" s="1"/>
    </row>
    <row r="519" spans="2:7" ht="12.75" x14ac:dyDescent="0.2">
      <c r="B519" s="1"/>
      <c r="C519" s="1"/>
      <c r="D519" s="1"/>
      <c r="E519" s="1"/>
      <c r="F519" s="1"/>
      <c r="G519" s="1"/>
    </row>
    <row r="520" spans="2:7" ht="12.75" x14ac:dyDescent="0.2">
      <c r="B520" s="1"/>
      <c r="C520" s="1"/>
      <c r="D520" s="1"/>
      <c r="E520" s="1"/>
      <c r="F520" s="1"/>
      <c r="G520" s="1"/>
    </row>
    <row r="521" spans="2:7" ht="12.75" x14ac:dyDescent="0.2">
      <c r="B521" s="1"/>
      <c r="C521" s="1"/>
      <c r="D521" s="1"/>
      <c r="E521" s="1"/>
      <c r="F521" s="1"/>
      <c r="G521" s="1"/>
    </row>
    <row r="522" spans="2:7" ht="12.75" x14ac:dyDescent="0.2">
      <c r="B522" s="1"/>
      <c r="C522" s="1"/>
      <c r="D522" s="1"/>
      <c r="E522" s="1"/>
      <c r="F522" s="1"/>
      <c r="G522" s="1"/>
    </row>
    <row r="523" spans="2:7" ht="12.75" x14ac:dyDescent="0.2">
      <c r="B523" s="1"/>
      <c r="C523" s="1"/>
      <c r="D523" s="1"/>
      <c r="E523" s="1"/>
      <c r="F523" s="1"/>
      <c r="G523" s="1"/>
    </row>
    <row r="524" spans="2:7" ht="12.75" x14ac:dyDescent="0.2">
      <c r="B524" s="1"/>
      <c r="C524" s="1"/>
      <c r="D524" s="1"/>
      <c r="E524" s="1"/>
      <c r="F524" s="1"/>
      <c r="G524" s="1"/>
    </row>
    <row r="525" spans="2:7" ht="12.75" x14ac:dyDescent="0.2">
      <c r="B525" s="1"/>
      <c r="C525" s="1"/>
      <c r="D525" s="1"/>
      <c r="E525" s="1"/>
      <c r="F525" s="1"/>
      <c r="G525" s="1"/>
    </row>
    <row r="526" spans="2:7" ht="12.75" x14ac:dyDescent="0.2">
      <c r="B526" s="1"/>
      <c r="C526" s="1"/>
      <c r="D526" s="1"/>
      <c r="E526" s="1"/>
      <c r="F526" s="1"/>
      <c r="G526" s="1"/>
    </row>
    <row r="527" spans="2:7" ht="12.75" x14ac:dyDescent="0.2">
      <c r="B527" s="1"/>
      <c r="C527" s="1"/>
      <c r="D527" s="1"/>
      <c r="E527" s="1"/>
      <c r="F527" s="1"/>
      <c r="G527" s="1"/>
    </row>
    <row r="528" spans="2:7" ht="12.75" x14ac:dyDescent="0.2">
      <c r="B528" s="1"/>
      <c r="C528" s="1"/>
      <c r="D528" s="1"/>
      <c r="E528" s="1"/>
      <c r="F528" s="1"/>
      <c r="G528" s="1"/>
    </row>
    <row r="529" spans="2:7" ht="12.75" x14ac:dyDescent="0.2">
      <c r="B529" s="1"/>
      <c r="C529" s="1"/>
      <c r="D529" s="1"/>
      <c r="E529" s="1"/>
      <c r="F529" s="1"/>
      <c r="G529" s="1"/>
    </row>
    <row r="530" spans="2:7" ht="12.75" x14ac:dyDescent="0.2">
      <c r="B530" s="1"/>
      <c r="C530" s="1"/>
      <c r="D530" s="1"/>
      <c r="E530" s="1"/>
      <c r="F530" s="1"/>
      <c r="G530" s="1"/>
    </row>
    <row r="531" spans="2:7" ht="12.75" x14ac:dyDescent="0.2">
      <c r="B531" s="1"/>
      <c r="C531" s="1"/>
      <c r="D531" s="1"/>
      <c r="E531" s="1"/>
      <c r="F531" s="1"/>
      <c r="G531" s="1"/>
    </row>
    <row r="532" spans="2:7" ht="12.75" x14ac:dyDescent="0.2">
      <c r="B532" s="1"/>
      <c r="C532" s="1"/>
      <c r="D532" s="1"/>
      <c r="E532" s="1"/>
      <c r="F532" s="1"/>
      <c r="G532" s="1"/>
    </row>
    <row r="533" spans="2:7" ht="12.75" x14ac:dyDescent="0.2">
      <c r="B533" s="1"/>
      <c r="C533" s="1"/>
      <c r="D533" s="1"/>
      <c r="E533" s="1"/>
      <c r="F533" s="1"/>
      <c r="G533" s="1"/>
    </row>
    <row r="534" spans="2:7" ht="12.75" x14ac:dyDescent="0.2">
      <c r="B534" s="1"/>
      <c r="C534" s="1"/>
      <c r="D534" s="1"/>
      <c r="E534" s="1"/>
      <c r="F534" s="1"/>
      <c r="G534" s="1"/>
    </row>
    <row r="535" spans="2:7" ht="12.75" x14ac:dyDescent="0.2">
      <c r="B535" s="1"/>
      <c r="C535" s="1"/>
      <c r="D535" s="1"/>
      <c r="E535" s="1"/>
      <c r="F535" s="1"/>
      <c r="G535" s="1"/>
    </row>
    <row r="536" spans="2:7" ht="12.75" x14ac:dyDescent="0.2">
      <c r="B536" s="1"/>
      <c r="C536" s="1"/>
      <c r="D536" s="1"/>
      <c r="E536" s="1"/>
      <c r="F536" s="1"/>
      <c r="G536" s="1"/>
    </row>
    <row r="537" spans="2:7" ht="12.75" x14ac:dyDescent="0.2">
      <c r="B537" s="1"/>
      <c r="C537" s="1"/>
      <c r="D537" s="1"/>
      <c r="E537" s="1"/>
      <c r="F537" s="1"/>
      <c r="G537" s="1"/>
    </row>
    <row r="538" spans="2:7" ht="12.75" x14ac:dyDescent="0.2">
      <c r="B538" s="1"/>
      <c r="C538" s="1"/>
      <c r="D538" s="1"/>
      <c r="E538" s="1"/>
      <c r="F538" s="1"/>
      <c r="G538" s="1"/>
    </row>
    <row r="539" spans="2:7" ht="12.75" x14ac:dyDescent="0.2">
      <c r="B539" s="1"/>
      <c r="C539" s="1"/>
      <c r="D539" s="1"/>
      <c r="E539" s="1"/>
      <c r="F539" s="1"/>
      <c r="G539" s="1"/>
    </row>
    <row r="540" spans="2:7" ht="12.75" x14ac:dyDescent="0.2">
      <c r="B540" s="1"/>
      <c r="C540" s="1"/>
      <c r="D540" s="1"/>
      <c r="E540" s="1"/>
      <c r="F540" s="1"/>
      <c r="G540" s="1"/>
    </row>
    <row r="541" spans="2:7" ht="12.75" x14ac:dyDescent="0.2">
      <c r="B541" s="1"/>
      <c r="C541" s="1"/>
      <c r="D541" s="1"/>
      <c r="E541" s="1"/>
      <c r="F541" s="1"/>
      <c r="G541" s="1"/>
    </row>
    <row r="542" spans="2:7" ht="12.75" x14ac:dyDescent="0.2">
      <c r="B542" s="1"/>
      <c r="C542" s="1"/>
      <c r="D542" s="1"/>
      <c r="E542" s="1"/>
      <c r="F542" s="1"/>
      <c r="G542" s="1"/>
    </row>
    <row r="543" spans="2:7" ht="12.75" x14ac:dyDescent="0.2">
      <c r="B543" s="1"/>
      <c r="C543" s="1"/>
      <c r="D543" s="1"/>
      <c r="E543" s="1"/>
      <c r="F543" s="1"/>
      <c r="G543" s="1"/>
    </row>
    <row r="544" spans="2:7" ht="12.75" x14ac:dyDescent="0.2">
      <c r="B544" s="1"/>
      <c r="C544" s="1"/>
      <c r="D544" s="1"/>
      <c r="E544" s="1"/>
      <c r="F544" s="1"/>
      <c r="G544" s="1"/>
    </row>
    <row r="545" spans="2:7" ht="12.75" x14ac:dyDescent="0.2">
      <c r="B545" s="1"/>
      <c r="C545" s="1"/>
      <c r="D545" s="1"/>
      <c r="E545" s="1"/>
      <c r="F545" s="1"/>
      <c r="G545" s="1"/>
    </row>
    <row r="546" spans="2:7" ht="12.75" x14ac:dyDescent="0.2">
      <c r="B546" s="1"/>
      <c r="C546" s="1"/>
      <c r="D546" s="1"/>
      <c r="E546" s="1"/>
      <c r="F546" s="1"/>
      <c r="G546" s="1"/>
    </row>
    <row r="547" spans="2:7" ht="12.75" x14ac:dyDescent="0.2">
      <c r="B547" s="1"/>
      <c r="C547" s="1"/>
      <c r="D547" s="1"/>
      <c r="E547" s="1"/>
      <c r="F547" s="1"/>
      <c r="G547" s="1"/>
    </row>
    <row r="548" spans="2:7" ht="12.75" x14ac:dyDescent="0.2">
      <c r="B548" s="1"/>
      <c r="C548" s="1"/>
      <c r="D548" s="1"/>
      <c r="E548" s="1"/>
      <c r="F548" s="1"/>
      <c r="G548" s="1"/>
    </row>
    <row r="549" spans="2:7" ht="12.75" x14ac:dyDescent="0.2">
      <c r="B549" s="1"/>
      <c r="C549" s="1"/>
      <c r="D549" s="1"/>
      <c r="E549" s="1"/>
      <c r="F549" s="1"/>
      <c r="G549" s="1"/>
    </row>
    <row r="550" spans="2:7" ht="12.75" x14ac:dyDescent="0.2">
      <c r="B550" s="1"/>
      <c r="C550" s="1"/>
      <c r="D550" s="1"/>
      <c r="E550" s="1"/>
      <c r="F550" s="1"/>
      <c r="G550" s="1"/>
    </row>
    <row r="551" spans="2:7" ht="12.75" x14ac:dyDescent="0.2">
      <c r="B551" s="1"/>
      <c r="C551" s="1"/>
      <c r="D551" s="1"/>
      <c r="E551" s="1"/>
      <c r="F551" s="1"/>
      <c r="G551" s="1"/>
    </row>
    <row r="552" spans="2:7" ht="12.75" x14ac:dyDescent="0.2">
      <c r="B552" s="1"/>
      <c r="C552" s="1"/>
      <c r="D552" s="1"/>
      <c r="E552" s="1"/>
      <c r="F552" s="1"/>
      <c r="G552" s="1"/>
    </row>
    <row r="553" spans="2:7" ht="12.75" x14ac:dyDescent="0.2">
      <c r="B553" s="1"/>
      <c r="C553" s="1"/>
      <c r="D553" s="1"/>
      <c r="E553" s="1"/>
      <c r="F553" s="1"/>
      <c r="G553" s="1"/>
    </row>
    <row r="554" spans="2:7" ht="12.75" x14ac:dyDescent="0.2">
      <c r="B554" s="1"/>
      <c r="C554" s="1"/>
      <c r="D554" s="1"/>
      <c r="E554" s="1"/>
      <c r="F554" s="1"/>
      <c r="G554" s="1"/>
    </row>
    <row r="555" spans="2:7" ht="12.75" x14ac:dyDescent="0.2">
      <c r="B555" s="1"/>
      <c r="C555" s="1"/>
      <c r="D555" s="1"/>
      <c r="E555" s="1"/>
      <c r="F555" s="1"/>
      <c r="G555" s="1"/>
    </row>
    <row r="556" spans="2:7" ht="12.75" x14ac:dyDescent="0.2">
      <c r="B556" s="1"/>
      <c r="C556" s="1"/>
      <c r="D556" s="1"/>
      <c r="E556" s="1"/>
      <c r="F556" s="1"/>
      <c r="G556" s="1"/>
    </row>
    <row r="557" spans="2:7" ht="12.75" x14ac:dyDescent="0.2">
      <c r="B557" s="1"/>
      <c r="C557" s="1"/>
      <c r="D557" s="1"/>
      <c r="E557" s="1"/>
      <c r="F557" s="1"/>
      <c r="G557" s="1"/>
    </row>
    <row r="558" spans="2:7" ht="12.75" x14ac:dyDescent="0.2">
      <c r="B558" s="1"/>
      <c r="C558" s="1"/>
      <c r="D558" s="1"/>
      <c r="E558" s="1"/>
      <c r="F558" s="1"/>
      <c r="G558" s="1"/>
    </row>
    <row r="559" spans="2:7" ht="12.75" x14ac:dyDescent="0.2">
      <c r="B559" s="1"/>
      <c r="C559" s="1"/>
      <c r="D559" s="1"/>
      <c r="E559" s="1"/>
      <c r="F559" s="1"/>
      <c r="G559" s="1"/>
    </row>
    <row r="560" spans="2:7" ht="12.75" x14ac:dyDescent="0.2">
      <c r="B560" s="1"/>
      <c r="C560" s="1"/>
      <c r="D560" s="1"/>
      <c r="E560" s="1"/>
      <c r="F560" s="1"/>
      <c r="G560" s="1"/>
    </row>
    <row r="561" spans="2:7" ht="12.75" x14ac:dyDescent="0.2">
      <c r="B561" s="1"/>
      <c r="C561" s="1"/>
      <c r="D561" s="1"/>
      <c r="E561" s="1"/>
      <c r="F561" s="1"/>
      <c r="G561" s="1"/>
    </row>
    <row r="562" spans="2:7" ht="12.75" x14ac:dyDescent="0.2">
      <c r="B562" s="1"/>
      <c r="C562" s="1"/>
      <c r="D562" s="1"/>
      <c r="E562" s="1"/>
      <c r="F562" s="1"/>
      <c r="G562" s="1"/>
    </row>
    <row r="563" spans="2:7" ht="12.75" x14ac:dyDescent="0.2">
      <c r="B563" s="1"/>
      <c r="C563" s="1"/>
      <c r="D563" s="1"/>
      <c r="E563" s="1"/>
      <c r="F563" s="1"/>
      <c r="G563" s="1"/>
    </row>
    <row r="564" spans="2:7" ht="12.75" x14ac:dyDescent="0.2">
      <c r="B564" s="1"/>
      <c r="C564" s="1"/>
      <c r="D564" s="1"/>
      <c r="E564" s="1"/>
      <c r="F564" s="1"/>
      <c r="G564" s="1"/>
    </row>
    <row r="565" spans="2:7" ht="12.75" x14ac:dyDescent="0.2">
      <c r="B565" s="1"/>
      <c r="C565" s="1"/>
      <c r="D565" s="1"/>
      <c r="E565" s="1"/>
      <c r="F565" s="1"/>
      <c r="G565" s="1"/>
    </row>
    <row r="566" spans="2:7" ht="12.75" x14ac:dyDescent="0.2">
      <c r="B566" s="1"/>
      <c r="C566" s="1"/>
      <c r="D566" s="1"/>
      <c r="E566" s="1"/>
      <c r="F566" s="1"/>
      <c r="G566" s="1"/>
    </row>
    <row r="567" spans="2:7" ht="12.75" x14ac:dyDescent="0.2">
      <c r="B567" s="1"/>
      <c r="C567" s="1"/>
      <c r="D567" s="1"/>
      <c r="E567" s="1"/>
      <c r="F567" s="1"/>
      <c r="G567" s="1"/>
    </row>
    <row r="568" spans="2:7" ht="12.75" x14ac:dyDescent="0.2">
      <c r="B568" s="1"/>
      <c r="C568" s="1"/>
      <c r="D568" s="1"/>
      <c r="E568" s="1"/>
      <c r="F568" s="1"/>
      <c r="G568" s="1"/>
    </row>
    <row r="569" spans="2:7" ht="12.75" x14ac:dyDescent="0.2">
      <c r="B569" s="1"/>
      <c r="C569" s="1"/>
      <c r="D569" s="1"/>
      <c r="E569" s="1"/>
      <c r="F569" s="1"/>
      <c r="G569" s="1"/>
    </row>
    <row r="570" spans="2:7" ht="12.75" x14ac:dyDescent="0.2">
      <c r="B570" s="1"/>
      <c r="C570" s="1"/>
      <c r="D570" s="1"/>
      <c r="E570" s="1"/>
      <c r="F570" s="1"/>
      <c r="G570" s="1"/>
    </row>
    <row r="571" spans="2:7" ht="12.75" x14ac:dyDescent="0.2">
      <c r="B571" s="1"/>
      <c r="C571" s="1"/>
      <c r="D571" s="1"/>
      <c r="E571" s="1"/>
      <c r="F571" s="1"/>
      <c r="G571" s="1"/>
    </row>
    <row r="572" spans="2:7" ht="12.75" x14ac:dyDescent="0.2">
      <c r="B572" s="1"/>
      <c r="C572" s="1"/>
      <c r="D572" s="1"/>
      <c r="E572" s="1"/>
      <c r="F572" s="1"/>
      <c r="G572" s="1"/>
    </row>
    <row r="573" spans="2:7" ht="12.75" x14ac:dyDescent="0.2">
      <c r="B573" s="1"/>
      <c r="C573" s="1"/>
      <c r="D573" s="1"/>
      <c r="E573" s="1"/>
      <c r="F573" s="1"/>
      <c r="G573" s="1"/>
    </row>
    <row r="574" spans="2:7" ht="12.75" x14ac:dyDescent="0.2">
      <c r="B574" s="1"/>
      <c r="C574" s="1"/>
      <c r="D574" s="1"/>
      <c r="E574" s="1"/>
      <c r="F574" s="1"/>
      <c r="G574" s="1"/>
    </row>
    <row r="575" spans="2:7" ht="12.75" x14ac:dyDescent="0.2">
      <c r="B575" s="1"/>
      <c r="C575" s="1"/>
      <c r="D575" s="1"/>
      <c r="E575" s="1"/>
      <c r="F575" s="1"/>
      <c r="G575" s="1"/>
    </row>
    <row r="576" spans="2:7" ht="12.75" x14ac:dyDescent="0.2">
      <c r="B576" s="1"/>
      <c r="C576" s="1"/>
      <c r="D576" s="1"/>
      <c r="E576" s="1"/>
      <c r="F576" s="1"/>
      <c r="G576" s="1"/>
    </row>
    <row r="577" spans="2:7" ht="12.75" x14ac:dyDescent="0.2">
      <c r="B577" s="1"/>
      <c r="C577" s="1"/>
      <c r="D577" s="1"/>
      <c r="E577" s="1"/>
      <c r="F577" s="1"/>
      <c r="G577" s="1"/>
    </row>
    <row r="578" spans="2:7" ht="12.75" x14ac:dyDescent="0.2">
      <c r="B578" s="1"/>
      <c r="C578" s="1"/>
      <c r="D578" s="1"/>
      <c r="E578" s="1"/>
      <c r="F578" s="1"/>
      <c r="G578" s="1"/>
    </row>
    <row r="579" spans="2:7" ht="12.75" x14ac:dyDescent="0.2">
      <c r="B579" s="1"/>
      <c r="C579" s="1"/>
      <c r="D579" s="1"/>
      <c r="E579" s="1"/>
      <c r="F579" s="1"/>
      <c r="G579" s="1"/>
    </row>
    <row r="580" spans="2:7" ht="12.75" x14ac:dyDescent="0.2">
      <c r="B580" s="1"/>
      <c r="C580" s="1"/>
      <c r="D580" s="1"/>
      <c r="E580" s="1"/>
      <c r="F580" s="1"/>
      <c r="G580" s="1"/>
    </row>
    <row r="581" spans="2:7" ht="12.75" x14ac:dyDescent="0.2">
      <c r="B581" s="1"/>
      <c r="C581" s="1"/>
      <c r="D581" s="1"/>
      <c r="E581" s="1"/>
      <c r="F581" s="1"/>
      <c r="G581" s="1"/>
    </row>
    <row r="582" spans="2:7" ht="12.75" x14ac:dyDescent="0.2">
      <c r="B582" s="1"/>
      <c r="C582" s="1"/>
      <c r="D582" s="1"/>
      <c r="E582" s="1"/>
      <c r="F582" s="1"/>
      <c r="G582" s="1"/>
    </row>
    <row r="583" spans="2:7" ht="12.75" x14ac:dyDescent="0.2">
      <c r="B583" s="1"/>
      <c r="C583" s="1"/>
      <c r="D583" s="1"/>
      <c r="E583" s="1"/>
      <c r="F583" s="1"/>
      <c r="G583" s="1"/>
    </row>
    <row r="584" spans="2:7" ht="12.75" x14ac:dyDescent="0.2">
      <c r="B584" s="1"/>
      <c r="C584" s="1"/>
      <c r="D584" s="1"/>
      <c r="E584" s="1"/>
      <c r="F584" s="1"/>
      <c r="G584" s="1"/>
    </row>
    <row r="585" spans="2:7" ht="12.75" x14ac:dyDescent="0.2">
      <c r="B585" s="1"/>
      <c r="C585" s="1"/>
      <c r="D585" s="1"/>
      <c r="E585" s="1"/>
      <c r="F585" s="1"/>
      <c r="G585" s="1"/>
    </row>
    <row r="586" spans="2:7" ht="12.75" x14ac:dyDescent="0.2">
      <c r="B586" s="1"/>
      <c r="C586" s="1"/>
      <c r="D586" s="1"/>
      <c r="E586" s="1"/>
      <c r="F586" s="1"/>
      <c r="G586" s="1"/>
    </row>
    <row r="587" spans="2:7" ht="12.75" x14ac:dyDescent="0.2">
      <c r="B587" s="1"/>
      <c r="C587" s="1"/>
      <c r="D587" s="1"/>
      <c r="E587" s="1"/>
      <c r="F587" s="1"/>
      <c r="G587" s="1"/>
    </row>
    <row r="588" spans="2:7" ht="12.75" x14ac:dyDescent="0.2">
      <c r="B588" s="1"/>
      <c r="C588" s="1"/>
      <c r="D588" s="1"/>
      <c r="E588" s="1"/>
      <c r="F588" s="1"/>
      <c r="G588" s="1"/>
    </row>
    <row r="589" spans="2:7" ht="12.75" x14ac:dyDescent="0.2">
      <c r="B589" s="1"/>
      <c r="C589" s="1"/>
      <c r="D589" s="1"/>
      <c r="E589" s="1"/>
      <c r="F589" s="1"/>
      <c r="G589" s="1"/>
    </row>
    <row r="590" spans="2:7" ht="12.75" x14ac:dyDescent="0.2">
      <c r="B590" s="1"/>
      <c r="C590" s="1"/>
      <c r="D590" s="1"/>
      <c r="E590" s="1"/>
      <c r="F590" s="1"/>
      <c r="G590" s="1"/>
    </row>
    <row r="591" spans="2:7" ht="12.75" x14ac:dyDescent="0.2">
      <c r="B591" s="1"/>
      <c r="C591" s="1"/>
      <c r="D591" s="1"/>
      <c r="E591" s="1"/>
      <c r="F591" s="1"/>
      <c r="G591" s="1"/>
    </row>
    <row r="592" spans="2:7" ht="12.75" x14ac:dyDescent="0.2">
      <c r="B592" s="1"/>
      <c r="C592" s="1"/>
      <c r="D592" s="1"/>
      <c r="E592" s="1"/>
      <c r="F592" s="1"/>
      <c r="G592" s="1"/>
    </row>
    <row r="593" spans="2:7" ht="12.75" x14ac:dyDescent="0.2">
      <c r="B593" s="1"/>
      <c r="C593" s="1"/>
      <c r="D593" s="1"/>
      <c r="E593" s="1"/>
      <c r="F593" s="1"/>
      <c r="G593" s="1"/>
    </row>
    <row r="594" spans="2:7" ht="12.75" x14ac:dyDescent="0.2">
      <c r="B594" s="1"/>
      <c r="C594" s="1"/>
      <c r="D594" s="1"/>
      <c r="E594" s="1"/>
      <c r="F594" s="1"/>
      <c r="G594" s="1"/>
    </row>
    <row r="595" spans="2:7" ht="12.75" x14ac:dyDescent="0.2">
      <c r="B595" s="1"/>
      <c r="C595" s="1"/>
      <c r="D595" s="1"/>
      <c r="E595" s="1"/>
      <c r="F595" s="1"/>
      <c r="G595" s="1"/>
    </row>
    <row r="596" spans="2:7" ht="12.75" x14ac:dyDescent="0.2">
      <c r="B596" s="1"/>
      <c r="C596" s="1"/>
      <c r="D596" s="1"/>
      <c r="E596" s="1"/>
      <c r="F596" s="1"/>
      <c r="G596" s="1"/>
    </row>
    <row r="597" spans="2:7" ht="12.75" x14ac:dyDescent="0.2">
      <c r="B597" s="1"/>
      <c r="C597" s="1"/>
      <c r="D597" s="1"/>
      <c r="E597" s="1"/>
      <c r="F597" s="1"/>
      <c r="G597" s="1"/>
    </row>
    <row r="598" spans="2:7" ht="12.75" x14ac:dyDescent="0.2">
      <c r="B598" s="1"/>
      <c r="C598" s="1"/>
      <c r="D598" s="1"/>
      <c r="E598" s="1"/>
      <c r="F598" s="1"/>
      <c r="G598" s="1"/>
    </row>
    <row r="599" spans="2:7" ht="12.75" x14ac:dyDescent="0.2">
      <c r="B599" s="1"/>
      <c r="C599" s="1"/>
      <c r="D599" s="1"/>
      <c r="E599" s="1"/>
      <c r="F599" s="1"/>
      <c r="G599" s="1"/>
    </row>
    <row r="600" spans="2:7" ht="12.75" x14ac:dyDescent="0.2">
      <c r="B600" s="1"/>
      <c r="C600" s="1"/>
      <c r="D600" s="1"/>
      <c r="E600" s="1"/>
      <c r="F600" s="1"/>
      <c r="G600" s="1"/>
    </row>
    <row r="601" spans="2:7" ht="12.75" x14ac:dyDescent="0.2">
      <c r="B601" s="1"/>
      <c r="C601" s="1"/>
      <c r="D601" s="1"/>
      <c r="E601" s="1"/>
      <c r="F601" s="1"/>
      <c r="G601" s="1"/>
    </row>
    <row r="602" spans="2:7" ht="12.75" x14ac:dyDescent="0.2">
      <c r="B602" s="1"/>
      <c r="C602" s="1"/>
      <c r="D602" s="1"/>
      <c r="E602" s="1"/>
      <c r="F602" s="1"/>
      <c r="G602" s="1"/>
    </row>
    <row r="603" spans="2:7" ht="12.75" x14ac:dyDescent="0.2">
      <c r="B603" s="1"/>
      <c r="C603" s="1"/>
      <c r="D603" s="1"/>
      <c r="E603" s="1"/>
      <c r="F603" s="1"/>
      <c r="G603" s="1"/>
    </row>
    <row r="604" spans="2:7" ht="12.75" x14ac:dyDescent="0.2">
      <c r="B604" s="1"/>
      <c r="C604" s="1"/>
      <c r="D604" s="1"/>
      <c r="E604" s="1"/>
      <c r="F604" s="1"/>
      <c r="G604" s="1"/>
    </row>
    <row r="605" spans="2:7" ht="12.75" x14ac:dyDescent="0.2">
      <c r="B605" s="1"/>
      <c r="C605" s="1"/>
      <c r="D605" s="1"/>
      <c r="E605" s="1"/>
      <c r="F605" s="1"/>
      <c r="G605" s="1"/>
    </row>
    <row r="606" spans="2:7" ht="12.75" x14ac:dyDescent="0.2">
      <c r="B606" s="1"/>
      <c r="C606" s="1"/>
      <c r="D606" s="1"/>
      <c r="E606" s="1"/>
      <c r="F606" s="1"/>
      <c r="G606" s="1"/>
    </row>
    <row r="607" spans="2:7" ht="12.75" x14ac:dyDescent="0.2">
      <c r="B607" s="1"/>
      <c r="C607" s="1"/>
      <c r="D607" s="1"/>
      <c r="E607" s="1"/>
      <c r="F607" s="1"/>
      <c r="G607" s="1"/>
    </row>
    <row r="608" spans="2:7" ht="12.75" x14ac:dyDescent="0.2">
      <c r="B608" s="1"/>
      <c r="C608" s="1"/>
      <c r="D608" s="1"/>
      <c r="E608" s="1"/>
      <c r="F608" s="1"/>
      <c r="G608" s="1"/>
    </row>
    <row r="609" spans="2:7" ht="12.75" x14ac:dyDescent="0.2">
      <c r="B609" s="1"/>
      <c r="C609" s="1"/>
      <c r="D609" s="1"/>
      <c r="E609" s="1"/>
      <c r="F609" s="1"/>
      <c r="G609" s="1"/>
    </row>
    <row r="610" spans="2:7" ht="12.75" x14ac:dyDescent="0.2">
      <c r="B610" s="1"/>
      <c r="C610" s="1"/>
      <c r="D610" s="1"/>
      <c r="E610" s="1"/>
      <c r="F610" s="1"/>
      <c r="G610" s="1"/>
    </row>
    <row r="611" spans="2:7" ht="12.75" x14ac:dyDescent="0.2">
      <c r="B611" s="1"/>
      <c r="C611" s="1"/>
      <c r="D611" s="1"/>
      <c r="E611" s="1"/>
      <c r="F611" s="1"/>
      <c r="G611" s="1"/>
    </row>
    <row r="612" spans="2:7" ht="12.75" x14ac:dyDescent="0.2">
      <c r="B612" s="1"/>
      <c r="C612" s="1"/>
      <c r="D612" s="1"/>
      <c r="E612" s="1"/>
      <c r="F612" s="1"/>
      <c r="G612" s="1"/>
    </row>
    <row r="613" spans="2:7" ht="12.75" x14ac:dyDescent="0.2">
      <c r="B613" s="1"/>
      <c r="C613" s="1"/>
      <c r="D613" s="1"/>
      <c r="E613" s="1"/>
      <c r="F613" s="1"/>
      <c r="G613" s="1"/>
    </row>
    <row r="614" spans="2:7" ht="12.75" x14ac:dyDescent="0.2">
      <c r="B614" s="1"/>
      <c r="C614" s="1"/>
      <c r="D614" s="1"/>
      <c r="E614" s="1"/>
      <c r="F614" s="1"/>
      <c r="G614" s="1"/>
    </row>
    <row r="615" spans="2:7" ht="12.75" x14ac:dyDescent="0.2">
      <c r="B615" s="1"/>
      <c r="C615" s="1"/>
      <c r="D615" s="1"/>
      <c r="E615" s="1"/>
      <c r="F615" s="1"/>
      <c r="G615" s="1"/>
    </row>
    <row r="616" spans="2:7" ht="12.75" x14ac:dyDescent="0.2">
      <c r="B616" s="1"/>
      <c r="C616" s="1"/>
      <c r="D616" s="1"/>
      <c r="E616" s="1"/>
      <c r="F616" s="1"/>
      <c r="G616" s="1"/>
    </row>
    <row r="617" spans="2:7" ht="12.75" x14ac:dyDescent="0.2">
      <c r="B617" s="1"/>
      <c r="C617" s="1"/>
      <c r="D617" s="1"/>
      <c r="E617" s="1"/>
      <c r="F617" s="1"/>
      <c r="G617" s="1"/>
    </row>
    <row r="618" spans="2:7" ht="12.75" x14ac:dyDescent="0.2">
      <c r="B618" s="1"/>
      <c r="C618" s="1"/>
      <c r="D618" s="1"/>
      <c r="E618" s="1"/>
      <c r="F618" s="1"/>
      <c r="G618" s="1"/>
    </row>
    <row r="619" spans="2:7" ht="12.75" x14ac:dyDescent="0.2">
      <c r="B619" s="1"/>
      <c r="C619" s="1"/>
      <c r="D619" s="1"/>
      <c r="E619" s="1"/>
      <c r="F619" s="1"/>
      <c r="G619" s="1"/>
    </row>
    <row r="620" spans="2:7" ht="12.75" x14ac:dyDescent="0.2">
      <c r="B620" s="1"/>
      <c r="C620" s="1"/>
      <c r="D620" s="1"/>
      <c r="E620" s="1"/>
      <c r="F620" s="1"/>
      <c r="G620" s="1"/>
    </row>
    <row r="621" spans="2:7" ht="12.75" x14ac:dyDescent="0.2">
      <c r="B621" s="1"/>
      <c r="C621" s="1"/>
      <c r="D621" s="1"/>
      <c r="E621" s="1"/>
      <c r="F621" s="1"/>
      <c r="G621" s="1"/>
    </row>
    <row r="622" spans="2:7" ht="12.75" x14ac:dyDescent="0.2">
      <c r="B622" s="1"/>
      <c r="C622" s="1"/>
      <c r="D622" s="1"/>
      <c r="E622" s="1"/>
      <c r="F622" s="1"/>
      <c r="G622" s="1"/>
    </row>
    <row r="623" spans="2:7" ht="12.75" x14ac:dyDescent="0.2">
      <c r="B623" s="1"/>
      <c r="C623" s="1"/>
      <c r="D623" s="1"/>
      <c r="E623" s="1"/>
      <c r="F623" s="1"/>
      <c r="G623" s="1"/>
    </row>
    <row r="624" spans="2:7" ht="12.75" x14ac:dyDescent="0.2">
      <c r="B624" s="1"/>
      <c r="C624" s="1"/>
      <c r="D624" s="1"/>
      <c r="E624" s="1"/>
      <c r="F624" s="1"/>
      <c r="G624" s="1"/>
    </row>
    <row r="625" spans="2:7" ht="12.75" x14ac:dyDescent="0.2">
      <c r="B625" s="1"/>
      <c r="C625" s="1"/>
      <c r="D625" s="1"/>
      <c r="E625" s="1"/>
      <c r="F625" s="1"/>
      <c r="G625" s="1"/>
    </row>
    <row r="626" spans="2:7" ht="12.75" x14ac:dyDescent="0.2">
      <c r="B626" s="1"/>
      <c r="C626" s="1"/>
      <c r="D626" s="1"/>
      <c r="E626" s="1"/>
      <c r="F626" s="1"/>
      <c r="G626" s="1"/>
    </row>
    <row r="627" spans="2:7" ht="12.75" x14ac:dyDescent="0.2">
      <c r="B627" s="1"/>
      <c r="C627" s="1"/>
      <c r="D627" s="1"/>
      <c r="E627" s="1"/>
      <c r="F627" s="1"/>
      <c r="G627" s="1"/>
    </row>
    <row r="628" spans="2:7" ht="12.75" x14ac:dyDescent="0.2">
      <c r="B628" s="1"/>
      <c r="C628" s="1"/>
      <c r="D628" s="1"/>
      <c r="E628" s="1"/>
      <c r="F628" s="1"/>
      <c r="G628" s="1"/>
    </row>
    <row r="629" spans="2:7" ht="12.75" x14ac:dyDescent="0.2">
      <c r="B629" s="1"/>
      <c r="C629" s="1"/>
      <c r="D629" s="1"/>
      <c r="E629" s="1"/>
      <c r="F629" s="1"/>
      <c r="G629" s="1"/>
    </row>
    <row r="630" spans="2:7" ht="12.75" x14ac:dyDescent="0.2">
      <c r="B630" s="1"/>
      <c r="C630" s="1"/>
      <c r="D630" s="1"/>
      <c r="E630" s="1"/>
      <c r="F630" s="1"/>
      <c r="G630" s="1"/>
    </row>
    <row r="631" spans="2:7" ht="12.75" x14ac:dyDescent="0.2">
      <c r="B631" s="1"/>
      <c r="C631" s="1"/>
      <c r="D631" s="1"/>
      <c r="E631" s="1"/>
      <c r="F631" s="1"/>
      <c r="G631" s="1"/>
    </row>
    <row r="632" spans="2:7" ht="12.75" x14ac:dyDescent="0.2">
      <c r="B632" s="1"/>
      <c r="C632" s="1"/>
      <c r="D632" s="1"/>
      <c r="E632" s="1"/>
      <c r="F632" s="1"/>
      <c r="G632" s="1"/>
    </row>
    <row r="633" spans="2:7" ht="12.75" x14ac:dyDescent="0.2">
      <c r="B633" s="1"/>
      <c r="C633" s="1"/>
      <c r="D633" s="1"/>
      <c r="E633" s="1"/>
      <c r="F633" s="1"/>
      <c r="G633" s="1"/>
    </row>
    <row r="634" spans="2:7" ht="12.75" x14ac:dyDescent="0.2">
      <c r="B634" s="1"/>
      <c r="C634" s="1"/>
      <c r="D634" s="1"/>
      <c r="E634" s="1"/>
      <c r="F634" s="1"/>
      <c r="G634" s="1"/>
    </row>
    <row r="635" spans="2:7" ht="12.75" x14ac:dyDescent="0.2">
      <c r="B635" s="1"/>
      <c r="C635" s="1"/>
      <c r="D635" s="1"/>
      <c r="E635" s="1"/>
      <c r="F635" s="1"/>
      <c r="G635" s="1"/>
    </row>
    <row r="636" spans="2:7" ht="12.75" x14ac:dyDescent="0.2">
      <c r="B636" s="1"/>
      <c r="C636" s="1"/>
      <c r="D636" s="1"/>
      <c r="E636" s="1"/>
      <c r="F636" s="1"/>
      <c r="G636" s="1"/>
    </row>
    <row r="637" spans="2:7" ht="12.75" x14ac:dyDescent="0.2">
      <c r="B637" s="1"/>
      <c r="C637" s="1"/>
      <c r="D637" s="1"/>
      <c r="E637" s="1"/>
      <c r="F637" s="1"/>
      <c r="G637" s="1"/>
    </row>
    <row r="638" spans="2:7" ht="12.75" x14ac:dyDescent="0.2">
      <c r="B638" s="1"/>
      <c r="C638" s="1"/>
      <c r="D638" s="1"/>
      <c r="E638" s="1"/>
      <c r="F638" s="1"/>
      <c r="G638" s="1"/>
    </row>
    <row r="639" spans="2:7" ht="12.75" x14ac:dyDescent="0.2">
      <c r="B639" s="1"/>
      <c r="C639" s="1"/>
      <c r="D639" s="1"/>
      <c r="E639" s="1"/>
      <c r="F639" s="1"/>
      <c r="G639" s="1"/>
    </row>
    <row r="640" spans="2:7" ht="12.75" x14ac:dyDescent="0.2">
      <c r="B640" s="1"/>
      <c r="C640" s="1"/>
      <c r="D640" s="1"/>
      <c r="E640" s="1"/>
      <c r="F640" s="1"/>
      <c r="G640" s="1"/>
    </row>
    <row r="641" spans="2:7" ht="12.75" x14ac:dyDescent="0.2">
      <c r="B641" s="1"/>
      <c r="C641" s="1"/>
      <c r="D641" s="1"/>
      <c r="E641" s="1"/>
      <c r="F641" s="1"/>
      <c r="G641" s="1"/>
    </row>
    <row r="642" spans="2:7" ht="12.75" x14ac:dyDescent="0.2">
      <c r="B642" s="1"/>
      <c r="C642" s="1"/>
      <c r="D642" s="1"/>
      <c r="E642" s="1"/>
      <c r="F642" s="1"/>
      <c r="G642" s="1"/>
    </row>
    <row r="643" spans="2:7" ht="12.75" x14ac:dyDescent="0.2">
      <c r="B643" s="1"/>
      <c r="C643" s="1"/>
      <c r="D643" s="1"/>
      <c r="E643" s="1"/>
      <c r="F643" s="1"/>
      <c r="G643" s="1"/>
    </row>
    <row r="644" spans="2:7" ht="12.75" x14ac:dyDescent="0.2">
      <c r="B644" s="1"/>
      <c r="C644" s="1"/>
      <c r="D644" s="1"/>
      <c r="E644" s="1"/>
      <c r="F644" s="1"/>
      <c r="G644" s="1"/>
    </row>
    <row r="645" spans="2:7" ht="12.75" x14ac:dyDescent="0.2">
      <c r="B645" s="1"/>
      <c r="C645" s="1"/>
      <c r="D645" s="1"/>
      <c r="E645" s="1"/>
      <c r="F645" s="1"/>
      <c r="G645" s="1"/>
    </row>
    <row r="646" spans="2:7" ht="12.75" x14ac:dyDescent="0.2">
      <c r="B646" s="1"/>
      <c r="C646" s="1"/>
      <c r="D646" s="1"/>
      <c r="E646" s="1"/>
      <c r="F646" s="1"/>
      <c r="G646" s="1"/>
    </row>
    <row r="647" spans="2:7" ht="12.75" x14ac:dyDescent="0.2">
      <c r="B647" s="1"/>
      <c r="C647" s="1"/>
      <c r="D647" s="1"/>
      <c r="E647" s="1"/>
      <c r="F647" s="1"/>
      <c r="G647" s="1"/>
    </row>
    <row r="648" spans="2:7" ht="12.75" x14ac:dyDescent="0.2">
      <c r="B648" s="1"/>
      <c r="C648" s="1"/>
      <c r="D648" s="1"/>
      <c r="E648" s="1"/>
      <c r="F648" s="1"/>
      <c r="G648" s="1"/>
    </row>
    <row r="649" spans="2:7" ht="12.75" x14ac:dyDescent="0.2">
      <c r="B649" s="1"/>
      <c r="C649" s="1"/>
      <c r="D649" s="1"/>
      <c r="E649" s="1"/>
      <c r="F649" s="1"/>
      <c r="G649" s="1"/>
    </row>
    <row r="650" spans="2:7" ht="12.75" x14ac:dyDescent="0.2">
      <c r="B650" s="1"/>
      <c r="C650" s="1"/>
      <c r="D650" s="1"/>
      <c r="E650" s="1"/>
      <c r="F650" s="1"/>
      <c r="G650" s="1"/>
    </row>
    <row r="651" spans="2:7" ht="12.75" x14ac:dyDescent="0.2">
      <c r="B651" s="1"/>
      <c r="C651" s="1"/>
      <c r="D651" s="1"/>
      <c r="E651" s="1"/>
      <c r="F651" s="1"/>
      <c r="G651" s="1"/>
    </row>
    <row r="652" spans="2:7" ht="12.75" x14ac:dyDescent="0.2">
      <c r="B652" s="1"/>
      <c r="C652" s="1"/>
      <c r="D652" s="1"/>
      <c r="E652" s="1"/>
      <c r="F652" s="1"/>
      <c r="G652" s="1"/>
    </row>
    <row r="653" spans="2:7" ht="12.75" x14ac:dyDescent="0.2">
      <c r="B653" s="1"/>
      <c r="C653" s="1"/>
      <c r="D653" s="1"/>
      <c r="E653" s="1"/>
      <c r="F653" s="1"/>
      <c r="G653" s="1"/>
    </row>
    <row r="654" spans="2:7" ht="12.75" x14ac:dyDescent="0.2">
      <c r="B654" s="1"/>
      <c r="C654" s="1"/>
      <c r="D654" s="1"/>
      <c r="E654" s="1"/>
      <c r="F654" s="1"/>
      <c r="G654" s="1"/>
    </row>
    <row r="655" spans="2:7" ht="12.75" x14ac:dyDescent="0.2">
      <c r="B655" s="1"/>
      <c r="C655" s="1"/>
      <c r="D655" s="1"/>
      <c r="E655" s="1"/>
      <c r="F655" s="1"/>
      <c r="G655" s="1"/>
    </row>
    <row r="656" spans="2:7" ht="12.75" x14ac:dyDescent="0.2">
      <c r="B656" s="1"/>
      <c r="C656" s="1"/>
      <c r="D656" s="1"/>
      <c r="E656" s="1"/>
      <c r="F656" s="1"/>
      <c r="G656" s="1"/>
    </row>
    <row r="657" spans="2:7" ht="12.75" x14ac:dyDescent="0.2">
      <c r="B657" s="1"/>
      <c r="C657" s="1"/>
      <c r="D657" s="1"/>
      <c r="E657" s="1"/>
      <c r="F657" s="1"/>
      <c r="G657" s="1"/>
    </row>
    <row r="658" spans="2:7" ht="12.75" x14ac:dyDescent="0.2">
      <c r="B658" s="1"/>
      <c r="C658" s="1"/>
      <c r="D658" s="1"/>
      <c r="E658" s="1"/>
      <c r="F658" s="1"/>
      <c r="G658" s="1"/>
    </row>
    <row r="659" spans="2:7" ht="12.75" x14ac:dyDescent="0.2">
      <c r="B659" s="1"/>
      <c r="C659" s="1"/>
      <c r="D659" s="1"/>
      <c r="E659" s="1"/>
      <c r="F659" s="1"/>
      <c r="G659" s="1"/>
    </row>
    <row r="660" spans="2:7" ht="12.75" x14ac:dyDescent="0.2">
      <c r="B660" s="1"/>
      <c r="C660" s="1"/>
      <c r="D660" s="1"/>
      <c r="E660" s="1"/>
      <c r="F660" s="1"/>
      <c r="G660" s="1"/>
    </row>
    <row r="661" spans="2:7" ht="12.75" x14ac:dyDescent="0.2">
      <c r="B661" s="1"/>
      <c r="C661" s="1"/>
      <c r="D661" s="1"/>
      <c r="E661" s="1"/>
      <c r="F661" s="1"/>
      <c r="G661" s="1"/>
    </row>
    <row r="662" spans="2:7" ht="12.75" x14ac:dyDescent="0.2">
      <c r="B662" s="1"/>
      <c r="C662" s="1"/>
      <c r="D662" s="1"/>
      <c r="E662" s="1"/>
      <c r="F662" s="1"/>
      <c r="G662" s="1"/>
    </row>
    <row r="663" spans="2:7" ht="12.75" x14ac:dyDescent="0.2">
      <c r="B663" s="1"/>
      <c r="C663" s="1"/>
      <c r="D663" s="1"/>
      <c r="E663" s="1"/>
      <c r="F663" s="1"/>
      <c r="G663" s="1"/>
    </row>
    <row r="664" spans="2:7" ht="12.75" x14ac:dyDescent="0.2">
      <c r="B664" s="1"/>
      <c r="C664" s="1"/>
      <c r="D664" s="1"/>
      <c r="E664" s="1"/>
      <c r="F664" s="1"/>
      <c r="G664" s="1"/>
    </row>
    <row r="665" spans="2:7" ht="12.75" x14ac:dyDescent="0.2">
      <c r="B665" s="1"/>
      <c r="C665" s="1"/>
      <c r="D665" s="1"/>
      <c r="E665" s="1"/>
      <c r="F665" s="1"/>
      <c r="G665" s="1"/>
    </row>
    <row r="666" spans="2:7" ht="12.75" x14ac:dyDescent="0.2">
      <c r="B666" s="1"/>
      <c r="C666" s="1"/>
      <c r="D666" s="1"/>
      <c r="E666" s="1"/>
      <c r="F666" s="1"/>
      <c r="G666" s="1"/>
    </row>
    <row r="667" spans="2:7" ht="12.75" x14ac:dyDescent="0.2">
      <c r="B667" s="1"/>
      <c r="C667" s="1"/>
      <c r="D667" s="1"/>
      <c r="E667" s="1"/>
      <c r="F667" s="1"/>
      <c r="G667" s="1"/>
    </row>
    <row r="668" spans="2:7" ht="12.75" x14ac:dyDescent="0.2">
      <c r="B668" s="1"/>
      <c r="C668" s="1"/>
      <c r="D668" s="1"/>
      <c r="E668" s="1"/>
      <c r="F668" s="1"/>
      <c r="G668" s="1"/>
    </row>
    <row r="669" spans="2:7" ht="12.75" x14ac:dyDescent="0.2">
      <c r="B669" s="1"/>
      <c r="C669" s="1"/>
      <c r="D669" s="1"/>
      <c r="E669" s="1"/>
      <c r="F669" s="1"/>
      <c r="G669" s="1"/>
    </row>
    <row r="670" spans="2:7" ht="12.75" x14ac:dyDescent="0.2">
      <c r="B670" s="1"/>
      <c r="C670" s="1"/>
      <c r="D670" s="1"/>
      <c r="E670" s="1"/>
      <c r="F670" s="1"/>
      <c r="G670" s="1"/>
    </row>
    <row r="671" spans="2:7" ht="12.75" x14ac:dyDescent="0.2">
      <c r="B671" s="1"/>
      <c r="C671" s="1"/>
      <c r="D671" s="1"/>
      <c r="E671" s="1"/>
      <c r="F671" s="1"/>
      <c r="G671" s="1"/>
    </row>
    <row r="672" spans="2:7" ht="12.75" x14ac:dyDescent="0.2">
      <c r="B672" s="1"/>
      <c r="C672" s="1"/>
      <c r="D672" s="1"/>
      <c r="E672" s="1"/>
      <c r="F672" s="1"/>
      <c r="G672" s="1"/>
    </row>
    <row r="673" spans="2:7" ht="12.75" x14ac:dyDescent="0.2">
      <c r="B673" s="1"/>
      <c r="C673" s="1"/>
      <c r="D673" s="1"/>
      <c r="E673" s="1"/>
      <c r="F673" s="1"/>
      <c r="G673" s="1"/>
    </row>
    <row r="674" spans="2:7" ht="12.75" x14ac:dyDescent="0.2">
      <c r="B674" s="1"/>
      <c r="C674" s="1"/>
      <c r="D674" s="1"/>
      <c r="E674" s="1"/>
      <c r="F674" s="1"/>
      <c r="G674" s="1"/>
    </row>
    <row r="675" spans="2:7" ht="12.75" x14ac:dyDescent="0.2">
      <c r="B675" s="1"/>
      <c r="C675" s="1"/>
      <c r="D675" s="1"/>
      <c r="E675" s="1"/>
      <c r="F675" s="1"/>
      <c r="G675" s="1"/>
    </row>
    <row r="676" spans="2:7" ht="12.75" x14ac:dyDescent="0.2">
      <c r="B676" s="1"/>
      <c r="C676" s="1"/>
      <c r="D676" s="1"/>
      <c r="E676" s="1"/>
      <c r="F676" s="1"/>
      <c r="G676" s="1"/>
    </row>
    <row r="677" spans="2:7" ht="12.75" x14ac:dyDescent="0.2">
      <c r="B677" s="1"/>
      <c r="C677" s="1"/>
      <c r="D677" s="1"/>
      <c r="E677" s="1"/>
      <c r="F677" s="1"/>
      <c r="G677" s="1"/>
    </row>
    <row r="678" spans="2:7" ht="12.75" x14ac:dyDescent="0.2">
      <c r="B678" s="1"/>
      <c r="C678" s="1"/>
      <c r="D678" s="1"/>
      <c r="E678" s="1"/>
      <c r="F678" s="1"/>
      <c r="G678" s="1"/>
    </row>
    <row r="679" spans="2:7" ht="12.75" x14ac:dyDescent="0.2">
      <c r="B679" s="1"/>
      <c r="C679" s="1"/>
      <c r="D679" s="1"/>
      <c r="E679" s="1"/>
      <c r="F679" s="1"/>
      <c r="G679" s="1"/>
    </row>
    <row r="680" spans="2:7" ht="12.75" x14ac:dyDescent="0.2">
      <c r="B680" s="1"/>
      <c r="C680" s="1"/>
      <c r="D680" s="1"/>
      <c r="E680" s="1"/>
      <c r="F680" s="1"/>
      <c r="G680" s="1"/>
    </row>
    <row r="681" spans="2:7" ht="12.75" x14ac:dyDescent="0.2">
      <c r="B681" s="1"/>
      <c r="C681" s="1"/>
      <c r="D681" s="1"/>
      <c r="E681" s="1"/>
      <c r="F681" s="1"/>
      <c r="G681" s="1"/>
    </row>
    <row r="682" spans="2:7" ht="12.75" x14ac:dyDescent="0.2">
      <c r="B682" s="1"/>
      <c r="C682" s="1"/>
      <c r="D682" s="1"/>
      <c r="E682" s="1"/>
      <c r="F682" s="1"/>
      <c r="G682" s="1"/>
    </row>
    <row r="683" spans="2:7" ht="12.75" x14ac:dyDescent="0.2">
      <c r="B683" s="1"/>
      <c r="C683" s="1"/>
      <c r="D683" s="1"/>
      <c r="E683" s="1"/>
      <c r="F683" s="1"/>
      <c r="G683" s="1"/>
    </row>
    <row r="684" spans="2:7" ht="12.75" x14ac:dyDescent="0.2">
      <c r="B684" s="1"/>
      <c r="C684" s="1"/>
      <c r="D684" s="1"/>
      <c r="E684" s="1"/>
      <c r="F684" s="1"/>
      <c r="G684" s="1"/>
    </row>
    <row r="685" spans="2:7" ht="12.75" x14ac:dyDescent="0.2">
      <c r="B685" s="1"/>
      <c r="C685" s="1"/>
      <c r="D685" s="1"/>
      <c r="E685" s="1"/>
      <c r="F685" s="1"/>
      <c r="G685" s="1"/>
    </row>
    <row r="686" spans="2:7" ht="12.75" x14ac:dyDescent="0.2">
      <c r="B686" s="1"/>
      <c r="C686" s="1"/>
      <c r="D686" s="1"/>
      <c r="E686" s="1"/>
      <c r="F686" s="1"/>
      <c r="G686" s="1"/>
    </row>
    <row r="687" spans="2:7" ht="12.75" x14ac:dyDescent="0.2">
      <c r="B687" s="1"/>
      <c r="C687" s="1"/>
      <c r="D687" s="1"/>
      <c r="E687" s="1"/>
      <c r="F687" s="1"/>
      <c r="G687" s="1"/>
    </row>
    <row r="688" spans="2:7" ht="12.75" x14ac:dyDescent="0.2">
      <c r="B688" s="1"/>
      <c r="C688" s="1"/>
      <c r="D688" s="1"/>
      <c r="E688" s="1"/>
      <c r="F688" s="1"/>
      <c r="G688" s="1"/>
    </row>
    <row r="689" spans="2:7" ht="12.75" x14ac:dyDescent="0.2">
      <c r="B689" s="1"/>
      <c r="C689" s="1"/>
      <c r="D689" s="1"/>
      <c r="E689" s="1"/>
      <c r="F689" s="1"/>
      <c r="G689" s="1"/>
    </row>
    <row r="690" spans="2:7" ht="12.75" x14ac:dyDescent="0.2">
      <c r="B690" s="1"/>
      <c r="C690" s="1"/>
      <c r="D690" s="1"/>
      <c r="E690" s="1"/>
      <c r="F690" s="1"/>
      <c r="G690" s="1"/>
    </row>
    <row r="691" spans="2:7" ht="12.75" x14ac:dyDescent="0.2">
      <c r="B691" s="1"/>
      <c r="C691" s="1"/>
      <c r="D691" s="1"/>
      <c r="E691" s="1"/>
      <c r="F691" s="1"/>
      <c r="G691" s="1"/>
    </row>
    <row r="692" spans="2:7" ht="12.75" x14ac:dyDescent="0.2">
      <c r="B692" s="1"/>
      <c r="C692" s="1"/>
      <c r="D692" s="1"/>
      <c r="E692" s="1"/>
      <c r="F692" s="1"/>
      <c r="G692" s="1"/>
    </row>
    <row r="693" spans="2:7" ht="12.75" x14ac:dyDescent="0.2">
      <c r="B693" s="1"/>
      <c r="C693" s="1"/>
      <c r="D693" s="1"/>
      <c r="E693" s="1"/>
      <c r="F693" s="1"/>
      <c r="G693" s="1"/>
    </row>
    <row r="694" spans="2:7" ht="12.75" x14ac:dyDescent="0.2">
      <c r="B694" s="1"/>
      <c r="C694" s="1"/>
      <c r="D694" s="1"/>
      <c r="E694" s="1"/>
      <c r="F694" s="1"/>
      <c r="G694" s="1"/>
    </row>
    <row r="695" spans="2:7" ht="12.75" x14ac:dyDescent="0.2">
      <c r="B695" s="1"/>
      <c r="C695" s="1"/>
      <c r="D695" s="1"/>
      <c r="E695" s="1"/>
      <c r="F695" s="1"/>
      <c r="G695" s="1"/>
    </row>
    <row r="696" spans="2:7" ht="12.75" x14ac:dyDescent="0.2">
      <c r="B696" s="1"/>
      <c r="C696" s="1"/>
      <c r="D696" s="1"/>
      <c r="E696" s="1"/>
      <c r="F696" s="1"/>
      <c r="G696" s="1"/>
    </row>
    <row r="697" spans="2:7" ht="12.75" x14ac:dyDescent="0.2">
      <c r="B697" s="1"/>
      <c r="C697" s="1"/>
      <c r="D697" s="1"/>
      <c r="E697" s="1"/>
      <c r="F697" s="1"/>
      <c r="G697" s="1"/>
    </row>
    <row r="698" spans="2:7" ht="12.75" x14ac:dyDescent="0.2">
      <c r="B698" s="1"/>
      <c r="C698" s="1"/>
      <c r="D698" s="1"/>
      <c r="E698" s="1"/>
      <c r="F698" s="1"/>
      <c r="G698" s="1"/>
    </row>
    <row r="699" spans="2:7" ht="12.75" x14ac:dyDescent="0.2">
      <c r="B699" s="1"/>
      <c r="C699" s="1"/>
      <c r="D699" s="1"/>
      <c r="E699" s="1"/>
      <c r="F699" s="1"/>
      <c r="G699" s="1"/>
    </row>
    <row r="700" spans="2:7" ht="12.75" x14ac:dyDescent="0.2">
      <c r="B700" s="1"/>
      <c r="C700" s="1"/>
      <c r="D700" s="1"/>
      <c r="E700" s="1"/>
      <c r="F700" s="1"/>
      <c r="G700" s="1"/>
    </row>
    <row r="701" spans="2:7" ht="12.75" x14ac:dyDescent="0.2">
      <c r="B701" s="1"/>
      <c r="C701" s="1"/>
      <c r="D701" s="1"/>
      <c r="E701" s="1"/>
      <c r="F701" s="1"/>
      <c r="G701" s="1"/>
    </row>
    <row r="702" spans="2:7" ht="12.75" x14ac:dyDescent="0.2">
      <c r="B702" s="1"/>
      <c r="C702" s="1"/>
      <c r="D702" s="1"/>
      <c r="E702" s="1"/>
      <c r="F702" s="1"/>
      <c r="G702" s="1"/>
    </row>
    <row r="703" spans="2:7" ht="12.75" x14ac:dyDescent="0.2">
      <c r="B703" s="1"/>
      <c r="C703" s="1"/>
      <c r="D703" s="1"/>
      <c r="E703" s="1"/>
      <c r="F703" s="1"/>
      <c r="G703" s="1"/>
    </row>
    <row r="704" spans="2:7" ht="12.75" x14ac:dyDescent="0.2">
      <c r="B704" s="1"/>
      <c r="C704" s="1"/>
      <c r="D704" s="1"/>
      <c r="E704" s="1"/>
      <c r="F704" s="1"/>
      <c r="G704" s="1"/>
    </row>
    <row r="705" spans="2:7" ht="12.75" x14ac:dyDescent="0.2">
      <c r="B705" s="1"/>
      <c r="C705" s="1"/>
      <c r="D705" s="1"/>
      <c r="E705" s="1"/>
      <c r="F705" s="1"/>
      <c r="G705" s="1"/>
    </row>
    <row r="706" spans="2:7" ht="12.75" x14ac:dyDescent="0.2">
      <c r="B706" s="1"/>
      <c r="C706" s="1"/>
      <c r="D706" s="1"/>
      <c r="E706" s="1"/>
      <c r="F706" s="1"/>
      <c r="G706" s="1"/>
    </row>
    <row r="707" spans="2:7" ht="12.75" x14ac:dyDescent="0.2">
      <c r="B707" s="1"/>
      <c r="C707" s="1"/>
      <c r="D707" s="1"/>
      <c r="E707" s="1"/>
      <c r="F707" s="1"/>
      <c r="G707" s="1"/>
    </row>
    <row r="708" spans="2:7" ht="12.75" x14ac:dyDescent="0.2">
      <c r="B708" s="1"/>
      <c r="C708" s="1"/>
      <c r="D708" s="1"/>
      <c r="E708" s="1"/>
      <c r="F708" s="1"/>
      <c r="G708" s="1"/>
    </row>
    <row r="709" spans="2:7" ht="12.75" x14ac:dyDescent="0.2">
      <c r="B709" s="1"/>
      <c r="C709" s="1"/>
      <c r="D709" s="1"/>
      <c r="E709" s="1"/>
      <c r="F709" s="1"/>
      <c r="G709" s="1"/>
    </row>
    <row r="710" spans="2:7" ht="12.75" x14ac:dyDescent="0.2">
      <c r="B710" s="1"/>
      <c r="C710" s="1"/>
      <c r="D710" s="1"/>
      <c r="E710" s="1"/>
      <c r="F710" s="1"/>
      <c r="G710" s="1"/>
    </row>
    <row r="711" spans="2:7" ht="12.75" x14ac:dyDescent="0.2">
      <c r="B711" s="1"/>
      <c r="C711" s="1"/>
      <c r="D711" s="1"/>
      <c r="E711" s="1"/>
      <c r="F711" s="1"/>
      <c r="G711" s="1"/>
    </row>
    <row r="712" spans="2:7" ht="12.75" x14ac:dyDescent="0.2">
      <c r="B712" s="1"/>
      <c r="C712" s="1"/>
      <c r="D712" s="1"/>
      <c r="E712" s="1"/>
      <c r="F712" s="1"/>
      <c r="G712" s="1"/>
    </row>
    <row r="713" spans="2:7" ht="12.75" x14ac:dyDescent="0.2">
      <c r="B713" s="1"/>
      <c r="C713" s="1"/>
      <c r="D713" s="1"/>
      <c r="E713" s="1"/>
      <c r="F713" s="1"/>
      <c r="G713" s="1"/>
    </row>
    <row r="714" spans="2:7" ht="12.75" x14ac:dyDescent="0.2">
      <c r="B714" s="1"/>
      <c r="C714" s="1"/>
      <c r="D714" s="1"/>
      <c r="E714" s="1"/>
      <c r="F714" s="1"/>
      <c r="G714" s="1"/>
    </row>
    <row r="715" spans="2:7" ht="12.75" x14ac:dyDescent="0.2">
      <c r="B715" s="1"/>
      <c r="C715" s="1"/>
      <c r="D715" s="1"/>
      <c r="E715" s="1"/>
      <c r="F715" s="1"/>
      <c r="G715" s="1"/>
    </row>
    <row r="716" spans="2:7" ht="12.75" x14ac:dyDescent="0.2">
      <c r="B716" s="1"/>
      <c r="C716" s="1"/>
      <c r="D716" s="1"/>
      <c r="E716" s="1"/>
      <c r="F716" s="1"/>
      <c r="G716" s="1"/>
    </row>
    <row r="717" spans="2:7" ht="12.75" x14ac:dyDescent="0.2">
      <c r="B717" s="1"/>
      <c r="C717" s="1"/>
      <c r="D717" s="1"/>
      <c r="E717" s="1"/>
      <c r="F717" s="1"/>
      <c r="G717" s="1"/>
    </row>
    <row r="718" spans="2:7" ht="12.75" x14ac:dyDescent="0.2">
      <c r="B718" s="1"/>
      <c r="C718" s="1"/>
      <c r="D718" s="1"/>
      <c r="E718" s="1"/>
      <c r="F718" s="1"/>
      <c r="G718" s="1"/>
    </row>
    <row r="719" spans="2:7" ht="12.75" x14ac:dyDescent="0.2">
      <c r="B719" s="1"/>
      <c r="C719" s="1"/>
      <c r="D719" s="1"/>
      <c r="E719" s="1"/>
      <c r="F719" s="1"/>
      <c r="G719" s="1"/>
    </row>
    <row r="720" spans="2:7" ht="12.75" x14ac:dyDescent="0.2">
      <c r="B720" s="1"/>
      <c r="C720" s="1"/>
      <c r="D720" s="1"/>
      <c r="E720" s="1"/>
      <c r="F720" s="1"/>
      <c r="G720" s="1"/>
    </row>
    <row r="721" spans="2:7" ht="12.75" x14ac:dyDescent="0.2">
      <c r="B721" s="1"/>
      <c r="C721" s="1"/>
      <c r="D721" s="1"/>
      <c r="E721" s="1"/>
      <c r="F721" s="1"/>
      <c r="G721" s="1"/>
    </row>
    <row r="722" spans="2:7" ht="12.75" x14ac:dyDescent="0.2">
      <c r="B722" s="1"/>
      <c r="C722" s="1"/>
      <c r="D722" s="1"/>
      <c r="E722" s="1"/>
      <c r="F722" s="1"/>
      <c r="G722" s="1"/>
    </row>
    <row r="723" spans="2:7" ht="12.75" x14ac:dyDescent="0.2">
      <c r="B723" s="1"/>
      <c r="C723" s="1"/>
      <c r="D723" s="1"/>
      <c r="E723" s="1"/>
      <c r="F723" s="1"/>
      <c r="G723" s="1"/>
    </row>
    <row r="724" spans="2:7" ht="12.75" x14ac:dyDescent="0.2">
      <c r="B724" s="1"/>
      <c r="C724" s="1"/>
      <c r="D724" s="1"/>
      <c r="E724" s="1"/>
      <c r="F724" s="1"/>
      <c r="G724" s="1"/>
    </row>
    <row r="725" spans="2:7" ht="12.75" x14ac:dyDescent="0.2">
      <c r="B725" s="1"/>
      <c r="C725" s="1"/>
      <c r="D725" s="1"/>
      <c r="E725" s="1"/>
      <c r="F725" s="1"/>
      <c r="G725" s="1"/>
    </row>
    <row r="726" spans="2:7" ht="12.75" x14ac:dyDescent="0.2">
      <c r="B726" s="1"/>
      <c r="C726" s="1"/>
      <c r="D726" s="1"/>
      <c r="E726" s="1"/>
      <c r="F726" s="1"/>
      <c r="G726" s="1"/>
    </row>
    <row r="727" spans="2:7" ht="12.75" x14ac:dyDescent="0.2">
      <c r="B727" s="1"/>
      <c r="C727" s="1"/>
      <c r="D727" s="1"/>
      <c r="E727" s="1"/>
      <c r="F727" s="1"/>
      <c r="G727" s="1"/>
    </row>
    <row r="728" spans="2:7" ht="12.75" x14ac:dyDescent="0.2">
      <c r="B728" s="1"/>
      <c r="C728" s="1"/>
      <c r="D728" s="1"/>
      <c r="E728" s="1"/>
      <c r="F728" s="1"/>
      <c r="G728" s="1"/>
    </row>
    <row r="729" spans="2:7" ht="12.75" x14ac:dyDescent="0.2">
      <c r="B729" s="1"/>
      <c r="C729" s="1"/>
      <c r="D729" s="1"/>
      <c r="E729" s="1"/>
      <c r="F729" s="1"/>
      <c r="G729" s="1"/>
    </row>
    <row r="730" spans="2:7" ht="12.75" x14ac:dyDescent="0.2">
      <c r="B730" s="1"/>
      <c r="C730" s="1"/>
      <c r="D730" s="1"/>
      <c r="E730" s="1"/>
      <c r="F730" s="1"/>
      <c r="G730" s="1"/>
    </row>
    <row r="731" spans="2:7" ht="12.75" x14ac:dyDescent="0.2">
      <c r="B731" s="1"/>
      <c r="C731" s="1"/>
      <c r="D731" s="1"/>
      <c r="E731" s="1"/>
      <c r="F731" s="1"/>
      <c r="G731" s="1"/>
    </row>
    <row r="732" spans="2:7" ht="12.75" x14ac:dyDescent="0.2">
      <c r="B732" s="1"/>
      <c r="C732" s="1"/>
      <c r="D732" s="1"/>
      <c r="E732" s="1"/>
      <c r="F732" s="1"/>
      <c r="G732" s="1"/>
    </row>
    <row r="733" spans="2:7" ht="12.75" x14ac:dyDescent="0.2">
      <c r="B733" s="1"/>
      <c r="C733" s="1"/>
      <c r="D733" s="1"/>
      <c r="E733" s="1"/>
      <c r="F733" s="1"/>
      <c r="G733" s="1"/>
    </row>
    <row r="734" spans="2:7" ht="12.75" x14ac:dyDescent="0.2">
      <c r="B734" s="1"/>
      <c r="C734" s="1"/>
      <c r="D734" s="1"/>
      <c r="E734" s="1"/>
      <c r="F734" s="1"/>
      <c r="G734" s="1"/>
    </row>
    <row r="735" spans="2:7" ht="12.75" x14ac:dyDescent="0.2">
      <c r="B735" s="1"/>
      <c r="C735" s="1"/>
      <c r="D735" s="1"/>
      <c r="E735" s="1"/>
      <c r="F735" s="1"/>
      <c r="G735" s="1"/>
    </row>
    <row r="736" spans="2:7" ht="12.75" x14ac:dyDescent="0.2">
      <c r="B736" s="1"/>
      <c r="C736" s="1"/>
      <c r="D736" s="1"/>
      <c r="E736" s="1"/>
      <c r="F736" s="1"/>
      <c r="G736" s="1"/>
    </row>
    <row r="737" spans="2:7" ht="12.75" x14ac:dyDescent="0.2">
      <c r="B737" s="1"/>
      <c r="C737" s="1"/>
      <c r="D737" s="1"/>
      <c r="E737" s="1"/>
      <c r="F737" s="1"/>
      <c r="G737" s="1"/>
    </row>
    <row r="738" spans="2:7" ht="12.75" x14ac:dyDescent="0.2">
      <c r="B738" s="1"/>
      <c r="C738" s="1"/>
      <c r="D738" s="1"/>
      <c r="E738" s="1"/>
      <c r="F738" s="1"/>
      <c r="G738" s="1"/>
    </row>
    <row r="739" spans="2:7" ht="12.75" x14ac:dyDescent="0.2">
      <c r="B739" s="1"/>
      <c r="C739" s="1"/>
      <c r="D739" s="1"/>
      <c r="E739" s="1"/>
      <c r="F739" s="1"/>
      <c r="G739" s="1"/>
    </row>
    <row r="740" spans="2:7" ht="12.75" x14ac:dyDescent="0.2">
      <c r="B740" s="1"/>
      <c r="C740" s="1"/>
      <c r="D740" s="1"/>
      <c r="E740" s="1"/>
      <c r="F740" s="1"/>
      <c r="G740" s="1"/>
    </row>
    <row r="741" spans="2:7" ht="12.75" x14ac:dyDescent="0.2">
      <c r="B741" s="1"/>
      <c r="C741" s="1"/>
      <c r="D741" s="1"/>
      <c r="E741" s="1"/>
      <c r="F741" s="1"/>
      <c r="G741" s="1"/>
    </row>
    <row r="742" spans="2:7" ht="12.75" x14ac:dyDescent="0.2">
      <c r="B742" s="1"/>
      <c r="C742" s="1"/>
      <c r="D742" s="1"/>
      <c r="E742" s="1"/>
      <c r="F742" s="1"/>
      <c r="G742" s="1"/>
    </row>
    <row r="743" spans="2:7" ht="12.75" x14ac:dyDescent="0.2">
      <c r="B743" s="1"/>
      <c r="C743" s="1"/>
      <c r="D743" s="1"/>
      <c r="E743" s="1"/>
      <c r="F743" s="1"/>
      <c r="G743" s="1"/>
    </row>
    <row r="744" spans="2:7" ht="12.75" x14ac:dyDescent="0.2">
      <c r="B744" s="1"/>
      <c r="C744" s="1"/>
      <c r="D744" s="1"/>
      <c r="E744" s="1"/>
      <c r="F744" s="1"/>
      <c r="G744" s="1"/>
    </row>
    <row r="745" spans="2:7" ht="12.75" x14ac:dyDescent="0.2">
      <c r="B745" s="1"/>
      <c r="C745" s="1"/>
      <c r="D745" s="1"/>
      <c r="E745" s="1"/>
      <c r="F745" s="1"/>
      <c r="G745" s="1"/>
    </row>
    <row r="746" spans="2:7" ht="12.75" x14ac:dyDescent="0.2">
      <c r="B746" s="1"/>
      <c r="C746" s="1"/>
      <c r="D746" s="1"/>
      <c r="E746" s="1"/>
      <c r="F746" s="1"/>
      <c r="G746" s="1"/>
    </row>
    <row r="747" spans="2:7" ht="12.75" x14ac:dyDescent="0.2">
      <c r="B747" s="1"/>
      <c r="C747" s="1"/>
      <c r="D747" s="1"/>
      <c r="E747" s="1"/>
      <c r="F747" s="1"/>
      <c r="G747" s="1"/>
    </row>
    <row r="748" spans="2:7" ht="12.75" x14ac:dyDescent="0.2">
      <c r="B748" s="1"/>
      <c r="C748" s="1"/>
      <c r="D748" s="1"/>
      <c r="E748" s="1"/>
      <c r="F748" s="1"/>
      <c r="G748" s="1"/>
    </row>
    <row r="749" spans="2:7" ht="12.75" x14ac:dyDescent="0.2">
      <c r="B749" s="1"/>
      <c r="C749" s="1"/>
      <c r="D749" s="1"/>
      <c r="E749" s="1"/>
      <c r="F749" s="1"/>
      <c r="G749" s="1"/>
    </row>
    <row r="750" spans="2:7" ht="12.75" x14ac:dyDescent="0.2">
      <c r="B750" s="1"/>
      <c r="C750" s="1"/>
      <c r="D750" s="1"/>
      <c r="E750" s="1"/>
      <c r="F750" s="1"/>
      <c r="G750" s="1"/>
    </row>
    <row r="751" spans="2:7" ht="12.75" x14ac:dyDescent="0.2">
      <c r="B751" s="1"/>
      <c r="C751" s="1"/>
      <c r="D751" s="1"/>
      <c r="E751" s="1"/>
      <c r="F751" s="1"/>
      <c r="G751" s="1"/>
    </row>
    <row r="752" spans="2:7" ht="12.75" x14ac:dyDescent="0.2">
      <c r="B752" s="1"/>
      <c r="C752" s="1"/>
      <c r="D752" s="1"/>
      <c r="E752" s="1"/>
      <c r="F752" s="1"/>
      <c r="G752" s="1"/>
    </row>
    <row r="753" spans="2:7" ht="12.75" x14ac:dyDescent="0.2">
      <c r="B753" s="1"/>
      <c r="C753" s="1"/>
      <c r="D753" s="1"/>
      <c r="E753" s="1"/>
      <c r="F753" s="1"/>
      <c r="G753" s="1"/>
    </row>
    <row r="754" spans="2:7" ht="12.75" x14ac:dyDescent="0.2">
      <c r="B754" s="1"/>
      <c r="C754" s="1"/>
      <c r="D754" s="1"/>
      <c r="E754" s="1"/>
      <c r="F754" s="1"/>
      <c r="G754" s="1"/>
    </row>
    <row r="755" spans="2:7" ht="12.75" x14ac:dyDescent="0.2">
      <c r="B755" s="1"/>
      <c r="C755" s="1"/>
      <c r="D755" s="1"/>
      <c r="E755" s="1"/>
      <c r="F755" s="1"/>
      <c r="G755" s="1"/>
    </row>
    <row r="756" spans="2:7" ht="12.75" x14ac:dyDescent="0.2">
      <c r="B756" s="1"/>
      <c r="C756" s="1"/>
      <c r="D756" s="1"/>
      <c r="E756" s="1"/>
      <c r="F756" s="1"/>
      <c r="G756" s="1"/>
    </row>
    <row r="757" spans="2:7" ht="12.75" x14ac:dyDescent="0.2">
      <c r="B757" s="1"/>
      <c r="C757" s="1"/>
      <c r="D757" s="1"/>
      <c r="E757" s="1"/>
      <c r="F757" s="1"/>
      <c r="G757" s="1"/>
    </row>
    <row r="758" spans="2:7" ht="12.75" x14ac:dyDescent="0.2">
      <c r="B758" s="1"/>
      <c r="C758" s="1"/>
      <c r="D758" s="1"/>
      <c r="E758" s="1"/>
      <c r="F758" s="1"/>
      <c r="G758" s="1"/>
    </row>
    <row r="759" spans="2:7" ht="12.75" x14ac:dyDescent="0.2">
      <c r="B759" s="1"/>
      <c r="C759" s="1"/>
      <c r="D759" s="1"/>
      <c r="E759" s="1"/>
      <c r="F759" s="1"/>
      <c r="G759" s="1"/>
    </row>
    <row r="760" spans="2:7" ht="12.75" x14ac:dyDescent="0.2">
      <c r="B760" s="1"/>
      <c r="C760" s="1"/>
      <c r="D760" s="1"/>
      <c r="E760" s="1"/>
      <c r="F760" s="1"/>
      <c r="G760" s="1"/>
    </row>
    <row r="761" spans="2:7" ht="12.75" x14ac:dyDescent="0.2">
      <c r="B761" s="1"/>
      <c r="C761" s="1"/>
      <c r="D761" s="1"/>
      <c r="E761" s="1"/>
      <c r="F761" s="1"/>
      <c r="G761" s="1"/>
    </row>
    <row r="762" spans="2:7" ht="12.75" x14ac:dyDescent="0.2">
      <c r="B762" s="1"/>
      <c r="C762" s="1"/>
      <c r="D762" s="1"/>
      <c r="E762" s="1"/>
      <c r="F762" s="1"/>
      <c r="G762" s="1"/>
    </row>
    <row r="763" spans="2:7" ht="12.75" x14ac:dyDescent="0.2">
      <c r="B763" s="1"/>
      <c r="C763" s="1"/>
      <c r="D763" s="1"/>
      <c r="E763" s="1"/>
      <c r="F763" s="1"/>
      <c r="G763" s="1"/>
    </row>
    <row r="764" spans="2:7" ht="12.75" x14ac:dyDescent="0.2">
      <c r="B764" s="1"/>
      <c r="C764" s="1"/>
      <c r="D764" s="1"/>
      <c r="E764" s="1"/>
      <c r="F764" s="1"/>
      <c r="G764" s="1"/>
    </row>
    <row r="765" spans="2:7" ht="12.75" x14ac:dyDescent="0.2">
      <c r="B765" s="1"/>
      <c r="C765" s="1"/>
      <c r="D765" s="1"/>
      <c r="E765" s="1"/>
      <c r="F765" s="1"/>
      <c r="G765" s="1"/>
    </row>
    <row r="766" spans="2:7" ht="12.75" x14ac:dyDescent="0.2">
      <c r="B766" s="1"/>
      <c r="C766" s="1"/>
      <c r="D766" s="1"/>
      <c r="E766" s="1"/>
      <c r="F766" s="1"/>
      <c r="G766" s="1"/>
    </row>
    <row r="767" spans="2:7" ht="12.75" x14ac:dyDescent="0.2">
      <c r="B767" s="1"/>
      <c r="C767" s="1"/>
      <c r="D767" s="1"/>
      <c r="E767" s="1"/>
      <c r="F767" s="1"/>
      <c r="G767" s="1"/>
    </row>
    <row r="768" spans="2:7" ht="12.75" x14ac:dyDescent="0.2">
      <c r="B768" s="1"/>
      <c r="C768" s="1"/>
      <c r="D768" s="1"/>
      <c r="E768" s="1"/>
      <c r="F768" s="1"/>
      <c r="G768" s="1"/>
    </row>
    <row r="769" spans="2:7" ht="12.75" x14ac:dyDescent="0.2">
      <c r="B769" s="1"/>
      <c r="C769" s="1"/>
      <c r="D769" s="1"/>
      <c r="E769" s="1"/>
      <c r="F769" s="1"/>
      <c r="G769" s="1"/>
    </row>
    <row r="770" spans="2:7" ht="12.75" x14ac:dyDescent="0.2">
      <c r="B770" s="1"/>
      <c r="C770" s="1"/>
      <c r="D770" s="1"/>
      <c r="E770" s="1"/>
      <c r="F770" s="1"/>
      <c r="G770" s="1"/>
    </row>
    <row r="771" spans="2:7" ht="12.75" x14ac:dyDescent="0.2">
      <c r="B771" s="1"/>
      <c r="C771" s="1"/>
      <c r="D771" s="1"/>
      <c r="E771" s="1"/>
      <c r="F771" s="1"/>
      <c r="G771" s="1"/>
    </row>
    <row r="772" spans="2:7" ht="12.75" x14ac:dyDescent="0.2">
      <c r="B772" s="1"/>
      <c r="C772" s="1"/>
      <c r="D772" s="1"/>
      <c r="E772" s="1"/>
      <c r="F772" s="1"/>
      <c r="G772" s="1"/>
    </row>
    <row r="773" spans="2:7" ht="12.75" x14ac:dyDescent="0.2">
      <c r="B773" s="1"/>
      <c r="C773" s="1"/>
      <c r="D773" s="1"/>
      <c r="E773" s="1"/>
      <c r="F773" s="1"/>
      <c r="G773" s="1"/>
    </row>
    <row r="774" spans="2:7" ht="12.75" x14ac:dyDescent="0.2">
      <c r="B774" s="1"/>
      <c r="C774" s="1"/>
      <c r="D774" s="1"/>
      <c r="E774" s="1"/>
      <c r="F774" s="1"/>
      <c r="G774" s="1"/>
    </row>
    <row r="775" spans="2:7" ht="12.75" x14ac:dyDescent="0.2">
      <c r="B775" s="1"/>
      <c r="C775" s="1"/>
      <c r="D775" s="1"/>
      <c r="E775" s="1"/>
      <c r="F775" s="1"/>
      <c r="G775" s="1"/>
    </row>
    <row r="776" spans="2:7" ht="12.75" x14ac:dyDescent="0.2">
      <c r="B776" s="1"/>
      <c r="C776" s="1"/>
      <c r="D776" s="1"/>
      <c r="E776" s="1"/>
      <c r="F776" s="1"/>
      <c r="G776" s="1"/>
    </row>
    <row r="777" spans="2:7" ht="12.75" x14ac:dyDescent="0.2">
      <c r="B777" s="1"/>
      <c r="C777" s="1"/>
      <c r="D777" s="1"/>
      <c r="E777" s="1"/>
      <c r="F777" s="1"/>
      <c r="G777" s="1"/>
    </row>
    <row r="778" spans="2:7" ht="12.75" x14ac:dyDescent="0.2">
      <c r="B778" s="1"/>
      <c r="C778" s="1"/>
      <c r="D778" s="1"/>
      <c r="E778" s="1"/>
      <c r="F778" s="1"/>
      <c r="G778" s="1"/>
    </row>
    <row r="779" spans="2:7" ht="12.75" x14ac:dyDescent="0.2">
      <c r="B779" s="1"/>
      <c r="C779" s="1"/>
      <c r="D779" s="1"/>
      <c r="E779" s="1"/>
      <c r="F779" s="1"/>
      <c r="G779" s="1"/>
    </row>
    <row r="780" spans="2:7" ht="12.75" x14ac:dyDescent="0.2">
      <c r="B780" s="1"/>
      <c r="C780" s="1"/>
      <c r="D780" s="1"/>
      <c r="E780" s="1"/>
      <c r="F780" s="1"/>
      <c r="G780" s="1"/>
    </row>
    <row r="781" spans="2:7" ht="12.75" x14ac:dyDescent="0.2">
      <c r="B781" s="1"/>
      <c r="C781" s="1"/>
      <c r="D781" s="1"/>
      <c r="E781" s="1"/>
      <c r="F781" s="1"/>
      <c r="G781" s="1"/>
    </row>
    <row r="782" spans="2:7" ht="12.75" x14ac:dyDescent="0.2">
      <c r="B782" s="1"/>
      <c r="C782" s="1"/>
      <c r="D782" s="1"/>
      <c r="E782" s="1"/>
      <c r="F782" s="1"/>
      <c r="G782" s="1"/>
    </row>
    <row r="783" spans="2:7" ht="12.75" x14ac:dyDescent="0.2">
      <c r="B783" s="1"/>
      <c r="C783" s="1"/>
      <c r="D783" s="1"/>
      <c r="E783" s="1"/>
      <c r="F783" s="1"/>
      <c r="G783" s="1"/>
    </row>
    <row r="784" spans="2:7" ht="12.75" x14ac:dyDescent="0.2">
      <c r="B784" s="1"/>
      <c r="C784" s="1"/>
      <c r="D784" s="1"/>
      <c r="E784" s="1"/>
      <c r="F784" s="1"/>
      <c r="G784" s="1"/>
    </row>
    <row r="785" spans="2:7" ht="12.75" x14ac:dyDescent="0.2">
      <c r="B785" s="1"/>
      <c r="C785" s="1"/>
      <c r="D785" s="1"/>
      <c r="E785" s="1"/>
      <c r="F785" s="1"/>
      <c r="G785" s="1"/>
    </row>
    <row r="786" spans="2:7" ht="12.75" x14ac:dyDescent="0.2">
      <c r="B786" s="1"/>
      <c r="C786" s="1"/>
      <c r="D786" s="1"/>
      <c r="E786" s="1"/>
      <c r="F786" s="1"/>
      <c r="G786" s="1"/>
    </row>
    <row r="787" spans="2:7" ht="12.75" x14ac:dyDescent="0.2">
      <c r="B787" s="1"/>
      <c r="C787" s="1"/>
      <c r="D787" s="1"/>
      <c r="E787" s="1"/>
      <c r="F787" s="1"/>
      <c r="G787" s="1"/>
    </row>
    <row r="788" spans="2:7" ht="12.75" x14ac:dyDescent="0.2">
      <c r="B788" s="1"/>
      <c r="C788" s="1"/>
      <c r="D788" s="1"/>
      <c r="E788" s="1"/>
      <c r="F788" s="1"/>
      <c r="G788" s="1"/>
    </row>
    <row r="789" spans="2:7" ht="12.75" x14ac:dyDescent="0.2">
      <c r="B789" s="1"/>
      <c r="C789" s="1"/>
      <c r="D789" s="1"/>
      <c r="E789" s="1"/>
      <c r="F789" s="1"/>
      <c r="G789" s="1"/>
    </row>
    <row r="790" spans="2:7" ht="12.75" x14ac:dyDescent="0.2">
      <c r="B790" s="1"/>
      <c r="C790" s="1"/>
      <c r="D790" s="1"/>
      <c r="E790" s="1"/>
      <c r="F790" s="1"/>
      <c r="G790" s="1"/>
    </row>
    <row r="791" spans="2:7" ht="12.75" x14ac:dyDescent="0.2">
      <c r="B791" s="1"/>
      <c r="C791" s="1"/>
      <c r="D791" s="1"/>
      <c r="E791" s="1"/>
      <c r="F791" s="1"/>
      <c r="G791" s="1"/>
    </row>
    <row r="792" spans="2:7" ht="12.75" x14ac:dyDescent="0.2">
      <c r="B792" s="1"/>
      <c r="C792" s="1"/>
      <c r="D792" s="1"/>
      <c r="E792" s="1"/>
      <c r="F792" s="1"/>
      <c r="G792" s="1"/>
    </row>
    <row r="793" spans="2:7" ht="12.75" x14ac:dyDescent="0.2">
      <c r="B793" s="1"/>
      <c r="C793" s="1"/>
      <c r="D793" s="1"/>
      <c r="E793" s="1"/>
      <c r="F793" s="1"/>
      <c r="G793" s="1"/>
    </row>
    <row r="794" spans="2:7" ht="12.75" x14ac:dyDescent="0.2">
      <c r="B794" s="1"/>
      <c r="C794" s="1"/>
      <c r="D794" s="1"/>
      <c r="E794" s="1"/>
      <c r="F794" s="1"/>
      <c r="G794" s="1"/>
    </row>
    <row r="795" spans="2:7" ht="12.75" x14ac:dyDescent="0.2">
      <c r="B795" s="1"/>
      <c r="C795" s="1"/>
      <c r="D795" s="1"/>
      <c r="E795" s="1"/>
      <c r="F795" s="1"/>
      <c r="G795" s="1"/>
    </row>
    <row r="796" spans="2:7" ht="12.75" x14ac:dyDescent="0.2">
      <c r="B796" s="1"/>
      <c r="C796" s="1"/>
      <c r="D796" s="1"/>
      <c r="E796" s="1"/>
      <c r="F796" s="1"/>
      <c r="G796" s="1"/>
    </row>
    <row r="797" spans="2:7" ht="12.75" x14ac:dyDescent="0.2">
      <c r="B797" s="1"/>
      <c r="C797" s="1"/>
      <c r="D797" s="1"/>
      <c r="E797" s="1"/>
      <c r="F797" s="1"/>
      <c r="G797" s="1"/>
    </row>
    <row r="798" spans="2:7" ht="12.75" x14ac:dyDescent="0.2">
      <c r="B798" s="1"/>
      <c r="C798" s="1"/>
      <c r="D798" s="1"/>
      <c r="E798" s="1"/>
      <c r="F798" s="1"/>
      <c r="G798" s="1"/>
    </row>
    <row r="799" spans="2:7" ht="12.75" x14ac:dyDescent="0.2">
      <c r="B799" s="1"/>
      <c r="C799" s="1"/>
      <c r="D799" s="1"/>
      <c r="E799" s="1"/>
      <c r="F799" s="1"/>
      <c r="G799" s="1"/>
    </row>
    <row r="800" spans="2:7" ht="12.75" x14ac:dyDescent="0.2">
      <c r="B800" s="1"/>
      <c r="C800" s="1"/>
      <c r="D800" s="1"/>
      <c r="E800" s="1"/>
      <c r="F800" s="1"/>
      <c r="G800" s="1"/>
    </row>
    <row r="801" spans="2:7" ht="12.75" x14ac:dyDescent="0.2">
      <c r="B801" s="1"/>
      <c r="C801" s="1"/>
      <c r="D801" s="1"/>
      <c r="E801" s="1"/>
      <c r="F801" s="1"/>
      <c r="G801" s="1"/>
    </row>
    <row r="802" spans="2:7" ht="12.75" x14ac:dyDescent="0.2">
      <c r="B802" s="1"/>
      <c r="C802" s="1"/>
      <c r="D802" s="1"/>
      <c r="E802" s="1"/>
      <c r="F802" s="1"/>
      <c r="G802" s="1"/>
    </row>
    <row r="803" spans="2:7" ht="12.75" x14ac:dyDescent="0.2">
      <c r="B803" s="1"/>
      <c r="C803" s="1"/>
      <c r="D803" s="1"/>
      <c r="E803" s="1"/>
      <c r="F803" s="1"/>
      <c r="G803" s="1"/>
    </row>
    <row r="804" spans="2:7" ht="12.75" x14ac:dyDescent="0.2">
      <c r="B804" s="1"/>
      <c r="C804" s="1"/>
      <c r="D804" s="1"/>
      <c r="E804" s="1"/>
      <c r="F804" s="1"/>
      <c r="G804" s="1"/>
    </row>
    <row r="805" spans="2:7" ht="12.75" x14ac:dyDescent="0.2">
      <c r="B805" s="1"/>
      <c r="C805" s="1"/>
      <c r="D805" s="1"/>
      <c r="E805" s="1"/>
      <c r="F805" s="1"/>
      <c r="G805" s="1"/>
    </row>
    <row r="806" spans="2:7" ht="12.75" x14ac:dyDescent="0.2">
      <c r="B806" s="1"/>
      <c r="C806" s="1"/>
      <c r="D806" s="1"/>
      <c r="E806" s="1"/>
      <c r="F806" s="1"/>
      <c r="G806" s="1"/>
    </row>
    <row r="807" spans="2:7" ht="12.75" x14ac:dyDescent="0.2">
      <c r="B807" s="1"/>
      <c r="C807" s="1"/>
      <c r="D807" s="1"/>
      <c r="E807" s="1"/>
      <c r="F807" s="1"/>
      <c r="G807" s="1"/>
    </row>
    <row r="808" spans="2:7" ht="12.75" x14ac:dyDescent="0.2">
      <c r="B808" s="1"/>
      <c r="C808" s="1"/>
      <c r="D808" s="1"/>
      <c r="E808" s="1"/>
      <c r="F808" s="1"/>
      <c r="G808" s="1"/>
    </row>
    <row r="809" spans="2:7" ht="12.75" x14ac:dyDescent="0.2">
      <c r="B809" s="1"/>
      <c r="C809" s="1"/>
      <c r="D809" s="1"/>
      <c r="E809" s="1"/>
      <c r="F809" s="1"/>
      <c r="G809" s="1"/>
    </row>
    <row r="810" spans="2:7" ht="12.75" x14ac:dyDescent="0.2">
      <c r="B810" s="1"/>
      <c r="C810" s="1"/>
      <c r="D810" s="1"/>
      <c r="E810" s="1"/>
      <c r="F810" s="1"/>
      <c r="G810" s="1"/>
    </row>
    <row r="811" spans="2:7" ht="12.75" x14ac:dyDescent="0.2">
      <c r="B811" s="1"/>
      <c r="C811" s="1"/>
      <c r="D811" s="1"/>
      <c r="E811" s="1"/>
      <c r="F811" s="1"/>
      <c r="G811" s="1"/>
    </row>
    <row r="812" spans="2:7" ht="12.75" x14ac:dyDescent="0.2">
      <c r="B812" s="1"/>
      <c r="C812" s="1"/>
      <c r="D812" s="1"/>
      <c r="E812" s="1"/>
      <c r="F812" s="1"/>
      <c r="G812" s="1"/>
    </row>
    <row r="813" spans="2:7" ht="12.75" x14ac:dyDescent="0.2">
      <c r="B813" s="1"/>
      <c r="C813" s="1"/>
      <c r="D813" s="1"/>
      <c r="E813" s="1"/>
      <c r="F813" s="1"/>
      <c r="G813" s="1"/>
    </row>
    <row r="814" spans="2:7" ht="12.75" x14ac:dyDescent="0.2">
      <c r="B814" s="1"/>
      <c r="C814" s="1"/>
      <c r="D814" s="1"/>
      <c r="E814" s="1"/>
      <c r="F814" s="1"/>
      <c r="G814" s="1"/>
    </row>
    <row r="815" spans="2:7" ht="12.75" x14ac:dyDescent="0.2">
      <c r="B815" s="1"/>
      <c r="C815" s="1"/>
      <c r="D815" s="1"/>
      <c r="E815" s="1"/>
      <c r="F815" s="1"/>
      <c r="G815" s="1"/>
    </row>
    <row r="816" spans="2:7" ht="12.75" x14ac:dyDescent="0.2">
      <c r="B816" s="1"/>
      <c r="C816" s="1"/>
      <c r="D816" s="1"/>
      <c r="E816" s="1"/>
      <c r="F816" s="1"/>
      <c r="G816" s="1"/>
    </row>
    <row r="817" spans="2:7" ht="12.75" x14ac:dyDescent="0.2">
      <c r="B817" s="1"/>
      <c r="C817" s="1"/>
      <c r="D817" s="1"/>
      <c r="E817" s="1"/>
      <c r="F817" s="1"/>
      <c r="G817" s="1"/>
    </row>
    <row r="818" spans="2:7" ht="12.75" x14ac:dyDescent="0.2">
      <c r="B818" s="1"/>
      <c r="C818" s="1"/>
      <c r="D818" s="1"/>
      <c r="E818" s="1"/>
      <c r="F818" s="1"/>
      <c r="G818" s="1"/>
    </row>
    <row r="819" spans="2:7" ht="12.75" x14ac:dyDescent="0.2">
      <c r="B819" s="1"/>
      <c r="C819" s="1"/>
      <c r="D819" s="1"/>
      <c r="E819" s="1"/>
      <c r="F819" s="1"/>
      <c r="G819" s="1"/>
    </row>
    <row r="820" spans="2:7" ht="12.75" x14ac:dyDescent="0.2">
      <c r="B820" s="1"/>
      <c r="C820" s="1"/>
      <c r="D820" s="1"/>
      <c r="E820" s="1"/>
      <c r="F820" s="1"/>
      <c r="G820" s="1"/>
    </row>
    <row r="821" spans="2:7" ht="12.75" x14ac:dyDescent="0.2">
      <c r="B821" s="1"/>
      <c r="C821" s="1"/>
      <c r="D821" s="1"/>
      <c r="E821" s="1"/>
      <c r="F821" s="1"/>
      <c r="G821" s="1"/>
    </row>
    <row r="822" spans="2:7" ht="12.75" x14ac:dyDescent="0.2">
      <c r="B822" s="1"/>
      <c r="C822" s="1"/>
      <c r="D822" s="1"/>
      <c r="E822" s="1"/>
      <c r="F822" s="1"/>
      <c r="G822" s="1"/>
    </row>
    <row r="823" spans="2:7" ht="12.75" x14ac:dyDescent="0.2">
      <c r="B823" s="1"/>
      <c r="C823" s="1"/>
      <c r="D823" s="1"/>
      <c r="E823" s="1"/>
      <c r="F823" s="1"/>
      <c r="G823" s="1"/>
    </row>
    <row r="824" spans="2:7" ht="12.75" x14ac:dyDescent="0.2">
      <c r="B824" s="1"/>
      <c r="C824" s="1"/>
      <c r="D824" s="1"/>
      <c r="E824" s="1"/>
      <c r="F824" s="1"/>
      <c r="G824" s="1"/>
    </row>
    <row r="825" spans="2:7" ht="12.75" x14ac:dyDescent="0.2">
      <c r="B825" s="1"/>
      <c r="C825" s="1"/>
      <c r="D825" s="1"/>
      <c r="E825" s="1"/>
      <c r="F825" s="1"/>
      <c r="G825" s="1"/>
    </row>
    <row r="826" spans="2:7" ht="12.75" x14ac:dyDescent="0.2">
      <c r="B826" s="1"/>
      <c r="C826" s="1"/>
      <c r="D826" s="1"/>
      <c r="E826" s="1"/>
      <c r="F826" s="1"/>
      <c r="G826" s="1"/>
    </row>
    <row r="827" spans="2:7" ht="12.75" x14ac:dyDescent="0.2">
      <c r="B827" s="1"/>
      <c r="C827" s="1"/>
      <c r="D827" s="1"/>
      <c r="E827" s="1"/>
      <c r="F827" s="1"/>
      <c r="G827" s="1"/>
    </row>
    <row r="828" spans="2:7" ht="12.75" x14ac:dyDescent="0.2">
      <c r="B828" s="1"/>
      <c r="C828" s="1"/>
      <c r="D828" s="1"/>
      <c r="E828" s="1"/>
      <c r="F828" s="1"/>
      <c r="G828" s="1"/>
    </row>
    <row r="829" spans="2:7" ht="12.75" x14ac:dyDescent="0.2">
      <c r="B829" s="1"/>
      <c r="C829" s="1"/>
      <c r="D829" s="1"/>
      <c r="E829" s="1"/>
      <c r="F829" s="1"/>
      <c r="G829" s="1"/>
    </row>
    <row r="830" spans="2:7" ht="12.75" x14ac:dyDescent="0.2">
      <c r="B830" s="1"/>
      <c r="C830" s="1"/>
      <c r="D830" s="1"/>
      <c r="E830" s="1"/>
      <c r="F830" s="1"/>
      <c r="G830" s="1"/>
    </row>
    <row r="831" spans="2:7" ht="12.75" x14ac:dyDescent="0.2">
      <c r="B831" s="1"/>
      <c r="C831" s="1"/>
      <c r="D831" s="1"/>
      <c r="E831" s="1"/>
      <c r="F831" s="1"/>
      <c r="G831" s="1"/>
    </row>
    <row r="832" spans="2:7" ht="12.75" x14ac:dyDescent="0.2">
      <c r="B832" s="1"/>
      <c r="C832" s="1"/>
      <c r="D832" s="1"/>
      <c r="E832" s="1"/>
      <c r="F832" s="1"/>
      <c r="G832" s="1"/>
    </row>
    <row r="833" spans="2:7" ht="12.75" x14ac:dyDescent="0.2">
      <c r="B833" s="1"/>
      <c r="C833" s="1"/>
      <c r="D833" s="1"/>
      <c r="E833" s="1"/>
      <c r="F833" s="1"/>
      <c r="G833" s="1"/>
    </row>
    <row r="834" spans="2:7" ht="12.75" x14ac:dyDescent="0.2">
      <c r="B834" s="1"/>
      <c r="C834" s="1"/>
      <c r="D834" s="1"/>
      <c r="E834" s="1"/>
      <c r="F834" s="1"/>
      <c r="G834" s="1"/>
    </row>
    <row r="835" spans="2:7" ht="12.75" x14ac:dyDescent="0.2">
      <c r="B835" s="1"/>
      <c r="C835" s="1"/>
      <c r="D835" s="1"/>
      <c r="E835" s="1"/>
      <c r="F835" s="1"/>
      <c r="G835" s="1"/>
    </row>
    <row r="836" spans="2:7" ht="12.75" x14ac:dyDescent="0.2">
      <c r="B836" s="1"/>
      <c r="C836" s="1"/>
      <c r="D836" s="1"/>
      <c r="E836" s="1"/>
      <c r="F836" s="1"/>
      <c r="G836" s="1"/>
    </row>
    <row r="837" spans="2:7" ht="12.75" x14ac:dyDescent="0.2">
      <c r="B837" s="1"/>
      <c r="C837" s="1"/>
      <c r="D837" s="1"/>
      <c r="E837" s="1"/>
      <c r="F837" s="1"/>
      <c r="G837" s="1"/>
    </row>
    <row r="838" spans="2:7" ht="12.75" x14ac:dyDescent="0.2">
      <c r="B838" s="1"/>
      <c r="C838" s="1"/>
      <c r="D838" s="1"/>
      <c r="E838" s="1"/>
      <c r="F838" s="1"/>
      <c r="G838" s="1"/>
    </row>
    <row r="839" spans="2:7" ht="12.75" x14ac:dyDescent="0.2">
      <c r="B839" s="1"/>
      <c r="C839" s="1"/>
      <c r="D839" s="1"/>
      <c r="E839" s="1"/>
      <c r="F839" s="1"/>
      <c r="G839" s="1"/>
    </row>
    <row r="840" spans="2:7" ht="12.75" x14ac:dyDescent="0.2">
      <c r="B840" s="1"/>
      <c r="C840" s="1"/>
      <c r="D840" s="1"/>
      <c r="E840" s="1"/>
      <c r="F840" s="1"/>
      <c r="G840" s="1"/>
    </row>
    <row r="841" spans="2:7" ht="12.75" x14ac:dyDescent="0.2">
      <c r="B841" s="1"/>
      <c r="C841" s="1"/>
      <c r="D841" s="1"/>
      <c r="E841" s="1"/>
      <c r="F841" s="1"/>
      <c r="G841" s="1"/>
    </row>
    <row r="842" spans="2:7" ht="12.75" x14ac:dyDescent="0.2">
      <c r="B842" s="1"/>
      <c r="C842" s="1"/>
      <c r="D842" s="1"/>
      <c r="E842" s="1"/>
      <c r="F842" s="1"/>
      <c r="G842" s="1"/>
    </row>
    <row r="843" spans="2:7" ht="12.75" x14ac:dyDescent="0.2">
      <c r="B843" s="1"/>
      <c r="C843" s="1"/>
      <c r="D843" s="1"/>
      <c r="E843" s="1"/>
      <c r="F843" s="1"/>
      <c r="G843" s="1"/>
    </row>
    <row r="844" spans="2:7" ht="12.75" x14ac:dyDescent="0.2">
      <c r="B844" s="1"/>
      <c r="C844" s="1"/>
      <c r="D844" s="1"/>
      <c r="E844" s="1"/>
      <c r="F844" s="1"/>
      <c r="G844" s="1"/>
    </row>
    <row r="845" spans="2:7" ht="12.75" x14ac:dyDescent="0.2">
      <c r="B845" s="1"/>
      <c r="C845" s="1"/>
      <c r="D845" s="1"/>
      <c r="E845" s="1"/>
      <c r="F845" s="1"/>
      <c r="G845" s="1"/>
    </row>
    <row r="846" spans="2:7" ht="12.75" x14ac:dyDescent="0.2">
      <c r="B846" s="1"/>
      <c r="C846" s="1"/>
      <c r="D846" s="1"/>
      <c r="E846" s="1"/>
      <c r="F846" s="1"/>
      <c r="G846" s="1"/>
    </row>
    <row r="847" spans="2:7" ht="12.75" x14ac:dyDescent="0.2">
      <c r="B847" s="1"/>
      <c r="C847" s="1"/>
      <c r="D847" s="1"/>
      <c r="E847" s="1"/>
      <c r="F847" s="1"/>
      <c r="G847" s="1"/>
    </row>
    <row r="848" spans="2:7" ht="12.75" x14ac:dyDescent="0.2">
      <c r="B848" s="1"/>
      <c r="C848" s="1"/>
      <c r="D848" s="1"/>
      <c r="E848" s="1"/>
      <c r="F848" s="1"/>
      <c r="G848" s="1"/>
    </row>
    <row r="849" spans="2:7" ht="12.75" x14ac:dyDescent="0.2">
      <c r="B849" s="1"/>
      <c r="C849" s="1"/>
      <c r="D849" s="1"/>
      <c r="E849" s="1"/>
      <c r="F849" s="1"/>
      <c r="G849" s="1"/>
    </row>
    <row r="850" spans="2:7" ht="12.75" x14ac:dyDescent="0.2">
      <c r="B850" s="1"/>
      <c r="C850" s="1"/>
      <c r="D850" s="1"/>
      <c r="E850" s="1"/>
      <c r="F850" s="1"/>
      <c r="G850" s="1"/>
    </row>
    <row r="851" spans="2:7" ht="12.75" x14ac:dyDescent="0.2">
      <c r="B851" s="1"/>
      <c r="C851" s="1"/>
      <c r="D851" s="1"/>
      <c r="E851" s="1"/>
      <c r="F851" s="1"/>
      <c r="G851" s="1"/>
    </row>
    <row r="852" spans="2:7" ht="12.75" x14ac:dyDescent="0.2">
      <c r="B852" s="1"/>
      <c r="C852" s="1"/>
      <c r="D852" s="1"/>
      <c r="E852" s="1"/>
      <c r="F852" s="1"/>
      <c r="G852" s="1"/>
    </row>
    <row r="853" spans="2:7" ht="12.75" x14ac:dyDescent="0.2">
      <c r="B853" s="1"/>
      <c r="C853" s="1"/>
      <c r="D853" s="1"/>
      <c r="E853" s="1"/>
      <c r="F853" s="1"/>
      <c r="G853" s="1"/>
    </row>
    <row r="854" spans="2:7" ht="12.75" x14ac:dyDescent="0.2">
      <c r="B854" s="1"/>
      <c r="C854" s="1"/>
      <c r="D854" s="1"/>
      <c r="E854" s="1"/>
      <c r="F854" s="1"/>
      <c r="G854" s="1"/>
    </row>
    <row r="855" spans="2:7" ht="12.75" x14ac:dyDescent="0.2">
      <c r="B855" s="1"/>
      <c r="C855" s="1"/>
      <c r="D855" s="1"/>
      <c r="E855" s="1"/>
      <c r="F855" s="1"/>
      <c r="G855" s="1"/>
    </row>
    <row r="856" spans="2:7" ht="12.75" x14ac:dyDescent="0.2">
      <c r="B856" s="1"/>
      <c r="C856" s="1"/>
      <c r="D856" s="1"/>
      <c r="E856" s="1"/>
      <c r="F856" s="1"/>
      <c r="G856" s="1"/>
    </row>
    <row r="857" spans="2:7" ht="12.75" x14ac:dyDescent="0.2">
      <c r="B857" s="1"/>
      <c r="C857" s="1"/>
      <c r="D857" s="1"/>
      <c r="E857" s="1"/>
      <c r="F857" s="1"/>
      <c r="G857" s="1"/>
    </row>
    <row r="858" spans="2:7" ht="12.75" x14ac:dyDescent="0.2">
      <c r="B858" s="1"/>
      <c r="C858" s="1"/>
      <c r="D858" s="1"/>
      <c r="E858" s="1"/>
      <c r="F858" s="1"/>
      <c r="G858" s="1"/>
    </row>
    <row r="859" spans="2:7" ht="12.75" x14ac:dyDescent="0.2">
      <c r="B859" s="1"/>
      <c r="C859" s="1"/>
      <c r="D859" s="1"/>
      <c r="E859" s="1"/>
      <c r="F859" s="1"/>
      <c r="G859" s="1"/>
    </row>
    <row r="860" spans="2:7" ht="12.75" x14ac:dyDescent="0.2">
      <c r="B860" s="1"/>
      <c r="C860" s="1"/>
      <c r="D860" s="1"/>
      <c r="E860" s="1"/>
      <c r="F860" s="1"/>
      <c r="G860" s="1"/>
    </row>
    <row r="861" spans="2:7" ht="12.75" x14ac:dyDescent="0.2">
      <c r="B861" s="1"/>
      <c r="C861" s="1"/>
      <c r="D861" s="1"/>
      <c r="E861" s="1"/>
      <c r="F861" s="1"/>
      <c r="G861" s="1"/>
    </row>
    <row r="862" spans="2:7" ht="12.75" x14ac:dyDescent="0.2">
      <c r="B862" s="1"/>
      <c r="C862" s="1"/>
      <c r="D862" s="1"/>
      <c r="E862" s="1"/>
      <c r="F862" s="1"/>
      <c r="G862" s="1"/>
    </row>
    <row r="863" spans="2:7" ht="12.75" x14ac:dyDescent="0.2">
      <c r="B863" s="1"/>
      <c r="C863" s="1"/>
      <c r="D863" s="1"/>
      <c r="E863" s="1"/>
      <c r="F863" s="1"/>
      <c r="G863" s="1"/>
    </row>
    <row r="864" spans="2:7" ht="12.75" x14ac:dyDescent="0.2">
      <c r="B864" s="1"/>
      <c r="C864" s="1"/>
      <c r="D864" s="1"/>
      <c r="E864" s="1"/>
      <c r="F864" s="1"/>
      <c r="G864" s="1"/>
    </row>
    <row r="865" spans="2:7" ht="12.75" x14ac:dyDescent="0.2">
      <c r="B865" s="1"/>
      <c r="C865" s="1"/>
      <c r="D865" s="1"/>
      <c r="E865" s="1"/>
      <c r="F865" s="1"/>
      <c r="G865" s="1"/>
    </row>
    <row r="866" spans="2:7" ht="12.75" x14ac:dyDescent="0.2">
      <c r="B866" s="1"/>
      <c r="C866" s="1"/>
      <c r="D866" s="1"/>
      <c r="E866" s="1"/>
      <c r="F866" s="1"/>
      <c r="G866" s="1"/>
    </row>
    <row r="867" spans="2:7" ht="12.75" x14ac:dyDescent="0.2">
      <c r="B867" s="1"/>
      <c r="C867" s="1"/>
      <c r="D867" s="1"/>
      <c r="E867" s="1"/>
      <c r="F867" s="1"/>
      <c r="G867" s="1"/>
    </row>
    <row r="868" spans="2:7" ht="12.75" x14ac:dyDescent="0.2">
      <c r="B868" s="1"/>
      <c r="C868" s="1"/>
      <c r="D868" s="1"/>
      <c r="E868" s="1"/>
      <c r="F868" s="1"/>
      <c r="G868" s="1"/>
    </row>
    <row r="869" spans="2:7" ht="12.75" x14ac:dyDescent="0.2">
      <c r="B869" s="1"/>
      <c r="C869" s="1"/>
      <c r="D869" s="1"/>
      <c r="E869" s="1"/>
      <c r="F869" s="1"/>
      <c r="G869" s="1"/>
    </row>
    <row r="870" spans="2:7" ht="12.75" x14ac:dyDescent="0.2">
      <c r="B870" s="1"/>
      <c r="C870" s="1"/>
      <c r="D870" s="1"/>
      <c r="E870" s="1"/>
      <c r="F870" s="1"/>
      <c r="G870" s="1"/>
    </row>
    <row r="871" spans="2:7" ht="12.75" x14ac:dyDescent="0.2">
      <c r="B871" s="1"/>
      <c r="C871" s="1"/>
      <c r="D871" s="1"/>
      <c r="E871" s="1"/>
      <c r="F871" s="1"/>
      <c r="G871" s="1"/>
    </row>
    <row r="872" spans="2:7" ht="12.75" x14ac:dyDescent="0.2">
      <c r="B872" s="1"/>
      <c r="C872" s="1"/>
      <c r="D872" s="1"/>
      <c r="E872" s="1"/>
      <c r="F872" s="1"/>
      <c r="G872" s="1"/>
    </row>
    <row r="873" spans="2:7" ht="12.75" x14ac:dyDescent="0.2">
      <c r="B873" s="1"/>
      <c r="C873" s="1"/>
      <c r="D873" s="1"/>
      <c r="E873" s="1"/>
      <c r="F873" s="1"/>
      <c r="G873" s="1"/>
    </row>
    <row r="874" spans="2:7" ht="12.75" x14ac:dyDescent="0.2">
      <c r="B874" s="1"/>
      <c r="C874" s="1"/>
      <c r="D874" s="1"/>
      <c r="E874" s="1"/>
      <c r="F874" s="1"/>
      <c r="G874" s="1"/>
    </row>
    <row r="875" spans="2:7" ht="12.75" x14ac:dyDescent="0.2">
      <c r="B875" s="1"/>
      <c r="C875" s="1"/>
      <c r="D875" s="1"/>
      <c r="E875" s="1"/>
      <c r="F875" s="1"/>
      <c r="G875" s="1"/>
    </row>
    <row r="876" spans="2:7" ht="12.75" x14ac:dyDescent="0.2">
      <c r="B876" s="1"/>
      <c r="C876" s="1"/>
      <c r="D876" s="1"/>
      <c r="E876" s="1"/>
      <c r="F876" s="1"/>
      <c r="G876" s="1"/>
    </row>
    <row r="877" spans="2:7" ht="12.75" x14ac:dyDescent="0.2">
      <c r="B877" s="1"/>
      <c r="C877" s="1"/>
      <c r="D877" s="1"/>
      <c r="E877" s="1"/>
      <c r="F877" s="1"/>
      <c r="G877" s="1"/>
    </row>
    <row r="878" spans="2:7" ht="12.75" x14ac:dyDescent="0.2">
      <c r="B878" s="1"/>
      <c r="C878" s="1"/>
      <c r="D878" s="1"/>
      <c r="E878" s="1"/>
      <c r="F878" s="1"/>
      <c r="G878" s="1"/>
    </row>
    <row r="879" spans="2:7" ht="12.75" x14ac:dyDescent="0.2">
      <c r="B879" s="1"/>
      <c r="C879" s="1"/>
      <c r="D879" s="1"/>
      <c r="E879" s="1"/>
      <c r="F879" s="1"/>
      <c r="G879" s="1"/>
    </row>
    <row r="880" spans="2:7" ht="12.75" x14ac:dyDescent="0.2">
      <c r="B880" s="1"/>
      <c r="C880" s="1"/>
      <c r="D880" s="1"/>
      <c r="E880" s="1"/>
      <c r="F880" s="1"/>
      <c r="G880" s="1"/>
    </row>
    <row r="881" spans="2:7" ht="12.75" x14ac:dyDescent="0.2">
      <c r="B881" s="1"/>
      <c r="C881" s="1"/>
      <c r="D881" s="1"/>
      <c r="E881" s="1"/>
      <c r="F881" s="1"/>
      <c r="G881" s="1"/>
    </row>
    <row r="882" spans="2:7" ht="12.75" x14ac:dyDescent="0.2">
      <c r="B882" s="1"/>
      <c r="C882" s="1"/>
      <c r="D882" s="1"/>
      <c r="E882" s="1"/>
      <c r="F882" s="1"/>
      <c r="G882" s="1"/>
    </row>
    <row r="883" spans="2:7" ht="12.75" x14ac:dyDescent="0.2">
      <c r="B883" s="1"/>
      <c r="C883" s="1"/>
      <c r="D883" s="1"/>
      <c r="E883" s="1"/>
      <c r="F883" s="1"/>
      <c r="G883" s="1"/>
    </row>
    <row r="884" spans="2:7" ht="12.75" x14ac:dyDescent="0.2">
      <c r="B884" s="1"/>
      <c r="C884" s="1"/>
      <c r="D884" s="1"/>
      <c r="E884" s="1"/>
      <c r="F884" s="1"/>
      <c r="G884" s="1"/>
    </row>
    <row r="885" spans="2:7" ht="12.75" x14ac:dyDescent="0.2">
      <c r="B885" s="1"/>
      <c r="C885" s="1"/>
      <c r="D885" s="1"/>
      <c r="E885" s="1"/>
      <c r="F885" s="1"/>
      <c r="G885" s="1"/>
    </row>
    <row r="886" spans="2:7" ht="12.75" x14ac:dyDescent="0.2">
      <c r="B886" s="1"/>
      <c r="C886" s="1"/>
      <c r="D886" s="1"/>
      <c r="E886" s="1"/>
      <c r="F886" s="1"/>
      <c r="G886" s="1"/>
    </row>
    <row r="887" spans="2:7" ht="12.75" x14ac:dyDescent="0.2">
      <c r="B887" s="1"/>
      <c r="C887" s="1"/>
      <c r="D887" s="1"/>
      <c r="E887" s="1"/>
      <c r="F887" s="1"/>
      <c r="G887" s="1"/>
    </row>
    <row r="888" spans="2:7" ht="12.75" x14ac:dyDescent="0.2">
      <c r="B888" s="1"/>
      <c r="C888" s="1"/>
      <c r="D888" s="1"/>
      <c r="E888" s="1"/>
      <c r="F888" s="1"/>
      <c r="G888" s="1"/>
    </row>
    <row r="889" spans="2:7" ht="12.75" x14ac:dyDescent="0.2">
      <c r="B889" s="1"/>
      <c r="C889" s="1"/>
      <c r="D889" s="1"/>
      <c r="E889" s="1"/>
      <c r="F889" s="1"/>
      <c r="G889" s="1"/>
    </row>
    <row r="890" spans="2:7" ht="12.75" x14ac:dyDescent="0.2">
      <c r="B890" s="1"/>
      <c r="C890" s="1"/>
      <c r="D890" s="1"/>
      <c r="E890" s="1"/>
      <c r="F890" s="1"/>
      <c r="G890" s="1"/>
    </row>
    <row r="891" spans="2:7" ht="12.75" x14ac:dyDescent="0.2">
      <c r="B891" s="1"/>
      <c r="C891" s="1"/>
      <c r="D891" s="1"/>
      <c r="E891" s="1"/>
      <c r="F891" s="1"/>
      <c r="G891" s="1"/>
    </row>
    <row r="892" spans="2:7" ht="12.75" x14ac:dyDescent="0.2">
      <c r="B892" s="1"/>
      <c r="C892" s="1"/>
      <c r="D892" s="1"/>
      <c r="E892" s="1"/>
      <c r="F892" s="1"/>
      <c r="G892" s="1"/>
    </row>
    <row r="893" spans="2:7" ht="12.75" x14ac:dyDescent="0.2">
      <c r="B893" s="1"/>
      <c r="C893" s="1"/>
      <c r="D893" s="1"/>
      <c r="E893" s="1"/>
      <c r="F893" s="1"/>
      <c r="G893" s="1"/>
    </row>
    <row r="894" spans="2:7" ht="12.75" x14ac:dyDescent="0.2">
      <c r="B894" s="1"/>
      <c r="C894" s="1"/>
      <c r="D894" s="1"/>
      <c r="E894" s="1"/>
      <c r="F894" s="1"/>
      <c r="G894" s="1"/>
    </row>
    <row r="895" spans="2:7" ht="12.75" x14ac:dyDescent="0.2">
      <c r="B895" s="1"/>
      <c r="C895" s="1"/>
      <c r="D895" s="1"/>
      <c r="E895" s="1"/>
      <c r="F895" s="1"/>
      <c r="G895" s="1"/>
    </row>
    <row r="896" spans="2:7" ht="12.75" x14ac:dyDescent="0.2">
      <c r="B896" s="1"/>
      <c r="C896" s="1"/>
      <c r="D896" s="1"/>
      <c r="E896" s="1"/>
      <c r="F896" s="1"/>
      <c r="G896" s="1"/>
    </row>
    <row r="897" spans="2:7" ht="12.75" x14ac:dyDescent="0.2">
      <c r="B897" s="1"/>
      <c r="C897" s="1"/>
      <c r="D897" s="1"/>
      <c r="E897" s="1"/>
      <c r="F897" s="1"/>
      <c r="G897" s="1"/>
    </row>
    <row r="898" spans="2:7" ht="12.75" x14ac:dyDescent="0.2">
      <c r="B898" s="1"/>
      <c r="C898" s="1"/>
      <c r="D898" s="1"/>
      <c r="E898" s="1"/>
      <c r="F898" s="1"/>
      <c r="G898" s="1"/>
    </row>
    <row r="899" spans="2:7" ht="12.75" x14ac:dyDescent="0.2">
      <c r="B899" s="1"/>
      <c r="C899" s="1"/>
      <c r="D899" s="1"/>
      <c r="E899" s="1"/>
      <c r="F899" s="1"/>
      <c r="G899" s="1"/>
    </row>
    <row r="900" spans="2:7" ht="12.75" x14ac:dyDescent="0.2">
      <c r="B900" s="1"/>
      <c r="C900" s="1"/>
      <c r="D900" s="1"/>
      <c r="E900" s="1"/>
      <c r="F900" s="1"/>
      <c r="G900" s="1"/>
    </row>
    <row r="901" spans="2:7" ht="12.75" x14ac:dyDescent="0.2">
      <c r="B901" s="1"/>
      <c r="C901" s="1"/>
      <c r="D901" s="1"/>
      <c r="E901" s="1"/>
      <c r="F901" s="1"/>
      <c r="G901" s="1"/>
    </row>
    <row r="902" spans="2:7" ht="12.75" x14ac:dyDescent="0.2">
      <c r="B902" s="1"/>
      <c r="C902" s="1"/>
      <c r="D902" s="1"/>
      <c r="E902" s="1"/>
      <c r="F902" s="1"/>
      <c r="G902" s="1"/>
    </row>
    <row r="903" spans="2:7" ht="12.75" x14ac:dyDescent="0.2">
      <c r="B903" s="1"/>
      <c r="C903" s="1"/>
      <c r="D903" s="1"/>
      <c r="E903" s="1"/>
      <c r="F903" s="1"/>
      <c r="G903" s="1"/>
    </row>
    <row r="904" spans="2:7" ht="12.75" x14ac:dyDescent="0.2">
      <c r="B904" s="1"/>
      <c r="C904" s="1"/>
      <c r="D904" s="1"/>
      <c r="E904" s="1"/>
      <c r="F904" s="1"/>
      <c r="G904" s="1"/>
    </row>
    <row r="905" spans="2:7" ht="12.75" x14ac:dyDescent="0.2">
      <c r="B905" s="1"/>
      <c r="C905" s="1"/>
      <c r="D905" s="1"/>
      <c r="E905" s="1"/>
      <c r="F905" s="1"/>
      <c r="G905" s="1"/>
    </row>
    <row r="906" spans="2:7" ht="12.75" x14ac:dyDescent="0.2">
      <c r="B906" s="1"/>
      <c r="C906" s="1"/>
      <c r="D906" s="1"/>
      <c r="E906" s="1"/>
      <c r="F906" s="1"/>
      <c r="G906" s="1"/>
    </row>
    <row r="907" spans="2:7" ht="12.75" x14ac:dyDescent="0.2">
      <c r="B907" s="1"/>
      <c r="C907" s="1"/>
      <c r="D907" s="1"/>
      <c r="E907" s="1"/>
      <c r="F907" s="1"/>
      <c r="G907" s="1"/>
    </row>
    <row r="908" spans="2:7" ht="12.75" x14ac:dyDescent="0.2">
      <c r="B908" s="1"/>
      <c r="C908" s="1"/>
      <c r="D908" s="1"/>
      <c r="E908" s="1"/>
      <c r="F908" s="1"/>
      <c r="G908" s="1"/>
    </row>
    <row r="909" spans="2:7" ht="12.75" x14ac:dyDescent="0.2">
      <c r="B909" s="1"/>
      <c r="C909" s="1"/>
      <c r="D909" s="1"/>
      <c r="E909" s="1"/>
      <c r="F909" s="1"/>
      <c r="G909" s="1"/>
    </row>
    <row r="910" spans="2:7" ht="12.75" x14ac:dyDescent="0.2">
      <c r="B910" s="1"/>
      <c r="C910" s="1"/>
      <c r="D910" s="1"/>
      <c r="E910" s="1"/>
      <c r="F910" s="1"/>
      <c r="G910" s="1"/>
    </row>
    <row r="911" spans="2:7" ht="12.75" x14ac:dyDescent="0.2">
      <c r="B911" s="1"/>
      <c r="C911" s="1"/>
      <c r="D911" s="1"/>
      <c r="E911" s="1"/>
      <c r="F911" s="1"/>
      <c r="G911" s="1"/>
    </row>
    <row r="912" spans="2:7" ht="12.75" x14ac:dyDescent="0.2">
      <c r="B912" s="1"/>
      <c r="C912" s="1"/>
      <c r="D912" s="1"/>
      <c r="E912" s="1"/>
      <c r="F912" s="1"/>
      <c r="G912" s="1"/>
    </row>
    <row r="913" spans="2:7" ht="12.75" x14ac:dyDescent="0.2">
      <c r="B913" s="1"/>
      <c r="C913" s="1"/>
      <c r="D913" s="1"/>
      <c r="E913" s="1"/>
      <c r="F913" s="1"/>
      <c r="G913" s="1"/>
    </row>
    <row r="914" spans="2:7" ht="12.75" x14ac:dyDescent="0.2">
      <c r="B914" s="1"/>
      <c r="C914" s="1"/>
      <c r="D914" s="1"/>
      <c r="E914" s="1"/>
      <c r="F914" s="1"/>
      <c r="G914" s="1"/>
    </row>
    <row r="915" spans="2:7" ht="12.75" x14ac:dyDescent="0.2">
      <c r="B915" s="1"/>
      <c r="C915" s="1"/>
      <c r="D915" s="1"/>
      <c r="E915" s="1"/>
      <c r="F915" s="1"/>
      <c r="G915" s="1"/>
    </row>
    <row r="916" spans="2:7" ht="12.75" x14ac:dyDescent="0.2">
      <c r="B916" s="1"/>
      <c r="C916" s="1"/>
      <c r="D916" s="1"/>
      <c r="E916" s="1"/>
      <c r="F916" s="1"/>
      <c r="G916" s="1"/>
    </row>
    <row r="917" spans="2:7" ht="12.75" x14ac:dyDescent="0.2">
      <c r="B917" s="1"/>
      <c r="C917" s="1"/>
      <c r="D917" s="1"/>
      <c r="E917" s="1"/>
      <c r="F917" s="1"/>
      <c r="G917" s="1"/>
    </row>
    <row r="918" spans="2:7" ht="12.75" x14ac:dyDescent="0.2">
      <c r="B918" s="1"/>
      <c r="C918" s="1"/>
      <c r="D918" s="1"/>
      <c r="E918" s="1"/>
      <c r="F918" s="1"/>
      <c r="G918" s="1"/>
    </row>
    <row r="919" spans="2:7" ht="12.75" x14ac:dyDescent="0.2">
      <c r="B919" s="1"/>
      <c r="C919" s="1"/>
      <c r="D919" s="1"/>
      <c r="E919" s="1"/>
      <c r="F919" s="1"/>
      <c r="G919" s="1"/>
    </row>
    <row r="920" spans="2:7" ht="12.75" x14ac:dyDescent="0.2">
      <c r="B920" s="1"/>
      <c r="C920" s="1"/>
      <c r="D920" s="1"/>
      <c r="E920" s="1"/>
      <c r="F920" s="1"/>
      <c r="G920" s="1"/>
    </row>
    <row r="921" spans="2:7" ht="12.75" x14ac:dyDescent="0.2">
      <c r="B921" s="1"/>
      <c r="C921" s="1"/>
      <c r="D921" s="1"/>
      <c r="E921" s="1"/>
      <c r="F921" s="1"/>
      <c r="G921" s="1"/>
    </row>
    <row r="922" spans="2:7" ht="12.75" x14ac:dyDescent="0.2">
      <c r="B922" s="1"/>
      <c r="C922" s="1"/>
      <c r="D922" s="1"/>
      <c r="E922" s="1"/>
      <c r="F922" s="1"/>
      <c r="G922" s="1"/>
    </row>
    <row r="923" spans="2:7" ht="12.75" x14ac:dyDescent="0.2">
      <c r="B923" s="1"/>
      <c r="C923" s="1"/>
      <c r="D923" s="1"/>
      <c r="E923" s="1"/>
      <c r="F923" s="1"/>
      <c r="G923" s="1"/>
    </row>
    <row r="924" spans="2:7" ht="12.75" x14ac:dyDescent="0.2">
      <c r="B924" s="1"/>
      <c r="C924" s="1"/>
      <c r="D924" s="1"/>
      <c r="E924" s="1"/>
      <c r="F924" s="1"/>
      <c r="G924" s="1"/>
    </row>
    <row r="925" spans="2:7" ht="12.75" x14ac:dyDescent="0.2">
      <c r="B925" s="1"/>
      <c r="C925" s="1"/>
      <c r="D925" s="1"/>
      <c r="E925" s="1"/>
      <c r="F925" s="1"/>
      <c r="G925" s="1"/>
    </row>
    <row r="926" spans="2:7" ht="12.75" x14ac:dyDescent="0.2">
      <c r="B926" s="1"/>
      <c r="C926" s="1"/>
      <c r="D926" s="1"/>
      <c r="E926" s="1"/>
      <c r="F926" s="1"/>
      <c r="G926" s="1"/>
    </row>
    <row r="927" spans="2:7" ht="12.75" x14ac:dyDescent="0.2">
      <c r="B927" s="1"/>
      <c r="C927" s="1"/>
      <c r="D927" s="1"/>
      <c r="E927" s="1"/>
      <c r="F927" s="1"/>
      <c r="G927" s="1"/>
    </row>
    <row r="928" spans="2:7" ht="12.75" x14ac:dyDescent="0.2">
      <c r="B928" s="1"/>
      <c r="C928" s="1"/>
      <c r="D928" s="1"/>
      <c r="E928" s="1"/>
      <c r="F928" s="1"/>
      <c r="G928" s="1"/>
    </row>
    <row r="929" spans="2:7" ht="12.75" x14ac:dyDescent="0.2">
      <c r="B929" s="1"/>
      <c r="C929" s="1"/>
      <c r="D929" s="1"/>
      <c r="E929" s="1"/>
      <c r="F929" s="1"/>
      <c r="G929" s="1"/>
    </row>
    <row r="930" spans="2:7" ht="12.75" x14ac:dyDescent="0.2">
      <c r="B930" s="1"/>
      <c r="C930" s="1"/>
      <c r="D930" s="1"/>
      <c r="E930" s="1"/>
      <c r="F930" s="1"/>
      <c r="G930" s="1"/>
    </row>
    <row r="931" spans="2:7" ht="12.75" x14ac:dyDescent="0.2">
      <c r="B931" s="1"/>
      <c r="C931" s="1"/>
      <c r="D931" s="1"/>
      <c r="E931" s="1"/>
      <c r="F931" s="1"/>
      <c r="G931" s="1"/>
    </row>
    <row r="932" spans="2:7" ht="12.75" x14ac:dyDescent="0.2">
      <c r="B932" s="1"/>
      <c r="C932" s="1"/>
      <c r="D932" s="1"/>
      <c r="E932" s="1"/>
      <c r="F932" s="1"/>
      <c r="G932" s="1"/>
    </row>
    <row r="933" spans="2:7" ht="12.75" x14ac:dyDescent="0.2">
      <c r="B933" s="1"/>
      <c r="C933" s="1"/>
      <c r="D933" s="1"/>
      <c r="E933" s="1"/>
      <c r="F933" s="1"/>
      <c r="G933" s="1"/>
    </row>
    <row r="934" spans="2:7" ht="12.75" x14ac:dyDescent="0.2">
      <c r="B934" s="1"/>
      <c r="C934" s="1"/>
      <c r="D934" s="1"/>
      <c r="E934" s="1"/>
      <c r="F934" s="1"/>
      <c r="G934" s="1"/>
    </row>
    <row r="935" spans="2:7" ht="12.75" x14ac:dyDescent="0.2">
      <c r="B935" s="1"/>
      <c r="C935" s="1"/>
      <c r="D935" s="1"/>
      <c r="E935" s="1"/>
      <c r="F935" s="1"/>
      <c r="G935" s="1"/>
    </row>
    <row r="936" spans="2:7" ht="12.75" x14ac:dyDescent="0.2">
      <c r="B936" s="1"/>
      <c r="C936" s="1"/>
      <c r="D936" s="1"/>
      <c r="E936" s="1"/>
      <c r="F936" s="1"/>
      <c r="G936" s="1"/>
    </row>
    <row r="937" spans="2:7" ht="12.75" x14ac:dyDescent="0.2">
      <c r="B937" s="1"/>
      <c r="C937" s="1"/>
      <c r="D937" s="1"/>
      <c r="E937" s="1"/>
      <c r="F937" s="1"/>
      <c r="G937" s="1"/>
    </row>
    <row r="938" spans="2:7" ht="12.75" x14ac:dyDescent="0.2">
      <c r="B938" s="1"/>
      <c r="C938" s="1"/>
      <c r="D938" s="1"/>
      <c r="E938" s="1"/>
      <c r="F938" s="1"/>
      <c r="G938" s="1"/>
    </row>
    <row r="939" spans="2:7" ht="12.75" x14ac:dyDescent="0.2">
      <c r="B939" s="1"/>
      <c r="C939" s="1"/>
      <c r="D939" s="1"/>
      <c r="E939" s="1"/>
      <c r="F939" s="1"/>
      <c r="G939" s="1"/>
    </row>
    <row r="940" spans="2:7" ht="12.75" x14ac:dyDescent="0.2">
      <c r="B940" s="1"/>
      <c r="C940" s="1"/>
      <c r="D940" s="1"/>
      <c r="E940" s="1"/>
      <c r="F940" s="1"/>
      <c r="G940" s="1"/>
    </row>
    <row r="941" spans="2:7" ht="12.75" x14ac:dyDescent="0.2">
      <c r="B941" s="1"/>
      <c r="C941" s="1"/>
      <c r="D941" s="1"/>
      <c r="E941" s="1"/>
      <c r="F941" s="1"/>
      <c r="G941" s="1"/>
    </row>
    <row r="942" spans="2:7" ht="12.75" x14ac:dyDescent="0.2">
      <c r="B942" s="1"/>
      <c r="C942" s="1"/>
      <c r="D942" s="1"/>
      <c r="E942" s="1"/>
      <c r="F942" s="1"/>
      <c r="G942" s="1"/>
    </row>
    <row r="943" spans="2:7" ht="12.75" x14ac:dyDescent="0.2">
      <c r="B943" s="1"/>
      <c r="C943" s="1"/>
      <c r="D943" s="1"/>
      <c r="E943" s="1"/>
      <c r="F943" s="1"/>
      <c r="G943" s="1"/>
    </row>
    <row r="944" spans="2:7" ht="12.75" x14ac:dyDescent="0.2">
      <c r="B944" s="1"/>
      <c r="C944" s="1"/>
      <c r="D944" s="1"/>
      <c r="E944" s="1"/>
      <c r="F944" s="1"/>
      <c r="G944" s="1"/>
    </row>
    <row r="945" spans="2:7" ht="12.75" x14ac:dyDescent="0.2">
      <c r="B945" s="1"/>
      <c r="C945" s="1"/>
      <c r="D945" s="1"/>
      <c r="E945" s="1"/>
      <c r="F945" s="1"/>
      <c r="G945" s="1"/>
    </row>
    <row r="946" spans="2:7" ht="12.75" x14ac:dyDescent="0.2">
      <c r="B946" s="1"/>
      <c r="C946" s="1"/>
      <c r="D946" s="1"/>
      <c r="E946" s="1"/>
      <c r="F946" s="1"/>
      <c r="G946" s="1"/>
    </row>
    <row r="947" spans="2:7" ht="12.75" x14ac:dyDescent="0.2">
      <c r="B947" s="1"/>
      <c r="C947" s="1"/>
      <c r="D947" s="1"/>
      <c r="E947" s="1"/>
      <c r="F947" s="1"/>
      <c r="G947" s="1"/>
    </row>
    <row r="948" spans="2:7" ht="12.75" x14ac:dyDescent="0.2">
      <c r="B948" s="1"/>
      <c r="C948" s="1"/>
      <c r="D948" s="1"/>
      <c r="E948" s="1"/>
      <c r="F948" s="1"/>
      <c r="G948" s="1"/>
    </row>
    <row r="949" spans="2:7" ht="12.75" x14ac:dyDescent="0.2">
      <c r="B949" s="1"/>
      <c r="C949" s="1"/>
      <c r="D949" s="1"/>
      <c r="E949" s="1"/>
      <c r="F949" s="1"/>
      <c r="G949" s="1"/>
    </row>
    <row r="950" spans="2:7" ht="12.75" x14ac:dyDescent="0.2">
      <c r="B950" s="1"/>
      <c r="C950" s="1"/>
      <c r="D950" s="1"/>
      <c r="E950" s="1"/>
      <c r="F950" s="1"/>
      <c r="G950" s="1"/>
    </row>
    <row r="951" spans="2:7" ht="12.75" x14ac:dyDescent="0.2">
      <c r="B951" s="1"/>
      <c r="C951" s="1"/>
      <c r="D951" s="1"/>
      <c r="E951" s="1"/>
      <c r="F951" s="1"/>
      <c r="G951" s="1"/>
    </row>
    <row r="952" spans="2:7" ht="12.75" x14ac:dyDescent="0.2">
      <c r="B952" s="1"/>
      <c r="C952" s="1"/>
      <c r="D952" s="1"/>
      <c r="E952" s="1"/>
      <c r="F952" s="1"/>
      <c r="G952" s="1"/>
    </row>
    <row r="953" spans="2:7" ht="12.75" x14ac:dyDescent="0.2">
      <c r="B953" s="1"/>
      <c r="C953" s="1"/>
      <c r="D953" s="1"/>
      <c r="E953" s="1"/>
      <c r="F953" s="1"/>
      <c r="G953" s="1"/>
    </row>
    <row r="954" spans="2:7" ht="12.75" x14ac:dyDescent="0.2">
      <c r="B954" s="1"/>
      <c r="C954" s="1"/>
      <c r="D954" s="1"/>
      <c r="E954" s="1"/>
      <c r="F954" s="1"/>
      <c r="G954" s="1"/>
    </row>
    <row r="955" spans="2:7" ht="12.75" x14ac:dyDescent="0.2">
      <c r="B955" s="1"/>
      <c r="C955" s="1"/>
      <c r="D955" s="1"/>
      <c r="E955" s="1"/>
      <c r="F955" s="1"/>
      <c r="G955" s="1"/>
    </row>
    <row r="956" spans="2:7" ht="12.75" x14ac:dyDescent="0.2">
      <c r="B956" s="1"/>
      <c r="C956" s="1"/>
      <c r="D956" s="1"/>
      <c r="E956" s="1"/>
      <c r="F956" s="1"/>
      <c r="G956" s="1"/>
    </row>
    <row r="957" spans="2:7" ht="12.75" x14ac:dyDescent="0.2">
      <c r="B957" s="1"/>
      <c r="C957" s="1"/>
      <c r="D957" s="1"/>
      <c r="E957" s="1"/>
      <c r="F957" s="1"/>
      <c r="G957" s="1"/>
    </row>
    <row r="958" spans="2:7" ht="12.75" x14ac:dyDescent="0.2">
      <c r="B958" s="1"/>
      <c r="C958" s="1"/>
      <c r="D958" s="1"/>
      <c r="E958" s="1"/>
      <c r="F958" s="1"/>
      <c r="G958" s="1"/>
    </row>
    <row r="959" spans="2:7" ht="12.75" x14ac:dyDescent="0.2">
      <c r="B959" s="1"/>
      <c r="C959" s="1"/>
      <c r="D959" s="1"/>
      <c r="E959" s="1"/>
      <c r="F959" s="1"/>
      <c r="G959" s="1"/>
    </row>
    <row r="960" spans="2:7" ht="12.75" x14ac:dyDescent="0.2">
      <c r="B960" s="1"/>
      <c r="C960" s="1"/>
      <c r="D960" s="1"/>
      <c r="E960" s="1"/>
      <c r="F960" s="1"/>
      <c r="G960" s="1"/>
    </row>
    <row r="961" spans="2:7" ht="12.75" x14ac:dyDescent="0.2">
      <c r="B961" s="1"/>
      <c r="C961" s="1"/>
      <c r="D961" s="1"/>
      <c r="E961" s="1"/>
      <c r="F961" s="1"/>
      <c r="G961" s="1"/>
    </row>
    <row r="962" spans="2:7" ht="12.75" x14ac:dyDescent="0.2">
      <c r="B962" s="1"/>
      <c r="C962" s="1"/>
      <c r="D962" s="1"/>
      <c r="E962" s="1"/>
      <c r="F962" s="1"/>
      <c r="G962" s="1"/>
    </row>
    <row r="963" spans="2:7" ht="12.75" x14ac:dyDescent="0.2">
      <c r="B963" s="1"/>
      <c r="C963" s="1"/>
      <c r="D963" s="1"/>
      <c r="E963" s="1"/>
      <c r="F963" s="1"/>
      <c r="G963" s="1"/>
    </row>
    <row r="964" spans="2:7" ht="12.75" x14ac:dyDescent="0.2">
      <c r="B964" s="1"/>
      <c r="C964" s="1"/>
      <c r="D964" s="1"/>
      <c r="E964" s="1"/>
      <c r="F964" s="1"/>
      <c r="G964" s="1"/>
    </row>
    <row r="965" spans="2:7" ht="12.75" x14ac:dyDescent="0.2">
      <c r="B965" s="1"/>
      <c r="C965" s="1"/>
      <c r="D965" s="1"/>
      <c r="E965" s="1"/>
      <c r="F965" s="1"/>
      <c r="G965" s="1"/>
    </row>
    <row r="966" spans="2:7" ht="12.75" x14ac:dyDescent="0.2">
      <c r="B966" s="1"/>
      <c r="C966" s="1"/>
      <c r="D966" s="1"/>
      <c r="E966" s="1"/>
      <c r="F966" s="1"/>
      <c r="G966" s="1"/>
    </row>
    <row r="967" spans="2:7" ht="12.75" x14ac:dyDescent="0.2">
      <c r="B967" s="1"/>
      <c r="C967" s="1"/>
      <c r="D967" s="1"/>
      <c r="E967" s="1"/>
      <c r="F967" s="1"/>
      <c r="G967" s="1"/>
    </row>
    <row r="968" spans="2:7" ht="12.75" x14ac:dyDescent="0.2">
      <c r="B968" s="1"/>
      <c r="C968" s="1"/>
      <c r="D968" s="1"/>
      <c r="E968" s="1"/>
      <c r="F968" s="1"/>
      <c r="G968" s="1"/>
    </row>
    <row r="969" spans="2:7" ht="12.75" x14ac:dyDescent="0.2">
      <c r="B969" s="1"/>
      <c r="C969" s="1"/>
      <c r="D969" s="1"/>
      <c r="E969" s="1"/>
      <c r="F969" s="1"/>
      <c r="G969" s="1"/>
    </row>
    <row r="970" spans="2:7" ht="12.75" x14ac:dyDescent="0.2">
      <c r="B970" s="1"/>
      <c r="C970" s="1"/>
      <c r="D970" s="1"/>
      <c r="E970" s="1"/>
      <c r="F970" s="1"/>
      <c r="G970" s="1"/>
    </row>
    <row r="971" spans="2:7" ht="12.75" x14ac:dyDescent="0.2">
      <c r="B971" s="1"/>
      <c r="C971" s="1"/>
      <c r="D971" s="1"/>
      <c r="E971" s="1"/>
      <c r="F971" s="1"/>
      <c r="G971" s="1"/>
    </row>
    <row r="972" spans="2:7" ht="12.75" x14ac:dyDescent="0.2">
      <c r="B972" s="1"/>
      <c r="C972" s="1"/>
      <c r="D972" s="1"/>
      <c r="E972" s="1"/>
      <c r="F972" s="1"/>
      <c r="G972" s="1"/>
    </row>
    <row r="973" spans="2:7" ht="12.75" x14ac:dyDescent="0.2">
      <c r="B973" s="1"/>
      <c r="C973" s="1"/>
      <c r="D973" s="1"/>
      <c r="E973" s="1"/>
      <c r="F973" s="1"/>
      <c r="G973" s="1"/>
    </row>
    <row r="974" spans="2:7" ht="12.75" x14ac:dyDescent="0.2">
      <c r="B974" s="1"/>
      <c r="C974" s="1"/>
      <c r="D974" s="1"/>
      <c r="E974" s="1"/>
      <c r="F974" s="1"/>
      <c r="G974" s="1"/>
    </row>
    <row r="975" spans="2:7" ht="12.75" x14ac:dyDescent="0.2">
      <c r="B975" s="1"/>
      <c r="C975" s="1"/>
      <c r="D975" s="1"/>
      <c r="E975" s="1"/>
      <c r="F975" s="1"/>
      <c r="G975" s="1"/>
    </row>
    <row r="976" spans="2:7" ht="12.75" x14ac:dyDescent="0.2">
      <c r="B976" s="1"/>
      <c r="C976" s="1"/>
      <c r="D976" s="1"/>
      <c r="E976" s="1"/>
      <c r="F976" s="1"/>
      <c r="G976" s="1"/>
    </row>
    <row r="977" spans="2:7" ht="12.75" x14ac:dyDescent="0.2">
      <c r="B977" s="1"/>
      <c r="C977" s="1"/>
      <c r="D977" s="1"/>
      <c r="E977" s="1"/>
      <c r="F977" s="1"/>
      <c r="G977" s="1"/>
    </row>
    <row r="978" spans="2:7" ht="12.75" x14ac:dyDescent="0.2">
      <c r="B978" s="1"/>
      <c r="C978" s="1"/>
      <c r="D978" s="1"/>
      <c r="E978" s="1"/>
      <c r="F978" s="1"/>
      <c r="G978" s="1"/>
    </row>
    <row r="979" spans="2:7" ht="12.75" x14ac:dyDescent="0.2">
      <c r="B979" s="1"/>
      <c r="C979" s="1"/>
      <c r="D979" s="1"/>
      <c r="E979" s="1"/>
      <c r="F979" s="1"/>
      <c r="G979" s="1"/>
    </row>
    <row r="980" spans="2:7" ht="12.75" x14ac:dyDescent="0.2">
      <c r="B980" s="1"/>
      <c r="C980" s="1"/>
      <c r="D980" s="1"/>
      <c r="E980" s="1"/>
      <c r="F980" s="1"/>
      <c r="G980" s="1"/>
    </row>
    <row r="981" spans="2:7" ht="12.75" x14ac:dyDescent="0.2">
      <c r="B981" s="1"/>
      <c r="C981" s="1"/>
      <c r="D981" s="1"/>
      <c r="E981" s="1"/>
      <c r="F981" s="1"/>
      <c r="G981" s="1"/>
    </row>
    <row r="982" spans="2:7" ht="12.75" x14ac:dyDescent="0.2">
      <c r="B982" s="1"/>
      <c r="C982" s="1"/>
      <c r="D982" s="1"/>
      <c r="E982" s="1"/>
      <c r="F982" s="1"/>
      <c r="G982" s="1"/>
    </row>
    <row r="983" spans="2:7" ht="12.75" x14ac:dyDescent="0.2">
      <c r="B983" s="1"/>
      <c r="C983" s="1"/>
      <c r="D983" s="1"/>
      <c r="E983" s="1"/>
      <c r="F983" s="1"/>
      <c r="G983" s="1"/>
    </row>
    <row r="984" spans="2:7" ht="12.75" x14ac:dyDescent="0.2">
      <c r="B984" s="1"/>
      <c r="C984" s="1"/>
      <c r="D984" s="1"/>
      <c r="E984" s="1"/>
      <c r="F984" s="1"/>
      <c r="G984" s="1"/>
    </row>
    <row r="985" spans="2:7" ht="12.75" x14ac:dyDescent="0.2">
      <c r="B985" s="1"/>
      <c r="C985" s="1"/>
      <c r="D985" s="1"/>
      <c r="E985" s="1"/>
      <c r="F985" s="1"/>
      <c r="G985" s="1"/>
    </row>
    <row r="986" spans="2:7" ht="12.75" x14ac:dyDescent="0.2">
      <c r="B986" s="1"/>
      <c r="C986" s="1"/>
      <c r="D986" s="1"/>
      <c r="E986" s="1"/>
      <c r="F986" s="1"/>
      <c r="G986" s="1"/>
    </row>
    <row r="987" spans="2:7" ht="12.75" x14ac:dyDescent="0.2">
      <c r="B987" s="1"/>
      <c r="C987" s="1"/>
      <c r="D987" s="1"/>
      <c r="E987" s="1"/>
      <c r="F987" s="1"/>
      <c r="G987" s="1"/>
    </row>
    <row r="988" spans="2:7" ht="12.75" x14ac:dyDescent="0.2">
      <c r="B988" s="1"/>
      <c r="C988" s="1"/>
      <c r="D988" s="1"/>
      <c r="E988" s="1"/>
      <c r="F988" s="1"/>
      <c r="G988" s="1"/>
    </row>
    <row r="989" spans="2:7" ht="12.75" x14ac:dyDescent="0.2">
      <c r="B989" s="1"/>
      <c r="C989" s="1"/>
      <c r="D989" s="1"/>
      <c r="E989" s="1"/>
      <c r="F989" s="1"/>
      <c r="G989" s="1"/>
    </row>
    <row r="990" spans="2:7" ht="12.75" x14ac:dyDescent="0.2">
      <c r="B990" s="1"/>
      <c r="C990" s="1"/>
      <c r="D990" s="1"/>
      <c r="E990" s="1"/>
      <c r="F990" s="1"/>
      <c r="G990" s="1"/>
    </row>
    <row r="991" spans="2:7" ht="12.75" x14ac:dyDescent="0.2">
      <c r="B991" s="1"/>
      <c r="C991" s="1"/>
      <c r="D991" s="1"/>
      <c r="E991" s="1"/>
      <c r="F991" s="1"/>
      <c r="G991" s="1"/>
    </row>
    <row r="992" spans="2:7" ht="12.75" x14ac:dyDescent="0.2">
      <c r="B992" s="1"/>
      <c r="C992" s="1"/>
      <c r="D992" s="1"/>
      <c r="E992" s="1"/>
      <c r="F992" s="1"/>
      <c r="G992" s="1"/>
    </row>
    <row r="993" spans="2:7" ht="12.75" x14ac:dyDescent="0.2">
      <c r="B993" s="1"/>
      <c r="C993" s="1"/>
      <c r="D993" s="1"/>
      <c r="E993" s="1"/>
      <c r="F993" s="1"/>
      <c r="G993" s="1"/>
    </row>
    <row r="994" spans="2:7" ht="12.75" x14ac:dyDescent="0.2">
      <c r="B994" s="1"/>
      <c r="C994" s="1"/>
      <c r="D994" s="1"/>
      <c r="E994" s="1"/>
      <c r="F994" s="1"/>
      <c r="G994" s="1"/>
    </row>
    <row r="995" spans="2:7" ht="12.75" x14ac:dyDescent="0.2">
      <c r="B995" s="1"/>
      <c r="C995" s="1"/>
      <c r="D995" s="1"/>
      <c r="E995" s="1"/>
      <c r="F995" s="1"/>
      <c r="G995" s="1"/>
    </row>
    <row r="996" spans="2:7" ht="12.75" x14ac:dyDescent="0.2">
      <c r="B996" s="1"/>
      <c r="C996" s="1"/>
      <c r="D996" s="1"/>
      <c r="E996" s="1"/>
      <c r="F996" s="1"/>
      <c r="G996" s="1"/>
    </row>
    <row r="997" spans="2:7" ht="12.75" x14ac:dyDescent="0.2">
      <c r="B997" s="1"/>
      <c r="C997" s="1"/>
      <c r="D997" s="1"/>
      <c r="E997" s="1"/>
      <c r="F997" s="1"/>
      <c r="G997" s="1"/>
    </row>
    <row r="998" spans="2:7" ht="12.75" x14ac:dyDescent="0.2">
      <c r="B998" s="1"/>
      <c r="C998" s="1"/>
      <c r="D998" s="1"/>
      <c r="E998" s="1"/>
      <c r="F998" s="1"/>
      <c r="G998" s="1"/>
    </row>
    <row r="999" spans="2:7" ht="12.75" x14ac:dyDescent="0.2">
      <c r="B999" s="1"/>
      <c r="C999" s="1"/>
      <c r="D999" s="1"/>
      <c r="E999" s="1"/>
      <c r="F999" s="1"/>
      <c r="G999" s="1"/>
    </row>
    <row r="1000" spans="2:7" ht="12.75" x14ac:dyDescent="0.2">
      <c r="B1000" s="1"/>
      <c r="C1000" s="1"/>
      <c r="D1000" s="1"/>
      <c r="E1000" s="1"/>
      <c r="F1000" s="1"/>
      <c r="G1000" s="1"/>
    </row>
  </sheetData>
  <dataValidations count="2">
    <dataValidation type="list" allowBlank="1" sqref="E45:E421">
      <formula1>"Enero,Febrero,Marzo,Abril,Mayo,Junio,Julio,Agosto,Septiembre,Octubre,Noviembre,Diciembre"</formula1>
    </dataValidation>
    <dataValidation type="list" allowBlank="1" showInputMessage="1" showErrorMessage="1" promptTitle="Seleccione del desplegable" prompt="Seleccion el tipo de gestión de la actividad" sqref="F2:F1002">
      <formula1>ejecucion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>
      <selection activeCell="F8" sqref="F8"/>
    </sheetView>
  </sheetViews>
  <sheetFormatPr baseColWidth="10" defaultColWidth="14.42578125" defaultRowHeight="15.75" customHeight="1" x14ac:dyDescent="0.2"/>
  <cols>
    <col min="2" max="2" width="13.140625" customWidth="1"/>
    <col min="3" max="3" width="57.85546875" customWidth="1"/>
    <col min="4" max="5" width="13.7109375" customWidth="1"/>
    <col min="6" max="6" width="87.28515625" customWidth="1"/>
    <col min="7" max="7" width="15.28515625" customWidth="1"/>
  </cols>
  <sheetData>
    <row r="1" spans="1:7" thickBot="1" x14ac:dyDescent="0.25">
      <c r="A1" t="s">
        <v>19</v>
      </c>
      <c r="B1" s="48" t="s">
        <v>2</v>
      </c>
      <c r="C1" s="48" t="s">
        <v>92</v>
      </c>
      <c r="D1" s="48" t="s">
        <v>12</v>
      </c>
      <c r="E1" s="48" t="s">
        <v>17</v>
      </c>
      <c r="F1" s="48" t="s">
        <v>85</v>
      </c>
      <c r="G1" s="48" t="s">
        <v>11</v>
      </c>
    </row>
    <row r="2" spans="1:7" ht="12.75" x14ac:dyDescent="0.2">
      <c r="B2" s="49"/>
      <c r="C2" s="49"/>
      <c r="D2" s="49"/>
      <c r="E2" s="49"/>
      <c r="F2" s="49"/>
      <c r="G2" s="49"/>
    </row>
    <row r="3" spans="1:7" ht="12.75" x14ac:dyDescent="0.2">
      <c r="B3" s="50"/>
      <c r="C3" s="50"/>
      <c r="D3" s="50"/>
      <c r="E3" s="50"/>
      <c r="F3" s="50"/>
      <c r="G3" s="50"/>
    </row>
    <row r="4" spans="1:7" ht="12.75" x14ac:dyDescent="0.2">
      <c r="B4" s="51"/>
      <c r="C4" s="51"/>
      <c r="D4" s="51"/>
      <c r="E4" s="51"/>
      <c r="F4" s="51"/>
      <c r="G4" s="51"/>
    </row>
    <row r="5" spans="1:7" ht="12.75" x14ac:dyDescent="0.2">
      <c r="B5" s="1"/>
      <c r="C5" s="1"/>
      <c r="D5" s="1"/>
      <c r="E5" s="1"/>
      <c r="F5" s="1"/>
      <c r="G5" s="1"/>
    </row>
    <row r="6" spans="1:7" ht="12.75" x14ac:dyDescent="0.2">
      <c r="B6" s="52"/>
      <c r="C6" s="52"/>
      <c r="D6" s="52"/>
      <c r="E6" s="52"/>
      <c r="F6" s="52"/>
      <c r="G6" s="52"/>
    </row>
    <row r="7" spans="1:7" ht="12.75" x14ac:dyDescent="0.2">
      <c r="B7" s="1"/>
      <c r="C7" s="1"/>
      <c r="D7" s="1"/>
      <c r="E7" s="1"/>
      <c r="F7" s="1"/>
      <c r="G7" s="1"/>
    </row>
    <row r="8" spans="1:7" ht="12.75" x14ac:dyDescent="0.2">
      <c r="B8" s="52"/>
      <c r="C8" s="52"/>
      <c r="D8" s="52"/>
      <c r="E8" s="52"/>
      <c r="F8" s="52"/>
      <c r="G8" s="52"/>
    </row>
    <row r="9" spans="1:7" ht="12.75" x14ac:dyDescent="0.2">
      <c r="B9" s="1"/>
      <c r="C9" s="1"/>
      <c r="D9" s="1"/>
      <c r="E9" s="1"/>
      <c r="F9" s="1"/>
      <c r="G9" s="1"/>
    </row>
    <row r="10" spans="1:7" ht="12.75" x14ac:dyDescent="0.2">
      <c r="B10" s="52"/>
      <c r="C10" s="52"/>
      <c r="D10" s="52"/>
      <c r="E10" s="52"/>
      <c r="F10" s="52"/>
      <c r="G10" s="52"/>
    </row>
    <row r="11" spans="1:7" ht="12.75" x14ac:dyDescent="0.2">
      <c r="B11" s="1"/>
      <c r="C11" s="1"/>
      <c r="D11" s="1"/>
      <c r="E11" s="1"/>
      <c r="F11" s="1"/>
      <c r="G11" s="1"/>
    </row>
    <row r="12" spans="1:7" ht="12.75" x14ac:dyDescent="0.2">
      <c r="B12" s="53"/>
      <c r="C12" s="53"/>
      <c r="D12" s="53"/>
      <c r="E12" s="53"/>
      <c r="F12" s="53"/>
      <c r="G12" s="53"/>
    </row>
    <row r="13" spans="1:7" ht="12.75" x14ac:dyDescent="0.2">
      <c r="B13" s="54"/>
      <c r="C13" s="54"/>
      <c r="D13" s="54"/>
      <c r="E13" s="54"/>
      <c r="F13" s="54"/>
      <c r="G13" s="54"/>
    </row>
    <row r="14" spans="1:7" ht="12.75" x14ac:dyDescent="0.2">
      <c r="B14" s="55"/>
      <c r="C14" s="55"/>
      <c r="D14" s="55"/>
      <c r="E14" s="55"/>
      <c r="F14" s="55"/>
      <c r="G14" s="55"/>
    </row>
    <row r="15" spans="1:7" ht="12.75" x14ac:dyDescent="0.2">
      <c r="B15" s="1"/>
      <c r="C15" s="1"/>
      <c r="D15" s="1"/>
      <c r="E15" s="1"/>
      <c r="F15" s="1"/>
      <c r="G15" s="1"/>
    </row>
    <row r="16" spans="1:7" ht="12.75" x14ac:dyDescent="0.2">
      <c r="B16" s="52"/>
      <c r="C16" s="52"/>
      <c r="D16" s="52"/>
      <c r="E16" s="52"/>
      <c r="F16" s="52"/>
      <c r="G16" s="52"/>
    </row>
    <row r="17" spans="2:7" ht="12.75" x14ac:dyDescent="0.2">
      <c r="B17" s="1"/>
      <c r="C17" s="1"/>
      <c r="D17" s="1"/>
      <c r="E17" s="1"/>
      <c r="F17" s="1"/>
      <c r="G17" s="1"/>
    </row>
    <row r="18" spans="2:7" ht="12.75" x14ac:dyDescent="0.2">
      <c r="B18" s="52"/>
      <c r="C18" s="52"/>
      <c r="D18" s="52"/>
      <c r="E18" s="52"/>
      <c r="F18" s="52"/>
      <c r="G18" s="52"/>
    </row>
    <row r="19" spans="2:7" ht="12.75" x14ac:dyDescent="0.2">
      <c r="B19" s="1"/>
      <c r="C19" s="1"/>
      <c r="D19" s="1"/>
      <c r="E19" s="1"/>
      <c r="F19" s="1"/>
      <c r="G19" s="1"/>
    </row>
    <row r="20" spans="2:7" ht="12.75" x14ac:dyDescent="0.2">
      <c r="B20" s="52"/>
      <c r="C20" s="52"/>
      <c r="D20" s="52"/>
      <c r="E20" s="52"/>
      <c r="F20" s="52"/>
      <c r="G20" s="52"/>
    </row>
    <row r="21" spans="2:7" ht="12.75" x14ac:dyDescent="0.2">
      <c r="B21" s="1"/>
      <c r="C21" s="1"/>
      <c r="D21" s="1"/>
      <c r="E21" s="1"/>
      <c r="F21" s="1"/>
      <c r="G21" s="1"/>
    </row>
    <row r="22" spans="2:7" ht="12.75" x14ac:dyDescent="0.2">
      <c r="B22" s="52"/>
      <c r="C22" s="52"/>
      <c r="D22" s="52"/>
      <c r="E22" s="52"/>
      <c r="F22" s="52"/>
      <c r="G22" s="52"/>
    </row>
    <row r="23" spans="2:7" ht="12.75" x14ac:dyDescent="0.2">
      <c r="B23" s="1"/>
      <c r="C23" s="1"/>
      <c r="D23" s="1"/>
      <c r="E23" s="1"/>
      <c r="F23" s="1"/>
      <c r="G23" s="1"/>
    </row>
    <row r="24" spans="2:7" ht="12.75" x14ac:dyDescent="0.2">
      <c r="B24" s="52"/>
      <c r="C24" s="52"/>
      <c r="D24" s="52"/>
      <c r="E24" s="52"/>
      <c r="F24" s="52"/>
      <c r="G24" s="52"/>
    </row>
    <row r="25" spans="2:7" ht="12.75" x14ac:dyDescent="0.2">
      <c r="B25" s="1"/>
      <c r="C25" s="1"/>
      <c r="D25" s="1"/>
      <c r="E25" s="1"/>
      <c r="F25" s="1"/>
      <c r="G25" s="1"/>
    </row>
    <row r="26" spans="2:7" ht="12.75" x14ac:dyDescent="0.2">
      <c r="B26" s="52"/>
      <c r="C26" s="52"/>
      <c r="D26" s="52"/>
      <c r="E26" s="52"/>
      <c r="F26" s="52"/>
      <c r="G26" s="52"/>
    </row>
    <row r="27" spans="2:7" ht="12.75" x14ac:dyDescent="0.2">
      <c r="B27" s="1"/>
      <c r="C27" s="1"/>
      <c r="D27" s="1"/>
      <c r="E27" s="1"/>
      <c r="F27" s="1"/>
      <c r="G27" s="1"/>
    </row>
    <row r="28" spans="2:7" ht="12.75" x14ac:dyDescent="0.2">
      <c r="B28" s="52"/>
      <c r="C28" s="52"/>
      <c r="D28" s="52"/>
      <c r="E28" s="52"/>
      <c r="F28" s="52"/>
      <c r="G28" s="52"/>
    </row>
    <row r="29" spans="2:7" ht="12.75" x14ac:dyDescent="0.2">
      <c r="B29" s="1"/>
      <c r="C29" s="1"/>
      <c r="D29" s="1"/>
      <c r="E29" s="1"/>
      <c r="F29" s="1"/>
      <c r="G29" s="1"/>
    </row>
    <row r="30" spans="2:7" ht="12.75" x14ac:dyDescent="0.2">
      <c r="B30" s="52"/>
      <c r="C30" s="52"/>
      <c r="D30" s="52"/>
      <c r="E30" s="52"/>
      <c r="F30" s="52"/>
      <c r="G30" s="52"/>
    </row>
    <row r="31" spans="2:7" ht="12.75" x14ac:dyDescent="0.2">
      <c r="B31" s="1"/>
      <c r="C31" s="1"/>
      <c r="D31" s="1"/>
      <c r="E31" s="1"/>
      <c r="F31" s="1"/>
      <c r="G31" s="1"/>
    </row>
    <row r="32" spans="2:7" ht="12.75" x14ac:dyDescent="0.2">
      <c r="B32" s="52"/>
      <c r="C32" s="52"/>
      <c r="D32" s="52"/>
      <c r="E32" s="52"/>
      <c r="F32" s="52"/>
      <c r="G32" s="52"/>
    </row>
    <row r="33" spans="2:7" ht="12.75" x14ac:dyDescent="0.2">
      <c r="B33" s="1"/>
      <c r="C33" s="1"/>
      <c r="D33" s="1"/>
      <c r="E33" s="1"/>
      <c r="F33" s="1"/>
      <c r="G33" s="1"/>
    </row>
    <row r="34" spans="2:7" ht="12.75" x14ac:dyDescent="0.2">
      <c r="B34" s="52"/>
      <c r="C34" s="52"/>
      <c r="D34" s="52"/>
      <c r="E34" s="52"/>
      <c r="F34" s="52"/>
      <c r="G34" s="52"/>
    </row>
    <row r="35" spans="2:7" ht="12.75" x14ac:dyDescent="0.2">
      <c r="B35" s="1"/>
      <c r="C35" s="1"/>
      <c r="D35" s="1"/>
      <c r="E35" s="1"/>
      <c r="F35" s="1"/>
      <c r="G35" s="1"/>
    </row>
    <row r="36" spans="2:7" ht="12.75" x14ac:dyDescent="0.2">
      <c r="B36" s="52"/>
      <c r="C36" s="52"/>
      <c r="D36" s="52"/>
      <c r="E36" s="52"/>
      <c r="F36" s="52"/>
      <c r="G36" s="52"/>
    </row>
    <row r="37" spans="2:7" ht="12.75" x14ac:dyDescent="0.2">
      <c r="B37" s="1"/>
      <c r="C37" s="1"/>
      <c r="D37" s="1"/>
      <c r="E37" s="1"/>
      <c r="F37" s="1"/>
      <c r="G37" s="1"/>
    </row>
    <row r="38" spans="2:7" ht="12.75" x14ac:dyDescent="0.2">
      <c r="B38" s="52"/>
      <c r="C38" s="52"/>
      <c r="D38" s="52"/>
      <c r="E38" s="52"/>
      <c r="F38" s="52"/>
      <c r="G38" s="52"/>
    </row>
    <row r="39" spans="2:7" ht="12.75" x14ac:dyDescent="0.2">
      <c r="B39" s="1"/>
      <c r="C39" s="1"/>
      <c r="D39" s="1"/>
      <c r="E39" s="1"/>
      <c r="F39" s="1"/>
      <c r="G39" s="1"/>
    </row>
    <row r="40" spans="2:7" ht="12.75" x14ac:dyDescent="0.2">
      <c r="B40" s="52"/>
      <c r="C40" s="52"/>
      <c r="D40" s="52"/>
      <c r="E40" s="52"/>
      <c r="F40" s="52"/>
      <c r="G40" s="52"/>
    </row>
    <row r="41" spans="2:7" ht="12.75" x14ac:dyDescent="0.2">
      <c r="B41" s="1"/>
      <c r="C41" s="1"/>
      <c r="D41" s="1"/>
      <c r="E41" s="1"/>
      <c r="F41" s="1"/>
      <c r="G41" s="1"/>
    </row>
    <row r="42" spans="2:7" ht="12.75" x14ac:dyDescent="0.2">
      <c r="B42" s="52"/>
      <c r="C42" s="52"/>
      <c r="D42" s="52"/>
      <c r="E42" s="52"/>
      <c r="F42" s="52"/>
      <c r="G42" s="52"/>
    </row>
    <row r="43" spans="2:7" ht="12.75" x14ac:dyDescent="0.2">
      <c r="B43" s="1"/>
      <c r="C43" s="1"/>
      <c r="D43" s="1"/>
      <c r="E43" s="1"/>
      <c r="F43" s="1"/>
      <c r="G43" s="1"/>
    </row>
    <row r="44" spans="2:7" ht="12.75" x14ac:dyDescent="0.2">
      <c r="B44" s="52"/>
      <c r="C44" s="52"/>
      <c r="D44" s="52"/>
      <c r="E44" s="52"/>
      <c r="F44" s="52"/>
      <c r="G44" s="52"/>
    </row>
    <row r="45" spans="2:7" ht="12.75" x14ac:dyDescent="0.2">
      <c r="B45" s="1"/>
      <c r="C45" s="2"/>
      <c r="D45" s="2"/>
      <c r="E45" s="2"/>
      <c r="F45" s="2"/>
      <c r="G45" s="2"/>
    </row>
    <row r="46" spans="2:7" ht="12.75" x14ac:dyDescent="0.2">
      <c r="B46" s="1"/>
      <c r="C46" s="1"/>
      <c r="D46" s="1"/>
      <c r="E46" s="1"/>
      <c r="F46" s="1"/>
      <c r="G46" s="1"/>
    </row>
    <row r="47" spans="2:7" ht="12.75" x14ac:dyDescent="0.2">
      <c r="B47" s="1"/>
      <c r="C47" s="1"/>
      <c r="D47" s="1"/>
      <c r="E47" s="1"/>
      <c r="F47" s="1"/>
      <c r="G47" s="1"/>
    </row>
    <row r="48" spans="2:7" ht="12.75" x14ac:dyDescent="0.2">
      <c r="B48" s="1"/>
      <c r="C48" s="1"/>
      <c r="D48" s="1"/>
      <c r="E48" s="1"/>
      <c r="F48" s="1"/>
      <c r="G48" s="1"/>
    </row>
    <row r="49" spans="2:7" ht="12.75" x14ac:dyDescent="0.2">
      <c r="B49" s="1"/>
      <c r="C49" s="1"/>
      <c r="D49" s="1"/>
      <c r="E49" s="1"/>
      <c r="F49" s="1"/>
      <c r="G49" s="1"/>
    </row>
    <row r="50" spans="2:7" ht="12.75" x14ac:dyDescent="0.2">
      <c r="B50" s="1"/>
      <c r="C50" s="1"/>
      <c r="D50" s="1"/>
      <c r="E50" s="1"/>
      <c r="F50" s="1"/>
      <c r="G50" s="1"/>
    </row>
    <row r="51" spans="2:7" ht="12.75" x14ac:dyDescent="0.2">
      <c r="B51" s="1"/>
      <c r="C51" s="1"/>
      <c r="D51" s="1"/>
      <c r="E51" s="1"/>
      <c r="F51" s="1"/>
      <c r="G51" s="1"/>
    </row>
    <row r="52" spans="2:7" ht="12.75" x14ac:dyDescent="0.2">
      <c r="B52" s="1"/>
      <c r="C52" s="1"/>
      <c r="D52" s="1"/>
      <c r="E52" s="1"/>
      <c r="F52" s="1"/>
      <c r="G52" s="1"/>
    </row>
    <row r="53" spans="2:7" ht="12.75" x14ac:dyDescent="0.2">
      <c r="B53" s="1"/>
      <c r="C53" s="1"/>
      <c r="D53" s="1"/>
      <c r="E53" s="1"/>
      <c r="F53" s="1"/>
      <c r="G53" s="1"/>
    </row>
    <row r="54" spans="2:7" ht="12.75" x14ac:dyDescent="0.2">
      <c r="B54" s="1"/>
      <c r="C54" s="1"/>
      <c r="D54" s="1"/>
      <c r="E54" s="1"/>
      <c r="F54" s="1"/>
      <c r="G54" s="1"/>
    </row>
    <row r="55" spans="2:7" ht="12.75" x14ac:dyDescent="0.2">
      <c r="B55" s="1"/>
      <c r="C55" s="1"/>
      <c r="D55" s="1"/>
      <c r="E55" s="1"/>
      <c r="F55" s="1"/>
      <c r="G55" s="1"/>
    </row>
    <row r="56" spans="2:7" ht="12.75" x14ac:dyDescent="0.2">
      <c r="B56" s="1"/>
      <c r="C56" s="1"/>
      <c r="D56" s="1"/>
      <c r="E56" s="1"/>
      <c r="F56" s="1"/>
      <c r="G56" s="1"/>
    </row>
    <row r="57" spans="2:7" ht="12.75" x14ac:dyDescent="0.2">
      <c r="B57" s="1"/>
      <c r="C57" s="1"/>
      <c r="D57" s="1"/>
      <c r="E57" s="1"/>
      <c r="F57" s="1"/>
      <c r="G57" s="1"/>
    </row>
    <row r="58" spans="2:7" ht="12.75" x14ac:dyDescent="0.2">
      <c r="B58" s="1"/>
      <c r="C58" s="1"/>
      <c r="D58" s="1"/>
      <c r="E58" s="1"/>
      <c r="F58" s="1"/>
      <c r="G58" s="1"/>
    </row>
    <row r="59" spans="2:7" ht="12.75" x14ac:dyDescent="0.2">
      <c r="B59" s="1"/>
      <c r="C59" s="1"/>
      <c r="D59" s="1"/>
      <c r="E59" s="1"/>
      <c r="F59" s="1"/>
      <c r="G59" s="1"/>
    </row>
    <row r="60" spans="2:7" ht="12.75" x14ac:dyDescent="0.2">
      <c r="B60" s="1"/>
      <c r="C60" s="1"/>
      <c r="D60" s="1"/>
      <c r="E60" s="1"/>
      <c r="F60" s="1"/>
      <c r="G60" s="1"/>
    </row>
    <row r="61" spans="2:7" ht="12.75" x14ac:dyDescent="0.2">
      <c r="B61" s="1"/>
      <c r="C61" s="1"/>
      <c r="D61" s="1"/>
      <c r="E61" s="1"/>
      <c r="F61" s="1"/>
      <c r="G61" s="1"/>
    </row>
    <row r="62" spans="2:7" ht="12.75" x14ac:dyDescent="0.2">
      <c r="B62" s="1"/>
      <c r="C62" s="1"/>
      <c r="D62" s="1"/>
      <c r="E62" s="1"/>
      <c r="F62" s="1"/>
      <c r="G62" s="1"/>
    </row>
    <row r="63" spans="2:7" ht="12.75" x14ac:dyDescent="0.2">
      <c r="B63" s="1"/>
      <c r="C63" s="1"/>
      <c r="D63" s="1"/>
      <c r="E63" s="1"/>
      <c r="F63" s="1"/>
      <c r="G63" s="1"/>
    </row>
    <row r="64" spans="2:7" ht="12.75" x14ac:dyDescent="0.2">
      <c r="B64" s="1"/>
      <c r="C64" s="1"/>
      <c r="D64" s="1"/>
      <c r="E64" s="1"/>
      <c r="F64" s="1"/>
      <c r="G64" s="1"/>
    </row>
    <row r="65" spans="2:7" ht="12.75" x14ac:dyDescent="0.2">
      <c r="B65" s="1"/>
      <c r="C65" s="1"/>
      <c r="D65" s="1"/>
      <c r="E65" s="1"/>
      <c r="F65" s="1"/>
      <c r="G65" s="1"/>
    </row>
    <row r="66" spans="2:7" ht="12.75" x14ac:dyDescent="0.2">
      <c r="B66" s="1"/>
      <c r="C66" s="1"/>
      <c r="D66" s="1"/>
      <c r="E66" s="1"/>
      <c r="F66" s="1"/>
      <c r="G66" s="1"/>
    </row>
    <row r="67" spans="2:7" ht="12.75" x14ac:dyDescent="0.2">
      <c r="B67" s="1"/>
      <c r="C67" s="1"/>
      <c r="D67" s="1"/>
      <c r="E67" s="1"/>
      <c r="F67" s="1"/>
      <c r="G67" s="1"/>
    </row>
    <row r="68" spans="2:7" ht="12.75" x14ac:dyDescent="0.2">
      <c r="B68" s="1"/>
      <c r="C68" s="1"/>
      <c r="D68" s="1"/>
      <c r="E68" s="1"/>
      <c r="F68" s="1"/>
      <c r="G68" s="1"/>
    </row>
    <row r="69" spans="2:7" ht="12.75" x14ac:dyDescent="0.2">
      <c r="B69" s="1"/>
      <c r="C69" s="1"/>
      <c r="D69" s="1"/>
      <c r="E69" s="1"/>
      <c r="F69" s="1"/>
      <c r="G69" s="1"/>
    </row>
    <row r="70" spans="2:7" ht="12.75" x14ac:dyDescent="0.2">
      <c r="B70" s="1"/>
      <c r="C70" s="1"/>
      <c r="D70" s="1"/>
      <c r="E70" s="1"/>
      <c r="F70" s="1"/>
      <c r="G70" s="1"/>
    </row>
    <row r="71" spans="2:7" ht="12.75" x14ac:dyDescent="0.2">
      <c r="B71" s="1"/>
      <c r="C71" s="1"/>
      <c r="D71" s="1"/>
      <c r="E71" s="1"/>
      <c r="F71" s="1"/>
      <c r="G71" s="1"/>
    </row>
    <row r="72" spans="2:7" ht="12.75" x14ac:dyDescent="0.2">
      <c r="B72" s="1"/>
      <c r="C72" s="1"/>
      <c r="D72" s="1"/>
      <c r="E72" s="1"/>
      <c r="F72" s="1"/>
      <c r="G72" s="1"/>
    </row>
    <row r="73" spans="2:7" ht="12.75" x14ac:dyDescent="0.2">
      <c r="B73" s="1"/>
      <c r="C73" s="1"/>
      <c r="D73" s="1"/>
      <c r="E73" s="1"/>
      <c r="F73" s="1"/>
      <c r="G73" s="1"/>
    </row>
    <row r="74" spans="2:7" ht="12.75" x14ac:dyDescent="0.2">
      <c r="B74" s="1"/>
      <c r="C74" s="1"/>
      <c r="D74" s="1"/>
      <c r="E74" s="1"/>
      <c r="F74" s="1"/>
      <c r="G74" s="1"/>
    </row>
    <row r="75" spans="2:7" ht="12.75" x14ac:dyDescent="0.2">
      <c r="B75" s="1"/>
      <c r="C75" s="1"/>
      <c r="D75" s="1"/>
      <c r="E75" s="1"/>
      <c r="F75" s="1"/>
      <c r="G75" s="1"/>
    </row>
    <row r="76" spans="2:7" ht="12.75" x14ac:dyDescent="0.2">
      <c r="B76" s="1"/>
      <c r="C76" s="1"/>
      <c r="D76" s="1"/>
      <c r="E76" s="1"/>
      <c r="F76" s="1"/>
      <c r="G76" s="1"/>
    </row>
    <row r="77" spans="2:7" ht="12.75" x14ac:dyDescent="0.2">
      <c r="B77" s="1"/>
      <c r="C77" s="1"/>
      <c r="D77" s="1"/>
      <c r="E77" s="1"/>
      <c r="F77" s="1"/>
      <c r="G77" s="1"/>
    </row>
    <row r="78" spans="2:7" ht="12.75" x14ac:dyDescent="0.2">
      <c r="B78" s="1"/>
      <c r="C78" s="1"/>
      <c r="D78" s="1"/>
      <c r="E78" s="1"/>
      <c r="F78" s="1"/>
      <c r="G78" s="1"/>
    </row>
    <row r="79" spans="2:7" ht="12.75" x14ac:dyDescent="0.2">
      <c r="B79" s="1"/>
      <c r="C79" s="1"/>
      <c r="D79" s="1"/>
      <c r="E79" s="1"/>
      <c r="F79" s="1"/>
      <c r="G79" s="1"/>
    </row>
    <row r="80" spans="2:7" ht="12.75" x14ac:dyDescent="0.2">
      <c r="B80" s="1"/>
      <c r="C80" s="1"/>
      <c r="D80" s="1"/>
      <c r="E80" s="1"/>
      <c r="F80" s="1"/>
      <c r="G80" s="1"/>
    </row>
    <row r="81" spans="2:7" ht="12.75" x14ac:dyDescent="0.2">
      <c r="B81" s="1"/>
      <c r="C81" s="1"/>
      <c r="D81" s="1"/>
      <c r="E81" s="1"/>
      <c r="F81" s="1"/>
      <c r="G81" s="1"/>
    </row>
    <row r="82" spans="2:7" ht="12.75" x14ac:dyDescent="0.2">
      <c r="B82" s="1"/>
      <c r="C82" s="1"/>
      <c r="D82" s="1"/>
      <c r="E82" s="1"/>
      <c r="F82" s="1"/>
      <c r="G82" s="1"/>
    </row>
    <row r="83" spans="2:7" ht="12.75" x14ac:dyDescent="0.2">
      <c r="B83" s="1"/>
      <c r="C83" s="1"/>
      <c r="D83" s="1"/>
      <c r="E83" s="1"/>
      <c r="F83" s="1"/>
      <c r="G83" s="1"/>
    </row>
    <row r="84" spans="2:7" ht="12.75" x14ac:dyDescent="0.2">
      <c r="B84" s="1"/>
      <c r="C84" s="1"/>
      <c r="D84" s="1"/>
      <c r="E84" s="1"/>
      <c r="F84" s="1"/>
      <c r="G84" s="1"/>
    </row>
    <row r="85" spans="2:7" ht="12.75" x14ac:dyDescent="0.2">
      <c r="B85" s="1"/>
      <c r="C85" s="1"/>
      <c r="D85" s="1"/>
      <c r="E85" s="1"/>
      <c r="F85" s="1"/>
      <c r="G85" s="1"/>
    </row>
    <row r="86" spans="2:7" ht="12.75" x14ac:dyDescent="0.2">
      <c r="B86" s="1"/>
      <c r="C86" s="1"/>
      <c r="D86" s="1"/>
      <c r="E86" s="1"/>
      <c r="F86" s="1"/>
      <c r="G86" s="1"/>
    </row>
    <row r="87" spans="2:7" ht="12.75" x14ac:dyDescent="0.2">
      <c r="B87" s="1"/>
      <c r="C87" s="1"/>
      <c r="D87" s="1"/>
      <c r="E87" s="1"/>
      <c r="F87" s="1"/>
      <c r="G87" s="1"/>
    </row>
    <row r="88" spans="2:7" ht="12.75" x14ac:dyDescent="0.2">
      <c r="B88" s="1"/>
      <c r="C88" s="1"/>
      <c r="D88" s="1"/>
      <c r="E88" s="1"/>
      <c r="F88" s="1"/>
      <c r="G88" s="1"/>
    </row>
    <row r="89" spans="2:7" ht="12.75" x14ac:dyDescent="0.2">
      <c r="B89" s="1"/>
      <c r="C89" s="1"/>
      <c r="D89" s="1"/>
      <c r="E89" s="1"/>
      <c r="F89" s="1"/>
      <c r="G89" s="1"/>
    </row>
    <row r="90" spans="2:7" ht="12.75" x14ac:dyDescent="0.2">
      <c r="B90" s="1"/>
      <c r="C90" s="1"/>
      <c r="D90" s="1"/>
      <c r="E90" s="1"/>
      <c r="F90" s="1"/>
      <c r="G90" s="1"/>
    </row>
    <row r="91" spans="2:7" ht="12.75" x14ac:dyDescent="0.2">
      <c r="B91" s="1"/>
      <c r="C91" s="1"/>
      <c r="D91" s="1"/>
      <c r="E91" s="1"/>
      <c r="F91" s="1"/>
      <c r="G91" s="1"/>
    </row>
    <row r="92" spans="2:7" ht="12.75" x14ac:dyDescent="0.2">
      <c r="B92" s="1"/>
      <c r="C92" s="1"/>
      <c r="D92" s="1"/>
      <c r="E92" s="1"/>
      <c r="F92" s="1"/>
      <c r="G92" s="1"/>
    </row>
    <row r="93" spans="2:7" ht="12.75" x14ac:dyDescent="0.2">
      <c r="B93" s="1"/>
      <c r="C93" s="1"/>
      <c r="D93" s="1"/>
      <c r="E93" s="1"/>
      <c r="F93" s="1"/>
      <c r="G93" s="1"/>
    </row>
    <row r="94" spans="2:7" ht="12.75" x14ac:dyDescent="0.2">
      <c r="B94" s="1"/>
      <c r="C94" s="1"/>
      <c r="D94" s="1"/>
      <c r="E94" s="1"/>
      <c r="F94" s="1"/>
      <c r="G94" s="1"/>
    </row>
    <row r="95" spans="2:7" ht="12.75" x14ac:dyDescent="0.2">
      <c r="B95" s="1"/>
      <c r="C95" s="1"/>
      <c r="D95" s="1"/>
      <c r="E95" s="1"/>
      <c r="F95" s="1"/>
      <c r="G95" s="1"/>
    </row>
    <row r="96" spans="2:7" ht="12.75" x14ac:dyDescent="0.2">
      <c r="B96" s="1"/>
      <c r="C96" s="1"/>
      <c r="D96" s="1"/>
      <c r="E96" s="1"/>
      <c r="F96" s="1"/>
      <c r="G96" s="1"/>
    </row>
    <row r="97" spans="2:7" ht="12.75" x14ac:dyDescent="0.2">
      <c r="B97" s="1"/>
      <c r="C97" s="1"/>
      <c r="D97" s="1"/>
      <c r="E97" s="1"/>
      <c r="F97" s="1"/>
      <c r="G97" s="1"/>
    </row>
    <row r="98" spans="2:7" ht="12.75" x14ac:dyDescent="0.2">
      <c r="B98" s="1"/>
      <c r="C98" s="1"/>
      <c r="D98" s="1"/>
      <c r="E98" s="1"/>
      <c r="F98" s="1"/>
      <c r="G98" s="1"/>
    </row>
    <row r="99" spans="2:7" ht="12.75" x14ac:dyDescent="0.2">
      <c r="B99" s="1"/>
      <c r="C99" s="1"/>
      <c r="D99" s="1"/>
      <c r="E99" s="1"/>
      <c r="F99" s="1"/>
      <c r="G99" s="1"/>
    </row>
    <row r="100" spans="2:7" ht="12.75" x14ac:dyDescent="0.2">
      <c r="B100" s="1"/>
      <c r="C100" s="1"/>
      <c r="D100" s="1"/>
      <c r="E100" s="1"/>
      <c r="F100" s="1"/>
      <c r="G100" s="1"/>
    </row>
    <row r="101" spans="2:7" ht="12.75" x14ac:dyDescent="0.2">
      <c r="B101" s="1"/>
      <c r="C101" s="1"/>
      <c r="D101" s="1"/>
      <c r="E101" s="1"/>
      <c r="F101" s="1"/>
      <c r="G101" s="1"/>
    </row>
    <row r="102" spans="2:7" ht="12.75" x14ac:dyDescent="0.2">
      <c r="B102" s="1"/>
      <c r="C102" s="1"/>
      <c r="D102" s="1"/>
      <c r="E102" s="1"/>
      <c r="F102" s="1"/>
      <c r="G102" s="1"/>
    </row>
    <row r="103" spans="2:7" ht="12.75" x14ac:dyDescent="0.2">
      <c r="B103" s="1"/>
      <c r="C103" s="1"/>
      <c r="D103" s="1"/>
      <c r="E103" s="1"/>
      <c r="F103" s="1"/>
      <c r="G103" s="1"/>
    </row>
    <row r="104" spans="2:7" ht="12.75" x14ac:dyDescent="0.2">
      <c r="B104" s="1"/>
      <c r="C104" s="1"/>
      <c r="D104" s="1"/>
      <c r="E104" s="1"/>
      <c r="F104" s="1"/>
      <c r="G104" s="1"/>
    </row>
    <row r="105" spans="2:7" ht="12.75" x14ac:dyDescent="0.2">
      <c r="B105" s="1"/>
      <c r="C105" s="1"/>
      <c r="D105" s="1"/>
      <c r="E105" s="1"/>
      <c r="F105" s="1"/>
      <c r="G105" s="1"/>
    </row>
    <row r="106" spans="2:7" ht="12.75" x14ac:dyDescent="0.2">
      <c r="B106" s="1"/>
      <c r="C106" s="1"/>
      <c r="D106" s="1"/>
      <c r="E106" s="1"/>
      <c r="F106" s="1"/>
      <c r="G106" s="1"/>
    </row>
    <row r="107" spans="2:7" ht="12.75" x14ac:dyDescent="0.2">
      <c r="B107" s="1"/>
      <c r="C107" s="1"/>
      <c r="D107" s="1"/>
      <c r="E107" s="1"/>
      <c r="F107" s="1"/>
      <c r="G107" s="1"/>
    </row>
    <row r="108" spans="2:7" ht="12.75" x14ac:dyDescent="0.2">
      <c r="B108" s="1"/>
      <c r="C108" s="1"/>
      <c r="D108" s="1"/>
      <c r="E108" s="1"/>
      <c r="F108" s="1"/>
      <c r="G108" s="1"/>
    </row>
    <row r="109" spans="2:7" ht="12.75" x14ac:dyDescent="0.2">
      <c r="B109" s="1"/>
      <c r="C109" s="1"/>
      <c r="D109" s="1"/>
      <c r="E109" s="1"/>
      <c r="F109" s="1"/>
      <c r="G109" s="1"/>
    </row>
    <row r="110" spans="2:7" ht="12.75" x14ac:dyDescent="0.2">
      <c r="B110" s="1"/>
      <c r="C110" s="1"/>
      <c r="D110" s="1"/>
      <c r="E110" s="1"/>
      <c r="F110" s="1"/>
      <c r="G110" s="1"/>
    </row>
    <row r="111" spans="2:7" ht="12.75" x14ac:dyDescent="0.2">
      <c r="B111" s="1"/>
      <c r="C111" s="1"/>
      <c r="D111" s="1"/>
      <c r="E111" s="1"/>
      <c r="F111" s="1"/>
      <c r="G111" s="1"/>
    </row>
    <row r="112" spans="2:7" ht="12.75" x14ac:dyDescent="0.2">
      <c r="B112" s="1"/>
      <c r="C112" s="1"/>
      <c r="D112" s="1"/>
      <c r="E112" s="1"/>
      <c r="F112" s="1"/>
      <c r="G112" s="1"/>
    </row>
    <row r="113" spans="2:7" ht="12.75" x14ac:dyDescent="0.2">
      <c r="B113" s="1"/>
      <c r="C113" s="1"/>
      <c r="D113" s="1"/>
      <c r="E113" s="1"/>
      <c r="F113" s="1"/>
      <c r="G113" s="1"/>
    </row>
    <row r="114" spans="2:7" ht="12.75" x14ac:dyDescent="0.2">
      <c r="B114" s="1"/>
      <c r="C114" s="1"/>
      <c r="D114" s="1"/>
      <c r="E114" s="1"/>
      <c r="F114" s="1"/>
      <c r="G114" s="1"/>
    </row>
    <row r="115" spans="2:7" ht="12.75" x14ac:dyDescent="0.2">
      <c r="B115" s="1"/>
      <c r="C115" s="1"/>
      <c r="D115" s="1"/>
      <c r="E115" s="1"/>
      <c r="F115" s="1"/>
      <c r="G115" s="1"/>
    </row>
    <row r="116" spans="2:7" ht="12.75" x14ac:dyDescent="0.2">
      <c r="B116" s="1"/>
      <c r="C116" s="1"/>
      <c r="D116" s="1"/>
      <c r="E116" s="1"/>
      <c r="F116" s="1"/>
      <c r="G116" s="1"/>
    </row>
    <row r="117" spans="2:7" ht="12.75" x14ac:dyDescent="0.2">
      <c r="B117" s="1"/>
      <c r="C117" s="1"/>
      <c r="D117" s="1"/>
      <c r="E117" s="1"/>
      <c r="F117" s="1"/>
      <c r="G117" s="1"/>
    </row>
    <row r="118" spans="2:7" ht="12.75" x14ac:dyDescent="0.2">
      <c r="B118" s="1"/>
      <c r="C118" s="1"/>
      <c r="D118" s="1"/>
      <c r="E118" s="1"/>
      <c r="F118" s="1"/>
      <c r="G118" s="1"/>
    </row>
    <row r="119" spans="2:7" ht="12.75" x14ac:dyDescent="0.2">
      <c r="B119" s="1"/>
      <c r="C119" s="1"/>
      <c r="D119" s="1"/>
      <c r="E119" s="1"/>
      <c r="F119" s="1"/>
      <c r="G119" s="1"/>
    </row>
    <row r="120" spans="2:7" ht="12.75" x14ac:dyDescent="0.2">
      <c r="B120" s="1"/>
      <c r="C120" s="1"/>
      <c r="D120" s="1"/>
      <c r="E120" s="1"/>
      <c r="F120" s="1"/>
      <c r="G120" s="1"/>
    </row>
    <row r="121" spans="2:7" ht="12.75" x14ac:dyDescent="0.2">
      <c r="B121" s="1"/>
      <c r="C121" s="1"/>
      <c r="D121" s="1"/>
      <c r="E121" s="1"/>
      <c r="F121" s="1"/>
      <c r="G121" s="1"/>
    </row>
    <row r="122" spans="2:7" ht="12.75" x14ac:dyDescent="0.2">
      <c r="B122" s="1"/>
      <c r="C122" s="1"/>
      <c r="D122" s="1"/>
      <c r="E122" s="1"/>
      <c r="F122" s="1"/>
      <c r="G122" s="1"/>
    </row>
    <row r="123" spans="2:7" ht="12.75" x14ac:dyDescent="0.2">
      <c r="B123" s="1"/>
      <c r="C123" s="1"/>
      <c r="D123" s="1"/>
      <c r="E123" s="1"/>
      <c r="F123" s="1"/>
      <c r="G123" s="1"/>
    </row>
    <row r="124" spans="2:7" ht="12.75" x14ac:dyDescent="0.2">
      <c r="B124" s="1"/>
      <c r="C124" s="1"/>
      <c r="D124" s="1"/>
      <c r="E124" s="1"/>
      <c r="F124" s="1"/>
      <c r="G124" s="1"/>
    </row>
    <row r="125" spans="2:7" ht="12.75" x14ac:dyDescent="0.2">
      <c r="B125" s="1"/>
      <c r="C125" s="1"/>
      <c r="D125" s="1"/>
      <c r="E125" s="1"/>
      <c r="F125" s="1"/>
      <c r="G125" s="1"/>
    </row>
    <row r="126" spans="2:7" ht="12.75" x14ac:dyDescent="0.2">
      <c r="B126" s="1"/>
      <c r="C126" s="1"/>
      <c r="D126" s="1"/>
      <c r="E126" s="1"/>
      <c r="F126" s="1"/>
      <c r="G126" s="1"/>
    </row>
    <row r="127" spans="2:7" ht="12.75" x14ac:dyDescent="0.2">
      <c r="B127" s="1"/>
      <c r="C127" s="1"/>
      <c r="D127" s="1"/>
      <c r="E127" s="1"/>
      <c r="F127" s="1"/>
      <c r="G127" s="1"/>
    </row>
    <row r="128" spans="2:7" ht="12.75" x14ac:dyDescent="0.2">
      <c r="B128" s="1"/>
      <c r="C128" s="1"/>
      <c r="D128" s="1"/>
      <c r="E128" s="1"/>
      <c r="F128" s="1"/>
      <c r="G128" s="1"/>
    </row>
    <row r="129" spans="2:7" ht="12.75" x14ac:dyDescent="0.2">
      <c r="B129" s="1"/>
      <c r="C129" s="1"/>
      <c r="D129" s="1"/>
      <c r="E129" s="1"/>
      <c r="F129" s="1"/>
      <c r="G129" s="1"/>
    </row>
    <row r="130" spans="2:7" ht="12.75" x14ac:dyDescent="0.2">
      <c r="B130" s="1"/>
      <c r="C130" s="1"/>
      <c r="D130" s="1"/>
      <c r="E130" s="1"/>
      <c r="F130" s="1"/>
      <c r="G130" s="1"/>
    </row>
    <row r="131" spans="2:7" ht="12.75" x14ac:dyDescent="0.2">
      <c r="B131" s="1"/>
      <c r="C131" s="1"/>
      <c r="D131" s="1"/>
      <c r="E131" s="1"/>
      <c r="F131" s="1"/>
      <c r="G131" s="1"/>
    </row>
    <row r="132" spans="2:7" ht="12.75" x14ac:dyDescent="0.2">
      <c r="B132" s="1"/>
      <c r="C132" s="1"/>
      <c r="D132" s="1"/>
      <c r="E132" s="1"/>
      <c r="F132" s="1"/>
      <c r="G132" s="1"/>
    </row>
    <row r="133" spans="2:7" ht="12.75" x14ac:dyDescent="0.2">
      <c r="B133" s="1"/>
      <c r="C133" s="1"/>
      <c r="D133" s="1"/>
      <c r="E133" s="1"/>
      <c r="F133" s="1"/>
      <c r="G133" s="1"/>
    </row>
    <row r="134" spans="2:7" ht="12.75" x14ac:dyDescent="0.2">
      <c r="B134" s="1"/>
      <c r="C134" s="1"/>
      <c r="D134" s="1"/>
      <c r="E134" s="1"/>
      <c r="F134" s="1"/>
      <c r="G134" s="1"/>
    </row>
    <row r="135" spans="2:7" ht="12.75" x14ac:dyDescent="0.2">
      <c r="B135" s="1"/>
      <c r="C135" s="1"/>
      <c r="D135" s="1"/>
      <c r="E135" s="1"/>
      <c r="F135" s="1"/>
      <c r="G135" s="1"/>
    </row>
    <row r="136" spans="2:7" ht="12.75" x14ac:dyDescent="0.2">
      <c r="B136" s="1"/>
      <c r="C136" s="1"/>
      <c r="D136" s="1"/>
      <c r="E136" s="1"/>
      <c r="F136" s="1"/>
      <c r="G136" s="1"/>
    </row>
    <row r="137" spans="2:7" ht="12.75" x14ac:dyDescent="0.2">
      <c r="B137" s="1"/>
      <c r="C137" s="1"/>
      <c r="D137" s="1"/>
      <c r="E137" s="1"/>
      <c r="F137" s="1"/>
      <c r="G137" s="1"/>
    </row>
    <row r="138" spans="2:7" ht="12.75" x14ac:dyDescent="0.2">
      <c r="B138" s="1"/>
      <c r="C138" s="1"/>
      <c r="D138" s="1"/>
      <c r="E138" s="1"/>
      <c r="F138" s="1"/>
      <c r="G138" s="1"/>
    </row>
    <row r="139" spans="2:7" ht="12.75" x14ac:dyDescent="0.2">
      <c r="B139" s="1"/>
      <c r="C139" s="1"/>
      <c r="D139" s="1"/>
      <c r="E139" s="1"/>
      <c r="F139" s="1"/>
      <c r="G139" s="1"/>
    </row>
    <row r="140" spans="2:7" ht="12.75" x14ac:dyDescent="0.2">
      <c r="B140" s="1"/>
      <c r="C140" s="1"/>
      <c r="D140" s="1"/>
      <c r="E140" s="1"/>
      <c r="F140" s="1"/>
      <c r="G140" s="1"/>
    </row>
    <row r="141" spans="2:7" ht="12.75" x14ac:dyDescent="0.2">
      <c r="B141" s="1"/>
      <c r="C141" s="1"/>
      <c r="D141" s="1"/>
      <c r="E141" s="1"/>
      <c r="F141" s="1"/>
      <c r="G141" s="1"/>
    </row>
    <row r="142" spans="2:7" ht="12.75" x14ac:dyDescent="0.2">
      <c r="B142" s="1"/>
      <c r="C142" s="1"/>
      <c r="D142" s="1"/>
      <c r="E142" s="1"/>
      <c r="F142" s="1"/>
      <c r="G142" s="1"/>
    </row>
    <row r="143" spans="2:7" ht="12.75" x14ac:dyDescent="0.2">
      <c r="B143" s="1"/>
      <c r="C143" s="1"/>
      <c r="D143" s="1"/>
      <c r="E143" s="1"/>
      <c r="F143" s="1"/>
      <c r="G143" s="1"/>
    </row>
    <row r="144" spans="2:7" ht="12.75" x14ac:dyDescent="0.2">
      <c r="B144" s="1"/>
      <c r="C144" s="1"/>
      <c r="D144" s="1"/>
      <c r="E144" s="1"/>
      <c r="F144" s="1"/>
      <c r="G144" s="1"/>
    </row>
    <row r="145" spans="2:7" ht="12.75" x14ac:dyDescent="0.2">
      <c r="B145" s="1"/>
      <c r="C145" s="1"/>
      <c r="D145" s="1"/>
      <c r="E145" s="1"/>
      <c r="F145" s="1"/>
      <c r="G145" s="1"/>
    </row>
    <row r="146" spans="2:7" ht="12.75" x14ac:dyDescent="0.2">
      <c r="B146" s="1"/>
      <c r="C146" s="1"/>
      <c r="D146" s="1"/>
      <c r="E146" s="1"/>
      <c r="F146" s="1"/>
      <c r="G146" s="1"/>
    </row>
    <row r="147" spans="2:7" ht="12.75" x14ac:dyDescent="0.2">
      <c r="B147" s="1"/>
      <c r="C147" s="1"/>
      <c r="D147" s="1"/>
      <c r="E147" s="1"/>
      <c r="F147" s="1"/>
      <c r="G147" s="1"/>
    </row>
    <row r="148" spans="2:7" ht="12.75" x14ac:dyDescent="0.2">
      <c r="B148" s="1"/>
      <c r="C148" s="1"/>
      <c r="D148" s="1"/>
      <c r="E148" s="1"/>
      <c r="F148" s="1"/>
      <c r="G148" s="1"/>
    </row>
    <row r="149" spans="2:7" ht="12.75" x14ac:dyDescent="0.2">
      <c r="B149" s="1"/>
      <c r="C149" s="1"/>
      <c r="D149" s="1"/>
      <c r="E149" s="1"/>
      <c r="F149" s="1"/>
      <c r="G149" s="1"/>
    </row>
    <row r="150" spans="2:7" ht="12.75" x14ac:dyDescent="0.2">
      <c r="B150" s="1"/>
      <c r="C150" s="1"/>
      <c r="D150" s="1"/>
      <c r="E150" s="1"/>
      <c r="F150" s="1"/>
      <c r="G150" s="1"/>
    </row>
    <row r="151" spans="2:7" ht="12.75" x14ac:dyDescent="0.2">
      <c r="B151" s="1"/>
      <c r="C151" s="1"/>
      <c r="D151" s="1"/>
      <c r="E151" s="1"/>
      <c r="F151" s="1"/>
      <c r="G151" s="1"/>
    </row>
    <row r="152" spans="2:7" ht="12.75" x14ac:dyDescent="0.2">
      <c r="B152" s="1"/>
      <c r="C152" s="1"/>
      <c r="D152" s="1"/>
      <c r="E152" s="1"/>
      <c r="F152" s="1"/>
      <c r="G152" s="1"/>
    </row>
    <row r="153" spans="2:7" ht="12.75" x14ac:dyDescent="0.2">
      <c r="B153" s="1"/>
      <c r="C153" s="1"/>
      <c r="D153" s="1"/>
      <c r="E153" s="1"/>
      <c r="F153" s="1"/>
      <c r="G153" s="1"/>
    </row>
    <row r="154" spans="2:7" ht="12.75" x14ac:dyDescent="0.2">
      <c r="B154" s="1"/>
      <c r="C154" s="1"/>
      <c r="D154" s="1"/>
      <c r="E154" s="1"/>
      <c r="F154" s="1"/>
      <c r="G154" s="1"/>
    </row>
    <row r="155" spans="2:7" ht="12.75" x14ac:dyDescent="0.2">
      <c r="B155" s="1"/>
      <c r="C155" s="1"/>
      <c r="D155" s="1"/>
      <c r="E155" s="1"/>
      <c r="F155" s="1"/>
      <c r="G155" s="1"/>
    </row>
    <row r="156" spans="2:7" ht="12.75" x14ac:dyDescent="0.2">
      <c r="B156" s="1"/>
      <c r="C156" s="1"/>
      <c r="D156" s="1"/>
      <c r="E156" s="1"/>
      <c r="F156" s="1"/>
      <c r="G156" s="1"/>
    </row>
    <row r="157" spans="2:7" ht="12.75" x14ac:dyDescent="0.2">
      <c r="B157" s="1"/>
      <c r="C157" s="1"/>
      <c r="D157" s="1"/>
      <c r="E157" s="1"/>
      <c r="F157" s="1"/>
      <c r="G157" s="1"/>
    </row>
    <row r="158" spans="2:7" ht="12.75" x14ac:dyDescent="0.2">
      <c r="B158" s="1"/>
      <c r="C158" s="1"/>
      <c r="D158" s="1"/>
      <c r="E158" s="1"/>
      <c r="F158" s="1"/>
      <c r="G158" s="1"/>
    </row>
    <row r="159" spans="2:7" ht="12.75" x14ac:dyDescent="0.2">
      <c r="B159" s="1"/>
      <c r="C159" s="1"/>
      <c r="D159" s="1"/>
      <c r="E159" s="1"/>
      <c r="F159" s="1"/>
      <c r="G159" s="1"/>
    </row>
    <row r="160" spans="2:7" ht="12.75" x14ac:dyDescent="0.2">
      <c r="B160" s="1"/>
      <c r="C160" s="1"/>
      <c r="D160" s="1"/>
      <c r="E160" s="1"/>
      <c r="F160" s="1"/>
      <c r="G160" s="1"/>
    </row>
    <row r="161" spans="2:7" ht="12.75" x14ac:dyDescent="0.2">
      <c r="B161" s="1"/>
      <c r="C161" s="1"/>
      <c r="D161" s="1"/>
      <c r="E161" s="1"/>
      <c r="F161" s="1"/>
      <c r="G161" s="1"/>
    </row>
    <row r="162" spans="2:7" ht="12.75" x14ac:dyDescent="0.2">
      <c r="B162" s="1"/>
      <c r="C162" s="1"/>
      <c r="D162" s="1"/>
      <c r="E162" s="1"/>
      <c r="F162" s="1"/>
      <c r="G162" s="1"/>
    </row>
    <row r="163" spans="2:7" ht="12.75" x14ac:dyDescent="0.2">
      <c r="B163" s="1"/>
      <c r="C163" s="1"/>
      <c r="D163" s="1"/>
      <c r="E163" s="1"/>
      <c r="F163" s="1"/>
      <c r="G163" s="1"/>
    </row>
    <row r="164" spans="2:7" ht="12.75" x14ac:dyDescent="0.2">
      <c r="B164" s="1"/>
      <c r="C164" s="1"/>
      <c r="D164" s="1"/>
      <c r="E164" s="1"/>
      <c r="F164" s="1"/>
      <c r="G164" s="1"/>
    </row>
    <row r="165" spans="2:7" ht="12.75" x14ac:dyDescent="0.2">
      <c r="B165" s="1"/>
      <c r="C165" s="1"/>
      <c r="D165" s="1"/>
      <c r="E165" s="1"/>
      <c r="F165" s="1"/>
      <c r="G165" s="1"/>
    </row>
    <row r="166" spans="2:7" ht="12.75" x14ac:dyDescent="0.2">
      <c r="B166" s="1"/>
      <c r="C166" s="1"/>
      <c r="D166" s="1"/>
      <c r="E166" s="1"/>
      <c r="F166" s="1"/>
      <c r="G166" s="1"/>
    </row>
    <row r="167" spans="2:7" ht="12.75" x14ac:dyDescent="0.2">
      <c r="B167" s="1"/>
      <c r="C167" s="1"/>
      <c r="D167" s="1"/>
      <c r="E167" s="1"/>
      <c r="F167" s="1"/>
      <c r="G167" s="1"/>
    </row>
    <row r="168" spans="2:7" ht="12.75" x14ac:dyDescent="0.2">
      <c r="B168" s="1"/>
      <c r="C168" s="1"/>
      <c r="D168" s="1"/>
      <c r="E168" s="1"/>
      <c r="F168" s="1"/>
      <c r="G168" s="1"/>
    </row>
    <row r="169" spans="2:7" ht="12.75" x14ac:dyDescent="0.2">
      <c r="B169" s="1"/>
      <c r="C169" s="1"/>
      <c r="D169" s="1"/>
      <c r="E169" s="1"/>
      <c r="F169" s="1"/>
      <c r="G169" s="1"/>
    </row>
    <row r="170" spans="2:7" ht="12.75" x14ac:dyDescent="0.2">
      <c r="B170" s="1"/>
      <c r="C170" s="1"/>
      <c r="D170" s="1"/>
      <c r="E170" s="1"/>
      <c r="F170" s="1"/>
      <c r="G170" s="1"/>
    </row>
    <row r="171" spans="2:7" ht="12.75" x14ac:dyDescent="0.2">
      <c r="B171" s="1"/>
      <c r="C171" s="1"/>
      <c r="D171" s="1"/>
      <c r="E171" s="1"/>
      <c r="F171" s="1"/>
      <c r="G171" s="1"/>
    </row>
    <row r="172" spans="2:7" ht="12.75" x14ac:dyDescent="0.2">
      <c r="B172" s="1"/>
      <c r="C172" s="1"/>
      <c r="D172" s="1"/>
      <c r="E172" s="1"/>
      <c r="F172" s="1"/>
      <c r="G172" s="1"/>
    </row>
    <row r="173" spans="2:7" ht="12.75" x14ac:dyDescent="0.2">
      <c r="B173" s="1"/>
      <c r="C173" s="1"/>
      <c r="D173" s="1"/>
      <c r="E173" s="1"/>
      <c r="F173" s="1"/>
      <c r="G173" s="1"/>
    </row>
    <row r="174" spans="2:7" ht="12.75" x14ac:dyDescent="0.2">
      <c r="B174" s="1"/>
      <c r="C174" s="1"/>
      <c r="D174" s="1"/>
      <c r="E174" s="1"/>
      <c r="F174" s="1"/>
      <c r="G174" s="1"/>
    </row>
    <row r="175" spans="2:7" ht="12.75" x14ac:dyDescent="0.2">
      <c r="B175" s="1"/>
      <c r="C175" s="1"/>
      <c r="D175" s="1"/>
      <c r="E175" s="1"/>
      <c r="F175" s="1"/>
      <c r="G175" s="1"/>
    </row>
    <row r="176" spans="2:7" ht="12.75" x14ac:dyDescent="0.2">
      <c r="B176" s="1"/>
      <c r="C176" s="1"/>
      <c r="D176" s="1"/>
      <c r="E176" s="1"/>
      <c r="F176" s="1"/>
      <c r="G176" s="1"/>
    </row>
    <row r="177" spans="2:7" ht="12.75" x14ac:dyDescent="0.2">
      <c r="B177" s="1"/>
      <c r="C177" s="1"/>
      <c r="D177" s="1"/>
      <c r="E177" s="1"/>
      <c r="F177" s="1"/>
      <c r="G177" s="1"/>
    </row>
    <row r="178" spans="2:7" ht="12.75" x14ac:dyDescent="0.2">
      <c r="B178" s="1"/>
      <c r="C178" s="1"/>
      <c r="D178" s="1"/>
      <c r="E178" s="1"/>
      <c r="F178" s="1"/>
      <c r="G178" s="1"/>
    </row>
    <row r="179" spans="2:7" ht="12.75" x14ac:dyDescent="0.2">
      <c r="B179" s="1"/>
      <c r="C179" s="1"/>
      <c r="D179" s="1"/>
      <c r="E179" s="1"/>
      <c r="F179" s="1"/>
      <c r="G179" s="1"/>
    </row>
    <row r="180" spans="2:7" ht="12.75" x14ac:dyDescent="0.2">
      <c r="B180" s="1"/>
      <c r="C180" s="1"/>
      <c r="D180" s="1"/>
      <c r="E180" s="1"/>
      <c r="F180" s="1"/>
      <c r="G180" s="1"/>
    </row>
    <row r="181" spans="2:7" ht="12.75" x14ac:dyDescent="0.2">
      <c r="B181" s="1"/>
      <c r="C181" s="1"/>
      <c r="D181" s="1"/>
      <c r="E181" s="1"/>
      <c r="F181" s="1"/>
      <c r="G181" s="1"/>
    </row>
    <row r="182" spans="2:7" ht="12.75" x14ac:dyDescent="0.2">
      <c r="B182" s="1"/>
      <c r="C182" s="1"/>
      <c r="D182" s="1"/>
      <c r="E182" s="1"/>
      <c r="F182" s="1"/>
      <c r="G182" s="1"/>
    </row>
    <row r="183" spans="2:7" ht="12.75" x14ac:dyDescent="0.2">
      <c r="B183" s="1"/>
      <c r="C183" s="1"/>
      <c r="D183" s="1"/>
      <c r="E183" s="1"/>
      <c r="F183" s="1"/>
      <c r="G183" s="1"/>
    </row>
    <row r="184" spans="2:7" ht="12.75" x14ac:dyDescent="0.2">
      <c r="B184" s="1"/>
      <c r="C184" s="1"/>
      <c r="D184" s="1"/>
      <c r="E184" s="1"/>
      <c r="F184" s="1"/>
      <c r="G184" s="1"/>
    </row>
    <row r="185" spans="2:7" ht="12.75" x14ac:dyDescent="0.2">
      <c r="B185" s="1"/>
      <c r="C185" s="1"/>
      <c r="D185" s="1"/>
      <c r="E185" s="1"/>
      <c r="F185" s="1"/>
      <c r="G185" s="1"/>
    </row>
    <row r="186" spans="2:7" ht="12.75" x14ac:dyDescent="0.2">
      <c r="B186" s="1"/>
      <c r="C186" s="1"/>
      <c r="D186" s="1"/>
      <c r="E186" s="1"/>
      <c r="F186" s="1"/>
      <c r="G186" s="1"/>
    </row>
    <row r="187" spans="2:7" ht="12.75" x14ac:dyDescent="0.2">
      <c r="B187" s="1"/>
      <c r="C187" s="1"/>
      <c r="D187" s="1"/>
      <c r="E187" s="1"/>
      <c r="F187" s="1"/>
      <c r="G187" s="1"/>
    </row>
    <row r="188" spans="2:7" ht="12.75" x14ac:dyDescent="0.2">
      <c r="B188" s="1"/>
      <c r="C188" s="1"/>
      <c r="D188" s="1"/>
      <c r="E188" s="1"/>
      <c r="F188" s="1"/>
      <c r="G188" s="1"/>
    </row>
    <row r="189" spans="2:7" ht="12.75" x14ac:dyDescent="0.2">
      <c r="B189" s="1"/>
      <c r="C189" s="1"/>
      <c r="D189" s="1"/>
      <c r="E189" s="1"/>
      <c r="F189" s="1"/>
      <c r="G189" s="1"/>
    </row>
    <row r="190" spans="2:7" ht="12.75" x14ac:dyDescent="0.2">
      <c r="B190" s="1"/>
      <c r="C190" s="1"/>
      <c r="D190" s="1"/>
      <c r="E190" s="1"/>
      <c r="F190" s="1"/>
      <c r="G190" s="1"/>
    </row>
    <row r="191" spans="2:7" ht="12.75" x14ac:dyDescent="0.2">
      <c r="B191" s="1"/>
      <c r="C191" s="1"/>
      <c r="D191" s="1"/>
      <c r="E191" s="1"/>
      <c r="F191" s="1"/>
      <c r="G191" s="1"/>
    </row>
    <row r="192" spans="2:7" ht="12.75" x14ac:dyDescent="0.2">
      <c r="B192" s="1"/>
      <c r="C192" s="1"/>
      <c r="D192" s="1"/>
      <c r="E192" s="1"/>
      <c r="F192" s="1"/>
      <c r="G192" s="1"/>
    </row>
    <row r="193" spans="2:7" ht="12.75" x14ac:dyDescent="0.2">
      <c r="B193" s="1"/>
      <c r="C193" s="1"/>
      <c r="D193" s="1"/>
      <c r="E193" s="1"/>
      <c r="F193" s="1"/>
      <c r="G193" s="1"/>
    </row>
    <row r="194" spans="2:7" ht="12.75" x14ac:dyDescent="0.2">
      <c r="B194" s="1"/>
      <c r="C194" s="1"/>
      <c r="D194" s="1"/>
      <c r="E194" s="1"/>
      <c r="F194" s="1"/>
      <c r="G194" s="1"/>
    </row>
    <row r="195" spans="2:7" ht="12.75" x14ac:dyDescent="0.2">
      <c r="B195" s="1"/>
      <c r="C195" s="1"/>
      <c r="D195" s="1"/>
      <c r="E195" s="1"/>
      <c r="F195" s="1"/>
      <c r="G195" s="1"/>
    </row>
    <row r="196" spans="2:7" ht="12.75" x14ac:dyDescent="0.2">
      <c r="B196" s="1"/>
      <c r="C196" s="1"/>
      <c r="D196" s="1"/>
      <c r="E196" s="1"/>
      <c r="F196" s="1"/>
      <c r="G196" s="1"/>
    </row>
    <row r="197" spans="2:7" ht="12.75" x14ac:dyDescent="0.2">
      <c r="B197" s="1"/>
      <c r="C197" s="1"/>
      <c r="D197" s="1"/>
      <c r="E197" s="1"/>
      <c r="F197" s="1"/>
      <c r="G197" s="1"/>
    </row>
    <row r="198" spans="2:7" ht="12.75" x14ac:dyDescent="0.2">
      <c r="B198" s="1"/>
      <c r="C198" s="1"/>
      <c r="D198" s="1"/>
      <c r="E198" s="1"/>
      <c r="F198" s="1"/>
      <c r="G198" s="1"/>
    </row>
    <row r="199" spans="2:7" ht="12.75" x14ac:dyDescent="0.2">
      <c r="B199" s="1"/>
      <c r="C199" s="1"/>
      <c r="D199" s="1"/>
      <c r="E199" s="1"/>
      <c r="F199" s="1"/>
      <c r="G199" s="1"/>
    </row>
    <row r="200" spans="2:7" ht="12.75" x14ac:dyDescent="0.2">
      <c r="B200" s="1"/>
      <c r="C200" s="1"/>
      <c r="D200" s="1"/>
      <c r="E200" s="1"/>
      <c r="F200" s="1"/>
      <c r="G200" s="1"/>
    </row>
    <row r="201" spans="2:7" ht="12.75" x14ac:dyDescent="0.2">
      <c r="B201" s="1"/>
      <c r="C201" s="1"/>
      <c r="D201" s="1"/>
      <c r="E201" s="1"/>
      <c r="F201" s="1"/>
      <c r="G201" s="1"/>
    </row>
    <row r="202" spans="2:7" ht="12.75" x14ac:dyDescent="0.2">
      <c r="B202" s="1"/>
      <c r="C202" s="1"/>
      <c r="D202" s="1"/>
      <c r="E202" s="1"/>
      <c r="F202" s="1"/>
      <c r="G202" s="1"/>
    </row>
    <row r="203" spans="2:7" ht="12.75" x14ac:dyDescent="0.2">
      <c r="B203" s="1"/>
      <c r="C203" s="1"/>
      <c r="D203" s="1"/>
      <c r="E203" s="1"/>
      <c r="F203" s="1"/>
      <c r="G203" s="1"/>
    </row>
    <row r="204" spans="2:7" ht="12.75" x14ac:dyDescent="0.2">
      <c r="B204" s="1"/>
      <c r="C204" s="1"/>
      <c r="D204" s="1"/>
      <c r="E204" s="1"/>
      <c r="F204" s="1"/>
      <c r="G204" s="1"/>
    </row>
    <row r="205" spans="2:7" ht="12.75" x14ac:dyDescent="0.2">
      <c r="B205" s="1"/>
      <c r="C205" s="1"/>
      <c r="D205" s="1"/>
      <c r="E205" s="1"/>
      <c r="F205" s="1"/>
      <c r="G205" s="1"/>
    </row>
    <row r="206" spans="2:7" ht="12.75" x14ac:dyDescent="0.2">
      <c r="B206" s="1"/>
      <c r="C206" s="1"/>
      <c r="D206" s="1"/>
      <c r="E206" s="1"/>
      <c r="F206" s="1"/>
      <c r="G206" s="1"/>
    </row>
    <row r="207" spans="2:7" ht="12.75" x14ac:dyDescent="0.2">
      <c r="B207" s="1"/>
      <c r="C207" s="1"/>
      <c r="D207" s="1"/>
      <c r="E207" s="1"/>
      <c r="F207" s="1"/>
      <c r="G207" s="1"/>
    </row>
    <row r="208" spans="2:7" ht="12.75" x14ac:dyDescent="0.2">
      <c r="B208" s="1"/>
      <c r="C208" s="1"/>
      <c r="D208" s="1"/>
      <c r="E208" s="1"/>
      <c r="F208" s="1"/>
      <c r="G208" s="1"/>
    </row>
    <row r="209" spans="2:7" ht="12.75" x14ac:dyDescent="0.2">
      <c r="B209" s="1"/>
      <c r="C209" s="1"/>
      <c r="D209" s="1"/>
      <c r="E209" s="1"/>
      <c r="F209" s="1"/>
      <c r="G209" s="1"/>
    </row>
    <row r="210" spans="2:7" ht="12.75" x14ac:dyDescent="0.2">
      <c r="B210" s="1"/>
      <c r="C210" s="1"/>
      <c r="D210" s="1"/>
      <c r="E210" s="1"/>
      <c r="F210" s="1"/>
      <c r="G210" s="1"/>
    </row>
    <row r="211" spans="2:7" ht="12.75" x14ac:dyDescent="0.2">
      <c r="B211" s="1"/>
      <c r="C211" s="1"/>
      <c r="D211" s="1"/>
      <c r="E211" s="1"/>
      <c r="F211" s="1"/>
      <c r="G211" s="1"/>
    </row>
    <row r="212" spans="2:7" ht="12.75" x14ac:dyDescent="0.2">
      <c r="B212" s="1"/>
      <c r="C212" s="1"/>
      <c r="D212" s="1"/>
      <c r="E212" s="1"/>
      <c r="F212" s="1"/>
      <c r="G212" s="1"/>
    </row>
    <row r="213" spans="2:7" ht="12.75" x14ac:dyDescent="0.2">
      <c r="B213" s="1"/>
      <c r="C213" s="1"/>
      <c r="D213" s="1"/>
      <c r="E213" s="1"/>
      <c r="F213" s="1"/>
      <c r="G213" s="1"/>
    </row>
    <row r="214" spans="2:7" ht="12.75" x14ac:dyDescent="0.2">
      <c r="B214" s="1"/>
      <c r="C214" s="1"/>
      <c r="D214" s="1"/>
      <c r="E214" s="1"/>
      <c r="F214" s="1"/>
      <c r="G214" s="1"/>
    </row>
    <row r="215" spans="2:7" ht="12.75" x14ac:dyDescent="0.2">
      <c r="B215" s="1"/>
      <c r="C215" s="1"/>
      <c r="D215" s="1"/>
      <c r="E215" s="1"/>
      <c r="F215" s="1"/>
      <c r="G215" s="1"/>
    </row>
    <row r="216" spans="2:7" ht="12.75" x14ac:dyDescent="0.2">
      <c r="B216" s="1"/>
      <c r="C216" s="1"/>
      <c r="D216" s="1"/>
      <c r="E216" s="1"/>
      <c r="F216" s="1"/>
      <c r="G216" s="1"/>
    </row>
    <row r="217" spans="2:7" ht="12.75" x14ac:dyDescent="0.2">
      <c r="B217" s="1"/>
      <c r="C217" s="1"/>
      <c r="D217" s="1"/>
      <c r="E217" s="1"/>
      <c r="F217" s="1"/>
      <c r="G217" s="1"/>
    </row>
    <row r="218" spans="2:7" ht="12.75" x14ac:dyDescent="0.2">
      <c r="B218" s="1"/>
      <c r="C218" s="1"/>
      <c r="D218" s="1"/>
      <c r="E218" s="1"/>
      <c r="F218" s="1"/>
      <c r="G218" s="1"/>
    </row>
    <row r="219" spans="2:7" ht="12.75" x14ac:dyDescent="0.2">
      <c r="B219" s="1"/>
      <c r="C219" s="1"/>
      <c r="D219" s="1"/>
      <c r="E219" s="1"/>
      <c r="F219" s="1"/>
      <c r="G219" s="1"/>
    </row>
    <row r="220" spans="2:7" ht="12.75" x14ac:dyDescent="0.2">
      <c r="B220" s="1"/>
      <c r="C220" s="1"/>
      <c r="D220" s="1"/>
      <c r="E220" s="1"/>
      <c r="F220" s="1"/>
      <c r="G220" s="1"/>
    </row>
    <row r="221" spans="2:7" ht="12.75" x14ac:dyDescent="0.2">
      <c r="B221" s="1"/>
      <c r="C221" s="1"/>
      <c r="D221" s="1"/>
      <c r="E221" s="1"/>
      <c r="F221" s="1"/>
      <c r="G221" s="1"/>
    </row>
    <row r="222" spans="2:7" ht="12.75" x14ac:dyDescent="0.2">
      <c r="B222" s="1"/>
      <c r="C222" s="1"/>
      <c r="D222" s="1"/>
      <c r="E222" s="1"/>
      <c r="F222" s="1"/>
      <c r="G222" s="1"/>
    </row>
    <row r="223" spans="2:7" ht="12.75" x14ac:dyDescent="0.2">
      <c r="B223" s="1"/>
      <c r="C223" s="1"/>
      <c r="D223" s="1"/>
      <c r="E223" s="1"/>
      <c r="F223" s="1"/>
      <c r="G223" s="1"/>
    </row>
    <row r="224" spans="2:7" ht="12.75" x14ac:dyDescent="0.2">
      <c r="B224" s="1"/>
      <c r="C224" s="1"/>
      <c r="D224" s="1"/>
      <c r="E224" s="1"/>
      <c r="F224" s="1"/>
      <c r="G224" s="1"/>
    </row>
    <row r="225" spans="2:7" ht="12.75" x14ac:dyDescent="0.2">
      <c r="B225" s="1"/>
      <c r="C225" s="1"/>
      <c r="D225" s="1"/>
      <c r="E225" s="1"/>
      <c r="F225" s="1"/>
      <c r="G225" s="1"/>
    </row>
    <row r="226" spans="2:7" ht="12.75" x14ac:dyDescent="0.2">
      <c r="B226" s="1"/>
      <c r="C226" s="1"/>
      <c r="D226" s="1"/>
      <c r="E226" s="1"/>
      <c r="F226" s="1"/>
      <c r="G226" s="1"/>
    </row>
    <row r="227" spans="2:7" ht="12.75" x14ac:dyDescent="0.2">
      <c r="B227" s="1"/>
      <c r="C227" s="1"/>
      <c r="D227" s="1"/>
      <c r="E227" s="1"/>
      <c r="F227" s="1"/>
      <c r="G227" s="1"/>
    </row>
    <row r="228" spans="2:7" ht="12.75" x14ac:dyDescent="0.2">
      <c r="B228" s="1"/>
      <c r="C228" s="1"/>
      <c r="D228" s="1"/>
      <c r="E228" s="1"/>
      <c r="F228" s="1"/>
      <c r="G228" s="1"/>
    </row>
    <row r="229" spans="2:7" ht="12.75" x14ac:dyDescent="0.2">
      <c r="B229" s="1"/>
      <c r="C229" s="1"/>
      <c r="D229" s="1"/>
      <c r="E229" s="1"/>
      <c r="F229" s="1"/>
      <c r="G229" s="1"/>
    </row>
    <row r="230" spans="2:7" ht="12.75" x14ac:dyDescent="0.2">
      <c r="B230" s="1"/>
      <c r="C230" s="1"/>
      <c r="D230" s="1"/>
      <c r="E230" s="1"/>
      <c r="F230" s="1"/>
      <c r="G230" s="1"/>
    </row>
    <row r="231" spans="2:7" ht="12.75" x14ac:dyDescent="0.2">
      <c r="B231" s="1"/>
      <c r="C231" s="1"/>
      <c r="D231" s="1"/>
      <c r="E231" s="1"/>
      <c r="F231" s="1"/>
      <c r="G231" s="1"/>
    </row>
    <row r="232" spans="2:7" ht="12.75" x14ac:dyDescent="0.2">
      <c r="B232" s="1"/>
      <c r="C232" s="1"/>
      <c r="D232" s="1"/>
      <c r="E232" s="1"/>
      <c r="F232" s="1"/>
      <c r="G232" s="1"/>
    </row>
    <row r="233" spans="2:7" ht="12.75" x14ac:dyDescent="0.2">
      <c r="B233" s="1"/>
      <c r="C233" s="1"/>
      <c r="D233" s="1"/>
      <c r="E233" s="1"/>
      <c r="F233" s="1"/>
      <c r="G233" s="1"/>
    </row>
    <row r="234" spans="2:7" ht="12.75" x14ac:dyDescent="0.2">
      <c r="B234" s="1"/>
      <c r="C234" s="1"/>
      <c r="D234" s="1"/>
      <c r="E234" s="1"/>
      <c r="F234" s="1"/>
      <c r="G234" s="1"/>
    </row>
    <row r="235" spans="2:7" ht="12.75" x14ac:dyDescent="0.2">
      <c r="B235" s="1"/>
      <c r="C235" s="1"/>
      <c r="D235" s="1"/>
      <c r="E235" s="1"/>
      <c r="F235" s="1"/>
      <c r="G235" s="1"/>
    </row>
    <row r="236" spans="2:7" ht="12.75" x14ac:dyDescent="0.2">
      <c r="B236" s="1"/>
      <c r="C236" s="1"/>
      <c r="D236" s="1"/>
      <c r="E236" s="1"/>
      <c r="F236" s="1"/>
      <c r="G236" s="1"/>
    </row>
    <row r="237" spans="2:7" ht="12.75" x14ac:dyDescent="0.2">
      <c r="B237" s="1"/>
      <c r="C237" s="1"/>
      <c r="D237" s="1"/>
      <c r="E237" s="1"/>
      <c r="F237" s="1"/>
      <c r="G237" s="1"/>
    </row>
    <row r="238" spans="2:7" ht="12.75" x14ac:dyDescent="0.2">
      <c r="B238" s="1"/>
      <c r="C238" s="1"/>
      <c r="D238" s="1"/>
      <c r="E238" s="1"/>
      <c r="F238" s="1"/>
      <c r="G238" s="1"/>
    </row>
    <row r="239" spans="2:7" ht="12.75" x14ac:dyDescent="0.2">
      <c r="B239" s="1"/>
      <c r="C239" s="1"/>
      <c r="D239" s="1"/>
      <c r="E239" s="1"/>
      <c r="F239" s="1"/>
      <c r="G239" s="1"/>
    </row>
    <row r="240" spans="2:7" ht="12.75" x14ac:dyDescent="0.2">
      <c r="B240" s="1"/>
      <c r="C240" s="1"/>
      <c r="D240" s="1"/>
      <c r="E240" s="1"/>
      <c r="F240" s="1"/>
      <c r="G240" s="1"/>
    </row>
    <row r="241" spans="2:7" ht="12.75" x14ac:dyDescent="0.2">
      <c r="B241" s="1"/>
      <c r="C241" s="1"/>
      <c r="D241" s="1"/>
      <c r="E241" s="1"/>
      <c r="F241" s="1"/>
      <c r="G241" s="1"/>
    </row>
    <row r="242" spans="2:7" ht="12.75" x14ac:dyDescent="0.2">
      <c r="B242" s="1"/>
      <c r="C242" s="1"/>
      <c r="D242" s="1"/>
      <c r="E242" s="1"/>
      <c r="F242" s="1"/>
      <c r="G242" s="1"/>
    </row>
    <row r="243" spans="2:7" ht="12.75" x14ac:dyDescent="0.2">
      <c r="B243" s="1"/>
      <c r="C243" s="1"/>
      <c r="D243" s="1"/>
      <c r="E243" s="1"/>
      <c r="F243" s="1"/>
      <c r="G243" s="1"/>
    </row>
    <row r="244" spans="2:7" ht="12.75" x14ac:dyDescent="0.2">
      <c r="B244" s="1"/>
      <c r="C244" s="1"/>
      <c r="D244" s="1"/>
      <c r="E244" s="1"/>
      <c r="F244" s="1"/>
      <c r="G244" s="1"/>
    </row>
    <row r="245" spans="2:7" ht="12.75" x14ac:dyDescent="0.2">
      <c r="B245" s="1"/>
      <c r="C245" s="1"/>
      <c r="D245" s="1"/>
      <c r="E245" s="1"/>
      <c r="F245" s="1"/>
      <c r="G245" s="1"/>
    </row>
    <row r="246" spans="2:7" ht="12.75" x14ac:dyDescent="0.2">
      <c r="B246" s="1"/>
      <c r="C246" s="1"/>
      <c r="D246" s="1"/>
      <c r="E246" s="1"/>
      <c r="F246" s="1"/>
      <c r="G246" s="1"/>
    </row>
    <row r="247" spans="2:7" ht="12.75" x14ac:dyDescent="0.2">
      <c r="B247" s="1"/>
      <c r="C247" s="1"/>
      <c r="D247" s="1"/>
      <c r="E247" s="1"/>
      <c r="F247" s="1"/>
      <c r="G247" s="1"/>
    </row>
    <row r="248" spans="2:7" ht="12.75" x14ac:dyDescent="0.2">
      <c r="B248" s="1"/>
      <c r="C248" s="1"/>
      <c r="D248" s="1"/>
      <c r="E248" s="1"/>
      <c r="F248" s="1"/>
      <c r="G248" s="1"/>
    </row>
    <row r="249" spans="2:7" ht="12.75" x14ac:dyDescent="0.2">
      <c r="B249" s="1"/>
      <c r="C249" s="1"/>
      <c r="D249" s="1"/>
      <c r="E249" s="1"/>
      <c r="F249" s="1"/>
      <c r="G249" s="1"/>
    </row>
    <row r="250" spans="2:7" ht="12.75" x14ac:dyDescent="0.2">
      <c r="B250" s="1"/>
      <c r="C250" s="1"/>
      <c r="D250" s="1"/>
      <c r="E250" s="1"/>
      <c r="F250" s="1"/>
      <c r="G250" s="1"/>
    </row>
    <row r="251" spans="2:7" ht="12.75" x14ac:dyDescent="0.2">
      <c r="B251" s="1"/>
      <c r="C251" s="1"/>
      <c r="D251" s="1"/>
      <c r="E251" s="1"/>
      <c r="F251" s="1"/>
      <c r="G251" s="1"/>
    </row>
    <row r="252" spans="2:7" ht="12.75" x14ac:dyDescent="0.2">
      <c r="B252" s="1"/>
      <c r="C252" s="1"/>
      <c r="D252" s="1"/>
      <c r="E252" s="1"/>
      <c r="F252" s="1"/>
      <c r="G252" s="1"/>
    </row>
    <row r="253" spans="2:7" ht="12.75" x14ac:dyDescent="0.2">
      <c r="B253" s="1"/>
      <c r="C253" s="1"/>
      <c r="D253" s="1"/>
      <c r="E253" s="1"/>
      <c r="F253" s="1"/>
      <c r="G253" s="1"/>
    </row>
    <row r="254" spans="2:7" ht="12.75" x14ac:dyDescent="0.2">
      <c r="B254" s="1"/>
      <c r="C254" s="1"/>
      <c r="D254" s="1"/>
      <c r="E254" s="1"/>
      <c r="F254" s="1"/>
      <c r="G254" s="1"/>
    </row>
    <row r="255" spans="2:7" ht="12.75" x14ac:dyDescent="0.2">
      <c r="B255" s="1"/>
      <c r="C255" s="1"/>
      <c r="D255" s="1"/>
      <c r="E255" s="1"/>
      <c r="F255" s="1"/>
      <c r="G255" s="1"/>
    </row>
    <row r="256" spans="2:7" ht="12.75" x14ac:dyDescent="0.2">
      <c r="B256" s="1"/>
      <c r="C256" s="1"/>
      <c r="D256" s="1"/>
      <c r="E256" s="1"/>
      <c r="F256" s="1"/>
      <c r="G256" s="1"/>
    </row>
    <row r="257" spans="2:7" ht="12.75" x14ac:dyDescent="0.2">
      <c r="B257" s="1"/>
      <c r="C257" s="1"/>
      <c r="D257" s="1"/>
      <c r="E257" s="1"/>
      <c r="F257" s="1"/>
      <c r="G257" s="1"/>
    </row>
    <row r="258" spans="2:7" ht="12.75" x14ac:dyDescent="0.2">
      <c r="B258" s="1"/>
      <c r="C258" s="1"/>
      <c r="D258" s="1"/>
      <c r="E258" s="1"/>
      <c r="F258" s="1"/>
      <c r="G258" s="1"/>
    </row>
    <row r="259" spans="2:7" ht="12.75" x14ac:dyDescent="0.2">
      <c r="B259" s="1"/>
      <c r="C259" s="1"/>
      <c r="D259" s="1"/>
      <c r="E259" s="1"/>
      <c r="F259" s="1"/>
      <c r="G259" s="1"/>
    </row>
    <row r="260" spans="2:7" ht="12.75" x14ac:dyDescent="0.2">
      <c r="B260" s="1"/>
      <c r="C260" s="1"/>
      <c r="D260" s="1"/>
      <c r="E260" s="1"/>
      <c r="F260" s="1"/>
      <c r="G260" s="1"/>
    </row>
    <row r="261" spans="2:7" ht="12.75" x14ac:dyDescent="0.2">
      <c r="B261" s="1"/>
      <c r="C261" s="1"/>
      <c r="D261" s="1"/>
      <c r="E261" s="1"/>
      <c r="F261" s="1"/>
      <c r="G261" s="1"/>
    </row>
    <row r="262" spans="2:7" ht="12.75" x14ac:dyDescent="0.2">
      <c r="B262" s="1"/>
      <c r="C262" s="1"/>
      <c r="D262" s="1"/>
      <c r="E262" s="1"/>
      <c r="F262" s="1"/>
      <c r="G262" s="1"/>
    </row>
    <row r="263" spans="2:7" ht="12.75" x14ac:dyDescent="0.2">
      <c r="B263" s="1"/>
      <c r="C263" s="1"/>
      <c r="D263" s="1"/>
      <c r="E263" s="1"/>
      <c r="F263" s="1"/>
      <c r="G263" s="1"/>
    </row>
    <row r="264" spans="2:7" ht="12.75" x14ac:dyDescent="0.2">
      <c r="B264" s="1"/>
      <c r="C264" s="1"/>
      <c r="D264" s="1"/>
      <c r="E264" s="1"/>
      <c r="F264" s="1"/>
      <c r="G264" s="1"/>
    </row>
    <row r="265" spans="2:7" ht="12.75" x14ac:dyDescent="0.2">
      <c r="B265" s="1"/>
      <c r="C265" s="1"/>
      <c r="D265" s="1"/>
      <c r="E265" s="1"/>
      <c r="F265" s="1"/>
      <c r="G265" s="1"/>
    </row>
    <row r="266" spans="2:7" ht="12.75" x14ac:dyDescent="0.2">
      <c r="B266" s="1"/>
      <c r="C266" s="1"/>
      <c r="D266" s="1"/>
      <c r="E266" s="1"/>
      <c r="F266" s="1"/>
      <c r="G266" s="1"/>
    </row>
    <row r="267" spans="2:7" ht="12.75" x14ac:dyDescent="0.2">
      <c r="B267" s="1"/>
      <c r="C267" s="1"/>
      <c r="D267" s="1"/>
      <c r="E267" s="1"/>
      <c r="F267" s="1"/>
      <c r="G267" s="1"/>
    </row>
    <row r="268" spans="2:7" ht="12.75" x14ac:dyDescent="0.2">
      <c r="B268" s="1"/>
      <c r="C268" s="1"/>
      <c r="D268" s="1"/>
      <c r="E268" s="1"/>
      <c r="F268" s="1"/>
      <c r="G268" s="1"/>
    </row>
    <row r="269" spans="2:7" ht="12.75" x14ac:dyDescent="0.2">
      <c r="B269" s="1"/>
      <c r="C269" s="1"/>
      <c r="D269" s="1"/>
      <c r="E269" s="1"/>
      <c r="F269" s="1"/>
      <c r="G269" s="1"/>
    </row>
    <row r="270" spans="2:7" ht="12.75" x14ac:dyDescent="0.2">
      <c r="B270" s="1"/>
      <c r="C270" s="1"/>
      <c r="D270" s="1"/>
      <c r="E270" s="1"/>
      <c r="F270" s="1"/>
      <c r="G270" s="1"/>
    </row>
    <row r="271" spans="2:7" ht="12.75" x14ac:dyDescent="0.2">
      <c r="B271" s="1"/>
      <c r="C271" s="1"/>
      <c r="D271" s="1"/>
      <c r="E271" s="1"/>
      <c r="F271" s="1"/>
      <c r="G271" s="1"/>
    </row>
    <row r="272" spans="2:7" ht="12.75" x14ac:dyDescent="0.2">
      <c r="B272" s="1"/>
      <c r="C272" s="1"/>
      <c r="D272" s="1"/>
      <c r="E272" s="1"/>
      <c r="F272" s="1"/>
      <c r="G272" s="1"/>
    </row>
    <row r="273" spans="2:7" ht="12.75" x14ac:dyDescent="0.2">
      <c r="B273" s="1"/>
      <c r="C273" s="1"/>
      <c r="D273" s="1"/>
      <c r="E273" s="1"/>
      <c r="F273" s="1"/>
      <c r="G273" s="1"/>
    </row>
    <row r="274" spans="2:7" ht="12.75" x14ac:dyDescent="0.2">
      <c r="B274" s="1"/>
      <c r="C274" s="1"/>
      <c r="D274" s="1"/>
      <c r="E274" s="1"/>
      <c r="F274" s="1"/>
      <c r="G274" s="1"/>
    </row>
    <row r="275" spans="2:7" ht="12.75" x14ac:dyDescent="0.2">
      <c r="B275" s="1"/>
      <c r="C275" s="1"/>
      <c r="D275" s="1"/>
      <c r="E275" s="1"/>
      <c r="F275" s="1"/>
      <c r="G275" s="1"/>
    </row>
    <row r="276" spans="2:7" ht="12.75" x14ac:dyDescent="0.2">
      <c r="B276" s="1"/>
      <c r="C276" s="1"/>
      <c r="D276" s="1"/>
      <c r="E276" s="1"/>
      <c r="F276" s="1"/>
      <c r="G276" s="1"/>
    </row>
    <row r="277" spans="2:7" ht="12.75" x14ac:dyDescent="0.2">
      <c r="B277" s="1"/>
      <c r="C277" s="1"/>
      <c r="D277" s="1"/>
      <c r="E277" s="1"/>
      <c r="F277" s="1"/>
      <c r="G277" s="1"/>
    </row>
    <row r="278" spans="2:7" ht="12.75" x14ac:dyDescent="0.2">
      <c r="B278" s="1"/>
      <c r="C278" s="1"/>
      <c r="D278" s="1"/>
      <c r="E278" s="1"/>
      <c r="F278" s="1"/>
      <c r="G278" s="1"/>
    </row>
    <row r="279" spans="2:7" ht="12.75" x14ac:dyDescent="0.2">
      <c r="B279" s="1"/>
      <c r="C279" s="1"/>
      <c r="D279" s="1"/>
      <c r="E279" s="1"/>
      <c r="F279" s="1"/>
      <c r="G279" s="1"/>
    </row>
    <row r="280" spans="2:7" ht="12.75" x14ac:dyDescent="0.2">
      <c r="B280" s="1"/>
      <c r="C280" s="1"/>
      <c r="D280" s="1"/>
      <c r="E280" s="1"/>
      <c r="F280" s="1"/>
      <c r="G280" s="1"/>
    </row>
    <row r="281" spans="2:7" ht="12.75" x14ac:dyDescent="0.2">
      <c r="B281" s="1"/>
      <c r="C281" s="1"/>
      <c r="D281" s="1"/>
      <c r="E281" s="1"/>
      <c r="F281" s="1"/>
      <c r="G281" s="1"/>
    </row>
    <row r="282" spans="2:7" ht="12.75" x14ac:dyDescent="0.2">
      <c r="B282" s="1"/>
      <c r="C282" s="1"/>
      <c r="D282" s="1"/>
      <c r="E282" s="1"/>
      <c r="F282" s="1"/>
      <c r="G282" s="1"/>
    </row>
    <row r="283" spans="2:7" ht="12.75" x14ac:dyDescent="0.2">
      <c r="B283" s="1"/>
      <c r="C283" s="1"/>
      <c r="D283" s="1"/>
      <c r="E283" s="1"/>
      <c r="F283" s="1"/>
      <c r="G283" s="1"/>
    </row>
    <row r="284" spans="2:7" ht="12.75" x14ac:dyDescent="0.2">
      <c r="B284" s="1"/>
      <c r="C284" s="1"/>
      <c r="D284" s="1"/>
      <c r="E284" s="1"/>
      <c r="F284" s="1"/>
      <c r="G284" s="1"/>
    </row>
    <row r="285" spans="2:7" ht="12.75" x14ac:dyDescent="0.2">
      <c r="B285" s="1"/>
      <c r="C285" s="1"/>
      <c r="D285" s="1"/>
      <c r="E285" s="1"/>
      <c r="F285" s="1"/>
      <c r="G285" s="1"/>
    </row>
    <row r="286" spans="2:7" ht="12.75" x14ac:dyDescent="0.2">
      <c r="B286" s="1"/>
      <c r="C286" s="1"/>
      <c r="D286" s="1"/>
      <c r="E286" s="1"/>
      <c r="F286" s="1"/>
      <c r="G286" s="1"/>
    </row>
    <row r="287" spans="2:7" ht="12.75" x14ac:dyDescent="0.2">
      <c r="B287" s="1"/>
      <c r="C287" s="1"/>
      <c r="D287" s="1"/>
      <c r="E287" s="1"/>
      <c r="F287" s="1"/>
      <c r="G287" s="1"/>
    </row>
    <row r="288" spans="2:7" ht="12.75" x14ac:dyDescent="0.2">
      <c r="B288" s="1"/>
      <c r="C288" s="1"/>
      <c r="D288" s="1"/>
      <c r="E288" s="1"/>
      <c r="F288" s="1"/>
      <c r="G288" s="1"/>
    </row>
    <row r="289" spans="2:7" ht="12.75" x14ac:dyDescent="0.2">
      <c r="B289" s="1"/>
      <c r="C289" s="1"/>
      <c r="D289" s="1"/>
      <c r="E289" s="1"/>
      <c r="F289" s="1"/>
      <c r="G289" s="1"/>
    </row>
    <row r="290" spans="2:7" ht="12.75" x14ac:dyDescent="0.2">
      <c r="B290" s="1"/>
      <c r="C290" s="1"/>
      <c r="D290" s="1"/>
      <c r="E290" s="1"/>
      <c r="F290" s="1"/>
      <c r="G290" s="1"/>
    </row>
    <row r="291" spans="2:7" ht="12.75" x14ac:dyDescent="0.2">
      <c r="B291" s="1"/>
      <c r="C291" s="1"/>
      <c r="D291" s="1"/>
      <c r="E291" s="1"/>
      <c r="F291" s="1"/>
      <c r="G291" s="1"/>
    </row>
    <row r="292" spans="2:7" ht="12.75" x14ac:dyDescent="0.2">
      <c r="B292" s="1"/>
      <c r="C292" s="1"/>
      <c r="D292" s="1"/>
      <c r="E292" s="1"/>
      <c r="F292" s="1"/>
      <c r="G292" s="1"/>
    </row>
    <row r="293" spans="2:7" ht="12.75" x14ac:dyDescent="0.2">
      <c r="B293" s="1"/>
      <c r="C293" s="1"/>
      <c r="D293" s="1"/>
      <c r="E293" s="1"/>
      <c r="F293" s="1"/>
      <c r="G293" s="1"/>
    </row>
    <row r="294" spans="2:7" ht="12.75" x14ac:dyDescent="0.2">
      <c r="B294" s="1"/>
      <c r="C294" s="1"/>
      <c r="D294" s="1"/>
      <c r="E294" s="1"/>
      <c r="F294" s="1"/>
      <c r="G294" s="1"/>
    </row>
    <row r="295" spans="2:7" ht="12.75" x14ac:dyDescent="0.2">
      <c r="B295" s="1"/>
      <c r="C295" s="1"/>
      <c r="D295" s="1"/>
      <c r="E295" s="1"/>
      <c r="F295" s="1"/>
      <c r="G295" s="1"/>
    </row>
    <row r="296" spans="2:7" ht="12.75" x14ac:dyDescent="0.2">
      <c r="B296" s="1"/>
      <c r="C296" s="1"/>
      <c r="D296" s="1"/>
      <c r="E296" s="1"/>
      <c r="F296" s="1"/>
      <c r="G296" s="1"/>
    </row>
    <row r="297" spans="2:7" ht="12.75" x14ac:dyDescent="0.2">
      <c r="B297" s="1"/>
      <c r="C297" s="1"/>
      <c r="D297" s="1"/>
      <c r="E297" s="1"/>
      <c r="F297" s="1"/>
      <c r="G297" s="1"/>
    </row>
    <row r="298" spans="2:7" ht="12.75" x14ac:dyDescent="0.2">
      <c r="B298" s="1"/>
      <c r="C298" s="1"/>
      <c r="D298" s="1"/>
      <c r="E298" s="1"/>
      <c r="F298" s="1"/>
      <c r="G298" s="1"/>
    </row>
    <row r="299" spans="2:7" ht="12.75" x14ac:dyDescent="0.2">
      <c r="B299" s="1"/>
      <c r="C299" s="1"/>
      <c r="D299" s="1"/>
      <c r="E299" s="1"/>
      <c r="F299" s="1"/>
      <c r="G299" s="1"/>
    </row>
    <row r="300" spans="2:7" ht="12.75" x14ac:dyDescent="0.2">
      <c r="B300" s="1"/>
      <c r="C300" s="1"/>
      <c r="D300" s="1"/>
      <c r="E300" s="1"/>
      <c r="F300" s="1"/>
      <c r="G300" s="1"/>
    </row>
    <row r="301" spans="2:7" ht="12.75" x14ac:dyDescent="0.2">
      <c r="B301" s="1"/>
      <c r="C301" s="1"/>
      <c r="D301" s="1"/>
      <c r="E301" s="1"/>
      <c r="F301" s="1"/>
      <c r="G301" s="1"/>
    </row>
    <row r="302" spans="2:7" ht="12.75" x14ac:dyDescent="0.2">
      <c r="B302" s="1"/>
      <c r="C302" s="1"/>
      <c r="D302" s="1"/>
      <c r="E302" s="1"/>
      <c r="F302" s="1"/>
      <c r="G302" s="1"/>
    </row>
    <row r="303" spans="2:7" ht="12.75" x14ac:dyDescent="0.2">
      <c r="B303" s="1"/>
      <c r="C303" s="1"/>
      <c r="D303" s="1"/>
      <c r="E303" s="1"/>
      <c r="F303" s="1"/>
      <c r="G303" s="1"/>
    </row>
    <row r="304" spans="2:7" ht="12.75" x14ac:dyDescent="0.2">
      <c r="B304" s="1"/>
      <c r="C304" s="1"/>
      <c r="D304" s="1"/>
      <c r="E304" s="1"/>
      <c r="F304" s="1"/>
      <c r="G304" s="1"/>
    </row>
    <row r="305" spans="2:7" ht="12.75" x14ac:dyDescent="0.2">
      <c r="B305" s="1"/>
      <c r="C305" s="1"/>
      <c r="D305" s="1"/>
      <c r="E305" s="1"/>
      <c r="F305" s="1"/>
      <c r="G305" s="1"/>
    </row>
    <row r="306" spans="2:7" ht="12.75" x14ac:dyDescent="0.2">
      <c r="B306" s="1"/>
      <c r="C306" s="1"/>
      <c r="D306" s="1"/>
      <c r="E306" s="1"/>
      <c r="F306" s="1"/>
      <c r="G306" s="1"/>
    </row>
    <row r="307" spans="2:7" ht="12.75" x14ac:dyDescent="0.2">
      <c r="B307" s="1"/>
      <c r="C307" s="1"/>
      <c r="D307" s="1"/>
      <c r="E307" s="1"/>
      <c r="F307" s="1"/>
      <c r="G307" s="1"/>
    </row>
    <row r="308" spans="2:7" ht="12.75" x14ac:dyDescent="0.2">
      <c r="B308" s="1"/>
      <c r="C308" s="1"/>
      <c r="D308" s="1"/>
      <c r="E308" s="1"/>
      <c r="F308" s="1"/>
      <c r="G308" s="1"/>
    </row>
    <row r="309" spans="2:7" ht="12.75" x14ac:dyDescent="0.2">
      <c r="B309" s="1"/>
      <c r="C309" s="1"/>
      <c r="D309" s="1"/>
      <c r="E309" s="1"/>
      <c r="F309" s="1"/>
      <c r="G309" s="1"/>
    </row>
    <row r="310" spans="2:7" ht="12.75" x14ac:dyDescent="0.2">
      <c r="B310" s="1"/>
      <c r="C310" s="1"/>
      <c r="D310" s="1"/>
      <c r="E310" s="1"/>
      <c r="F310" s="1"/>
      <c r="G310" s="1"/>
    </row>
    <row r="311" spans="2:7" ht="12.75" x14ac:dyDescent="0.2">
      <c r="B311" s="1"/>
      <c r="C311" s="1"/>
      <c r="D311" s="1"/>
      <c r="E311" s="1"/>
      <c r="F311" s="1"/>
      <c r="G311" s="1"/>
    </row>
    <row r="312" spans="2:7" ht="12.75" x14ac:dyDescent="0.2">
      <c r="B312" s="1"/>
      <c r="C312" s="1"/>
      <c r="D312" s="1"/>
      <c r="E312" s="1"/>
      <c r="F312" s="1"/>
      <c r="G312" s="1"/>
    </row>
    <row r="313" spans="2:7" ht="12.75" x14ac:dyDescent="0.2">
      <c r="B313" s="1"/>
      <c r="C313" s="1"/>
      <c r="D313" s="1"/>
      <c r="E313" s="1"/>
      <c r="F313" s="1"/>
      <c r="G313" s="1"/>
    </row>
    <row r="314" spans="2:7" ht="12.75" x14ac:dyDescent="0.2">
      <c r="B314" s="1"/>
      <c r="C314" s="1"/>
      <c r="D314" s="1"/>
      <c r="E314" s="1"/>
      <c r="F314" s="1"/>
      <c r="G314" s="1"/>
    </row>
    <row r="315" spans="2:7" ht="12.75" x14ac:dyDescent="0.2">
      <c r="B315" s="1"/>
      <c r="C315" s="1"/>
      <c r="D315" s="1"/>
      <c r="E315" s="1"/>
      <c r="F315" s="1"/>
      <c r="G315" s="1"/>
    </row>
    <row r="316" spans="2:7" ht="12.75" x14ac:dyDescent="0.2">
      <c r="B316" s="1"/>
      <c r="C316" s="1"/>
      <c r="D316" s="1"/>
      <c r="E316" s="1"/>
      <c r="F316" s="1"/>
      <c r="G316" s="1"/>
    </row>
    <row r="317" spans="2:7" ht="12.75" x14ac:dyDescent="0.2">
      <c r="B317" s="1"/>
      <c r="C317" s="1"/>
      <c r="D317" s="1"/>
      <c r="E317" s="1"/>
      <c r="F317" s="1"/>
      <c r="G317" s="1"/>
    </row>
    <row r="318" spans="2:7" ht="12.75" x14ac:dyDescent="0.2">
      <c r="B318" s="1"/>
      <c r="C318" s="1"/>
      <c r="D318" s="1"/>
      <c r="E318" s="1"/>
      <c r="F318" s="1"/>
      <c r="G318" s="1"/>
    </row>
    <row r="319" spans="2:7" ht="12.75" x14ac:dyDescent="0.2">
      <c r="B319" s="1"/>
      <c r="C319" s="1"/>
      <c r="D319" s="1"/>
      <c r="E319" s="1"/>
      <c r="F319" s="1"/>
      <c r="G319" s="1"/>
    </row>
    <row r="320" spans="2:7" ht="12.75" x14ac:dyDescent="0.2">
      <c r="B320" s="1"/>
      <c r="C320" s="1"/>
      <c r="D320" s="1"/>
      <c r="E320" s="1"/>
      <c r="F320" s="1"/>
      <c r="G320" s="1"/>
    </row>
    <row r="321" spans="2:7" ht="12.75" x14ac:dyDescent="0.2">
      <c r="B321" s="1"/>
      <c r="C321" s="1"/>
      <c r="D321" s="1"/>
      <c r="E321" s="1"/>
      <c r="F321" s="1"/>
      <c r="G321" s="1"/>
    </row>
    <row r="322" spans="2:7" ht="12.75" x14ac:dyDescent="0.2">
      <c r="B322" s="1"/>
      <c r="C322" s="1"/>
      <c r="D322" s="1"/>
      <c r="E322" s="1"/>
      <c r="F322" s="1"/>
      <c r="G322" s="1"/>
    </row>
    <row r="323" spans="2:7" ht="12.75" x14ac:dyDescent="0.2">
      <c r="B323" s="1"/>
      <c r="C323" s="1"/>
      <c r="D323" s="1"/>
      <c r="E323" s="1"/>
      <c r="F323" s="1"/>
      <c r="G323" s="1"/>
    </row>
    <row r="324" spans="2:7" ht="12.75" x14ac:dyDescent="0.2">
      <c r="B324" s="1"/>
      <c r="C324" s="1"/>
      <c r="D324" s="1"/>
      <c r="E324" s="1"/>
      <c r="F324" s="1"/>
      <c r="G324" s="1"/>
    </row>
    <row r="325" spans="2:7" ht="12.75" x14ac:dyDescent="0.2">
      <c r="B325" s="1"/>
      <c r="C325" s="1"/>
      <c r="D325" s="1"/>
      <c r="E325" s="1"/>
      <c r="F325" s="1"/>
      <c r="G325" s="1"/>
    </row>
    <row r="326" spans="2:7" ht="12.75" x14ac:dyDescent="0.2">
      <c r="B326" s="1"/>
      <c r="C326" s="1"/>
      <c r="D326" s="1"/>
      <c r="E326" s="1"/>
      <c r="F326" s="1"/>
      <c r="G326" s="1"/>
    </row>
    <row r="327" spans="2:7" ht="12.75" x14ac:dyDescent="0.2">
      <c r="B327" s="1"/>
      <c r="C327" s="1"/>
      <c r="D327" s="1"/>
      <c r="E327" s="1"/>
      <c r="F327" s="1"/>
      <c r="G327" s="1"/>
    </row>
    <row r="328" spans="2:7" ht="12.75" x14ac:dyDescent="0.2">
      <c r="B328" s="1"/>
      <c r="C328" s="1"/>
      <c r="D328" s="1"/>
      <c r="E328" s="1"/>
      <c r="F328" s="1"/>
      <c r="G328" s="1"/>
    </row>
    <row r="329" spans="2:7" ht="12.75" x14ac:dyDescent="0.2">
      <c r="B329" s="1"/>
      <c r="C329" s="1"/>
      <c r="D329" s="1"/>
      <c r="E329" s="1"/>
      <c r="F329" s="1"/>
      <c r="G329" s="1"/>
    </row>
    <row r="330" spans="2:7" ht="12.75" x14ac:dyDescent="0.2">
      <c r="B330" s="1"/>
      <c r="C330" s="1"/>
      <c r="D330" s="1"/>
      <c r="E330" s="1"/>
      <c r="F330" s="1"/>
      <c r="G330" s="1"/>
    </row>
    <row r="331" spans="2:7" ht="12.75" x14ac:dyDescent="0.2">
      <c r="B331" s="1"/>
      <c r="C331" s="1"/>
      <c r="D331" s="1"/>
      <c r="E331" s="1"/>
      <c r="F331" s="1"/>
      <c r="G331" s="1"/>
    </row>
    <row r="332" spans="2:7" ht="12.75" x14ac:dyDescent="0.2">
      <c r="B332" s="1"/>
      <c r="C332" s="1"/>
      <c r="D332" s="1"/>
      <c r="E332" s="1"/>
      <c r="F332" s="1"/>
      <c r="G332" s="1"/>
    </row>
    <row r="333" spans="2:7" ht="12.75" x14ac:dyDescent="0.2">
      <c r="B333" s="1"/>
      <c r="C333" s="1"/>
      <c r="D333" s="1"/>
      <c r="E333" s="1"/>
      <c r="F333" s="1"/>
      <c r="G333" s="1"/>
    </row>
    <row r="334" spans="2:7" ht="12.75" x14ac:dyDescent="0.2">
      <c r="B334" s="1"/>
      <c r="C334" s="1"/>
      <c r="D334" s="1"/>
      <c r="E334" s="1"/>
      <c r="F334" s="1"/>
      <c r="G334" s="1"/>
    </row>
    <row r="335" spans="2:7" ht="12.75" x14ac:dyDescent="0.2">
      <c r="B335" s="1"/>
      <c r="C335" s="1"/>
      <c r="D335" s="1"/>
      <c r="E335" s="1"/>
      <c r="F335" s="1"/>
      <c r="G335" s="1"/>
    </row>
    <row r="336" spans="2:7" ht="12.75" x14ac:dyDescent="0.2">
      <c r="B336" s="1"/>
      <c r="C336" s="1"/>
      <c r="D336" s="1"/>
      <c r="E336" s="1"/>
      <c r="F336" s="1"/>
      <c r="G336" s="1"/>
    </row>
    <row r="337" spans="2:7" ht="12.75" x14ac:dyDescent="0.2">
      <c r="B337" s="1"/>
      <c r="C337" s="1"/>
      <c r="D337" s="1"/>
      <c r="E337" s="1"/>
      <c r="F337" s="1"/>
      <c r="G337" s="1"/>
    </row>
    <row r="338" spans="2:7" ht="12.75" x14ac:dyDescent="0.2">
      <c r="B338" s="1"/>
      <c r="C338" s="1"/>
      <c r="D338" s="1"/>
      <c r="E338" s="1"/>
      <c r="F338" s="1"/>
      <c r="G338" s="1"/>
    </row>
    <row r="339" spans="2:7" ht="12.75" x14ac:dyDescent="0.2">
      <c r="B339" s="1"/>
      <c r="C339" s="1"/>
      <c r="D339" s="1"/>
      <c r="E339" s="1"/>
      <c r="F339" s="1"/>
      <c r="G339" s="1"/>
    </row>
    <row r="340" spans="2:7" ht="12.75" x14ac:dyDescent="0.2">
      <c r="B340" s="1"/>
      <c r="C340" s="1"/>
      <c r="D340" s="1"/>
      <c r="E340" s="1"/>
      <c r="F340" s="1"/>
      <c r="G340" s="1"/>
    </row>
    <row r="341" spans="2:7" ht="12.75" x14ac:dyDescent="0.2">
      <c r="B341" s="1"/>
      <c r="C341" s="1"/>
      <c r="D341" s="1"/>
      <c r="E341" s="1"/>
      <c r="F341" s="1"/>
      <c r="G341" s="1"/>
    </row>
    <row r="342" spans="2:7" ht="12.75" x14ac:dyDescent="0.2">
      <c r="B342" s="1"/>
      <c r="C342" s="1"/>
      <c r="D342" s="1"/>
      <c r="E342" s="1"/>
      <c r="F342" s="1"/>
      <c r="G342" s="1"/>
    </row>
    <row r="343" spans="2:7" ht="12.75" x14ac:dyDescent="0.2">
      <c r="B343" s="1"/>
      <c r="C343" s="1"/>
      <c r="D343" s="1"/>
      <c r="E343" s="1"/>
      <c r="F343" s="1"/>
      <c r="G343" s="1"/>
    </row>
    <row r="344" spans="2:7" ht="12.75" x14ac:dyDescent="0.2">
      <c r="B344" s="1"/>
      <c r="C344" s="1"/>
      <c r="D344" s="1"/>
      <c r="E344" s="1"/>
      <c r="F344" s="1"/>
      <c r="G344" s="1"/>
    </row>
    <row r="345" spans="2:7" ht="12.75" x14ac:dyDescent="0.2">
      <c r="B345" s="1"/>
      <c r="C345" s="1"/>
      <c r="D345" s="1"/>
      <c r="E345" s="1"/>
      <c r="F345" s="1"/>
      <c r="G345" s="1"/>
    </row>
    <row r="346" spans="2:7" ht="12.75" x14ac:dyDescent="0.2">
      <c r="B346" s="1"/>
      <c r="C346" s="1"/>
      <c r="D346" s="1"/>
      <c r="E346" s="1"/>
      <c r="F346" s="1"/>
      <c r="G346" s="1"/>
    </row>
    <row r="347" spans="2:7" ht="12.75" x14ac:dyDescent="0.2">
      <c r="B347" s="1"/>
      <c r="C347" s="1"/>
      <c r="D347" s="1"/>
      <c r="E347" s="1"/>
      <c r="F347" s="1"/>
      <c r="G347" s="1"/>
    </row>
    <row r="348" spans="2:7" ht="12.75" x14ac:dyDescent="0.2">
      <c r="B348" s="1"/>
      <c r="C348" s="1"/>
      <c r="D348" s="1"/>
      <c r="E348" s="1"/>
      <c r="F348" s="1"/>
      <c r="G348" s="1"/>
    </row>
    <row r="349" spans="2:7" ht="12.75" x14ac:dyDescent="0.2">
      <c r="B349" s="1"/>
      <c r="C349" s="1"/>
      <c r="D349" s="1"/>
      <c r="E349" s="1"/>
      <c r="F349" s="1"/>
      <c r="G349" s="1"/>
    </row>
    <row r="350" spans="2:7" ht="12.75" x14ac:dyDescent="0.2">
      <c r="B350" s="1"/>
      <c r="C350" s="1"/>
      <c r="D350" s="1"/>
      <c r="E350" s="1"/>
      <c r="F350" s="1"/>
      <c r="G350" s="1"/>
    </row>
    <row r="351" spans="2:7" ht="12.75" x14ac:dyDescent="0.2">
      <c r="B351" s="1"/>
      <c r="C351" s="1"/>
      <c r="D351" s="1"/>
      <c r="E351" s="1"/>
      <c r="F351" s="1"/>
      <c r="G351" s="1"/>
    </row>
    <row r="352" spans="2:7" ht="12.75" x14ac:dyDescent="0.2">
      <c r="B352" s="1"/>
      <c r="C352" s="1"/>
      <c r="D352" s="1"/>
      <c r="E352" s="1"/>
      <c r="F352" s="1"/>
      <c r="G352" s="1"/>
    </row>
    <row r="353" spans="2:7" ht="12.75" x14ac:dyDescent="0.2">
      <c r="B353" s="1"/>
      <c r="C353" s="1"/>
      <c r="D353" s="1"/>
      <c r="E353" s="1"/>
      <c r="F353" s="1"/>
      <c r="G353" s="1"/>
    </row>
    <row r="354" spans="2:7" ht="12.75" x14ac:dyDescent="0.2">
      <c r="B354" s="1"/>
      <c r="C354" s="1"/>
      <c r="D354" s="1"/>
      <c r="E354" s="1"/>
      <c r="F354" s="1"/>
      <c r="G354" s="1"/>
    </row>
    <row r="355" spans="2:7" ht="12.75" x14ac:dyDescent="0.2">
      <c r="B355" s="1"/>
      <c r="C355" s="1"/>
      <c r="D355" s="1"/>
      <c r="E355" s="1"/>
      <c r="F355" s="1"/>
      <c r="G355" s="1"/>
    </row>
    <row r="356" spans="2:7" ht="12.75" x14ac:dyDescent="0.2">
      <c r="B356" s="1"/>
      <c r="C356" s="1"/>
      <c r="D356" s="1"/>
      <c r="E356" s="1"/>
      <c r="F356" s="1"/>
      <c r="G356" s="1"/>
    </row>
    <row r="357" spans="2:7" ht="12.75" x14ac:dyDescent="0.2">
      <c r="B357" s="1"/>
      <c r="C357" s="1"/>
      <c r="D357" s="1"/>
      <c r="E357" s="1"/>
      <c r="F357" s="1"/>
      <c r="G357" s="1"/>
    </row>
    <row r="358" spans="2:7" ht="12.75" x14ac:dyDescent="0.2">
      <c r="B358" s="1"/>
      <c r="C358" s="1"/>
      <c r="D358" s="1"/>
      <c r="E358" s="1"/>
      <c r="F358" s="1"/>
      <c r="G358" s="1"/>
    </row>
    <row r="359" spans="2:7" ht="12.75" x14ac:dyDescent="0.2">
      <c r="B359" s="1"/>
      <c r="C359" s="1"/>
      <c r="D359" s="1"/>
      <c r="E359" s="1"/>
      <c r="F359" s="1"/>
      <c r="G359" s="1"/>
    </row>
    <row r="360" spans="2:7" ht="12.75" x14ac:dyDescent="0.2">
      <c r="B360" s="1"/>
      <c r="C360" s="1"/>
      <c r="D360" s="1"/>
      <c r="E360" s="1"/>
      <c r="F360" s="1"/>
      <c r="G360" s="1"/>
    </row>
    <row r="361" spans="2:7" ht="12.75" x14ac:dyDescent="0.2">
      <c r="B361" s="1"/>
      <c r="C361" s="1"/>
      <c r="D361" s="1"/>
      <c r="E361" s="1"/>
      <c r="F361" s="1"/>
      <c r="G361" s="1"/>
    </row>
    <row r="362" spans="2:7" ht="12.75" x14ac:dyDescent="0.2">
      <c r="B362" s="1"/>
      <c r="C362" s="1"/>
      <c r="D362" s="1"/>
      <c r="E362" s="1"/>
      <c r="F362" s="1"/>
      <c r="G362" s="1"/>
    </row>
    <row r="363" spans="2:7" ht="12.75" x14ac:dyDescent="0.2">
      <c r="B363" s="1"/>
      <c r="C363" s="1"/>
      <c r="D363" s="1"/>
      <c r="E363" s="1"/>
      <c r="F363" s="1"/>
      <c r="G363" s="1"/>
    </row>
    <row r="364" spans="2:7" ht="12.75" x14ac:dyDescent="0.2">
      <c r="B364" s="1"/>
      <c r="C364" s="1"/>
      <c r="D364" s="1"/>
      <c r="E364" s="1"/>
      <c r="F364" s="1"/>
      <c r="G364" s="1"/>
    </row>
    <row r="365" spans="2:7" ht="12.75" x14ac:dyDescent="0.2">
      <c r="B365" s="1"/>
      <c r="C365" s="1"/>
      <c r="D365" s="1"/>
      <c r="E365" s="1"/>
      <c r="F365" s="1"/>
      <c r="G365" s="1"/>
    </row>
    <row r="366" spans="2:7" ht="12.75" x14ac:dyDescent="0.2">
      <c r="B366" s="1"/>
      <c r="C366" s="1"/>
      <c r="D366" s="1"/>
      <c r="E366" s="1"/>
      <c r="F366" s="1"/>
      <c r="G366" s="1"/>
    </row>
    <row r="367" spans="2:7" ht="12.75" x14ac:dyDescent="0.2">
      <c r="B367" s="1"/>
      <c r="C367" s="1"/>
      <c r="D367" s="1"/>
      <c r="E367" s="1"/>
      <c r="F367" s="1"/>
      <c r="G367" s="1"/>
    </row>
    <row r="368" spans="2:7" ht="12.75" x14ac:dyDescent="0.2">
      <c r="B368" s="1"/>
      <c r="C368" s="1"/>
      <c r="D368" s="1"/>
      <c r="E368" s="1"/>
      <c r="F368" s="1"/>
      <c r="G368" s="1"/>
    </row>
    <row r="369" spans="2:7" ht="12.75" x14ac:dyDescent="0.2">
      <c r="B369" s="1"/>
      <c r="C369" s="1"/>
      <c r="D369" s="1"/>
      <c r="E369" s="1"/>
      <c r="F369" s="1"/>
      <c r="G369" s="1"/>
    </row>
    <row r="370" spans="2:7" ht="12.75" x14ac:dyDescent="0.2">
      <c r="B370" s="1"/>
      <c r="C370" s="1"/>
      <c r="D370" s="1"/>
      <c r="E370" s="1"/>
      <c r="F370" s="1"/>
      <c r="G370" s="1"/>
    </row>
    <row r="371" spans="2:7" ht="12.75" x14ac:dyDescent="0.2">
      <c r="B371" s="1"/>
      <c r="C371" s="1"/>
      <c r="D371" s="1"/>
      <c r="E371" s="1"/>
      <c r="F371" s="1"/>
      <c r="G371" s="1"/>
    </row>
    <row r="372" spans="2:7" ht="12.75" x14ac:dyDescent="0.2">
      <c r="B372" s="1"/>
      <c r="C372" s="1"/>
      <c r="D372" s="1"/>
      <c r="E372" s="1"/>
      <c r="F372" s="1"/>
      <c r="G372" s="1"/>
    </row>
    <row r="373" spans="2:7" ht="12.75" x14ac:dyDescent="0.2">
      <c r="B373" s="1"/>
      <c r="C373" s="1"/>
      <c r="D373" s="1"/>
      <c r="E373" s="1"/>
      <c r="F373" s="1"/>
      <c r="G373" s="1"/>
    </row>
    <row r="374" spans="2:7" ht="12.75" x14ac:dyDescent="0.2">
      <c r="B374" s="1"/>
      <c r="C374" s="1"/>
      <c r="D374" s="1"/>
      <c r="E374" s="1"/>
      <c r="F374" s="1"/>
      <c r="G374" s="1"/>
    </row>
    <row r="375" spans="2:7" ht="12.75" x14ac:dyDescent="0.2">
      <c r="B375" s="1"/>
      <c r="C375" s="1"/>
      <c r="D375" s="1"/>
      <c r="E375" s="1"/>
      <c r="F375" s="1"/>
      <c r="G375" s="1"/>
    </row>
    <row r="376" spans="2:7" ht="12.75" x14ac:dyDescent="0.2">
      <c r="B376" s="1"/>
      <c r="C376" s="1"/>
      <c r="D376" s="1"/>
      <c r="E376" s="1"/>
      <c r="F376" s="1"/>
      <c r="G376" s="1"/>
    </row>
    <row r="377" spans="2:7" ht="12.75" x14ac:dyDescent="0.2">
      <c r="B377" s="1"/>
      <c r="C377" s="1"/>
      <c r="D377" s="1"/>
      <c r="E377" s="1"/>
      <c r="F377" s="1"/>
      <c r="G377" s="1"/>
    </row>
    <row r="378" spans="2:7" ht="12.75" x14ac:dyDescent="0.2">
      <c r="B378" s="1"/>
      <c r="C378" s="1"/>
      <c r="D378" s="1"/>
      <c r="E378" s="1"/>
      <c r="F378" s="1"/>
      <c r="G378" s="1"/>
    </row>
    <row r="379" spans="2:7" ht="12.75" x14ac:dyDescent="0.2">
      <c r="B379" s="1"/>
      <c r="C379" s="1"/>
      <c r="D379" s="1"/>
      <c r="E379" s="1"/>
      <c r="F379" s="1"/>
      <c r="G379" s="1"/>
    </row>
    <row r="380" spans="2:7" ht="12.75" x14ac:dyDescent="0.2">
      <c r="B380" s="1"/>
      <c r="C380" s="1"/>
      <c r="D380" s="1"/>
      <c r="E380" s="1"/>
      <c r="F380" s="1"/>
      <c r="G380" s="1"/>
    </row>
    <row r="381" spans="2:7" ht="12.75" x14ac:dyDescent="0.2">
      <c r="B381" s="1"/>
      <c r="C381" s="1"/>
      <c r="D381" s="1"/>
      <c r="E381" s="1"/>
      <c r="F381" s="1"/>
      <c r="G381" s="1"/>
    </row>
    <row r="382" spans="2:7" ht="12.75" x14ac:dyDescent="0.2">
      <c r="B382" s="1"/>
      <c r="C382" s="1"/>
      <c r="D382" s="1"/>
      <c r="E382" s="1"/>
      <c r="F382" s="1"/>
      <c r="G382" s="1"/>
    </row>
    <row r="383" spans="2:7" ht="12.75" x14ac:dyDescent="0.2">
      <c r="B383" s="1"/>
      <c r="C383" s="1"/>
      <c r="D383" s="1"/>
      <c r="E383" s="1"/>
      <c r="F383" s="1"/>
      <c r="G383" s="1"/>
    </row>
    <row r="384" spans="2:7" ht="12.75" x14ac:dyDescent="0.2">
      <c r="B384" s="1"/>
      <c r="C384" s="1"/>
      <c r="D384" s="1"/>
      <c r="E384" s="1"/>
      <c r="F384" s="1"/>
      <c r="G384" s="1"/>
    </row>
    <row r="385" spans="2:7" ht="12.75" x14ac:dyDescent="0.2">
      <c r="B385" s="1"/>
      <c r="C385" s="1"/>
      <c r="D385" s="1"/>
      <c r="E385" s="1"/>
      <c r="F385" s="1"/>
      <c r="G385" s="1"/>
    </row>
    <row r="386" spans="2:7" ht="12.75" x14ac:dyDescent="0.2">
      <c r="B386" s="1"/>
      <c r="C386" s="1"/>
      <c r="D386" s="1"/>
      <c r="E386" s="1"/>
      <c r="F386" s="1"/>
      <c r="G386" s="1"/>
    </row>
    <row r="387" spans="2:7" ht="12.75" x14ac:dyDescent="0.2">
      <c r="B387" s="1"/>
      <c r="C387" s="1"/>
      <c r="D387" s="1"/>
      <c r="E387" s="1"/>
      <c r="F387" s="1"/>
      <c r="G387" s="1"/>
    </row>
    <row r="388" spans="2:7" ht="12.75" x14ac:dyDescent="0.2">
      <c r="B388" s="1"/>
      <c r="C388" s="1"/>
      <c r="D388" s="1"/>
      <c r="E388" s="1"/>
      <c r="F388" s="1"/>
      <c r="G388" s="1"/>
    </row>
    <row r="389" spans="2:7" ht="12.75" x14ac:dyDescent="0.2">
      <c r="B389" s="1"/>
      <c r="C389" s="1"/>
      <c r="D389" s="1"/>
      <c r="E389" s="1"/>
      <c r="F389" s="1"/>
      <c r="G389" s="1"/>
    </row>
    <row r="390" spans="2:7" ht="12.75" x14ac:dyDescent="0.2">
      <c r="B390" s="1"/>
      <c r="C390" s="1"/>
      <c r="D390" s="1"/>
      <c r="E390" s="1"/>
      <c r="F390" s="1"/>
      <c r="G390" s="1"/>
    </row>
    <row r="391" spans="2:7" ht="12.75" x14ac:dyDescent="0.2">
      <c r="B391" s="1"/>
      <c r="C391" s="1"/>
      <c r="D391" s="1"/>
      <c r="E391" s="1"/>
      <c r="F391" s="1"/>
      <c r="G391" s="1"/>
    </row>
    <row r="392" spans="2:7" ht="12.75" x14ac:dyDescent="0.2">
      <c r="B392" s="1"/>
      <c r="C392" s="1"/>
      <c r="D392" s="1"/>
      <c r="E392" s="1"/>
      <c r="F392" s="1"/>
      <c r="G392" s="1"/>
    </row>
    <row r="393" spans="2:7" ht="12.75" x14ac:dyDescent="0.2">
      <c r="B393" s="1"/>
      <c r="C393" s="1"/>
      <c r="D393" s="1"/>
      <c r="E393" s="1"/>
      <c r="F393" s="1"/>
      <c r="G393" s="1"/>
    </row>
    <row r="394" spans="2:7" ht="12.75" x14ac:dyDescent="0.2">
      <c r="B394" s="1"/>
      <c r="C394" s="1"/>
      <c r="D394" s="1"/>
      <c r="E394" s="1"/>
      <c r="F394" s="1"/>
      <c r="G394" s="1"/>
    </row>
    <row r="395" spans="2:7" ht="12.75" x14ac:dyDescent="0.2">
      <c r="B395" s="1"/>
      <c r="C395" s="1"/>
      <c r="D395" s="1"/>
      <c r="E395" s="1"/>
      <c r="F395" s="1"/>
      <c r="G395" s="1"/>
    </row>
    <row r="396" spans="2:7" ht="12.75" x14ac:dyDescent="0.2">
      <c r="B396" s="1"/>
      <c r="C396" s="1"/>
      <c r="D396" s="1"/>
      <c r="E396" s="1"/>
      <c r="F396" s="1"/>
      <c r="G396" s="1"/>
    </row>
    <row r="397" spans="2:7" ht="12.75" x14ac:dyDescent="0.2">
      <c r="B397" s="1"/>
      <c r="C397" s="1"/>
      <c r="D397" s="1"/>
      <c r="E397" s="1"/>
      <c r="F397" s="1"/>
      <c r="G397" s="1"/>
    </row>
    <row r="398" spans="2:7" ht="12.75" x14ac:dyDescent="0.2">
      <c r="B398" s="1"/>
      <c r="C398" s="1"/>
      <c r="D398" s="1"/>
      <c r="E398" s="1"/>
      <c r="F398" s="1"/>
      <c r="G398" s="1"/>
    </row>
    <row r="399" spans="2:7" ht="12.75" x14ac:dyDescent="0.2">
      <c r="B399" s="1"/>
      <c r="C399" s="1"/>
      <c r="D399" s="1"/>
      <c r="E399" s="1"/>
      <c r="F399" s="1"/>
      <c r="G399" s="1"/>
    </row>
    <row r="400" spans="2:7" ht="12.75" x14ac:dyDescent="0.2">
      <c r="B400" s="1"/>
      <c r="C400" s="1"/>
      <c r="D400" s="1"/>
      <c r="E400" s="1"/>
      <c r="F400" s="1"/>
      <c r="G400" s="1"/>
    </row>
    <row r="401" spans="2:7" ht="12.75" x14ac:dyDescent="0.2">
      <c r="B401" s="1"/>
      <c r="C401" s="1"/>
      <c r="D401" s="1"/>
      <c r="E401" s="1"/>
      <c r="F401" s="1"/>
      <c r="G401" s="1"/>
    </row>
    <row r="402" spans="2:7" ht="12.75" x14ac:dyDescent="0.2">
      <c r="B402" s="1"/>
      <c r="C402" s="1"/>
      <c r="D402" s="1"/>
      <c r="E402" s="1"/>
      <c r="F402" s="1"/>
      <c r="G402" s="1"/>
    </row>
    <row r="403" spans="2:7" ht="12.75" x14ac:dyDescent="0.2">
      <c r="B403" s="1"/>
      <c r="C403" s="1"/>
      <c r="D403" s="1"/>
      <c r="E403" s="1"/>
      <c r="F403" s="1"/>
      <c r="G403" s="1"/>
    </row>
    <row r="404" spans="2:7" ht="12.75" x14ac:dyDescent="0.2">
      <c r="B404" s="1"/>
      <c r="C404" s="1"/>
      <c r="D404" s="1"/>
      <c r="E404" s="1"/>
      <c r="F404" s="1"/>
      <c r="G404" s="1"/>
    </row>
    <row r="405" spans="2:7" ht="12.75" x14ac:dyDescent="0.2">
      <c r="B405" s="1"/>
      <c r="C405" s="1"/>
      <c r="D405" s="1"/>
      <c r="E405" s="1"/>
      <c r="F405" s="1"/>
      <c r="G405" s="1"/>
    </row>
    <row r="406" spans="2:7" ht="12.75" x14ac:dyDescent="0.2">
      <c r="B406" s="1"/>
      <c r="C406" s="1"/>
      <c r="D406" s="1"/>
      <c r="E406" s="1"/>
      <c r="F406" s="1"/>
      <c r="G406" s="1"/>
    </row>
    <row r="407" spans="2:7" ht="12.75" x14ac:dyDescent="0.2">
      <c r="B407" s="1"/>
      <c r="C407" s="1"/>
      <c r="D407" s="1"/>
      <c r="E407" s="1"/>
      <c r="F407" s="1"/>
      <c r="G407" s="1"/>
    </row>
    <row r="408" spans="2:7" ht="12.75" x14ac:dyDescent="0.2">
      <c r="B408" s="1"/>
      <c r="C408" s="1"/>
      <c r="D408" s="1"/>
      <c r="E408" s="1"/>
      <c r="F408" s="1"/>
      <c r="G408" s="1"/>
    </row>
    <row r="409" spans="2:7" ht="12.75" x14ac:dyDescent="0.2">
      <c r="B409" s="1"/>
      <c r="C409" s="1"/>
      <c r="D409" s="1"/>
      <c r="E409" s="1"/>
      <c r="F409" s="1"/>
      <c r="G409" s="1"/>
    </row>
    <row r="410" spans="2:7" ht="12.75" x14ac:dyDescent="0.2">
      <c r="B410" s="1"/>
      <c r="C410" s="1"/>
      <c r="D410" s="1"/>
      <c r="E410" s="1"/>
      <c r="F410" s="1"/>
      <c r="G410" s="1"/>
    </row>
    <row r="411" spans="2:7" ht="12.75" x14ac:dyDescent="0.2">
      <c r="B411" s="1"/>
      <c r="C411" s="1"/>
      <c r="D411" s="1"/>
      <c r="E411" s="1"/>
      <c r="F411" s="1"/>
      <c r="G411" s="1"/>
    </row>
    <row r="412" spans="2:7" ht="12.75" x14ac:dyDescent="0.2">
      <c r="B412" s="1"/>
      <c r="C412" s="1"/>
      <c r="D412" s="1"/>
      <c r="E412" s="1"/>
      <c r="F412" s="1"/>
      <c r="G412" s="1"/>
    </row>
    <row r="413" spans="2:7" ht="12.75" x14ac:dyDescent="0.2">
      <c r="B413" s="1"/>
      <c r="C413" s="1"/>
      <c r="D413" s="1"/>
      <c r="E413" s="1"/>
      <c r="F413" s="1"/>
      <c r="G413" s="1"/>
    </row>
    <row r="414" spans="2:7" ht="12.75" x14ac:dyDescent="0.2">
      <c r="B414" s="1"/>
      <c r="C414" s="1"/>
      <c r="D414" s="1"/>
      <c r="E414" s="1"/>
      <c r="F414" s="1"/>
      <c r="G414" s="1"/>
    </row>
    <row r="415" spans="2:7" ht="12.75" x14ac:dyDescent="0.2">
      <c r="B415" s="1"/>
      <c r="C415" s="1"/>
      <c r="D415" s="1"/>
      <c r="E415" s="1"/>
      <c r="F415" s="1"/>
      <c r="G415" s="1"/>
    </row>
    <row r="416" spans="2:7" ht="12.75" x14ac:dyDescent="0.2">
      <c r="B416" s="1"/>
      <c r="C416" s="1"/>
      <c r="D416" s="1"/>
      <c r="E416" s="1"/>
      <c r="F416" s="1"/>
      <c r="G416" s="1"/>
    </row>
    <row r="417" spans="2:7" ht="12.75" x14ac:dyDescent="0.2">
      <c r="B417" s="1"/>
      <c r="C417" s="1"/>
      <c r="D417" s="1"/>
      <c r="E417" s="1"/>
      <c r="F417" s="1"/>
      <c r="G417" s="1"/>
    </row>
    <row r="418" spans="2:7" ht="12.75" x14ac:dyDescent="0.2">
      <c r="B418" s="1"/>
      <c r="C418" s="1"/>
      <c r="D418" s="1"/>
      <c r="E418" s="1"/>
      <c r="F418" s="1"/>
      <c r="G418" s="1"/>
    </row>
    <row r="419" spans="2:7" ht="12.75" x14ac:dyDescent="0.2">
      <c r="B419" s="1"/>
      <c r="C419" s="1"/>
      <c r="D419" s="1"/>
      <c r="E419" s="1"/>
      <c r="F419" s="1"/>
      <c r="G419" s="1"/>
    </row>
    <row r="420" spans="2:7" ht="12.75" x14ac:dyDescent="0.2">
      <c r="B420" s="1"/>
      <c r="C420" s="1"/>
      <c r="D420" s="1"/>
      <c r="E420" s="1"/>
      <c r="F420" s="1"/>
      <c r="G420" s="1"/>
    </row>
    <row r="421" spans="2:7" ht="12.75" x14ac:dyDescent="0.2">
      <c r="B421" s="1"/>
      <c r="C421" s="1"/>
      <c r="D421" s="1"/>
      <c r="E421" s="1"/>
      <c r="F421" s="1"/>
      <c r="G421" s="1"/>
    </row>
    <row r="422" spans="2:7" ht="12.75" x14ac:dyDescent="0.2">
      <c r="B422" s="1"/>
      <c r="C422" s="1"/>
      <c r="D422" s="1"/>
      <c r="E422" s="1"/>
      <c r="F422" s="1"/>
      <c r="G422" s="1"/>
    </row>
    <row r="423" spans="2:7" ht="12.75" x14ac:dyDescent="0.2">
      <c r="B423" s="1"/>
      <c r="C423" s="1"/>
      <c r="D423" s="1"/>
      <c r="E423" s="1"/>
      <c r="F423" s="1"/>
      <c r="G423" s="1"/>
    </row>
    <row r="424" spans="2:7" ht="12.75" x14ac:dyDescent="0.2">
      <c r="B424" s="1"/>
      <c r="C424" s="1"/>
      <c r="D424" s="1"/>
      <c r="E424" s="1"/>
      <c r="F424" s="1"/>
      <c r="G424" s="1"/>
    </row>
    <row r="425" spans="2:7" ht="12.75" x14ac:dyDescent="0.2">
      <c r="B425" s="1"/>
      <c r="C425" s="1"/>
      <c r="D425" s="1"/>
      <c r="E425" s="1"/>
      <c r="F425" s="1"/>
      <c r="G425" s="1"/>
    </row>
    <row r="426" spans="2:7" ht="12.75" x14ac:dyDescent="0.2">
      <c r="B426" s="1"/>
      <c r="C426" s="1"/>
      <c r="D426" s="1"/>
      <c r="E426" s="1"/>
      <c r="F426" s="1"/>
      <c r="G426" s="1"/>
    </row>
    <row r="427" spans="2:7" ht="12.75" x14ac:dyDescent="0.2">
      <c r="B427" s="1"/>
      <c r="C427" s="1"/>
      <c r="D427" s="1"/>
      <c r="E427" s="1"/>
      <c r="F427" s="1"/>
      <c r="G427" s="1"/>
    </row>
    <row r="428" spans="2:7" ht="12.75" x14ac:dyDescent="0.2">
      <c r="B428" s="1"/>
      <c r="C428" s="1"/>
      <c r="D428" s="1"/>
      <c r="E428" s="1"/>
      <c r="F428" s="1"/>
      <c r="G428" s="1"/>
    </row>
    <row r="429" spans="2:7" ht="12.75" x14ac:dyDescent="0.2">
      <c r="B429" s="1"/>
      <c r="C429" s="1"/>
      <c r="D429" s="1"/>
      <c r="E429" s="1"/>
      <c r="F429" s="1"/>
      <c r="G429" s="1"/>
    </row>
    <row r="430" spans="2:7" ht="12.75" x14ac:dyDescent="0.2">
      <c r="B430" s="1"/>
      <c r="C430" s="1"/>
      <c r="D430" s="1"/>
      <c r="E430" s="1"/>
      <c r="F430" s="1"/>
      <c r="G430" s="1"/>
    </row>
    <row r="431" spans="2:7" ht="12.75" x14ac:dyDescent="0.2">
      <c r="B431" s="1"/>
      <c r="C431" s="1"/>
      <c r="D431" s="1"/>
      <c r="E431" s="1"/>
      <c r="F431" s="1"/>
      <c r="G431" s="1"/>
    </row>
    <row r="432" spans="2:7" ht="12.75" x14ac:dyDescent="0.2">
      <c r="B432" s="1"/>
      <c r="C432" s="1"/>
      <c r="D432" s="1"/>
      <c r="E432" s="1"/>
      <c r="F432" s="1"/>
      <c r="G432" s="1"/>
    </row>
    <row r="433" spans="2:7" ht="12.75" x14ac:dyDescent="0.2">
      <c r="B433" s="1"/>
      <c r="C433" s="1"/>
      <c r="D433" s="1"/>
      <c r="E433" s="1"/>
      <c r="F433" s="1"/>
      <c r="G433" s="1"/>
    </row>
    <row r="434" spans="2:7" ht="12.75" x14ac:dyDescent="0.2">
      <c r="B434" s="1"/>
      <c r="C434" s="1"/>
      <c r="D434" s="1"/>
      <c r="E434" s="1"/>
      <c r="F434" s="1"/>
      <c r="G434" s="1"/>
    </row>
    <row r="435" spans="2:7" ht="12.75" x14ac:dyDescent="0.2">
      <c r="B435" s="1"/>
      <c r="C435" s="1"/>
      <c r="D435" s="1"/>
      <c r="E435" s="1"/>
      <c r="F435" s="1"/>
      <c r="G435" s="1"/>
    </row>
    <row r="436" spans="2:7" ht="12.75" x14ac:dyDescent="0.2">
      <c r="B436" s="1"/>
      <c r="C436" s="1"/>
      <c r="D436" s="1"/>
      <c r="E436" s="1"/>
      <c r="F436" s="1"/>
      <c r="G436" s="1"/>
    </row>
    <row r="437" spans="2:7" ht="12.75" x14ac:dyDescent="0.2">
      <c r="B437" s="1"/>
      <c r="C437" s="1"/>
      <c r="D437" s="1"/>
      <c r="E437" s="1"/>
      <c r="F437" s="1"/>
      <c r="G437" s="1"/>
    </row>
    <row r="438" spans="2:7" ht="12.75" x14ac:dyDescent="0.2">
      <c r="B438" s="1"/>
      <c r="C438" s="1"/>
      <c r="D438" s="1"/>
      <c r="E438" s="1"/>
      <c r="F438" s="1"/>
      <c r="G438" s="1"/>
    </row>
    <row r="439" spans="2:7" ht="12.75" x14ac:dyDescent="0.2">
      <c r="B439" s="1"/>
      <c r="C439" s="1"/>
      <c r="D439" s="1"/>
      <c r="E439" s="1"/>
      <c r="F439" s="1"/>
      <c r="G439" s="1"/>
    </row>
    <row r="440" spans="2:7" ht="12.75" x14ac:dyDescent="0.2">
      <c r="B440" s="1"/>
      <c r="C440" s="1"/>
      <c r="D440" s="1"/>
      <c r="E440" s="1"/>
      <c r="F440" s="1"/>
      <c r="G440" s="1"/>
    </row>
    <row r="441" spans="2:7" ht="12.75" x14ac:dyDescent="0.2">
      <c r="B441" s="1"/>
      <c r="C441" s="1"/>
      <c r="D441" s="1"/>
      <c r="E441" s="1"/>
      <c r="F441" s="1"/>
      <c r="G441" s="1"/>
    </row>
    <row r="442" spans="2:7" ht="12.75" x14ac:dyDescent="0.2">
      <c r="B442" s="1"/>
      <c r="C442" s="1"/>
      <c r="D442" s="1"/>
      <c r="E442" s="1"/>
      <c r="F442" s="1"/>
      <c r="G442" s="1"/>
    </row>
    <row r="443" spans="2:7" ht="12.75" x14ac:dyDescent="0.2">
      <c r="B443" s="1"/>
      <c r="C443" s="1"/>
      <c r="D443" s="1"/>
      <c r="E443" s="1"/>
      <c r="F443" s="1"/>
      <c r="G443" s="1"/>
    </row>
    <row r="444" spans="2:7" ht="12.75" x14ac:dyDescent="0.2">
      <c r="B444" s="1"/>
      <c r="C444" s="1"/>
      <c r="D444" s="1"/>
      <c r="E444" s="1"/>
      <c r="F444" s="1"/>
      <c r="G444" s="1"/>
    </row>
    <row r="445" spans="2:7" ht="12.75" x14ac:dyDescent="0.2">
      <c r="B445" s="1"/>
      <c r="C445" s="1"/>
      <c r="D445" s="1"/>
      <c r="E445" s="1"/>
      <c r="F445" s="1"/>
      <c r="G445" s="1"/>
    </row>
    <row r="446" spans="2:7" ht="12.75" x14ac:dyDescent="0.2">
      <c r="B446" s="1"/>
      <c r="C446" s="1"/>
      <c r="D446" s="1"/>
      <c r="E446" s="1"/>
      <c r="F446" s="1"/>
      <c r="G446" s="1"/>
    </row>
    <row r="447" spans="2:7" ht="12.75" x14ac:dyDescent="0.2">
      <c r="B447" s="1"/>
      <c r="C447" s="1"/>
      <c r="D447" s="1"/>
      <c r="E447" s="1"/>
      <c r="F447" s="1"/>
      <c r="G447" s="1"/>
    </row>
    <row r="448" spans="2:7" ht="12.75" x14ac:dyDescent="0.2">
      <c r="B448" s="1"/>
      <c r="C448" s="1"/>
      <c r="D448" s="1"/>
      <c r="E448" s="1"/>
      <c r="F448" s="1"/>
      <c r="G448" s="1"/>
    </row>
    <row r="449" spans="2:7" ht="12.75" x14ac:dyDescent="0.2">
      <c r="B449" s="1"/>
      <c r="C449" s="1"/>
      <c r="D449" s="1"/>
      <c r="E449" s="1"/>
      <c r="F449" s="1"/>
      <c r="G449" s="1"/>
    </row>
    <row r="450" spans="2:7" ht="12.75" x14ac:dyDescent="0.2">
      <c r="B450" s="1"/>
      <c r="C450" s="1"/>
      <c r="D450" s="1"/>
      <c r="E450" s="1"/>
      <c r="F450" s="1"/>
      <c r="G450" s="1"/>
    </row>
    <row r="451" spans="2:7" ht="12.75" x14ac:dyDescent="0.2">
      <c r="B451" s="1"/>
      <c r="C451" s="1"/>
      <c r="D451" s="1"/>
      <c r="E451" s="1"/>
      <c r="F451" s="1"/>
      <c r="G451" s="1"/>
    </row>
    <row r="452" spans="2:7" ht="12.75" x14ac:dyDescent="0.2">
      <c r="B452" s="1"/>
      <c r="C452" s="1"/>
      <c r="D452" s="1"/>
      <c r="E452" s="1"/>
      <c r="F452" s="1"/>
      <c r="G452" s="1"/>
    </row>
    <row r="453" spans="2:7" ht="12.75" x14ac:dyDescent="0.2">
      <c r="B453" s="1"/>
      <c r="C453" s="1"/>
      <c r="D453" s="1"/>
      <c r="E453" s="1"/>
      <c r="F453" s="1"/>
      <c r="G453" s="1"/>
    </row>
    <row r="454" spans="2:7" ht="12.75" x14ac:dyDescent="0.2">
      <c r="B454" s="1"/>
      <c r="C454" s="1"/>
      <c r="D454" s="1"/>
      <c r="E454" s="1"/>
      <c r="F454" s="1"/>
      <c r="G454" s="1"/>
    </row>
    <row r="455" spans="2:7" ht="12.75" x14ac:dyDescent="0.2">
      <c r="B455" s="1"/>
      <c r="C455" s="1"/>
      <c r="D455" s="1"/>
      <c r="E455" s="1"/>
      <c r="F455" s="1"/>
      <c r="G455" s="1"/>
    </row>
    <row r="456" spans="2:7" ht="12.75" x14ac:dyDescent="0.2">
      <c r="B456" s="1"/>
      <c r="C456" s="1"/>
      <c r="D456" s="1"/>
      <c r="E456" s="1"/>
      <c r="F456" s="1"/>
      <c r="G456" s="1"/>
    </row>
    <row r="457" spans="2:7" ht="12.75" x14ac:dyDescent="0.2">
      <c r="B457" s="1"/>
      <c r="C457" s="1"/>
      <c r="D457" s="1"/>
      <c r="E457" s="1"/>
      <c r="F457" s="1"/>
      <c r="G457" s="1"/>
    </row>
    <row r="458" spans="2:7" ht="12.75" x14ac:dyDescent="0.2">
      <c r="B458" s="1"/>
      <c r="C458" s="1"/>
      <c r="D458" s="1"/>
      <c r="E458" s="1"/>
      <c r="F458" s="1"/>
      <c r="G458" s="1"/>
    </row>
    <row r="459" spans="2:7" ht="12.75" x14ac:dyDescent="0.2">
      <c r="B459" s="1"/>
      <c r="C459" s="1"/>
      <c r="D459" s="1"/>
      <c r="E459" s="1"/>
      <c r="F459" s="1"/>
      <c r="G459" s="1"/>
    </row>
    <row r="460" spans="2:7" ht="12.75" x14ac:dyDescent="0.2">
      <c r="B460" s="1"/>
      <c r="C460" s="1"/>
      <c r="D460" s="1"/>
      <c r="E460" s="1"/>
      <c r="F460" s="1"/>
      <c r="G460" s="1"/>
    </row>
    <row r="461" spans="2:7" ht="12.75" x14ac:dyDescent="0.2">
      <c r="B461" s="1"/>
      <c r="C461" s="1"/>
      <c r="D461" s="1"/>
      <c r="E461" s="1"/>
      <c r="F461" s="1"/>
      <c r="G461" s="1"/>
    </row>
    <row r="462" spans="2:7" ht="12.75" x14ac:dyDescent="0.2">
      <c r="B462" s="1"/>
      <c r="C462" s="1"/>
      <c r="D462" s="1"/>
      <c r="E462" s="1"/>
      <c r="F462" s="1"/>
      <c r="G462" s="1"/>
    </row>
    <row r="463" spans="2:7" ht="12.75" x14ac:dyDescent="0.2">
      <c r="B463" s="1"/>
      <c r="C463" s="1"/>
      <c r="D463" s="1"/>
      <c r="E463" s="1"/>
      <c r="F463" s="1"/>
      <c r="G463" s="1"/>
    </row>
    <row r="464" spans="2:7" ht="12.75" x14ac:dyDescent="0.2">
      <c r="B464" s="1"/>
      <c r="C464" s="1"/>
      <c r="D464" s="1"/>
      <c r="E464" s="1"/>
      <c r="F464" s="1"/>
      <c r="G464" s="1"/>
    </row>
    <row r="465" spans="2:7" ht="12.75" x14ac:dyDescent="0.2">
      <c r="B465" s="1"/>
      <c r="C465" s="1"/>
      <c r="D465" s="1"/>
      <c r="E465" s="1"/>
      <c r="F465" s="1"/>
      <c r="G465" s="1"/>
    </row>
    <row r="466" spans="2:7" ht="12.75" x14ac:dyDescent="0.2">
      <c r="B466" s="1"/>
      <c r="C466" s="1"/>
      <c r="D466" s="1"/>
      <c r="E466" s="1"/>
      <c r="F466" s="1"/>
      <c r="G466" s="1"/>
    </row>
    <row r="467" spans="2:7" ht="12.75" x14ac:dyDescent="0.2">
      <c r="B467" s="1"/>
      <c r="C467" s="1"/>
      <c r="D467" s="1"/>
      <c r="E467" s="1"/>
      <c r="F467" s="1"/>
      <c r="G467" s="1"/>
    </row>
    <row r="468" spans="2:7" ht="12.75" x14ac:dyDescent="0.2">
      <c r="B468" s="1"/>
      <c r="C468" s="1"/>
      <c r="D468" s="1"/>
      <c r="E468" s="1"/>
      <c r="F468" s="1"/>
      <c r="G468" s="1"/>
    </row>
    <row r="469" spans="2:7" ht="12.75" x14ac:dyDescent="0.2">
      <c r="B469" s="1"/>
      <c r="C469" s="1"/>
      <c r="D469" s="1"/>
      <c r="E469" s="1"/>
      <c r="F469" s="1"/>
      <c r="G469" s="1"/>
    </row>
    <row r="470" spans="2:7" ht="12.75" x14ac:dyDescent="0.2">
      <c r="B470" s="1"/>
      <c r="C470" s="1"/>
      <c r="D470" s="1"/>
      <c r="E470" s="1"/>
      <c r="F470" s="1"/>
      <c r="G470" s="1"/>
    </row>
    <row r="471" spans="2:7" ht="12.75" x14ac:dyDescent="0.2">
      <c r="B471" s="1"/>
      <c r="C471" s="1"/>
      <c r="D471" s="1"/>
      <c r="E471" s="1"/>
      <c r="F471" s="1"/>
      <c r="G471" s="1"/>
    </row>
    <row r="472" spans="2:7" ht="12.75" x14ac:dyDescent="0.2">
      <c r="B472" s="1"/>
      <c r="C472" s="1"/>
      <c r="D472" s="1"/>
      <c r="E472" s="1"/>
      <c r="F472" s="1"/>
      <c r="G472" s="1"/>
    </row>
    <row r="473" spans="2:7" ht="12.75" x14ac:dyDescent="0.2">
      <c r="B473" s="1"/>
      <c r="C473" s="1"/>
      <c r="D473" s="1"/>
      <c r="E473" s="1"/>
      <c r="F473" s="1"/>
      <c r="G473" s="1"/>
    </row>
    <row r="474" spans="2:7" ht="12.75" x14ac:dyDescent="0.2">
      <c r="B474" s="1"/>
      <c r="C474" s="1"/>
      <c r="D474" s="1"/>
      <c r="E474" s="1"/>
      <c r="F474" s="1"/>
      <c r="G474" s="1"/>
    </row>
    <row r="475" spans="2:7" ht="12.75" x14ac:dyDescent="0.2">
      <c r="B475" s="1"/>
      <c r="C475" s="1"/>
      <c r="D475" s="1"/>
      <c r="E475" s="1"/>
      <c r="F475" s="1"/>
      <c r="G475" s="1"/>
    </row>
    <row r="476" spans="2:7" ht="12.75" x14ac:dyDescent="0.2">
      <c r="B476" s="1"/>
      <c r="C476" s="1"/>
      <c r="D476" s="1"/>
      <c r="E476" s="1"/>
      <c r="F476" s="1"/>
      <c r="G476" s="1"/>
    </row>
    <row r="477" spans="2:7" ht="12.75" x14ac:dyDescent="0.2">
      <c r="B477" s="1"/>
      <c r="C477" s="1"/>
      <c r="D477" s="1"/>
      <c r="E477" s="1"/>
      <c r="F477" s="1"/>
      <c r="G477" s="1"/>
    </row>
    <row r="478" spans="2:7" ht="12.75" x14ac:dyDescent="0.2">
      <c r="B478" s="1"/>
      <c r="C478" s="1"/>
      <c r="D478" s="1"/>
      <c r="E478" s="1"/>
      <c r="F478" s="1"/>
      <c r="G478" s="1"/>
    </row>
    <row r="479" spans="2:7" ht="12.75" x14ac:dyDescent="0.2">
      <c r="B479" s="1"/>
      <c r="C479" s="1"/>
      <c r="D479" s="1"/>
      <c r="E479" s="1"/>
      <c r="F479" s="1"/>
      <c r="G479" s="1"/>
    </row>
    <row r="480" spans="2:7" ht="12.75" x14ac:dyDescent="0.2">
      <c r="B480" s="1"/>
      <c r="C480" s="1"/>
      <c r="D480" s="1"/>
      <c r="E480" s="1"/>
      <c r="F480" s="1"/>
      <c r="G480" s="1"/>
    </row>
    <row r="481" spans="2:7" ht="12.75" x14ac:dyDescent="0.2">
      <c r="B481" s="1"/>
      <c r="C481" s="1"/>
      <c r="D481" s="1"/>
      <c r="E481" s="1"/>
      <c r="F481" s="1"/>
      <c r="G481" s="1"/>
    </row>
    <row r="482" spans="2:7" ht="12.75" x14ac:dyDescent="0.2">
      <c r="B482" s="1"/>
      <c r="C482" s="1"/>
      <c r="D482" s="1"/>
      <c r="E482" s="1"/>
      <c r="F482" s="1"/>
      <c r="G482" s="1"/>
    </row>
    <row r="483" spans="2:7" ht="12.75" x14ac:dyDescent="0.2">
      <c r="B483" s="1"/>
      <c r="C483" s="1"/>
      <c r="D483" s="1"/>
      <c r="E483" s="1"/>
      <c r="F483" s="1"/>
      <c r="G483" s="1"/>
    </row>
    <row r="484" spans="2:7" ht="12.75" x14ac:dyDescent="0.2">
      <c r="B484" s="1"/>
      <c r="C484" s="1"/>
      <c r="D484" s="1"/>
      <c r="E484" s="1"/>
      <c r="F484" s="1"/>
      <c r="G484" s="1"/>
    </row>
    <row r="485" spans="2:7" ht="12.75" x14ac:dyDescent="0.2">
      <c r="B485" s="1"/>
      <c r="C485" s="1"/>
      <c r="D485" s="1"/>
      <c r="E485" s="1"/>
      <c r="F485" s="1"/>
      <c r="G485" s="1"/>
    </row>
    <row r="486" spans="2:7" ht="12.75" x14ac:dyDescent="0.2">
      <c r="B486" s="1"/>
      <c r="C486" s="1"/>
      <c r="D486" s="1"/>
      <c r="E486" s="1"/>
      <c r="F486" s="1"/>
      <c r="G486" s="1"/>
    </row>
    <row r="487" spans="2:7" ht="12.75" x14ac:dyDescent="0.2">
      <c r="B487" s="1"/>
      <c r="C487" s="1"/>
      <c r="D487" s="1"/>
      <c r="E487" s="1"/>
      <c r="F487" s="1"/>
      <c r="G487" s="1"/>
    </row>
    <row r="488" spans="2:7" ht="12.75" x14ac:dyDescent="0.2">
      <c r="B488" s="1"/>
      <c r="C488" s="1"/>
      <c r="D488" s="1"/>
      <c r="E488" s="1"/>
      <c r="F488" s="1"/>
      <c r="G488" s="1"/>
    </row>
    <row r="489" spans="2:7" ht="12.75" x14ac:dyDescent="0.2">
      <c r="B489" s="1"/>
      <c r="C489" s="1"/>
      <c r="D489" s="1"/>
      <c r="E489" s="1"/>
      <c r="F489" s="1"/>
      <c r="G489" s="1"/>
    </row>
    <row r="490" spans="2:7" ht="12.75" x14ac:dyDescent="0.2">
      <c r="B490" s="1"/>
      <c r="C490" s="1"/>
      <c r="D490" s="1"/>
      <c r="E490" s="1"/>
      <c r="F490" s="1"/>
      <c r="G490" s="1"/>
    </row>
    <row r="491" spans="2:7" ht="12.75" x14ac:dyDescent="0.2">
      <c r="B491" s="1"/>
      <c r="C491" s="1"/>
      <c r="D491" s="1"/>
      <c r="E491" s="1"/>
      <c r="F491" s="1"/>
      <c r="G491" s="1"/>
    </row>
    <row r="492" spans="2:7" ht="12.75" x14ac:dyDescent="0.2">
      <c r="B492" s="1"/>
      <c r="C492" s="1"/>
      <c r="D492" s="1"/>
      <c r="E492" s="1"/>
      <c r="F492" s="1"/>
      <c r="G492" s="1"/>
    </row>
    <row r="493" spans="2:7" ht="12.75" x14ac:dyDescent="0.2">
      <c r="B493" s="1"/>
      <c r="C493" s="1"/>
      <c r="D493" s="1"/>
      <c r="E493" s="1"/>
      <c r="F493" s="1"/>
      <c r="G493" s="1"/>
    </row>
    <row r="494" spans="2:7" ht="12.75" x14ac:dyDescent="0.2">
      <c r="B494" s="1"/>
      <c r="C494" s="1"/>
      <c r="D494" s="1"/>
      <c r="E494" s="1"/>
      <c r="F494" s="1"/>
      <c r="G494" s="1"/>
    </row>
    <row r="495" spans="2:7" ht="12.75" x14ac:dyDescent="0.2">
      <c r="B495" s="1"/>
      <c r="C495" s="1"/>
      <c r="D495" s="1"/>
      <c r="E495" s="1"/>
      <c r="F495" s="1"/>
      <c r="G495" s="1"/>
    </row>
    <row r="496" spans="2:7" ht="12.75" x14ac:dyDescent="0.2">
      <c r="B496" s="1"/>
      <c r="C496" s="1"/>
      <c r="D496" s="1"/>
      <c r="E496" s="1"/>
      <c r="F496" s="1"/>
      <c r="G496" s="1"/>
    </row>
    <row r="497" spans="2:7" ht="12.75" x14ac:dyDescent="0.2">
      <c r="B497" s="1"/>
      <c r="C497" s="1"/>
      <c r="D497" s="1"/>
      <c r="E497" s="1"/>
      <c r="F497" s="1"/>
      <c r="G497" s="1"/>
    </row>
    <row r="498" spans="2:7" ht="12.75" x14ac:dyDescent="0.2">
      <c r="B498" s="1"/>
      <c r="C498" s="1"/>
      <c r="D498" s="1"/>
      <c r="E498" s="1"/>
      <c r="F498" s="1"/>
      <c r="G498" s="1"/>
    </row>
    <row r="499" spans="2:7" ht="12.75" x14ac:dyDescent="0.2">
      <c r="B499" s="1"/>
      <c r="C499" s="1"/>
      <c r="D499" s="1"/>
      <c r="E499" s="1"/>
      <c r="F499" s="1"/>
      <c r="G499" s="1"/>
    </row>
    <row r="500" spans="2:7" ht="12.75" x14ac:dyDescent="0.2">
      <c r="B500" s="1"/>
      <c r="C500" s="1"/>
      <c r="D500" s="1"/>
      <c r="E500" s="1"/>
      <c r="F500" s="1"/>
      <c r="G500" s="1"/>
    </row>
    <row r="501" spans="2:7" ht="12.75" x14ac:dyDescent="0.2">
      <c r="B501" s="1"/>
      <c r="C501" s="1"/>
      <c r="D501" s="1"/>
      <c r="E501" s="1"/>
      <c r="F501" s="1"/>
      <c r="G501" s="1"/>
    </row>
    <row r="502" spans="2:7" ht="12.75" x14ac:dyDescent="0.2">
      <c r="B502" s="1"/>
      <c r="C502" s="1"/>
      <c r="D502" s="1"/>
      <c r="E502" s="1"/>
      <c r="F502" s="1"/>
      <c r="G502" s="1"/>
    </row>
    <row r="503" spans="2:7" ht="12.75" x14ac:dyDescent="0.2">
      <c r="B503" s="1"/>
      <c r="C503" s="1"/>
      <c r="D503" s="1"/>
      <c r="E503" s="1"/>
      <c r="F503" s="1"/>
      <c r="G503" s="1"/>
    </row>
    <row r="504" spans="2:7" ht="12.75" x14ac:dyDescent="0.2">
      <c r="B504" s="1"/>
      <c r="C504" s="1"/>
      <c r="D504" s="1"/>
      <c r="E504" s="1"/>
      <c r="F504" s="1"/>
      <c r="G504" s="1"/>
    </row>
    <row r="505" spans="2:7" ht="12.75" x14ac:dyDescent="0.2">
      <c r="B505" s="1"/>
      <c r="C505" s="1"/>
      <c r="D505" s="1"/>
      <c r="E505" s="1"/>
      <c r="F505" s="1"/>
      <c r="G505" s="1"/>
    </row>
    <row r="506" spans="2:7" ht="12.75" x14ac:dyDescent="0.2">
      <c r="B506" s="1"/>
      <c r="C506" s="1"/>
      <c r="D506" s="1"/>
      <c r="E506" s="1"/>
      <c r="F506" s="1"/>
      <c r="G506" s="1"/>
    </row>
    <row r="507" spans="2:7" ht="12.75" x14ac:dyDescent="0.2">
      <c r="B507" s="1"/>
      <c r="C507" s="1"/>
      <c r="D507" s="1"/>
      <c r="E507" s="1"/>
      <c r="F507" s="1"/>
      <c r="G507" s="1"/>
    </row>
    <row r="508" spans="2:7" ht="12.75" x14ac:dyDescent="0.2">
      <c r="B508" s="1"/>
      <c r="C508" s="1"/>
      <c r="D508" s="1"/>
      <c r="E508" s="1"/>
      <c r="F508" s="1"/>
      <c r="G508" s="1"/>
    </row>
    <row r="509" spans="2:7" ht="12.75" x14ac:dyDescent="0.2">
      <c r="B509" s="1"/>
      <c r="C509" s="1"/>
      <c r="D509" s="1"/>
      <c r="E509" s="1"/>
      <c r="F509" s="1"/>
      <c r="G509" s="1"/>
    </row>
    <row r="510" spans="2:7" ht="12.75" x14ac:dyDescent="0.2">
      <c r="B510" s="1"/>
      <c r="C510" s="1"/>
      <c r="D510" s="1"/>
      <c r="E510" s="1"/>
      <c r="F510" s="1"/>
      <c r="G510" s="1"/>
    </row>
    <row r="511" spans="2:7" ht="12.75" x14ac:dyDescent="0.2">
      <c r="B511" s="1"/>
      <c r="C511" s="1"/>
      <c r="D511" s="1"/>
      <c r="E511" s="1"/>
      <c r="F511" s="1"/>
      <c r="G511" s="1"/>
    </row>
    <row r="512" spans="2:7" ht="12.75" x14ac:dyDescent="0.2">
      <c r="B512" s="1"/>
      <c r="C512" s="1"/>
      <c r="D512" s="1"/>
      <c r="E512" s="1"/>
      <c r="F512" s="1"/>
      <c r="G512" s="1"/>
    </row>
    <row r="513" spans="2:7" ht="12.75" x14ac:dyDescent="0.2">
      <c r="B513" s="1"/>
      <c r="C513" s="1"/>
      <c r="D513" s="1"/>
      <c r="E513" s="1"/>
      <c r="F513" s="1"/>
      <c r="G513" s="1"/>
    </row>
    <row r="514" spans="2:7" ht="12.75" x14ac:dyDescent="0.2">
      <c r="B514" s="1"/>
      <c r="C514" s="1"/>
      <c r="D514" s="1"/>
      <c r="E514" s="1"/>
      <c r="F514" s="1"/>
      <c r="G514" s="1"/>
    </row>
    <row r="515" spans="2:7" ht="12.75" x14ac:dyDescent="0.2">
      <c r="B515" s="1"/>
      <c r="C515" s="1"/>
      <c r="D515" s="1"/>
      <c r="E515" s="1"/>
      <c r="F515" s="1"/>
      <c r="G515" s="1"/>
    </row>
    <row r="516" spans="2:7" ht="12.75" x14ac:dyDescent="0.2">
      <c r="B516" s="1"/>
      <c r="C516" s="1"/>
      <c r="D516" s="1"/>
      <c r="E516" s="1"/>
      <c r="F516" s="1"/>
      <c r="G516" s="1"/>
    </row>
    <row r="517" spans="2:7" ht="12.75" x14ac:dyDescent="0.2">
      <c r="B517" s="1"/>
      <c r="C517" s="1"/>
      <c r="D517" s="1"/>
      <c r="E517" s="1"/>
      <c r="F517" s="1"/>
      <c r="G517" s="1"/>
    </row>
    <row r="518" spans="2:7" ht="12.75" x14ac:dyDescent="0.2">
      <c r="B518" s="1"/>
      <c r="C518" s="1"/>
      <c r="D518" s="1"/>
      <c r="E518" s="1"/>
      <c r="F518" s="1"/>
      <c r="G518" s="1"/>
    </row>
    <row r="519" spans="2:7" ht="12.75" x14ac:dyDescent="0.2">
      <c r="B519" s="1"/>
      <c r="C519" s="1"/>
      <c r="D519" s="1"/>
      <c r="E519" s="1"/>
      <c r="F519" s="1"/>
      <c r="G519" s="1"/>
    </row>
    <row r="520" spans="2:7" ht="12.75" x14ac:dyDescent="0.2">
      <c r="B520" s="1"/>
      <c r="C520" s="1"/>
      <c r="D520" s="1"/>
      <c r="E520" s="1"/>
      <c r="F520" s="1"/>
      <c r="G520" s="1"/>
    </row>
    <row r="521" spans="2:7" ht="12.75" x14ac:dyDescent="0.2">
      <c r="B521" s="1"/>
      <c r="C521" s="1"/>
      <c r="D521" s="1"/>
      <c r="E521" s="1"/>
      <c r="F521" s="1"/>
      <c r="G521" s="1"/>
    </row>
    <row r="522" spans="2:7" ht="12.75" x14ac:dyDescent="0.2">
      <c r="B522" s="1"/>
      <c r="C522" s="1"/>
      <c r="D522" s="1"/>
      <c r="E522" s="1"/>
      <c r="F522" s="1"/>
      <c r="G522" s="1"/>
    </row>
    <row r="523" spans="2:7" ht="12.75" x14ac:dyDescent="0.2">
      <c r="B523" s="1"/>
      <c r="C523" s="1"/>
      <c r="D523" s="1"/>
      <c r="E523" s="1"/>
      <c r="F523" s="1"/>
      <c r="G523" s="1"/>
    </row>
    <row r="524" spans="2:7" ht="12.75" x14ac:dyDescent="0.2">
      <c r="B524" s="1"/>
      <c r="C524" s="1"/>
      <c r="D524" s="1"/>
      <c r="E524" s="1"/>
      <c r="F524" s="1"/>
      <c r="G524" s="1"/>
    </row>
    <row r="525" spans="2:7" ht="12.75" x14ac:dyDescent="0.2">
      <c r="B525" s="1"/>
      <c r="C525" s="1"/>
      <c r="D525" s="1"/>
      <c r="E525" s="1"/>
      <c r="F525" s="1"/>
      <c r="G525" s="1"/>
    </row>
    <row r="526" spans="2:7" ht="12.75" x14ac:dyDescent="0.2">
      <c r="B526" s="1"/>
      <c r="C526" s="1"/>
      <c r="D526" s="1"/>
      <c r="E526" s="1"/>
      <c r="F526" s="1"/>
      <c r="G526" s="1"/>
    </row>
    <row r="527" spans="2:7" ht="12.75" x14ac:dyDescent="0.2">
      <c r="B527" s="1"/>
      <c r="C527" s="1"/>
      <c r="D527" s="1"/>
      <c r="E527" s="1"/>
      <c r="F527" s="1"/>
      <c r="G527" s="1"/>
    </row>
    <row r="528" spans="2:7" ht="12.75" x14ac:dyDescent="0.2">
      <c r="B528" s="1"/>
      <c r="C528" s="1"/>
      <c r="D528" s="1"/>
      <c r="E528" s="1"/>
      <c r="F528" s="1"/>
      <c r="G528" s="1"/>
    </row>
    <row r="529" spans="2:7" ht="12.75" x14ac:dyDescent="0.2">
      <c r="B529" s="1"/>
      <c r="C529" s="1"/>
      <c r="D529" s="1"/>
      <c r="E529" s="1"/>
      <c r="F529" s="1"/>
      <c r="G529" s="1"/>
    </row>
    <row r="530" spans="2:7" ht="12.75" x14ac:dyDescent="0.2">
      <c r="B530" s="1"/>
      <c r="C530" s="1"/>
      <c r="D530" s="1"/>
      <c r="E530" s="1"/>
      <c r="F530" s="1"/>
      <c r="G530" s="1"/>
    </row>
    <row r="531" spans="2:7" ht="12.75" x14ac:dyDescent="0.2">
      <c r="B531" s="1"/>
      <c r="C531" s="1"/>
      <c r="D531" s="1"/>
      <c r="E531" s="1"/>
      <c r="F531" s="1"/>
      <c r="G531" s="1"/>
    </row>
    <row r="532" spans="2:7" ht="12.75" x14ac:dyDescent="0.2">
      <c r="B532" s="1"/>
      <c r="C532" s="1"/>
      <c r="D532" s="1"/>
      <c r="E532" s="1"/>
      <c r="F532" s="1"/>
      <c r="G532" s="1"/>
    </row>
    <row r="533" spans="2:7" ht="12.75" x14ac:dyDescent="0.2">
      <c r="B533" s="1"/>
      <c r="C533" s="1"/>
      <c r="D533" s="1"/>
      <c r="E533" s="1"/>
      <c r="F533" s="1"/>
      <c r="G533" s="1"/>
    </row>
    <row r="534" spans="2:7" ht="12.75" x14ac:dyDescent="0.2">
      <c r="B534" s="1"/>
      <c r="C534" s="1"/>
      <c r="D534" s="1"/>
      <c r="E534" s="1"/>
      <c r="F534" s="1"/>
      <c r="G534" s="1"/>
    </row>
    <row r="535" spans="2:7" ht="12.75" x14ac:dyDescent="0.2">
      <c r="B535" s="1"/>
      <c r="C535" s="1"/>
      <c r="D535" s="1"/>
      <c r="E535" s="1"/>
      <c r="F535" s="1"/>
      <c r="G535" s="1"/>
    </row>
    <row r="536" spans="2:7" ht="12.75" x14ac:dyDescent="0.2">
      <c r="B536" s="1"/>
      <c r="C536" s="1"/>
      <c r="D536" s="1"/>
      <c r="E536" s="1"/>
      <c r="F536" s="1"/>
      <c r="G536" s="1"/>
    </row>
    <row r="537" spans="2:7" ht="12.75" x14ac:dyDescent="0.2">
      <c r="B537" s="1"/>
      <c r="C537" s="1"/>
      <c r="D537" s="1"/>
      <c r="E537" s="1"/>
      <c r="F537" s="1"/>
      <c r="G537" s="1"/>
    </row>
    <row r="538" spans="2:7" ht="12.75" x14ac:dyDescent="0.2">
      <c r="B538" s="1"/>
      <c r="C538" s="1"/>
      <c r="D538" s="1"/>
      <c r="E538" s="1"/>
      <c r="F538" s="1"/>
      <c r="G538" s="1"/>
    </row>
    <row r="539" spans="2:7" ht="12.75" x14ac:dyDescent="0.2">
      <c r="B539" s="1"/>
      <c r="C539" s="1"/>
      <c r="D539" s="1"/>
      <c r="E539" s="1"/>
      <c r="F539" s="1"/>
      <c r="G539" s="1"/>
    </row>
    <row r="540" spans="2:7" ht="12.75" x14ac:dyDescent="0.2">
      <c r="B540" s="1"/>
      <c r="C540" s="1"/>
      <c r="D540" s="1"/>
      <c r="E540" s="1"/>
      <c r="F540" s="1"/>
      <c r="G540" s="1"/>
    </row>
    <row r="541" spans="2:7" ht="12.75" x14ac:dyDescent="0.2">
      <c r="B541" s="1"/>
      <c r="C541" s="1"/>
      <c r="D541" s="1"/>
      <c r="E541" s="1"/>
      <c r="F541" s="1"/>
      <c r="G541" s="1"/>
    </row>
    <row r="542" spans="2:7" ht="12.75" x14ac:dyDescent="0.2">
      <c r="B542" s="1"/>
      <c r="C542" s="1"/>
      <c r="D542" s="1"/>
      <c r="E542" s="1"/>
      <c r="F542" s="1"/>
      <c r="G542" s="1"/>
    </row>
    <row r="543" spans="2:7" ht="12.75" x14ac:dyDescent="0.2">
      <c r="B543" s="1"/>
      <c r="C543" s="1"/>
      <c r="D543" s="1"/>
      <c r="E543" s="1"/>
      <c r="F543" s="1"/>
      <c r="G543" s="1"/>
    </row>
    <row r="544" spans="2:7" ht="12.75" x14ac:dyDescent="0.2">
      <c r="B544" s="1"/>
      <c r="C544" s="1"/>
      <c r="D544" s="1"/>
      <c r="E544" s="1"/>
      <c r="F544" s="1"/>
      <c r="G544" s="1"/>
    </row>
    <row r="545" spans="2:7" ht="12.75" x14ac:dyDescent="0.2">
      <c r="B545" s="1"/>
      <c r="C545" s="1"/>
      <c r="D545" s="1"/>
      <c r="E545" s="1"/>
      <c r="F545" s="1"/>
      <c r="G545" s="1"/>
    </row>
    <row r="546" spans="2:7" ht="12.75" x14ac:dyDescent="0.2">
      <c r="B546" s="1"/>
      <c r="C546" s="1"/>
      <c r="D546" s="1"/>
      <c r="E546" s="1"/>
      <c r="F546" s="1"/>
      <c r="G546" s="1"/>
    </row>
    <row r="547" spans="2:7" ht="12.75" x14ac:dyDescent="0.2">
      <c r="B547" s="1"/>
      <c r="C547" s="1"/>
      <c r="D547" s="1"/>
      <c r="E547" s="1"/>
      <c r="F547" s="1"/>
      <c r="G547" s="1"/>
    </row>
    <row r="548" spans="2:7" ht="12.75" x14ac:dyDescent="0.2">
      <c r="B548" s="1"/>
      <c r="C548" s="1"/>
      <c r="D548" s="1"/>
      <c r="E548" s="1"/>
      <c r="F548" s="1"/>
      <c r="G548" s="1"/>
    </row>
    <row r="549" spans="2:7" ht="12.75" x14ac:dyDescent="0.2">
      <c r="B549" s="1"/>
      <c r="C549" s="1"/>
      <c r="D549" s="1"/>
      <c r="E549" s="1"/>
      <c r="F549" s="1"/>
      <c r="G549" s="1"/>
    </row>
    <row r="550" spans="2:7" ht="12.75" x14ac:dyDescent="0.2">
      <c r="B550" s="1"/>
      <c r="C550" s="1"/>
      <c r="D550" s="1"/>
      <c r="E550" s="1"/>
      <c r="F550" s="1"/>
      <c r="G550" s="1"/>
    </row>
    <row r="551" spans="2:7" ht="12.75" x14ac:dyDescent="0.2">
      <c r="B551" s="1"/>
      <c r="C551" s="1"/>
      <c r="D551" s="1"/>
      <c r="E551" s="1"/>
      <c r="F551" s="1"/>
      <c r="G551" s="1"/>
    </row>
    <row r="552" spans="2:7" ht="12.75" x14ac:dyDescent="0.2">
      <c r="B552" s="1"/>
      <c r="C552" s="1"/>
      <c r="D552" s="1"/>
      <c r="E552" s="1"/>
      <c r="F552" s="1"/>
      <c r="G552" s="1"/>
    </row>
    <row r="553" spans="2:7" ht="12.75" x14ac:dyDescent="0.2">
      <c r="B553" s="1"/>
      <c r="C553" s="1"/>
      <c r="D553" s="1"/>
      <c r="E553" s="1"/>
      <c r="F553" s="1"/>
      <c r="G553" s="1"/>
    </row>
    <row r="554" spans="2:7" ht="12.75" x14ac:dyDescent="0.2">
      <c r="B554" s="1"/>
      <c r="C554" s="1"/>
      <c r="D554" s="1"/>
      <c r="E554" s="1"/>
      <c r="F554" s="1"/>
      <c r="G554" s="1"/>
    </row>
    <row r="555" spans="2:7" ht="12.75" x14ac:dyDescent="0.2">
      <c r="B555" s="1"/>
      <c r="C555" s="1"/>
      <c r="D555" s="1"/>
      <c r="E555" s="1"/>
      <c r="F555" s="1"/>
      <c r="G555" s="1"/>
    </row>
    <row r="556" spans="2:7" ht="12.75" x14ac:dyDescent="0.2">
      <c r="B556" s="1"/>
      <c r="C556" s="1"/>
      <c r="D556" s="1"/>
      <c r="E556" s="1"/>
      <c r="F556" s="1"/>
      <c r="G556" s="1"/>
    </row>
    <row r="557" spans="2:7" ht="12.75" x14ac:dyDescent="0.2">
      <c r="B557" s="1"/>
      <c r="C557" s="1"/>
      <c r="D557" s="1"/>
      <c r="E557" s="1"/>
      <c r="F557" s="1"/>
      <c r="G557" s="1"/>
    </row>
    <row r="558" spans="2:7" ht="12.75" x14ac:dyDescent="0.2">
      <c r="B558" s="1"/>
      <c r="C558" s="1"/>
      <c r="D558" s="1"/>
      <c r="E558" s="1"/>
      <c r="F558" s="1"/>
      <c r="G558" s="1"/>
    </row>
    <row r="559" spans="2:7" ht="12.75" x14ac:dyDescent="0.2">
      <c r="B559" s="1"/>
      <c r="C559" s="1"/>
      <c r="D559" s="1"/>
      <c r="E559" s="1"/>
      <c r="F559" s="1"/>
      <c r="G559" s="1"/>
    </row>
    <row r="560" spans="2:7" ht="12.75" x14ac:dyDescent="0.2">
      <c r="B560" s="1"/>
      <c r="C560" s="1"/>
      <c r="D560" s="1"/>
      <c r="E560" s="1"/>
      <c r="F560" s="1"/>
      <c r="G560" s="1"/>
    </row>
    <row r="561" spans="2:7" ht="12.75" x14ac:dyDescent="0.2">
      <c r="B561" s="1"/>
      <c r="C561" s="1"/>
      <c r="D561" s="1"/>
      <c r="E561" s="1"/>
      <c r="F561" s="1"/>
      <c r="G561" s="1"/>
    </row>
    <row r="562" spans="2:7" ht="12.75" x14ac:dyDescent="0.2">
      <c r="B562" s="1"/>
      <c r="C562" s="1"/>
      <c r="D562" s="1"/>
      <c r="E562" s="1"/>
      <c r="F562" s="1"/>
      <c r="G562" s="1"/>
    </row>
    <row r="563" spans="2:7" ht="12.75" x14ac:dyDescent="0.2">
      <c r="B563" s="1"/>
      <c r="C563" s="1"/>
      <c r="D563" s="1"/>
      <c r="E563" s="1"/>
      <c r="F563" s="1"/>
      <c r="G563" s="1"/>
    </row>
    <row r="564" spans="2:7" ht="12.75" x14ac:dyDescent="0.2">
      <c r="B564" s="1"/>
      <c r="C564" s="1"/>
      <c r="D564" s="1"/>
      <c r="E564" s="1"/>
      <c r="F564" s="1"/>
      <c r="G564" s="1"/>
    </row>
    <row r="565" spans="2:7" ht="12.75" x14ac:dyDescent="0.2">
      <c r="B565" s="1"/>
      <c r="C565" s="1"/>
      <c r="D565" s="1"/>
      <c r="E565" s="1"/>
      <c r="F565" s="1"/>
      <c r="G565" s="1"/>
    </row>
    <row r="566" spans="2:7" ht="12.75" x14ac:dyDescent="0.2">
      <c r="B566" s="1"/>
      <c r="C566" s="1"/>
      <c r="D566" s="1"/>
      <c r="E566" s="1"/>
      <c r="F566" s="1"/>
      <c r="G566" s="1"/>
    </row>
    <row r="567" spans="2:7" ht="12.75" x14ac:dyDescent="0.2">
      <c r="B567" s="1"/>
      <c r="C567" s="1"/>
      <c r="D567" s="1"/>
      <c r="E567" s="1"/>
      <c r="F567" s="1"/>
      <c r="G567" s="1"/>
    </row>
    <row r="568" spans="2:7" ht="12.75" x14ac:dyDescent="0.2">
      <c r="B568" s="1"/>
      <c r="C568" s="1"/>
      <c r="D568" s="1"/>
      <c r="E568" s="1"/>
      <c r="F568" s="1"/>
      <c r="G568" s="1"/>
    </row>
    <row r="569" spans="2:7" ht="12.75" x14ac:dyDescent="0.2">
      <c r="B569" s="1"/>
      <c r="C569" s="1"/>
      <c r="D569" s="1"/>
      <c r="E569" s="1"/>
      <c r="F569" s="1"/>
      <c r="G569" s="1"/>
    </row>
    <row r="570" spans="2:7" ht="12.75" x14ac:dyDescent="0.2">
      <c r="B570" s="1"/>
      <c r="C570" s="1"/>
      <c r="D570" s="1"/>
      <c r="E570" s="1"/>
      <c r="F570" s="1"/>
      <c r="G570" s="1"/>
    </row>
    <row r="571" spans="2:7" ht="12.75" x14ac:dyDescent="0.2">
      <c r="B571" s="1"/>
      <c r="C571" s="1"/>
      <c r="D571" s="1"/>
      <c r="E571" s="1"/>
      <c r="F571" s="1"/>
      <c r="G571" s="1"/>
    </row>
    <row r="572" spans="2:7" ht="12.75" x14ac:dyDescent="0.2">
      <c r="B572" s="1"/>
      <c r="C572" s="1"/>
      <c r="D572" s="1"/>
      <c r="E572" s="1"/>
      <c r="F572" s="1"/>
      <c r="G572" s="1"/>
    </row>
    <row r="573" spans="2:7" ht="12.75" x14ac:dyDescent="0.2">
      <c r="B573" s="1"/>
      <c r="C573" s="1"/>
      <c r="D573" s="1"/>
      <c r="E573" s="1"/>
      <c r="F573" s="1"/>
      <c r="G573" s="1"/>
    </row>
    <row r="574" spans="2:7" ht="12.75" x14ac:dyDescent="0.2">
      <c r="B574" s="1"/>
      <c r="C574" s="1"/>
      <c r="D574" s="1"/>
      <c r="E574" s="1"/>
      <c r="F574" s="1"/>
      <c r="G574" s="1"/>
    </row>
    <row r="575" spans="2:7" ht="12.75" x14ac:dyDescent="0.2">
      <c r="B575" s="1"/>
      <c r="C575" s="1"/>
      <c r="D575" s="1"/>
      <c r="E575" s="1"/>
      <c r="F575" s="1"/>
      <c r="G575" s="1"/>
    </row>
    <row r="576" spans="2:7" ht="12.75" x14ac:dyDescent="0.2">
      <c r="B576" s="1"/>
      <c r="C576" s="1"/>
      <c r="D576" s="1"/>
      <c r="E576" s="1"/>
      <c r="F576" s="1"/>
      <c r="G576" s="1"/>
    </row>
    <row r="577" spans="2:7" ht="12.75" x14ac:dyDescent="0.2">
      <c r="B577" s="1"/>
      <c r="C577" s="1"/>
      <c r="D577" s="1"/>
      <c r="E577" s="1"/>
      <c r="F577" s="1"/>
      <c r="G577" s="1"/>
    </row>
    <row r="578" spans="2:7" ht="12.75" x14ac:dyDescent="0.2">
      <c r="B578" s="1"/>
      <c r="C578" s="1"/>
      <c r="D578" s="1"/>
      <c r="E578" s="1"/>
      <c r="F578" s="1"/>
      <c r="G578" s="1"/>
    </row>
    <row r="579" spans="2:7" ht="12.75" x14ac:dyDescent="0.2">
      <c r="B579" s="1"/>
      <c r="C579" s="1"/>
      <c r="D579" s="1"/>
      <c r="E579" s="1"/>
      <c r="F579" s="1"/>
      <c r="G579" s="1"/>
    </row>
    <row r="580" spans="2:7" ht="12.75" x14ac:dyDescent="0.2">
      <c r="B580" s="1"/>
      <c r="C580" s="1"/>
      <c r="D580" s="1"/>
      <c r="E580" s="1"/>
      <c r="F580" s="1"/>
      <c r="G580" s="1"/>
    </row>
    <row r="581" spans="2:7" ht="12.75" x14ac:dyDescent="0.2">
      <c r="B581" s="1"/>
      <c r="C581" s="1"/>
      <c r="D581" s="1"/>
      <c r="E581" s="1"/>
      <c r="F581" s="1"/>
      <c r="G581" s="1"/>
    </row>
    <row r="582" spans="2:7" ht="12.75" x14ac:dyDescent="0.2">
      <c r="B582" s="1"/>
      <c r="C582" s="1"/>
      <c r="D582" s="1"/>
      <c r="E582" s="1"/>
      <c r="F582" s="1"/>
      <c r="G582" s="1"/>
    </row>
    <row r="583" spans="2:7" ht="12.75" x14ac:dyDescent="0.2">
      <c r="B583" s="1"/>
      <c r="C583" s="1"/>
      <c r="D583" s="1"/>
      <c r="E583" s="1"/>
      <c r="F583" s="1"/>
      <c r="G583" s="1"/>
    </row>
    <row r="584" spans="2:7" ht="12.75" x14ac:dyDescent="0.2">
      <c r="B584" s="1"/>
      <c r="C584" s="1"/>
      <c r="D584" s="1"/>
      <c r="E584" s="1"/>
      <c r="F584" s="1"/>
      <c r="G584" s="1"/>
    </row>
    <row r="585" spans="2:7" ht="12.75" x14ac:dyDescent="0.2">
      <c r="B585" s="1"/>
      <c r="C585" s="1"/>
      <c r="D585" s="1"/>
      <c r="E585" s="1"/>
      <c r="F585" s="1"/>
      <c r="G585" s="1"/>
    </row>
    <row r="586" spans="2:7" ht="12.75" x14ac:dyDescent="0.2">
      <c r="B586" s="1"/>
      <c r="C586" s="1"/>
      <c r="D586" s="1"/>
      <c r="E586" s="1"/>
      <c r="F586" s="1"/>
      <c r="G586" s="1"/>
    </row>
    <row r="587" spans="2:7" ht="12.75" x14ac:dyDescent="0.2">
      <c r="B587" s="1"/>
      <c r="C587" s="1"/>
      <c r="D587" s="1"/>
      <c r="E587" s="1"/>
      <c r="F587" s="1"/>
      <c r="G587" s="1"/>
    </row>
    <row r="588" spans="2:7" ht="12.75" x14ac:dyDescent="0.2">
      <c r="B588" s="1"/>
      <c r="C588" s="1"/>
      <c r="D588" s="1"/>
      <c r="E588" s="1"/>
      <c r="F588" s="1"/>
      <c r="G588" s="1"/>
    </row>
    <row r="589" spans="2:7" ht="12.75" x14ac:dyDescent="0.2">
      <c r="B589" s="1"/>
      <c r="C589" s="1"/>
      <c r="D589" s="1"/>
      <c r="E589" s="1"/>
      <c r="F589" s="1"/>
      <c r="G589" s="1"/>
    </row>
    <row r="590" spans="2:7" ht="12.75" x14ac:dyDescent="0.2">
      <c r="B590" s="1"/>
      <c r="C590" s="1"/>
      <c r="D590" s="1"/>
      <c r="E590" s="1"/>
      <c r="F590" s="1"/>
      <c r="G590" s="1"/>
    </row>
    <row r="591" spans="2:7" ht="12.75" x14ac:dyDescent="0.2">
      <c r="B591" s="1"/>
      <c r="C591" s="1"/>
      <c r="D591" s="1"/>
      <c r="E591" s="1"/>
      <c r="F591" s="1"/>
      <c r="G591" s="1"/>
    </row>
    <row r="592" spans="2:7" ht="12.75" x14ac:dyDescent="0.2">
      <c r="B592" s="1"/>
      <c r="C592" s="1"/>
      <c r="D592" s="1"/>
      <c r="E592" s="1"/>
      <c r="F592" s="1"/>
      <c r="G592" s="1"/>
    </row>
    <row r="593" spans="2:7" ht="12.75" x14ac:dyDescent="0.2">
      <c r="B593" s="1"/>
      <c r="C593" s="1"/>
      <c r="D593" s="1"/>
      <c r="E593" s="1"/>
      <c r="F593" s="1"/>
      <c r="G593" s="1"/>
    </row>
    <row r="594" spans="2:7" ht="12.75" x14ac:dyDescent="0.2">
      <c r="B594" s="1"/>
      <c r="C594" s="1"/>
      <c r="D594" s="1"/>
      <c r="E594" s="1"/>
      <c r="F594" s="1"/>
      <c r="G594" s="1"/>
    </row>
    <row r="595" spans="2:7" ht="12.75" x14ac:dyDescent="0.2">
      <c r="B595" s="1"/>
      <c r="C595" s="1"/>
      <c r="D595" s="1"/>
      <c r="E595" s="1"/>
      <c r="F595" s="1"/>
      <c r="G595" s="1"/>
    </row>
    <row r="596" spans="2:7" ht="12.75" x14ac:dyDescent="0.2">
      <c r="B596" s="1"/>
      <c r="C596" s="1"/>
      <c r="D596" s="1"/>
      <c r="E596" s="1"/>
      <c r="F596" s="1"/>
      <c r="G596" s="1"/>
    </row>
    <row r="597" spans="2:7" ht="12.75" x14ac:dyDescent="0.2">
      <c r="B597" s="1"/>
      <c r="C597" s="1"/>
      <c r="D597" s="1"/>
      <c r="E597" s="1"/>
      <c r="F597" s="1"/>
      <c r="G597" s="1"/>
    </row>
    <row r="598" spans="2:7" ht="12.75" x14ac:dyDescent="0.2">
      <c r="B598" s="1"/>
      <c r="C598" s="1"/>
      <c r="D598" s="1"/>
      <c r="E598" s="1"/>
      <c r="F598" s="1"/>
      <c r="G598" s="1"/>
    </row>
    <row r="599" spans="2:7" ht="12.75" x14ac:dyDescent="0.2">
      <c r="B599" s="1"/>
      <c r="C599" s="1"/>
      <c r="D599" s="1"/>
      <c r="E599" s="1"/>
      <c r="F599" s="1"/>
      <c r="G599" s="1"/>
    </row>
    <row r="600" spans="2:7" ht="12.75" x14ac:dyDescent="0.2">
      <c r="B600" s="1"/>
      <c r="C600" s="1"/>
      <c r="D600" s="1"/>
      <c r="E600" s="1"/>
      <c r="F600" s="1"/>
      <c r="G600" s="1"/>
    </row>
    <row r="601" spans="2:7" ht="12.75" x14ac:dyDescent="0.2">
      <c r="B601" s="1"/>
      <c r="C601" s="1"/>
      <c r="D601" s="1"/>
      <c r="E601" s="1"/>
      <c r="F601" s="1"/>
      <c r="G601" s="1"/>
    </row>
    <row r="602" spans="2:7" ht="12.75" x14ac:dyDescent="0.2">
      <c r="B602" s="1"/>
      <c r="C602" s="1"/>
      <c r="D602" s="1"/>
      <c r="E602" s="1"/>
      <c r="F602" s="1"/>
      <c r="G602" s="1"/>
    </row>
    <row r="603" spans="2:7" ht="12.75" x14ac:dyDescent="0.2">
      <c r="B603" s="1"/>
      <c r="C603" s="1"/>
      <c r="D603" s="1"/>
      <c r="E603" s="1"/>
      <c r="F603" s="1"/>
      <c r="G603" s="1"/>
    </row>
    <row r="604" spans="2:7" ht="12.75" x14ac:dyDescent="0.2">
      <c r="B604" s="1"/>
      <c r="C604" s="1"/>
      <c r="D604" s="1"/>
      <c r="E604" s="1"/>
      <c r="F604" s="1"/>
      <c r="G604" s="1"/>
    </row>
    <row r="605" spans="2:7" ht="12.75" x14ac:dyDescent="0.2">
      <c r="B605" s="1"/>
      <c r="C605" s="1"/>
      <c r="D605" s="1"/>
      <c r="E605" s="1"/>
      <c r="F605" s="1"/>
      <c r="G605" s="1"/>
    </row>
    <row r="606" spans="2:7" ht="12.75" x14ac:dyDescent="0.2">
      <c r="B606" s="1"/>
      <c r="C606" s="1"/>
      <c r="D606" s="1"/>
      <c r="E606" s="1"/>
      <c r="F606" s="1"/>
      <c r="G606" s="1"/>
    </row>
    <row r="607" spans="2:7" ht="12.75" x14ac:dyDescent="0.2">
      <c r="B607" s="1"/>
      <c r="C607" s="1"/>
      <c r="D607" s="1"/>
      <c r="E607" s="1"/>
      <c r="F607" s="1"/>
      <c r="G607" s="1"/>
    </row>
    <row r="608" spans="2:7" ht="12.75" x14ac:dyDescent="0.2">
      <c r="B608" s="1"/>
      <c r="C608" s="1"/>
      <c r="D608" s="1"/>
      <c r="E608" s="1"/>
      <c r="F608" s="1"/>
      <c r="G608" s="1"/>
    </row>
    <row r="609" spans="2:7" ht="12.75" x14ac:dyDescent="0.2">
      <c r="B609" s="1"/>
      <c r="C609" s="1"/>
      <c r="D609" s="1"/>
      <c r="E609" s="1"/>
      <c r="F609" s="1"/>
      <c r="G609" s="1"/>
    </row>
    <row r="610" spans="2:7" ht="12.75" x14ac:dyDescent="0.2">
      <c r="B610" s="1"/>
      <c r="C610" s="1"/>
      <c r="D610" s="1"/>
      <c r="E610" s="1"/>
      <c r="F610" s="1"/>
      <c r="G610" s="1"/>
    </row>
    <row r="611" spans="2:7" ht="12.75" x14ac:dyDescent="0.2">
      <c r="B611" s="1"/>
      <c r="C611" s="1"/>
      <c r="D611" s="1"/>
      <c r="E611" s="1"/>
      <c r="F611" s="1"/>
      <c r="G611" s="1"/>
    </row>
    <row r="612" spans="2:7" ht="12.75" x14ac:dyDescent="0.2">
      <c r="B612" s="1"/>
      <c r="C612" s="1"/>
      <c r="D612" s="1"/>
      <c r="E612" s="1"/>
      <c r="F612" s="1"/>
      <c r="G612" s="1"/>
    </row>
    <row r="613" spans="2:7" ht="12.75" x14ac:dyDescent="0.2">
      <c r="B613" s="1"/>
      <c r="C613" s="1"/>
      <c r="D613" s="1"/>
      <c r="E613" s="1"/>
      <c r="F613" s="1"/>
      <c r="G613" s="1"/>
    </row>
    <row r="614" spans="2:7" ht="12.75" x14ac:dyDescent="0.2">
      <c r="B614" s="1"/>
      <c r="C614" s="1"/>
      <c r="D614" s="1"/>
      <c r="E614" s="1"/>
      <c r="F614" s="1"/>
      <c r="G614" s="1"/>
    </row>
    <row r="615" spans="2:7" ht="12.75" x14ac:dyDescent="0.2">
      <c r="B615" s="1"/>
      <c r="C615" s="1"/>
      <c r="D615" s="1"/>
      <c r="E615" s="1"/>
      <c r="F615" s="1"/>
      <c r="G615" s="1"/>
    </row>
    <row r="616" spans="2:7" ht="12.75" x14ac:dyDescent="0.2">
      <c r="B616" s="1"/>
      <c r="C616" s="1"/>
      <c r="D616" s="1"/>
      <c r="E616" s="1"/>
      <c r="F616" s="1"/>
      <c r="G616" s="1"/>
    </row>
    <row r="617" spans="2:7" ht="12.75" x14ac:dyDescent="0.2">
      <c r="B617" s="1"/>
      <c r="C617" s="1"/>
      <c r="D617" s="1"/>
      <c r="E617" s="1"/>
      <c r="F617" s="1"/>
      <c r="G617" s="1"/>
    </row>
    <row r="618" spans="2:7" ht="12.75" x14ac:dyDescent="0.2">
      <c r="B618" s="1"/>
      <c r="C618" s="1"/>
      <c r="D618" s="1"/>
      <c r="E618" s="1"/>
      <c r="F618" s="1"/>
      <c r="G618" s="1"/>
    </row>
    <row r="619" spans="2:7" ht="12.75" x14ac:dyDescent="0.2">
      <c r="B619" s="1"/>
      <c r="C619" s="1"/>
      <c r="D619" s="1"/>
      <c r="E619" s="1"/>
      <c r="F619" s="1"/>
      <c r="G619" s="1"/>
    </row>
    <row r="620" spans="2:7" ht="12.75" x14ac:dyDescent="0.2">
      <c r="B620" s="1"/>
      <c r="C620" s="1"/>
      <c r="D620" s="1"/>
      <c r="E620" s="1"/>
      <c r="F620" s="1"/>
      <c r="G620" s="1"/>
    </row>
    <row r="621" spans="2:7" ht="12.75" x14ac:dyDescent="0.2">
      <c r="B621" s="1"/>
      <c r="C621" s="1"/>
      <c r="D621" s="1"/>
      <c r="E621" s="1"/>
      <c r="F621" s="1"/>
      <c r="G621" s="1"/>
    </row>
    <row r="622" spans="2:7" ht="12.75" x14ac:dyDescent="0.2">
      <c r="B622" s="1"/>
      <c r="C622" s="1"/>
      <c r="D622" s="1"/>
      <c r="E622" s="1"/>
      <c r="F622" s="1"/>
      <c r="G622" s="1"/>
    </row>
    <row r="623" spans="2:7" ht="12.75" x14ac:dyDescent="0.2">
      <c r="B623" s="1"/>
      <c r="C623" s="1"/>
      <c r="D623" s="1"/>
      <c r="E623" s="1"/>
      <c r="F623" s="1"/>
      <c r="G623" s="1"/>
    </row>
    <row r="624" spans="2:7" ht="12.75" x14ac:dyDescent="0.2">
      <c r="B624" s="1"/>
      <c r="C624" s="1"/>
      <c r="D624" s="1"/>
      <c r="E624" s="1"/>
      <c r="F624" s="1"/>
      <c r="G624" s="1"/>
    </row>
    <row r="625" spans="2:7" ht="12.75" x14ac:dyDescent="0.2">
      <c r="B625" s="1"/>
      <c r="C625" s="1"/>
      <c r="D625" s="1"/>
      <c r="E625" s="1"/>
      <c r="F625" s="1"/>
      <c r="G625" s="1"/>
    </row>
    <row r="626" spans="2:7" ht="12.75" x14ac:dyDescent="0.2">
      <c r="B626" s="1"/>
      <c r="C626" s="1"/>
      <c r="D626" s="1"/>
      <c r="E626" s="1"/>
      <c r="F626" s="1"/>
      <c r="G626" s="1"/>
    </row>
    <row r="627" spans="2:7" ht="12.75" x14ac:dyDescent="0.2">
      <c r="B627" s="1"/>
      <c r="C627" s="1"/>
      <c r="D627" s="1"/>
      <c r="E627" s="1"/>
      <c r="F627" s="1"/>
      <c r="G627" s="1"/>
    </row>
    <row r="628" spans="2:7" ht="12.75" x14ac:dyDescent="0.2">
      <c r="B628" s="1"/>
      <c r="C628" s="1"/>
      <c r="D628" s="1"/>
      <c r="E628" s="1"/>
      <c r="F628" s="1"/>
      <c r="G628" s="1"/>
    </row>
    <row r="629" spans="2:7" ht="12.75" x14ac:dyDescent="0.2">
      <c r="B629" s="1"/>
      <c r="C629" s="1"/>
      <c r="D629" s="1"/>
      <c r="E629" s="1"/>
      <c r="F629" s="1"/>
      <c r="G629" s="1"/>
    </row>
    <row r="630" spans="2:7" ht="12.75" x14ac:dyDescent="0.2">
      <c r="B630" s="1"/>
      <c r="C630" s="1"/>
      <c r="D630" s="1"/>
      <c r="E630" s="1"/>
      <c r="F630" s="1"/>
      <c r="G630" s="1"/>
    </row>
    <row r="631" spans="2:7" ht="12.75" x14ac:dyDescent="0.2">
      <c r="B631" s="1"/>
      <c r="C631" s="1"/>
      <c r="D631" s="1"/>
      <c r="E631" s="1"/>
      <c r="F631" s="1"/>
      <c r="G631" s="1"/>
    </row>
    <row r="632" spans="2:7" ht="12.75" x14ac:dyDescent="0.2">
      <c r="B632" s="1"/>
      <c r="C632" s="1"/>
      <c r="D632" s="1"/>
      <c r="E632" s="1"/>
      <c r="F632" s="1"/>
      <c r="G632" s="1"/>
    </row>
    <row r="633" spans="2:7" ht="12.75" x14ac:dyDescent="0.2">
      <c r="B633" s="1"/>
      <c r="C633" s="1"/>
      <c r="D633" s="1"/>
      <c r="E633" s="1"/>
      <c r="F633" s="1"/>
      <c r="G633" s="1"/>
    </row>
    <row r="634" spans="2:7" ht="12.75" x14ac:dyDescent="0.2">
      <c r="B634" s="1"/>
      <c r="C634" s="1"/>
      <c r="D634" s="1"/>
      <c r="E634" s="1"/>
      <c r="F634" s="1"/>
      <c r="G634" s="1"/>
    </row>
    <row r="635" spans="2:7" ht="12.75" x14ac:dyDescent="0.2">
      <c r="B635" s="1"/>
      <c r="C635" s="1"/>
      <c r="D635" s="1"/>
      <c r="E635" s="1"/>
      <c r="F635" s="1"/>
      <c r="G635" s="1"/>
    </row>
    <row r="636" spans="2:7" ht="12.75" x14ac:dyDescent="0.2">
      <c r="B636" s="1"/>
      <c r="C636" s="1"/>
      <c r="D636" s="1"/>
      <c r="E636" s="1"/>
      <c r="F636" s="1"/>
      <c r="G636" s="1"/>
    </row>
    <row r="637" spans="2:7" ht="12.75" x14ac:dyDescent="0.2">
      <c r="B637" s="1"/>
      <c r="C637" s="1"/>
      <c r="D637" s="1"/>
      <c r="E637" s="1"/>
      <c r="F637" s="1"/>
      <c r="G637" s="1"/>
    </row>
    <row r="638" spans="2:7" ht="12.75" x14ac:dyDescent="0.2">
      <c r="B638" s="1"/>
      <c r="C638" s="1"/>
      <c r="D638" s="1"/>
      <c r="E638" s="1"/>
      <c r="F638" s="1"/>
      <c r="G638" s="1"/>
    </row>
    <row r="639" spans="2:7" ht="12.75" x14ac:dyDescent="0.2">
      <c r="B639" s="1"/>
      <c r="C639" s="1"/>
      <c r="D639" s="1"/>
      <c r="E639" s="1"/>
      <c r="F639" s="1"/>
      <c r="G639" s="1"/>
    </row>
    <row r="640" spans="2:7" ht="12.75" x14ac:dyDescent="0.2">
      <c r="B640" s="1"/>
      <c r="C640" s="1"/>
      <c r="D640" s="1"/>
      <c r="E640" s="1"/>
      <c r="F640" s="1"/>
      <c r="G640" s="1"/>
    </row>
    <row r="641" spans="2:7" ht="12.75" x14ac:dyDescent="0.2">
      <c r="B641" s="1"/>
      <c r="C641" s="1"/>
      <c r="D641" s="1"/>
      <c r="E641" s="1"/>
      <c r="F641" s="1"/>
      <c r="G641" s="1"/>
    </row>
    <row r="642" spans="2:7" ht="12.75" x14ac:dyDescent="0.2">
      <c r="B642" s="1"/>
      <c r="C642" s="1"/>
      <c r="D642" s="1"/>
      <c r="E642" s="1"/>
      <c r="F642" s="1"/>
      <c r="G642" s="1"/>
    </row>
    <row r="643" spans="2:7" ht="12.75" x14ac:dyDescent="0.2">
      <c r="B643" s="1"/>
      <c r="C643" s="1"/>
      <c r="D643" s="1"/>
      <c r="E643" s="1"/>
      <c r="F643" s="1"/>
      <c r="G643" s="1"/>
    </row>
    <row r="644" spans="2:7" ht="12.75" x14ac:dyDescent="0.2">
      <c r="B644" s="1"/>
      <c r="C644" s="1"/>
      <c r="D644" s="1"/>
      <c r="E644" s="1"/>
      <c r="F644" s="1"/>
      <c r="G644" s="1"/>
    </row>
    <row r="645" spans="2:7" ht="12.75" x14ac:dyDescent="0.2">
      <c r="B645" s="1"/>
      <c r="C645" s="1"/>
      <c r="D645" s="1"/>
      <c r="E645" s="1"/>
      <c r="F645" s="1"/>
      <c r="G645" s="1"/>
    </row>
    <row r="646" spans="2:7" ht="12.75" x14ac:dyDescent="0.2">
      <c r="B646" s="1"/>
      <c r="C646" s="1"/>
      <c r="D646" s="1"/>
      <c r="E646" s="1"/>
      <c r="F646" s="1"/>
      <c r="G646" s="1"/>
    </row>
    <row r="647" spans="2:7" ht="12.75" x14ac:dyDescent="0.2">
      <c r="B647" s="1"/>
      <c r="C647" s="1"/>
      <c r="D647" s="1"/>
      <c r="E647" s="1"/>
      <c r="F647" s="1"/>
      <c r="G647" s="1"/>
    </row>
    <row r="648" spans="2:7" ht="12.75" x14ac:dyDescent="0.2">
      <c r="B648" s="1"/>
      <c r="C648" s="1"/>
      <c r="D648" s="1"/>
      <c r="E648" s="1"/>
      <c r="F648" s="1"/>
      <c r="G648" s="1"/>
    </row>
    <row r="649" spans="2:7" ht="12.75" x14ac:dyDescent="0.2">
      <c r="B649" s="1"/>
      <c r="C649" s="1"/>
      <c r="D649" s="1"/>
      <c r="E649" s="1"/>
      <c r="F649" s="1"/>
      <c r="G649" s="1"/>
    </row>
    <row r="650" spans="2:7" ht="12.75" x14ac:dyDescent="0.2">
      <c r="B650" s="1"/>
      <c r="C650" s="1"/>
      <c r="D650" s="1"/>
      <c r="E650" s="1"/>
      <c r="F650" s="1"/>
      <c r="G650" s="1"/>
    </row>
    <row r="651" spans="2:7" ht="12.75" x14ac:dyDescent="0.2">
      <c r="B651" s="1"/>
      <c r="C651" s="1"/>
      <c r="D651" s="1"/>
      <c r="E651" s="1"/>
      <c r="F651" s="1"/>
      <c r="G651" s="1"/>
    </row>
    <row r="652" spans="2:7" ht="12.75" x14ac:dyDescent="0.2">
      <c r="B652" s="1"/>
      <c r="C652" s="1"/>
      <c r="D652" s="1"/>
      <c r="E652" s="1"/>
      <c r="F652" s="1"/>
      <c r="G652" s="1"/>
    </row>
    <row r="653" spans="2:7" ht="12.75" x14ac:dyDescent="0.2">
      <c r="B653" s="1"/>
      <c r="C653" s="1"/>
      <c r="D653" s="1"/>
      <c r="E653" s="1"/>
      <c r="F653" s="1"/>
      <c r="G653" s="1"/>
    </row>
    <row r="654" spans="2:7" ht="12.75" x14ac:dyDescent="0.2">
      <c r="B654" s="1"/>
      <c r="C654" s="1"/>
      <c r="D654" s="1"/>
      <c r="E654" s="1"/>
      <c r="F654" s="1"/>
      <c r="G654" s="1"/>
    </row>
    <row r="655" spans="2:7" ht="12.75" x14ac:dyDescent="0.2">
      <c r="B655" s="1"/>
      <c r="C655" s="1"/>
      <c r="D655" s="1"/>
      <c r="E655" s="1"/>
      <c r="F655" s="1"/>
      <c r="G655" s="1"/>
    </row>
    <row r="656" spans="2:7" ht="12.75" x14ac:dyDescent="0.2">
      <c r="B656" s="1"/>
      <c r="C656" s="1"/>
      <c r="D656" s="1"/>
      <c r="E656" s="1"/>
      <c r="F656" s="1"/>
      <c r="G656" s="1"/>
    </row>
    <row r="657" spans="2:7" ht="12.75" x14ac:dyDescent="0.2">
      <c r="B657" s="1"/>
      <c r="C657" s="1"/>
      <c r="D657" s="1"/>
      <c r="E657" s="1"/>
      <c r="F657" s="1"/>
      <c r="G657" s="1"/>
    </row>
    <row r="658" spans="2:7" ht="12.75" x14ac:dyDescent="0.2">
      <c r="B658" s="1"/>
      <c r="C658" s="1"/>
      <c r="D658" s="1"/>
      <c r="E658" s="1"/>
      <c r="F658" s="1"/>
      <c r="G658" s="1"/>
    </row>
    <row r="659" spans="2:7" ht="12.75" x14ac:dyDescent="0.2">
      <c r="B659" s="1"/>
      <c r="C659" s="1"/>
      <c r="D659" s="1"/>
      <c r="E659" s="1"/>
      <c r="F659" s="1"/>
      <c r="G659" s="1"/>
    </row>
    <row r="660" spans="2:7" ht="12.75" x14ac:dyDescent="0.2">
      <c r="B660" s="1"/>
      <c r="C660" s="1"/>
      <c r="D660" s="1"/>
      <c r="E660" s="1"/>
      <c r="F660" s="1"/>
      <c r="G660" s="1"/>
    </row>
    <row r="661" spans="2:7" ht="12.75" x14ac:dyDescent="0.2">
      <c r="B661" s="1"/>
      <c r="C661" s="1"/>
      <c r="D661" s="1"/>
      <c r="E661" s="1"/>
      <c r="F661" s="1"/>
      <c r="G661" s="1"/>
    </row>
    <row r="662" spans="2:7" ht="12.75" x14ac:dyDescent="0.2">
      <c r="B662" s="1"/>
      <c r="C662" s="1"/>
      <c r="D662" s="1"/>
      <c r="E662" s="1"/>
      <c r="F662" s="1"/>
      <c r="G662" s="1"/>
    </row>
    <row r="663" spans="2:7" ht="12.75" x14ac:dyDescent="0.2">
      <c r="B663" s="1"/>
      <c r="C663" s="1"/>
      <c r="D663" s="1"/>
      <c r="E663" s="1"/>
      <c r="F663" s="1"/>
      <c r="G663" s="1"/>
    </row>
    <row r="664" spans="2:7" ht="12.75" x14ac:dyDescent="0.2">
      <c r="B664" s="1"/>
      <c r="C664" s="1"/>
      <c r="D664" s="1"/>
      <c r="E664" s="1"/>
      <c r="F664" s="1"/>
      <c r="G664" s="1"/>
    </row>
    <row r="665" spans="2:7" ht="12.75" x14ac:dyDescent="0.2">
      <c r="B665" s="1"/>
      <c r="C665" s="1"/>
      <c r="D665" s="1"/>
      <c r="E665" s="1"/>
      <c r="F665" s="1"/>
      <c r="G665" s="1"/>
    </row>
    <row r="666" spans="2:7" ht="12.75" x14ac:dyDescent="0.2">
      <c r="B666" s="1"/>
      <c r="C666" s="1"/>
      <c r="D666" s="1"/>
      <c r="E666" s="1"/>
      <c r="F666" s="1"/>
      <c r="G666" s="1"/>
    </row>
    <row r="667" spans="2:7" ht="12.75" x14ac:dyDescent="0.2">
      <c r="B667" s="1"/>
      <c r="C667" s="1"/>
      <c r="D667" s="1"/>
      <c r="E667" s="1"/>
      <c r="F667" s="1"/>
      <c r="G667" s="1"/>
    </row>
    <row r="668" spans="2:7" ht="12.75" x14ac:dyDescent="0.2">
      <c r="B668" s="1"/>
      <c r="C668" s="1"/>
      <c r="D668" s="1"/>
      <c r="E668" s="1"/>
      <c r="F668" s="1"/>
      <c r="G668" s="1"/>
    </row>
    <row r="669" spans="2:7" ht="12.75" x14ac:dyDescent="0.2">
      <c r="B669" s="1"/>
      <c r="C669" s="1"/>
      <c r="D669" s="1"/>
      <c r="E669" s="1"/>
      <c r="F669" s="1"/>
      <c r="G669" s="1"/>
    </row>
    <row r="670" spans="2:7" ht="12.75" x14ac:dyDescent="0.2">
      <c r="B670" s="1"/>
      <c r="C670" s="1"/>
      <c r="D670" s="1"/>
      <c r="E670" s="1"/>
      <c r="F670" s="1"/>
      <c r="G670" s="1"/>
    </row>
    <row r="671" spans="2:7" ht="12.75" x14ac:dyDescent="0.2">
      <c r="B671" s="1"/>
      <c r="C671" s="1"/>
      <c r="D671" s="1"/>
      <c r="E671" s="1"/>
      <c r="F671" s="1"/>
      <c r="G671" s="1"/>
    </row>
    <row r="672" spans="2:7" ht="12.75" x14ac:dyDescent="0.2">
      <c r="B672" s="1"/>
      <c r="C672" s="1"/>
      <c r="D672" s="1"/>
      <c r="E672" s="1"/>
      <c r="F672" s="1"/>
      <c r="G672" s="1"/>
    </row>
    <row r="673" spans="2:7" ht="12.75" x14ac:dyDescent="0.2">
      <c r="B673" s="1"/>
      <c r="C673" s="1"/>
      <c r="D673" s="1"/>
      <c r="E673" s="1"/>
      <c r="F673" s="1"/>
      <c r="G673" s="1"/>
    </row>
    <row r="674" spans="2:7" ht="12.75" x14ac:dyDescent="0.2">
      <c r="B674" s="1"/>
      <c r="C674" s="1"/>
      <c r="D674" s="1"/>
      <c r="E674" s="1"/>
      <c r="F674" s="1"/>
      <c r="G674" s="1"/>
    </row>
    <row r="675" spans="2:7" ht="12.75" x14ac:dyDescent="0.2">
      <c r="B675" s="1"/>
      <c r="C675" s="1"/>
      <c r="D675" s="1"/>
      <c r="E675" s="1"/>
      <c r="F675" s="1"/>
      <c r="G675" s="1"/>
    </row>
    <row r="676" spans="2:7" ht="12.75" x14ac:dyDescent="0.2">
      <c r="B676" s="1"/>
      <c r="C676" s="1"/>
      <c r="D676" s="1"/>
      <c r="E676" s="1"/>
      <c r="F676" s="1"/>
      <c r="G676" s="1"/>
    </row>
    <row r="677" spans="2:7" ht="12.75" x14ac:dyDescent="0.2">
      <c r="B677" s="1"/>
      <c r="C677" s="1"/>
      <c r="D677" s="1"/>
      <c r="E677" s="1"/>
      <c r="F677" s="1"/>
      <c r="G677" s="1"/>
    </row>
    <row r="678" spans="2:7" ht="12.75" x14ac:dyDescent="0.2">
      <c r="B678" s="1"/>
      <c r="C678" s="1"/>
      <c r="D678" s="1"/>
      <c r="E678" s="1"/>
      <c r="F678" s="1"/>
      <c r="G678" s="1"/>
    </row>
    <row r="679" spans="2:7" ht="12.75" x14ac:dyDescent="0.2">
      <c r="B679" s="1"/>
      <c r="C679" s="1"/>
      <c r="D679" s="1"/>
      <c r="E679" s="1"/>
      <c r="F679" s="1"/>
      <c r="G679" s="1"/>
    </row>
    <row r="680" spans="2:7" ht="12.75" x14ac:dyDescent="0.2">
      <c r="B680" s="1"/>
      <c r="C680" s="1"/>
      <c r="D680" s="1"/>
      <c r="E680" s="1"/>
      <c r="F680" s="1"/>
      <c r="G680" s="1"/>
    </row>
    <row r="681" spans="2:7" ht="12.75" x14ac:dyDescent="0.2">
      <c r="B681" s="1"/>
      <c r="C681" s="1"/>
      <c r="D681" s="1"/>
      <c r="E681" s="1"/>
      <c r="F681" s="1"/>
      <c r="G681" s="1"/>
    </row>
    <row r="682" spans="2:7" ht="12.75" x14ac:dyDescent="0.2">
      <c r="B682" s="1"/>
      <c r="C682" s="1"/>
      <c r="D682" s="1"/>
      <c r="E682" s="1"/>
      <c r="F682" s="1"/>
      <c r="G682" s="1"/>
    </row>
    <row r="683" spans="2:7" ht="12.75" x14ac:dyDescent="0.2">
      <c r="B683" s="1"/>
      <c r="C683" s="1"/>
      <c r="D683" s="1"/>
      <c r="E683" s="1"/>
      <c r="F683" s="1"/>
      <c r="G683" s="1"/>
    </row>
    <row r="684" spans="2:7" ht="12.75" x14ac:dyDescent="0.2">
      <c r="B684" s="1"/>
      <c r="C684" s="1"/>
      <c r="D684" s="1"/>
      <c r="E684" s="1"/>
      <c r="F684" s="1"/>
      <c r="G684" s="1"/>
    </row>
    <row r="685" spans="2:7" ht="12.75" x14ac:dyDescent="0.2">
      <c r="B685" s="1"/>
      <c r="C685" s="1"/>
      <c r="D685" s="1"/>
      <c r="E685" s="1"/>
      <c r="F685" s="1"/>
      <c r="G685" s="1"/>
    </row>
    <row r="686" spans="2:7" ht="12.75" x14ac:dyDescent="0.2">
      <c r="B686" s="1"/>
      <c r="C686" s="1"/>
      <c r="D686" s="1"/>
      <c r="E686" s="1"/>
      <c r="F686" s="1"/>
      <c r="G686" s="1"/>
    </row>
    <row r="687" spans="2:7" ht="12.75" x14ac:dyDescent="0.2">
      <c r="B687" s="1"/>
      <c r="C687" s="1"/>
      <c r="D687" s="1"/>
      <c r="E687" s="1"/>
      <c r="F687" s="1"/>
      <c r="G687" s="1"/>
    </row>
    <row r="688" spans="2:7" ht="12.75" x14ac:dyDescent="0.2">
      <c r="B688" s="1"/>
      <c r="C688" s="1"/>
      <c r="D688" s="1"/>
      <c r="E688" s="1"/>
      <c r="F688" s="1"/>
      <c r="G688" s="1"/>
    </row>
    <row r="689" spans="2:7" ht="12.75" x14ac:dyDescent="0.2">
      <c r="B689" s="1"/>
      <c r="C689" s="1"/>
      <c r="D689" s="1"/>
      <c r="E689" s="1"/>
      <c r="F689" s="1"/>
      <c r="G689" s="1"/>
    </row>
    <row r="690" spans="2:7" ht="12.75" x14ac:dyDescent="0.2">
      <c r="B690" s="1"/>
      <c r="C690" s="1"/>
      <c r="D690" s="1"/>
      <c r="E690" s="1"/>
      <c r="F690" s="1"/>
      <c r="G690" s="1"/>
    </row>
    <row r="691" spans="2:7" ht="12.75" x14ac:dyDescent="0.2">
      <c r="B691" s="1"/>
      <c r="C691" s="1"/>
      <c r="D691" s="1"/>
      <c r="E691" s="1"/>
      <c r="F691" s="1"/>
      <c r="G691" s="1"/>
    </row>
    <row r="692" spans="2:7" ht="12.75" x14ac:dyDescent="0.2">
      <c r="B692" s="1"/>
      <c r="C692" s="1"/>
      <c r="D692" s="1"/>
      <c r="E692" s="1"/>
      <c r="F692" s="1"/>
      <c r="G692" s="1"/>
    </row>
    <row r="693" spans="2:7" ht="12.75" x14ac:dyDescent="0.2">
      <c r="B693" s="1"/>
      <c r="C693" s="1"/>
      <c r="D693" s="1"/>
      <c r="E693" s="1"/>
      <c r="F693" s="1"/>
      <c r="G693" s="1"/>
    </row>
    <row r="694" spans="2:7" ht="12.75" x14ac:dyDescent="0.2">
      <c r="B694" s="1"/>
      <c r="C694" s="1"/>
      <c r="D694" s="1"/>
      <c r="E694" s="1"/>
      <c r="F694" s="1"/>
      <c r="G694" s="1"/>
    </row>
    <row r="695" spans="2:7" ht="12.75" x14ac:dyDescent="0.2">
      <c r="B695" s="1"/>
      <c r="C695" s="1"/>
      <c r="D695" s="1"/>
      <c r="E695" s="1"/>
      <c r="F695" s="1"/>
      <c r="G695" s="1"/>
    </row>
    <row r="696" spans="2:7" ht="12.75" x14ac:dyDescent="0.2">
      <c r="B696" s="1"/>
      <c r="C696" s="1"/>
      <c r="D696" s="1"/>
      <c r="E696" s="1"/>
      <c r="F696" s="1"/>
      <c r="G696" s="1"/>
    </row>
    <row r="697" spans="2:7" ht="12.75" x14ac:dyDescent="0.2">
      <c r="B697" s="1"/>
      <c r="C697" s="1"/>
      <c r="D697" s="1"/>
      <c r="E697" s="1"/>
      <c r="F697" s="1"/>
      <c r="G697" s="1"/>
    </row>
    <row r="698" spans="2:7" ht="12.75" x14ac:dyDescent="0.2">
      <c r="B698" s="1"/>
      <c r="C698" s="1"/>
      <c r="D698" s="1"/>
      <c r="E698" s="1"/>
      <c r="F698" s="1"/>
      <c r="G698" s="1"/>
    </row>
    <row r="699" spans="2:7" ht="12.75" x14ac:dyDescent="0.2">
      <c r="B699" s="1"/>
      <c r="C699" s="1"/>
      <c r="D699" s="1"/>
      <c r="E699" s="1"/>
      <c r="F699" s="1"/>
      <c r="G699" s="1"/>
    </row>
    <row r="700" spans="2:7" ht="12.75" x14ac:dyDescent="0.2">
      <c r="B700" s="1"/>
      <c r="C700" s="1"/>
      <c r="D700" s="1"/>
      <c r="E700" s="1"/>
      <c r="F700" s="1"/>
      <c r="G700" s="1"/>
    </row>
    <row r="701" spans="2:7" ht="12.75" x14ac:dyDescent="0.2">
      <c r="B701" s="1"/>
      <c r="C701" s="1"/>
      <c r="D701" s="1"/>
      <c r="E701" s="1"/>
      <c r="F701" s="1"/>
      <c r="G701" s="1"/>
    </row>
    <row r="702" spans="2:7" ht="12.75" x14ac:dyDescent="0.2">
      <c r="B702" s="1"/>
      <c r="C702" s="1"/>
      <c r="D702" s="1"/>
      <c r="E702" s="1"/>
      <c r="F702" s="1"/>
      <c r="G702" s="1"/>
    </row>
    <row r="703" spans="2:7" ht="12.75" x14ac:dyDescent="0.2">
      <c r="B703" s="1"/>
      <c r="C703" s="1"/>
      <c r="D703" s="1"/>
      <c r="E703" s="1"/>
      <c r="F703" s="1"/>
      <c r="G703" s="1"/>
    </row>
    <row r="704" spans="2:7" ht="12.75" x14ac:dyDescent="0.2">
      <c r="B704" s="1"/>
      <c r="C704" s="1"/>
      <c r="D704" s="1"/>
      <c r="E704" s="1"/>
      <c r="F704" s="1"/>
      <c r="G704" s="1"/>
    </row>
    <row r="705" spans="2:7" ht="12.75" x14ac:dyDescent="0.2">
      <c r="B705" s="1"/>
      <c r="C705" s="1"/>
      <c r="D705" s="1"/>
      <c r="E705" s="1"/>
      <c r="F705" s="1"/>
      <c r="G705" s="1"/>
    </row>
    <row r="706" spans="2:7" ht="12.75" x14ac:dyDescent="0.2">
      <c r="B706" s="1"/>
      <c r="C706" s="1"/>
      <c r="D706" s="1"/>
      <c r="E706" s="1"/>
      <c r="F706" s="1"/>
      <c r="G706" s="1"/>
    </row>
    <row r="707" spans="2:7" ht="12.75" x14ac:dyDescent="0.2">
      <c r="B707" s="1"/>
      <c r="C707" s="1"/>
      <c r="D707" s="1"/>
      <c r="E707" s="1"/>
      <c r="F707" s="1"/>
      <c r="G707" s="1"/>
    </row>
    <row r="708" spans="2:7" ht="12.75" x14ac:dyDescent="0.2">
      <c r="B708" s="1"/>
      <c r="C708" s="1"/>
      <c r="D708" s="1"/>
      <c r="E708" s="1"/>
      <c r="F708" s="1"/>
      <c r="G708" s="1"/>
    </row>
    <row r="709" spans="2:7" ht="12.75" x14ac:dyDescent="0.2">
      <c r="B709" s="1"/>
      <c r="C709" s="1"/>
      <c r="D709" s="1"/>
      <c r="E709" s="1"/>
      <c r="F709" s="1"/>
      <c r="G709" s="1"/>
    </row>
    <row r="710" spans="2:7" ht="12.75" x14ac:dyDescent="0.2">
      <c r="B710" s="1"/>
      <c r="C710" s="1"/>
      <c r="D710" s="1"/>
      <c r="E710" s="1"/>
      <c r="F710" s="1"/>
      <c r="G710" s="1"/>
    </row>
    <row r="711" spans="2:7" ht="12.75" x14ac:dyDescent="0.2">
      <c r="B711" s="1"/>
      <c r="C711" s="1"/>
      <c r="D711" s="1"/>
      <c r="E711" s="1"/>
      <c r="F711" s="1"/>
      <c r="G711" s="1"/>
    </row>
    <row r="712" spans="2:7" ht="12.75" x14ac:dyDescent="0.2">
      <c r="B712" s="1"/>
      <c r="C712" s="1"/>
      <c r="D712" s="1"/>
      <c r="E712" s="1"/>
      <c r="F712" s="1"/>
      <c r="G712" s="1"/>
    </row>
    <row r="713" spans="2:7" ht="12.75" x14ac:dyDescent="0.2">
      <c r="B713" s="1"/>
      <c r="C713" s="1"/>
      <c r="D713" s="1"/>
      <c r="E713" s="1"/>
      <c r="F713" s="1"/>
      <c r="G713" s="1"/>
    </row>
    <row r="714" spans="2:7" ht="12.75" x14ac:dyDescent="0.2">
      <c r="B714" s="1"/>
      <c r="C714" s="1"/>
      <c r="D714" s="1"/>
      <c r="E714" s="1"/>
      <c r="F714" s="1"/>
      <c r="G714" s="1"/>
    </row>
    <row r="715" spans="2:7" ht="12.75" x14ac:dyDescent="0.2">
      <c r="B715" s="1"/>
      <c r="C715" s="1"/>
      <c r="D715" s="1"/>
      <c r="E715" s="1"/>
      <c r="F715" s="1"/>
      <c r="G715" s="1"/>
    </row>
    <row r="716" spans="2:7" ht="12.75" x14ac:dyDescent="0.2">
      <c r="B716" s="1"/>
      <c r="C716" s="1"/>
      <c r="D716" s="1"/>
      <c r="E716" s="1"/>
      <c r="F716" s="1"/>
      <c r="G716" s="1"/>
    </row>
    <row r="717" spans="2:7" ht="12.75" x14ac:dyDescent="0.2">
      <c r="B717" s="1"/>
      <c r="C717" s="1"/>
      <c r="D717" s="1"/>
      <c r="E717" s="1"/>
      <c r="F717" s="1"/>
      <c r="G717" s="1"/>
    </row>
    <row r="718" spans="2:7" ht="12.75" x14ac:dyDescent="0.2">
      <c r="B718" s="1"/>
      <c r="C718" s="1"/>
      <c r="D718" s="1"/>
      <c r="E718" s="1"/>
      <c r="F718" s="1"/>
      <c r="G718" s="1"/>
    </row>
    <row r="719" spans="2:7" ht="12.75" x14ac:dyDescent="0.2">
      <c r="B719" s="1"/>
      <c r="C719" s="1"/>
      <c r="D719" s="1"/>
      <c r="E719" s="1"/>
      <c r="F719" s="1"/>
      <c r="G719" s="1"/>
    </row>
    <row r="720" spans="2:7" ht="12.75" x14ac:dyDescent="0.2">
      <c r="B720" s="1"/>
      <c r="C720" s="1"/>
      <c r="D720" s="1"/>
      <c r="E720" s="1"/>
      <c r="F720" s="1"/>
      <c r="G720" s="1"/>
    </row>
    <row r="721" spans="2:7" ht="12.75" x14ac:dyDescent="0.2">
      <c r="B721" s="1"/>
      <c r="C721" s="1"/>
      <c r="D721" s="1"/>
      <c r="E721" s="1"/>
      <c r="F721" s="1"/>
      <c r="G721" s="1"/>
    </row>
    <row r="722" spans="2:7" ht="12.75" x14ac:dyDescent="0.2">
      <c r="B722" s="1"/>
      <c r="C722" s="1"/>
      <c r="D722" s="1"/>
      <c r="E722" s="1"/>
      <c r="F722" s="1"/>
      <c r="G722" s="1"/>
    </row>
    <row r="723" spans="2:7" ht="12.75" x14ac:dyDescent="0.2">
      <c r="B723" s="1"/>
      <c r="C723" s="1"/>
      <c r="D723" s="1"/>
      <c r="E723" s="1"/>
      <c r="F723" s="1"/>
      <c r="G723" s="1"/>
    </row>
    <row r="724" spans="2:7" ht="12.75" x14ac:dyDescent="0.2">
      <c r="B724" s="1"/>
      <c r="C724" s="1"/>
      <c r="D724" s="1"/>
      <c r="E724" s="1"/>
      <c r="F724" s="1"/>
      <c r="G724" s="1"/>
    </row>
    <row r="725" spans="2:7" ht="12.75" x14ac:dyDescent="0.2">
      <c r="B725" s="1"/>
      <c r="C725" s="1"/>
      <c r="D725" s="1"/>
      <c r="E725" s="1"/>
      <c r="F725" s="1"/>
      <c r="G725" s="1"/>
    </row>
    <row r="726" spans="2:7" ht="12.75" x14ac:dyDescent="0.2">
      <c r="B726" s="1"/>
      <c r="C726" s="1"/>
      <c r="D726" s="1"/>
      <c r="E726" s="1"/>
      <c r="F726" s="1"/>
      <c r="G726" s="1"/>
    </row>
    <row r="727" spans="2:7" ht="12.75" x14ac:dyDescent="0.2">
      <c r="B727" s="1"/>
      <c r="C727" s="1"/>
      <c r="D727" s="1"/>
      <c r="E727" s="1"/>
      <c r="F727" s="1"/>
      <c r="G727" s="1"/>
    </row>
    <row r="728" spans="2:7" ht="12.75" x14ac:dyDescent="0.2">
      <c r="B728" s="1"/>
      <c r="C728" s="1"/>
      <c r="D728" s="1"/>
      <c r="E728" s="1"/>
      <c r="F728" s="1"/>
      <c r="G728" s="1"/>
    </row>
    <row r="729" spans="2:7" ht="12.75" x14ac:dyDescent="0.2">
      <c r="B729" s="1"/>
      <c r="C729" s="1"/>
      <c r="D729" s="1"/>
      <c r="E729" s="1"/>
      <c r="F729" s="1"/>
      <c r="G729" s="1"/>
    </row>
    <row r="730" spans="2:7" ht="12.75" x14ac:dyDescent="0.2">
      <c r="B730" s="1"/>
      <c r="C730" s="1"/>
      <c r="D730" s="1"/>
      <c r="E730" s="1"/>
      <c r="F730" s="1"/>
      <c r="G730" s="1"/>
    </row>
    <row r="731" spans="2:7" ht="12.75" x14ac:dyDescent="0.2">
      <c r="B731" s="1"/>
      <c r="C731" s="1"/>
      <c r="D731" s="1"/>
      <c r="E731" s="1"/>
      <c r="F731" s="1"/>
      <c r="G731" s="1"/>
    </row>
    <row r="732" spans="2:7" ht="12.75" x14ac:dyDescent="0.2">
      <c r="B732" s="1"/>
      <c r="C732" s="1"/>
      <c r="D732" s="1"/>
      <c r="E732" s="1"/>
      <c r="F732" s="1"/>
      <c r="G732" s="1"/>
    </row>
    <row r="733" spans="2:7" ht="12.75" x14ac:dyDescent="0.2">
      <c r="B733" s="1"/>
      <c r="C733" s="1"/>
      <c r="D733" s="1"/>
      <c r="E733" s="1"/>
      <c r="F733" s="1"/>
      <c r="G733" s="1"/>
    </row>
    <row r="734" spans="2:7" ht="12.75" x14ac:dyDescent="0.2">
      <c r="B734" s="1"/>
      <c r="C734" s="1"/>
      <c r="D734" s="1"/>
      <c r="E734" s="1"/>
      <c r="F734" s="1"/>
      <c r="G734" s="1"/>
    </row>
    <row r="735" spans="2:7" ht="12.75" x14ac:dyDescent="0.2">
      <c r="B735" s="1"/>
      <c r="C735" s="1"/>
      <c r="D735" s="1"/>
      <c r="E735" s="1"/>
      <c r="F735" s="1"/>
      <c r="G735" s="1"/>
    </row>
    <row r="736" spans="2:7" ht="12.75" x14ac:dyDescent="0.2">
      <c r="B736" s="1"/>
      <c r="C736" s="1"/>
      <c r="D736" s="1"/>
      <c r="E736" s="1"/>
      <c r="F736" s="1"/>
      <c r="G736" s="1"/>
    </row>
    <row r="737" spans="2:7" ht="12.75" x14ac:dyDescent="0.2">
      <c r="B737" s="1"/>
      <c r="C737" s="1"/>
      <c r="D737" s="1"/>
      <c r="E737" s="1"/>
      <c r="F737" s="1"/>
      <c r="G737" s="1"/>
    </row>
    <row r="738" spans="2:7" ht="12.75" x14ac:dyDescent="0.2">
      <c r="B738" s="1"/>
      <c r="C738" s="1"/>
      <c r="D738" s="1"/>
      <c r="E738" s="1"/>
      <c r="F738" s="1"/>
      <c r="G738" s="1"/>
    </row>
    <row r="739" spans="2:7" ht="12.75" x14ac:dyDescent="0.2">
      <c r="B739" s="1"/>
      <c r="C739" s="1"/>
      <c r="D739" s="1"/>
      <c r="E739" s="1"/>
      <c r="F739" s="1"/>
      <c r="G739" s="1"/>
    </row>
    <row r="740" spans="2:7" ht="12.75" x14ac:dyDescent="0.2">
      <c r="B740" s="1"/>
      <c r="C740" s="1"/>
      <c r="D740" s="1"/>
      <c r="E740" s="1"/>
      <c r="F740" s="1"/>
      <c r="G740" s="1"/>
    </row>
    <row r="741" spans="2:7" ht="12.75" x14ac:dyDescent="0.2">
      <c r="B741" s="1"/>
      <c r="C741" s="1"/>
      <c r="D741" s="1"/>
      <c r="E741" s="1"/>
      <c r="F741" s="1"/>
      <c r="G741" s="1"/>
    </row>
    <row r="742" spans="2:7" ht="12.75" x14ac:dyDescent="0.2">
      <c r="B742" s="1"/>
      <c r="C742" s="1"/>
      <c r="D742" s="1"/>
      <c r="E742" s="1"/>
      <c r="F742" s="1"/>
      <c r="G742" s="1"/>
    </row>
    <row r="743" spans="2:7" ht="12.75" x14ac:dyDescent="0.2">
      <c r="B743" s="1"/>
      <c r="C743" s="1"/>
      <c r="D743" s="1"/>
      <c r="E743" s="1"/>
      <c r="F743" s="1"/>
      <c r="G743" s="1"/>
    </row>
    <row r="744" spans="2:7" ht="12.75" x14ac:dyDescent="0.2">
      <c r="B744" s="1"/>
      <c r="C744" s="1"/>
      <c r="D744" s="1"/>
      <c r="E744" s="1"/>
      <c r="F744" s="1"/>
      <c r="G744" s="1"/>
    </row>
    <row r="745" spans="2:7" ht="12.75" x14ac:dyDescent="0.2">
      <c r="B745" s="1"/>
      <c r="C745" s="1"/>
      <c r="D745" s="1"/>
      <c r="E745" s="1"/>
      <c r="F745" s="1"/>
      <c r="G745" s="1"/>
    </row>
    <row r="746" spans="2:7" ht="12.75" x14ac:dyDescent="0.2">
      <c r="B746" s="1"/>
      <c r="C746" s="1"/>
      <c r="D746" s="1"/>
      <c r="E746" s="1"/>
      <c r="F746" s="1"/>
      <c r="G746" s="1"/>
    </row>
    <row r="747" spans="2:7" ht="12.75" x14ac:dyDescent="0.2">
      <c r="B747" s="1"/>
      <c r="C747" s="1"/>
      <c r="D747" s="1"/>
      <c r="E747" s="1"/>
      <c r="F747" s="1"/>
      <c r="G747" s="1"/>
    </row>
    <row r="748" spans="2:7" ht="12.75" x14ac:dyDescent="0.2">
      <c r="B748" s="1"/>
      <c r="C748" s="1"/>
      <c r="D748" s="1"/>
      <c r="E748" s="1"/>
      <c r="F748" s="1"/>
      <c r="G748" s="1"/>
    </row>
    <row r="749" spans="2:7" ht="12.75" x14ac:dyDescent="0.2">
      <c r="B749" s="1"/>
      <c r="C749" s="1"/>
      <c r="D749" s="1"/>
      <c r="E749" s="1"/>
      <c r="F749" s="1"/>
      <c r="G749" s="1"/>
    </row>
    <row r="750" spans="2:7" ht="12.75" x14ac:dyDescent="0.2">
      <c r="B750" s="1"/>
      <c r="C750" s="1"/>
      <c r="D750" s="1"/>
      <c r="E750" s="1"/>
      <c r="F750" s="1"/>
      <c r="G750" s="1"/>
    </row>
    <row r="751" spans="2:7" ht="12.75" x14ac:dyDescent="0.2">
      <c r="B751" s="1"/>
      <c r="C751" s="1"/>
      <c r="D751" s="1"/>
      <c r="E751" s="1"/>
      <c r="F751" s="1"/>
      <c r="G751" s="1"/>
    </row>
    <row r="752" spans="2:7" ht="12.75" x14ac:dyDescent="0.2">
      <c r="B752" s="1"/>
      <c r="C752" s="1"/>
      <c r="D752" s="1"/>
      <c r="E752" s="1"/>
      <c r="F752" s="1"/>
      <c r="G752" s="1"/>
    </row>
    <row r="753" spans="2:7" ht="12.75" x14ac:dyDescent="0.2">
      <c r="B753" s="1"/>
      <c r="C753" s="1"/>
      <c r="D753" s="1"/>
      <c r="E753" s="1"/>
      <c r="F753" s="1"/>
      <c r="G753" s="1"/>
    </row>
    <row r="754" spans="2:7" ht="12.75" x14ac:dyDescent="0.2">
      <c r="B754" s="1"/>
      <c r="C754" s="1"/>
      <c r="D754" s="1"/>
      <c r="E754" s="1"/>
      <c r="F754" s="1"/>
      <c r="G754" s="1"/>
    </row>
    <row r="755" spans="2:7" ht="12.75" x14ac:dyDescent="0.2">
      <c r="B755" s="1"/>
      <c r="C755" s="1"/>
      <c r="D755" s="1"/>
      <c r="E755" s="1"/>
      <c r="F755" s="1"/>
      <c r="G755" s="1"/>
    </row>
    <row r="756" spans="2:7" ht="12.75" x14ac:dyDescent="0.2">
      <c r="B756" s="1"/>
      <c r="C756" s="1"/>
      <c r="D756" s="1"/>
      <c r="E756" s="1"/>
      <c r="F756" s="1"/>
      <c r="G756" s="1"/>
    </row>
    <row r="757" spans="2:7" ht="12.75" x14ac:dyDescent="0.2">
      <c r="B757" s="1"/>
      <c r="C757" s="1"/>
      <c r="D757" s="1"/>
      <c r="E757" s="1"/>
      <c r="F757" s="1"/>
      <c r="G757" s="1"/>
    </row>
    <row r="758" spans="2:7" ht="12.75" x14ac:dyDescent="0.2">
      <c r="B758" s="1"/>
      <c r="C758" s="1"/>
      <c r="D758" s="1"/>
      <c r="E758" s="1"/>
      <c r="F758" s="1"/>
      <c r="G758" s="1"/>
    </row>
    <row r="759" spans="2:7" ht="12.75" x14ac:dyDescent="0.2">
      <c r="B759" s="1"/>
      <c r="C759" s="1"/>
      <c r="D759" s="1"/>
      <c r="E759" s="1"/>
      <c r="F759" s="1"/>
      <c r="G759" s="1"/>
    </row>
    <row r="760" spans="2:7" ht="12.75" x14ac:dyDescent="0.2">
      <c r="B760" s="1"/>
      <c r="C760" s="1"/>
      <c r="D760" s="1"/>
      <c r="E760" s="1"/>
      <c r="F760" s="1"/>
      <c r="G760" s="1"/>
    </row>
    <row r="761" spans="2:7" ht="12.75" x14ac:dyDescent="0.2">
      <c r="B761" s="1"/>
      <c r="C761" s="1"/>
      <c r="D761" s="1"/>
      <c r="E761" s="1"/>
      <c r="F761" s="1"/>
      <c r="G761" s="1"/>
    </row>
    <row r="762" spans="2:7" ht="12.75" x14ac:dyDescent="0.2">
      <c r="B762" s="1"/>
      <c r="C762" s="1"/>
      <c r="D762" s="1"/>
      <c r="E762" s="1"/>
      <c r="F762" s="1"/>
      <c r="G762" s="1"/>
    </row>
    <row r="763" spans="2:7" ht="12.75" x14ac:dyDescent="0.2">
      <c r="B763" s="1"/>
      <c r="C763" s="1"/>
      <c r="D763" s="1"/>
      <c r="E763" s="1"/>
      <c r="F763" s="1"/>
      <c r="G763" s="1"/>
    </row>
    <row r="764" spans="2:7" ht="12.75" x14ac:dyDescent="0.2">
      <c r="B764" s="1"/>
      <c r="C764" s="1"/>
      <c r="D764" s="1"/>
      <c r="E764" s="1"/>
      <c r="F764" s="1"/>
      <c r="G764" s="1"/>
    </row>
    <row r="765" spans="2:7" ht="12.75" x14ac:dyDescent="0.2">
      <c r="B765" s="1"/>
      <c r="C765" s="1"/>
      <c r="D765" s="1"/>
      <c r="E765" s="1"/>
      <c r="F765" s="1"/>
      <c r="G765" s="1"/>
    </row>
    <row r="766" spans="2:7" ht="12.75" x14ac:dyDescent="0.2">
      <c r="B766" s="1"/>
      <c r="C766" s="1"/>
      <c r="D766" s="1"/>
      <c r="E766" s="1"/>
      <c r="F766" s="1"/>
      <c r="G766" s="1"/>
    </row>
    <row r="767" spans="2:7" ht="12.75" x14ac:dyDescent="0.2">
      <c r="B767" s="1"/>
      <c r="C767" s="1"/>
      <c r="D767" s="1"/>
      <c r="E767" s="1"/>
      <c r="F767" s="1"/>
      <c r="G767" s="1"/>
    </row>
    <row r="768" spans="2:7" ht="12.75" x14ac:dyDescent="0.2">
      <c r="B768" s="1"/>
      <c r="C768" s="1"/>
      <c r="D768" s="1"/>
      <c r="E768" s="1"/>
      <c r="F768" s="1"/>
      <c r="G768" s="1"/>
    </row>
    <row r="769" spans="2:7" ht="12.75" x14ac:dyDescent="0.2">
      <c r="B769" s="1"/>
      <c r="C769" s="1"/>
      <c r="D769" s="1"/>
      <c r="E769" s="1"/>
      <c r="F769" s="1"/>
      <c r="G769" s="1"/>
    </row>
    <row r="770" spans="2:7" ht="12.75" x14ac:dyDescent="0.2">
      <c r="B770" s="1"/>
      <c r="C770" s="1"/>
      <c r="D770" s="1"/>
      <c r="E770" s="1"/>
      <c r="F770" s="1"/>
      <c r="G770" s="1"/>
    </row>
    <row r="771" spans="2:7" ht="12.75" x14ac:dyDescent="0.2">
      <c r="B771" s="1"/>
      <c r="C771" s="1"/>
      <c r="D771" s="1"/>
      <c r="E771" s="1"/>
      <c r="F771" s="1"/>
      <c r="G771" s="1"/>
    </row>
    <row r="772" spans="2:7" ht="12.75" x14ac:dyDescent="0.2">
      <c r="B772" s="1"/>
      <c r="C772" s="1"/>
      <c r="D772" s="1"/>
      <c r="E772" s="1"/>
      <c r="F772" s="1"/>
      <c r="G772" s="1"/>
    </row>
    <row r="773" spans="2:7" ht="12.75" x14ac:dyDescent="0.2">
      <c r="B773" s="1"/>
      <c r="C773" s="1"/>
      <c r="D773" s="1"/>
      <c r="E773" s="1"/>
      <c r="F773" s="1"/>
      <c r="G773" s="1"/>
    </row>
    <row r="774" spans="2:7" ht="12.75" x14ac:dyDescent="0.2">
      <c r="B774" s="1"/>
      <c r="C774" s="1"/>
      <c r="D774" s="1"/>
      <c r="E774" s="1"/>
      <c r="F774" s="1"/>
      <c r="G774" s="1"/>
    </row>
    <row r="775" spans="2:7" ht="12.75" x14ac:dyDescent="0.2">
      <c r="B775" s="1"/>
      <c r="C775" s="1"/>
      <c r="D775" s="1"/>
      <c r="E775" s="1"/>
      <c r="F775" s="1"/>
      <c r="G775" s="1"/>
    </row>
    <row r="776" spans="2:7" ht="12.75" x14ac:dyDescent="0.2">
      <c r="B776" s="1"/>
      <c r="C776" s="1"/>
      <c r="D776" s="1"/>
      <c r="E776" s="1"/>
      <c r="F776" s="1"/>
      <c r="G776" s="1"/>
    </row>
    <row r="777" spans="2:7" ht="12.75" x14ac:dyDescent="0.2">
      <c r="B777" s="1"/>
      <c r="C777" s="1"/>
      <c r="D777" s="1"/>
      <c r="E777" s="1"/>
      <c r="F777" s="1"/>
      <c r="G777" s="1"/>
    </row>
    <row r="778" spans="2:7" ht="12.75" x14ac:dyDescent="0.2">
      <c r="B778" s="1"/>
      <c r="C778" s="1"/>
      <c r="D778" s="1"/>
      <c r="E778" s="1"/>
      <c r="F778" s="1"/>
      <c r="G778" s="1"/>
    </row>
    <row r="779" spans="2:7" ht="12.75" x14ac:dyDescent="0.2">
      <c r="B779" s="1"/>
      <c r="C779" s="1"/>
      <c r="D779" s="1"/>
      <c r="E779" s="1"/>
      <c r="F779" s="1"/>
      <c r="G779" s="1"/>
    </row>
    <row r="780" spans="2:7" ht="12.75" x14ac:dyDescent="0.2">
      <c r="B780" s="1"/>
      <c r="C780" s="1"/>
      <c r="D780" s="1"/>
      <c r="E780" s="1"/>
      <c r="F780" s="1"/>
      <c r="G780" s="1"/>
    </row>
    <row r="781" spans="2:7" ht="12.75" x14ac:dyDescent="0.2">
      <c r="B781" s="1"/>
      <c r="C781" s="1"/>
      <c r="D781" s="1"/>
      <c r="E781" s="1"/>
      <c r="F781" s="1"/>
      <c r="G781" s="1"/>
    </row>
    <row r="782" spans="2:7" ht="12.75" x14ac:dyDescent="0.2">
      <c r="B782" s="1"/>
      <c r="C782" s="1"/>
      <c r="D782" s="1"/>
      <c r="E782" s="1"/>
      <c r="F782" s="1"/>
      <c r="G782" s="1"/>
    </row>
    <row r="783" spans="2:7" ht="12.75" x14ac:dyDescent="0.2">
      <c r="B783" s="1"/>
      <c r="C783" s="1"/>
      <c r="D783" s="1"/>
      <c r="E783" s="1"/>
      <c r="F783" s="1"/>
      <c r="G783" s="1"/>
    </row>
    <row r="784" spans="2:7" ht="12.75" x14ac:dyDescent="0.2">
      <c r="B784" s="1"/>
      <c r="C784" s="1"/>
      <c r="D784" s="1"/>
      <c r="E784" s="1"/>
      <c r="F784" s="1"/>
      <c r="G784" s="1"/>
    </row>
    <row r="785" spans="2:7" ht="12.75" x14ac:dyDescent="0.2">
      <c r="B785" s="1"/>
      <c r="C785" s="1"/>
      <c r="D785" s="1"/>
      <c r="E785" s="1"/>
      <c r="F785" s="1"/>
      <c r="G785" s="1"/>
    </row>
    <row r="786" spans="2:7" ht="12.75" x14ac:dyDescent="0.2">
      <c r="B786" s="1"/>
      <c r="C786" s="1"/>
      <c r="D786" s="1"/>
      <c r="E786" s="1"/>
      <c r="F786" s="1"/>
      <c r="G786" s="1"/>
    </row>
    <row r="787" spans="2:7" ht="12.75" x14ac:dyDescent="0.2">
      <c r="B787" s="1"/>
      <c r="C787" s="1"/>
      <c r="D787" s="1"/>
      <c r="E787" s="1"/>
      <c r="F787" s="1"/>
      <c r="G787" s="1"/>
    </row>
    <row r="788" spans="2:7" ht="12.75" x14ac:dyDescent="0.2">
      <c r="B788" s="1"/>
      <c r="C788" s="1"/>
      <c r="D788" s="1"/>
      <c r="E788" s="1"/>
      <c r="F788" s="1"/>
      <c r="G788" s="1"/>
    </row>
    <row r="789" spans="2:7" ht="12.75" x14ac:dyDescent="0.2">
      <c r="B789" s="1"/>
      <c r="C789" s="1"/>
      <c r="D789" s="1"/>
      <c r="E789" s="1"/>
      <c r="F789" s="1"/>
      <c r="G789" s="1"/>
    </row>
    <row r="790" spans="2:7" ht="12.75" x14ac:dyDescent="0.2">
      <c r="B790" s="1"/>
      <c r="C790" s="1"/>
      <c r="D790" s="1"/>
      <c r="E790" s="1"/>
      <c r="F790" s="1"/>
      <c r="G790" s="1"/>
    </row>
    <row r="791" spans="2:7" ht="12.75" x14ac:dyDescent="0.2">
      <c r="B791" s="1"/>
      <c r="C791" s="1"/>
      <c r="D791" s="1"/>
      <c r="E791" s="1"/>
      <c r="F791" s="1"/>
      <c r="G791" s="1"/>
    </row>
    <row r="792" spans="2:7" ht="12.75" x14ac:dyDescent="0.2">
      <c r="B792" s="1"/>
      <c r="C792" s="1"/>
      <c r="D792" s="1"/>
      <c r="E792" s="1"/>
      <c r="F792" s="1"/>
      <c r="G792" s="1"/>
    </row>
    <row r="793" spans="2:7" ht="12.75" x14ac:dyDescent="0.2">
      <c r="B793" s="1"/>
      <c r="C793" s="1"/>
      <c r="D793" s="1"/>
      <c r="E793" s="1"/>
      <c r="F793" s="1"/>
      <c r="G793" s="1"/>
    </row>
    <row r="794" spans="2:7" ht="12.75" x14ac:dyDescent="0.2">
      <c r="B794" s="1"/>
      <c r="C794" s="1"/>
      <c r="D794" s="1"/>
      <c r="E794" s="1"/>
      <c r="F794" s="1"/>
      <c r="G794" s="1"/>
    </row>
    <row r="795" spans="2:7" ht="12.75" x14ac:dyDescent="0.2">
      <c r="B795" s="1"/>
      <c r="C795" s="1"/>
      <c r="D795" s="1"/>
      <c r="E795" s="1"/>
      <c r="F795" s="1"/>
      <c r="G795" s="1"/>
    </row>
    <row r="796" spans="2:7" ht="12.75" x14ac:dyDescent="0.2">
      <c r="B796" s="1"/>
      <c r="C796" s="1"/>
      <c r="D796" s="1"/>
      <c r="E796" s="1"/>
      <c r="F796" s="1"/>
      <c r="G796" s="1"/>
    </row>
    <row r="797" spans="2:7" ht="12.75" x14ac:dyDescent="0.2">
      <c r="B797" s="1"/>
      <c r="C797" s="1"/>
      <c r="D797" s="1"/>
      <c r="E797" s="1"/>
      <c r="F797" s="1"/>
      <c r="G797" s="1"/>
    </row>
    <row r="798" spans="2:7" ht="12.75" x14ac:dyDescent="0.2">
      <c r="B798" s="1"/>
      <c r="C798" s="1"/>
      <c r="D798" s="1"/>
      <c r="E798" s="1"/>
      <c r="F798" s="1"/>
      <c r="G798" s="1"/>
    </row>
    <row r="799" spans="2:7" ht="12.75" x14ac:dyDescent="0.2">
      <c r="B799" s="1"/>
      <c r="C799" s="1"/>
      <c r="D799" s="1"/>
      <c r="E799" s="1"/>
      <c r="F799" s="1"/>
      <c r="G799" s="1"/>
    </row>
    <row r="800" spans="2:7" ht="12.75" x14ac:dyDescent="0.2">
      <c r="B800" s="1"/>
      <c r="C800" s="1"/>
      <c r="D800" s="1"/>
      <c r="E800" s="1"/>
      <c r="F800" s="1"/>
      <c r="G800" s="1"/>
    </row>
    <row r="801" spans="2:7" ht="12.75" x14ac:dyDescent="0.2">
      <c r="B801" s="1"/>
      <c r="C801" s="1"/>
      <c r="D801" s="1"/>
      <c r="E801" s="1"/>
      <c r="F801" s="1"/>
      <c r="G801" s="1"/>
    </row>
    <row r="802" spans="2:7" ht="12.75" x14ac:dyDescent="0.2">
      <c r="B802" s="1"/>
      <c r="C802" s="1"/>
      <c r="D802" s="1"/>
      <c r="E802" s="1"/>
      <c r="F802" s="1"/>
      <c r="G802" s="1"/>
    </row>
    <row r="803" spans="2:7" ht="12.75" x14ac:dyDescent="0.2">
      <c r="B803" s="1"/>
      <c r="C803" s="1"/>
      <c r="D803" s="1"/>
      <c r="E803" s="1"/>
      <c r="F803" s="1"/>
      <c r="G803" s="1"/>
    </row>
    <row r="804" spans="2:7" ht="12.75" x14ac:dyDescent="0.2">
      <c r="B804" s="1"/>
      <c r="C804" s="1"/>
      <c r="D804" s="1"/>
      <c r="E804" s="1"/>
      <c r="F804" s="1"/>
      <c r="G804" s="1"/>
    </row>
    <row r="805" spans="2:7" ht="12.75" x14ac:dyDescent="0.2">
      <c r="B805" s="1"/>
      <c r="C805" s="1"/>
      <c r="D805" s="1"/>
      <c r="E805" s="1"/>
      <c r="F805" s="1"/>
      <c r="G805" s="1"/>
    </row>
    <row r="806" spans="2:7" ht="12.75" x14ac:dyDescent="0.2">
      <c r="B806" s="1"/>
      <c r="C806" s="1"/>
      <c r="D806" s="1"/>
      <c r="E806" s="1"/>
      <c r="F806" s="1"/>
      <c r="G806" s="1"/>
    </row>
    <row r="807" spans="2:7" ht="12.75" x14ac:dyDescent="0.2">
      <c r="B807" s="1"/>
      <c r="C807" s="1"/>
      <c r="D807" s="1"/>
      <c r="E807" s="1"/>
      <c r="F807" s="1"/>
      <c r="G807" s="1"/>
    </row>
    <row r="808" spans="2:7" ht="12.75" x14ac:dyDescent="0.2">
      <c r="B808" s="1"/>
      <c r="C808" s="1"/>
      <c r="D808" s="1"/>
      <c r="E808" s="1"/>
      <c r="F808" s="1"/>
      <c r="G808" s="1"/>
    </row>
    <row r="809" spans="2:7" ht="12.75" x14ac:dyDescent="0.2">
      <c r="B809" s="1"/>
      <c r="C809" s="1"/>
      <c r="D809" s="1"/>
      <c r="E809" s="1"/>
      <c r="F809" s="1"/>
      <c r="G809" s="1"/>
    </row>
    <row r="810" spans="2:7" ht="12.75" x14ac:dyDescent="0.2">
      <c r="B810" s="1"/>
      <c r="C810" s="1"/>
      <c r="D810" s="1"/>
      <c r="E810" s="1"/>
      <c r="F810" s="1"/>
      <c r="G810" s="1"/>
    </row>
    <row r="811" spans="2:7" ht="12.75" x14ac:dyDescent="0.2">
      <c r="B811" s="1"/>
      <c r="C811" s="1"/>
      <c r="D811" s="1"/>
      <c r="E811" s="1"/>
      <c r="F811" s="1"/>
      <c r="G811" s="1"/>
    </row>
    <row r="812" spans="2:7" ht="12.75" x14ac:dyDescent="0.2">
      <c r="B812" s="1"/>
      <c r="C812" s="1"/>
      <c r="D812" s="1"/>
      <c r="E812" s="1"/>
      <c r="F812" s="1"/>
      <c r="G812" s="1"/>
    </row>
    <row r="813" spans="2:7" ht="12.75" x14ac:dyDescent="0.2">
      <c r="B813" s="1"/>
      <c r="C813" s="1"/>
      <c r="D813" s="1"/>
      <c r="E813" s="1"/>
      <c r="F813" s="1"/>
      <c r="G813" s="1"/>
    </row>
    <row r="814" spans="2:7" ht="12.75" x14ac:dyDescent="0.2">
      <c r="B814" s="1"/>
      <c r="C814" s="1"/>
      <c r="D814" s="1"/>
      <c r="E814" s="1"/>
      <c r="F814" s="1"/>
      <c r="G814" s="1"/>
    </row>
    <row r="815" spans="2:7" ht="12.75" x14ac:dyDescent="0.2">
      <c r="B815" s="1"/>
      <c r="C815" s="1"/>
      <c r="D815" s="1"/>
      <c r="E815" s="1"/>
      <c r="F815" s="1"/>
      <c r="G815" s="1"/>
    </row>
    <row r="816" spans="2:7" ht="12.75" x14ac:dyDescent="0.2">
      <c r="B816" s="1"/>
      <c r="C816" s="1"/>
      <c r="D816" s="1"/>
      <c r="E816" s="1"/>
      <c r="F816" s="1"/>
      <c r="G816" s="1"/>
    </row>
    <row r="817" spans="2:7" ht="12.75" x14ac:dyDescent="0.2">
      <c r="B817" s="1"/>
      <c r="C817" s="1"/>
      <c r="D817" s="1"/>
      <c r="E817" s="1"/>
      <c r="F817" s="1"/>
      <c r="G817" s="1"/>
    </row>
    <row r="818" spans="2:7" ht="12.75" x14ac:dyDescent="0.2">
      <c r="B818" s="1"/>
      <c r="C818" s="1"/>
      <c r="D818" s="1"/>
      <c r="E818" s="1"/>
      <c r="F818" s="1"/>
      <c r="G818" s="1"/>
    </row>
    <row r="819" spans="2:7" ht="12.75" x14ac:dyDescent="0.2">
      <c r="B819" s="1"/>
      <c r="C819" s="1"/>
      <c r="D819" s="1"/>
      <c r="E819" s="1"/>
      <c r="F819" s="1"/>
      <c r="G819" s="1"/>
    </row>
    <row r="820" spans="2:7" ht="12.75" x14ac:dyDescent="0.2">
      <c r="B820" s="1"/>
      <c r="C820" s="1"/>
      <c r="D820" s="1"/>
      <c r="E820" s="1"/>
      <c r="F820" s="1"/>
      <c r="G820" s="1"/>
    </row>
    <row r="821" spans="2:7" ht="12.75" x14ac:dyDescent="0.2">
      <c r="B821" s="1"/>
      <c r="C821" s="1"/>
      <c r="D821" s="1"/>
      <c r="E821" s="1"/>
      <c r="F821" s="1"/>
      <c r="G821" s="1"/>
    </row>
    <row r="822" spans="2:7" ht="12.75" x14ac:dyDescent="0.2">
      <c r="B822" s="1"/>
      <c r="C822" s="1"/>
      <c r="D822" s="1"/>
      <c r="E822" s="1"/>
      <c r="F822" s="1"/>
      <c r="G822" s="1"/>
    </row>
    <row r="823" spans="2:7" ht="12.75" x14ac:dyDescent="0.2">
      <c r="B823" s="1"/>
      <c r="C823" s="1"/>
      <c r="D823" s="1"/>
      <c r="E823" s="1"/>
      <c r="F823" s="1"/>
      <c r="G823" s="1"/>
    </row>
    <row r="824" spans="2:7" ht="12.75" x14ac:dyDescent="0.2">
      <c r="B824" s="1"/>
      <c r="C824" s="1"/>
      <c r="D824" s="1"/>
      <c r="E824" s="1"/>
      <c r="F824" s="1"/>
      <c r="G824" s="1"/>
    </row>
    <row r="825" spans="2:7" ht="12.75" x14ac:dyDescent="0.2">
      <c r="B825" s="1"/>
      <c r="C825" s="1"/>
      <c r="D825" s="1"/>
      <c r="E825" s="1"/>
      <c r="F825" s="1"/>
      <c r="G825" s="1"/>
    </row>
    <row r="826" spans="2:7" ht="12.75" x14ac:dyDescent="0.2">
      <c r="B826" s="1"/>
      <c r="C826" s="1"/>
      <c r="D826" s="1"/>
      <c r="E826" s="1"/>
      <c r="F826" s="1"/>
      <c r="G826" s="1"/>
    </row>
    <row r="827" spans="2:7" ht="12.75" x14ac:dyDescent="0.2">
      <c r="B827" s="1"/>
      <c r="C827" s="1"/>
      <c r="D827" s="1"/>
      <c r="E827" s="1"/>
      <c r="F827" s="1"/>
      <c r="G827" s="1"/>
    </row>
    <row r="828" spans="2:7" ht="12.75" x14ac:dyDescent="0.2">
      <c r="B828" s="1"/>
      <c r="C828" s="1"/>
      <c r="D828" s="1"/>
      <c r="E828" s="1"/>
      <c r="F828" s="1"/>
      <c r="G828" s="1"/>
    </row>
    <row r="829" spans="2:7" ht="12.75" x14ac:dyDescent="0.2">
      <c r="B829" s="1"/>
      <c r="C829" s="1"/>
      <c r="D829" s="1"/>
      <c r="E829" s="1"/>
      <c r="F829" s="1"/>
      <c r="G829" s="1"/>
    </row>
    <row r="830" spans="2:7" ht="12.75" x14ac:dyDescent="0.2">
      <c r="B830" s="1"/>
      <c r="C830" s="1"/>
      <c r="D830" s="1"/>
      <c r="E830" s="1"/>
      <c r="F830" s="1"/>
      <c r="G830" s="1"/>
    </row>
    <row r="831" spans="2:7" ht="12.75" x14ac:dyDescent="0.2">
      <c r="B831" s="1"/>
      <c r="C831" s="1"/>
      <c r="D831" s="1"/>
      <c r="E831" s="1"/>
      <c r="F831" s="1"/>
      <c r="G831" s="1"/>
    </row>
    <row r="832" spans="2:7" ht="12.75" x14ac:dyDescent="0.2">
      <c r="B832" s="1"/>
      <c r="C832" s="1"/>
      <c r="D832" s="1"/>
      <c r="E832" s="1"/>
      <c r="F832" s="1"/>
      <c r="G832" s="1"/>
    </row>
    <row r="833" spans="2:7" ht="12.75" x14ac:dyDescent="0.2">
      <c r="B833" s="1"/>
      <c r="C833" s="1"/>
      <c r="D833" s="1"/>
      <c r="E833" s="1"/>
      <c r="F833" s="1"/>
      <c r="G833" s="1"/>
    </row>
    <row r="834" spans="2:7" ht="12.75" x14ac:dyDescent="0.2">
      <c r="B834" s="1"/>
      <c r="C834" s="1"/>
      <c r="D834" s="1"/>
      <c r="E834" s="1"/>
      <c r="F834" s="1"/>
      <c r="G834" s="1"/>
    </row>
    <row r="835" spans="2:7" ht="12.75" x14ac:dyDescent="0.2">
      <c r="B835" s="1"/>
      <c r="C835" s="1"/>
      <c r="D835" s="1"/>
      <c r="E835" s="1"/>
      <c r="F835" s="1"/>
      <c r="G835" s="1"/>
    </row>
    <row r="836" spans="2:7" ht="12.75" x14ac:dyDescent="0.2">
      <c r="B836" s="1"/>
      <c r="C836" s="1"/>
      <c r="D836" s="1"/>
      <c r="E836" s="1"/>
      <c r="F836" s="1"/>
      <c r="G836" s="1"/>
    </row>
    <row r="837" spans="2:7" ht="12.75" x14ac:dyDescent="0.2">
      <c r="B837" s="1"/>
      <c r="C837" s="1"/>
      <c r="D837" s="1"/>
      <c r="E837" s="1"/>
      <c r="F837" s="1"/>
      <c r="G837" s="1"/>
    </row>
    <row r="838" spans="2:7" ht="12.75" x14ac:dyDescent="0.2">
      <c r="B838" s="1"/>
      <c r="C838" s="1"/>
      <c r="D838" s="1"/>
      <c r="E838" s="1"/>
      <c r="F838" s="1"/>
      <c r="G838" s="1"/>
    </row>
    <row r="839" spans="2:7" ht="12.75" x14ac:dyDescent="0.2">
      <c r="B839" s="1"/>
      <c r="C839" s="1"/>
      <c r="D839" s="1"/>
      <c r="E839" s="1"/>
      <c r="F839" s="1"/>
      <c r="G839" s="1"/>
    </row>
    <row r="840" spans="2:7" ht="12.75" x14ac:dyDescent="0.2">
      <c r="B840" s="1"/>
      <c r="C840" s="1"/>
      <c r="D840" s="1"/>
      <c r="E840" s="1"/>
      <c r="F840" s="1"/>
      <c r="G840" s="1"/>
    </row>
    <row r="841" spans="2:7" ht="12.75" x14ac:dyDescent="0.2">
      <c r="B841" s="1"/>
      <c r="C841" s="1"/>
      <c r="D841" s="1"/>
      <c r="E841" s="1"/>
      <c r="F841" s="1"/>
      <c r="G841" s="1"/>
    </row>
    <row r="842" spans="2:7" ht="12.75" x14ac:dyDescent="0.2">
      <c r="B842" s="1"/>
      <c r="C842" s="1"/>
      <c r="D842" s="1"/>
      <c r="E842" s="1"/>
      <c r="F842" s="1"/>
      <c r="G842" s="1"/>
    </row>
    <row r="843" spans="2:7" ht="12.75" x14ac:dyDescent="0.2">
      <c r="B843" s="1"/>
      <c r="C843" s="1"/>
      <c r="D843" s="1"/>
      <c r="E843" s="1"/>
      <c r="F843" s="1"/>
      <c r="G843" s="1"/>
    </row>
    <row r="844" spans="2:7" ht="12.75" x14ac:dyDescent="0.2">
      <c r="B844" s="1"/>
      <c r="C844" s="1"/>
      <c r="D844" s="1"/>
      <c r="E844" s="1"/>
      <c r="F844" s="1"/>
      <c r="G844" s="1"/>
    </row>
    <row r="845" spans="2:7" ht="12.75" x14ac:dyDescent="0.2">
      <c r="B845" s="1"/>
      <c r="C845" s="1"/>
      <c r="D845" s="1"/>
      <c r="E845" s="1"/>
      <c r="F845" s="1"/>
      <c r="G845" s="1"/>
    </row>
    <row r="846" spans="2:7" ht="12.75" x14ac:dyDescent="0.2">
      <c r="B846" s="1"/>
      <c r="C846" s="1"/>
      <c r="D846" s="1"/>
      <c r="E846" s="1"/>
      <c r="F846" s="1"/>
      <c r="G846" s="1"/>
    </row>
    <row r="847" spans="2:7" ht="12.75" x14ac:dyDescent="0.2">
      <c r="B847" s="1"/>
      <c r="C847" s="1"/>
      <c r="D847" s="1"/>
      <c r="E847" s="1"/>
      <c r="F847" s="1"/>
      <c r="G847" s="1"/>
    </row>
    <row r="848" spans="2:7" ht="12.75" x14ac:dyDescent="0.2">
      <c r="B848" s="1"/>
      <c r="C848" s="1"/>
      <c r="D848" s="1"/>
      <c r="E848" s="1"/>
      <c r="F848" s="1"/>
      <c r="G848" s="1"/>
    </row>
    <row r="849" spans="2:7" ht="12.75" x14ac:dyDescent="0.2">
      <c r="B849" s="1"/>
      <c r="C849" s="1"/>
      <c r="D849" s="1"/>
      <c r="E849" s="1"/>
      <c r="F849" s="1"/>
      <c r="G849" s="1"/>
    </row>
    <row r="850" spans="2:7" ht="12.75" x14ac:dyDescent="0.2">
      <c r="B850" s="1"/>
      <c r="C850" s="1"/>
      <c r="D850" s="1"/>
      <c r="E850" s="1"/>
      <c r="F850" s="1"/>
      <c r="G850" s="1"/>
    </row>
    <row r="851" spans="2:7" ht="12.75" x14ac:dyDescent="0.2">
      <c r="B851" s="1"/>
      <c r="C851" s="1"/>
      <c r="D851" s="1"/>
      <c r="E851" s="1"/>
      <c r="F851" s="1"/>
      <c r="G851" s="1"/>
    </row>
    <row r="852" spans="2:7" ht="12.75" x14ac:dyDescent="0.2">
      <c r="B852" s="1"/>
      <c r="C852" s="1"/>
      <c r="D852" s="1"/>
      <c r="E852" s="1"/>
      <c r="F852" s="1"/>
      <c r="G852" s="1"/>
    </row>
    <row r="853" spans="2:7" ht="12.75" x14ac:dyDescent="0.2">
      <c r="B853" s="1"/>
      <c r="C853" s="1"/>
      <c r="D853" s="1"/>
      <c r="E853" s="1"/>
      <c r="F853" s="1"/>
      <c r="G853" s="1"/>
    </row>
    <row r="854" spans="2:7" ht="12.75" x14ac:dyDescent="0.2">
      <c r="B854" s="1"/>
      <c r="C854" s="1"/>
      <c r="D854" s="1"/>
      <c r="E854" s="1"/>
      <c r="F854" s="1"/>
      <c r="G854" s="1"/>
    </row>
    <row r="855" spans="2:7" ht="12.75" x14ac:dyDescent="0.2">
      <c r="B855" s="1"/>
      <c r="C855" s="1"/>
      <c r="D855" s="1"/>
      <c r="E855" s="1"/>
      <c r="F855" s="1"/>
      <c r="G855" s="1"/>
    </row>
    <row r="856" spans="2:7" ht="12.75" x14ac:dyDescent="0.2">
      <c r="B856" s="1"/>
      <c r="C856" s="1"/>
      <c r="D856" s="1"/>
      <c r="E856" s="1"/>
      <c r="F856" s="1"/>
      <c r="G856" s="1"/>
    </row>
    <row r="857" spans="2:7" ht="12.75" x14ac:dyDescent="0.2">
      <c r="B857" s="1"/>
      <c r="C857" s="1"/>
      <c r="D857" s="1"/>
      <c r="E857" s="1"/>
      <c r="F857" s="1"/>
      <c r="G857" s="1"/>
    </row>
    <row r="858" spans="2:7" ht="12.75" x14ac:dyDescent="0.2">
      <c r="B858" s="1"/>
      <c r="C858" s="1"/>
      <c r="D858" s="1"/>
      <c r="E858" s="1"/>
      <c r="F858" s="1"/>
      <c r="G858" s="1"/>
    </row>
    <row r="859" spans="2:7" ht="12.75" x14ac:dyDescent="0.2">
      <c r="B859" s="1"/>
      <c r="C859" s="1"/>
      <c r="D859" s="1"/>
      <c r="E859" s="1"/>
      <c r="F859" s="1"/>
      <c r="G859" s="1"/>
    </row>
    <row r="860" spans="2:7" ht="12.75" x14ac:dyDescent="0.2">
      <c r="B860" s="1"/>
      <c r="C860" s="1"/>
      <c r="D860" s="1"/>
      <c r="E860" s="1"/>
      <c r="F860" s="1"/>
      <c r="G860" s="1"/>
    </row>
    <row r="861" spans="2:7" ht="12.75" x14ac:dyDescent="0.2">
      <c r="B861" s="1"/>
      <c r="C861" s="1"/>
      <c r="D861" s="1"/>
      <c r="E861" s="1"/>
      <c r="F861" s="1"/>
      <c r="G861" s="1"/>
    </row>
    <row r="862" spans="2:7" ht="12.75" x14ac:dyDescent="0.2">
      <c r="B862" s="1"/>
      <c r="C862" s="1"/>
      <c r="D862" s="1"/>
      <c r="E862" s="1"/>
      <c r="F862" s="1"/>
      <c r="G862" s="1"/>
    </row>
    <row r="863" spans="2:7" ht="12.75" x14ac:dyDescent="0.2">
      <c r="B863" s="1"/>
      <c r="C863" s="1"/>
      <c r="D863" s="1"/>
      <c r="E863" s="1"/>
      <c r="F863" s="1"/>
      <c r="G863" s="1"/>
    </row>
    <row r="864" spans="2:7" ht="12.75" x14ac:dyDescent="0.2">
      <c r="B864" s="1"/>
      <c r="C864" s="1"/>
      <c r="D864" s="1"/>
      <c r="E864" s="1"/>
      <c r="F864" s="1"/>
      <c r="G864" s="1"/>
    </row>
    <row r="865" spans="2:7" ht="12.75" x14ac:dyDescent="0.2">
      <c r="B865" s="1"/>
      <c r="C865" s="1"/>
      <c r="D865" s="1"/>
      <c r="E865" s="1"/>
      <c r="F865" s="1"/>
      <c r="G865" s="1"/>
    </row>
    <row r="866" spans="2:7" ht="12.75" x14ac:dyDescent="0.2">
      <c r="B866" s="1"/>
      <c r="C866" s="1"/>
      <c r="D866" s="1"/>
      <c r="E866" s="1"/>
      <c r="F866" s="1"/>
      <c r="G866" s="1"/>
    </row>
    <row r="867" spans="2:7" ht="12.75" x14ac:dyDescent="0.2">
      <c r="B867" s="1"/>
      <c r="C867" s="1"/>
      <c r="D867" s="1"/>
      <c r="E867" s="1"/>
      <c r="F867" s="1"/>
      <c r="G867" s="1"/>
    </row>
    <row r="868" spans="2:7" ht="12.75" x14ac:dyDescent="0.2">
      <c r="B868" s="1"/>
      <c r="C868" s="1"/>
      <c r="D868" s="1"/>
      <c r="E868" s="1"/>
      <c r="F868" s="1"/>
      <c r="G868" s="1"/>
    </row>
    <row r="869" spans="2:7" ht="12.75" x14ac:dyDescent="0.2">
      <c r="B869" s="1"/>
      <c r="C869" s="1"/>
      <c r="D869" s="1"/>
      <c r="E869" s="1"/>
      <c r="F869" s="1"/>
      <c r="G869" s="1"/>
    </row>
    <row r="870" spans="2:7" ht="12.75" x14ac:dyDescent="0.2">
      <c r="B870" s="1"/>
      <c r="C870" s="1"/>
      <c r="D870" s="1"/>
      <c r="E870" s="1"/>
      <c r="F870" s="1"/>
      <c r="G870" s="1"/>
    </row>
    <row r="871" spans="2:7" ht="12.75" x14ac:dyDescent="0.2">
      <c r="B871" s="1"/>
      <c r="C871" s="1"/>
      <c r="D871" s="1"/>
      <c r="E871" s="1"/>
      <c r="F871" s="1"/>
      <c r="G871" s="1"/>
    </row>
    <row r="872" spans="2:7" ht="12.75" x14ac:dyDescent="0.2">
      <c r="B872" s="1"/>
      <c r="C872" s="1"/>
      <c r="D872" s="1"/>
      <c r="E872" s="1"/>
      <c r="F872" s="1"/>
      <c r="G872" s="1"/>
    </row>
    <row r="873" spans="2:7" ht="12.75" x14ac:dyDescent="0.2">
      <c r="B873" s="1"/>
      <c r="C873" s="1"/>
      <c r="D873" s="1"/>
      <c r="E873" s="1"/>
      <c r="F873" s="1"/>
      <c r="G873" s="1"/>
    </row>
    <row r="874" spans="2:7" ht="12.75" x14ac:dyDescent="0.2">
      <c r="B874" s="1"/>
      <c r="C874" s="1"/>
      <c r="D874" s="1"/>
      <c r="E874" s="1"/>
      <c r="F874" s="1"/>
      <c r="G874" s="1"/>
    </row>
    <row r="875" spans="2:7" ht="12.75" x14ac:dyDescent="0.2">
      <c r="B875" s="1"/>
      <c r="C875" s="1"/>
      <c r="D875" s="1"/>
      <c r="E875" s="1"/>
      <c r="F875" s="1"/>
      <c r="G875" s="1"/>
    </row>
    <row r="876" spans="2:7" ht="12.75" x14ac:dyDescent="0.2">
      <c r="B876" s="1"/>
      <c r="C876" s="1"/>
      <c r="D876" s="1"/>
      <c r="E876" s="1"/>
      <c r="F876" s="1"/>
      <c r="G876" s="1"/>
    </row>
    <row r="877" spans="2:7" ht="12.75" x14ac:dyDescent="0.2">
      <c r="B877" s="1"/>
      <c r="C877" s="1"/>
      <c r="D877" s="1"/>
      <c r="E877" s="1"/>
      <c r="F877" s="1"/>
      <c r="G877" s="1"/>
    </row>
    <row r="878" spans="2:7" ht="12.75" x14ac:dyDescent="0.2">
      <c r="B878" s="1"/>
      <c r="C878" s="1"/>
      <c r="D878" s="1"/>
      <c r="E878" s="1"/>
      <c r="F878" s="1"/>
      <c r="G878" s="1"/>
    </row>
    <row r="879" spans="2:7" ht="12.75" x14ac:dyDescent="0.2">
      <c r="B879" s="1"/>
      <c r="C879" s="1"/>
      <c r="D879" s="1"/>
      <c r="E879" s="1"/>
      <c r="F879" s="1"/>
      <c r="G879" s="1"/>
    </row>
    <row r="880" spans="2:7" ht="12.75" x14ac:dyDescent="0.2">
      <c r="B880" s="1"/>
      <c r="C880" s="1"/>
      <c r="D880" s="1"/>
      <c r="E880" s="1"/>
      <c r="F880" s="1"/>
      <c r="G880" s="1"/>
    </row>
    <row r="881" spans="2:7" ht="12.75" x14ac:dyDescent="0.2">
      <c r="B881" s="1"/>
      <c r="C881" s="1"/>
      <c r="D881" s="1"/>
      <c r="E881" s="1"/>
      <c r="F881" s="1"/>
      <c r="G881" s="1"/>
    </row>
    <row r="882" spans="2:7" ht="12.75" x14ac:dyDescent="0.2">
      <c r="B882" s="1"/>
      <c r="C882" s="1"/>
      <c r="D882" s="1"/>
      <c r="E882" s="1"/>
      <c r="F882" s="1"/>
      <c r="G882" s="1"/>
    </row>
    <row r="883" spans="2:7" ht="12.75" x14ac:dyDescent="0.2">
      <c r="B883" s="1"/>
      <c r="C883" s="1"/>
      <c r="D883" s="1"/>
      <c r="E883" s="1"/>
      <c r="F883" s="1"/>
      <c r="G883" s="1"/>
    </row>
    <row r="884" spans="2:7" ht="12.75" x14ac:dyDescent="0.2">
      <c r="B884" s="1"/>
      <c r="C884" s="1"/>
      <c r="D884" s="1"/>
      <c r="E884" s="1"/>
      <c r="F884" s="1"/>
      <c r="G884" s="1"/>
    </row>
    <row r="885" spans="2:7" ht="12.75" x14ac:dyDescent="0.2">
      <c r="B885" s="1"/>
      <c r="C885" s="1"/>
      <c r="D885" s="1"/>
      <c r="E885" s="1"/>
      <c r="F885" s="1"/>
      <c r="G885" s="1"/>
    </row>
    <row r="886" spans="2:7" ht="12.75" x14ac:dyDescent="0.2">
      <c r="B886" s="1"/>
      <c r="C886" s="1"/>
      <c r="D886" s="1"/>
      <c r="E886" s="1"/>
      <c r="F886" s="1"/>
      <c r="G886" s="1"/>
    </row>
    <row r="887" spans="2:7" ht="12.75" x14ac:dyDescent="0.2">
      <c r="B887" s="1"/>
      <c r="C887" s="1"/>
      <c r="D887" s="1"/>
      <c r="E887" s="1"/>
      <c r="F887" s="1"/>
      <c r="G887" s="1"/>
    </row>
    <row r="888" spans="2:7" ht="12.75" x14ac:dyDescent="0.2">
      <c r="B888" s="1"/>
      <c r="C888" s="1"/>
      <c r="D888" s="1"/>
      <c r="E888" s="1"/>
      <c r="F888" s="1"/>
      <c r="G888" s="1"/>
    </row>
    <row r="889" spans="2:7" ht="12.75" x14ac:dyDescent="0.2">
      <c r="B889" s="1"/>
      <c r="C889" s="1"/>
      <c r="D889" s="1"/>
      <c r="E889" s="1"/>
      <c r="F889" s="1"/>
      <c r="G889" s="1"/>
    </row>
    <row r="890" spans="2:7" ht="12.75" x14ac:dyDescent="0.2">
      <c r="B890" s="1"/>
      <c r="C890" s="1"/>
      <c r="D890" s="1"/>
      <c r="E890" s="1"/>
      <c r="F890" s="1"/>
      <c r="G890" s="1"/>
    </row>
    <row r="891" spans="2:7" ht="12.75" x14ac:dyDescent="0.2">
      <c r="B891" s="1"/>
      <c r="C891" s="1"/>
      <c r="D891" s="1"/>
      <c r="E891" s="1"/>
      <c r="F891" s="1"/>
      <c r="G891" s="1"/>
    </row>
    <row r="892" spans="2:7" ht="12.75" x14ac:dyDescent="0.2">
      <c r="B892" s="1"/>
      <c r="C892" s="1"/>
      <c r="D892" s="1"/>
      <c r="E892" s="1"/>
      <c r="F892" s="1"/>
      <c r="G892" s="1"/>
    </row>
    <row r="893" spans="2:7" ht="12.75" x14ac:dyDescent="0.2">
      <c r="B893" s="1"/>
      <c r="C893" s="1"/>
      <c r="D893" s="1"/>
      <c r="E893" s="1"/>
      <c r="F893" s="1"/>
      <c r="G893" s="1"/>
    </row>
    <row r="894" spans="2:7" ht="12.75" x14ac:dyDescent="0.2">
      <c r="B894" s="1"/>
      <c r="C894" s="1"/>
      <c r="D894" s="1"/>
      <c r="E894" s="1"/>
      <c r="F894" s="1"/>
      <c r="G894" s="1"/>
    </row>
    <row r="895" spans="2:7" ht="12.75" x14ac:dyDescent="0.2">
      <c r="B895" s="1"/>
      <c r="C895" s="1"/>
      <c r="D895" s="1"/>
      <c r="E895" s="1"/>
      <c r="F895" s="1"/>
      <c r="G895" s="1"/>
    </row>
    <row r="896" spans="2:7" ht="12.75" x14ac:dyDescent="0.2">
      <c r="B896" s="1"/>
      <c r="C896" s="1"/>
      <c r="D896" s="1"/>
      <c r="E896" s="1"/>
      <c r="F896" s="1"/>
      <c r="G896" s="1"/>
    </row>
    <row r="897" spans="2:7" ht="12.75" x14ac:dyDescent="0.2">
      <c r="B897" s="1"/>
      <c r="C897" s="1"/>
      <c r="D897" s="1"/>
      <c r="E897" s="1"/>
      <c r="F897" s="1"/>
      <c r="G897" s="1"/>
    </row>
    <row r="898" spans="2:7" ht="12.75" x14ac:dyDescent="0.2">
      <c r="B898" s="1"/>
      <c r="C898" s="1"/>
      <c r="D898" s="1"/>
      <c r="E898" s="1"/>
      <c r="F898" s="1"/>
      <c r="G898" s="1"/>
    </row>
    <row r="899" spans="2:7" ht="12.75" x14ac:dyDescent="0.2">
      <c r="B899" s="1"/>
      <c r="C899" s="1"/>
      <c r="D899" s="1"/>
      <c r="E899" s="1"/>
      <c r="F899" s="1"/>
      <c r="G899" s="1"/>
    </row>
    <row r="900" spans="2:7" ht="12.75" x14ac:dyDescent="0.2">
      <c r="B900" s="1"/>
      <c r="C900" s="1"/>
      <c r="D900" s="1"/>
      <c r="E900" s="1"/>
      <c r="F900" s="1"/>
      <c r="G900" s="1"/>
    </row>
    <row r="901" spans="2:7" ht="12.75" x14ac:dyDescent="0.2">
      <c r="B901" s="1"/>
      <c r="C901" s="1"/>
      <c r="D901" s="1"/>
      <c r="E901" s="1"/>
      <c r="F901" s="1"/>
      <c r="G901" s="1"/>
    </row>
    <row r="902" spans="2:7" ht="12.75" x14ac:dyDescent="0.2">
      <c r="B902" s="1"/>
      <c r="C902" s="1"/>
      <c r="D902" s="1"/>
      <c r="E902" s="1"/>
      <c r="F902" s="1"/>
      <c r="G902" s="1"/>
    </row>
    <row r="903" spans="2:7" ht="12.75" x14ac:dyDescent="0.2">
      <c r="B903" s="1"/>
      <c r="C903" s="1"/>
      <c r="D903" s="1"/>
      <c r="E903" s="1"/>
      <c r="F903" s="1"/>
      <c r="G903" s="1"/>
    </row>
    <row r="904" spans="2:7" ht="12.75" x14ac:dyDescent="0.2">
      <c r="B904" s="1"/>
      <c r="C904" s="1"/>
      <c r="D904" s="1"/>
      <c r="E904" s="1"/>
      <c r="F904" s="1"/>
      <c r="G904" s="1"/>
    </row>
    <row r="905" spans="2:7" ht="12.75" x14ac:dyDescent="0.2">
      <c r="B905" s="1"/>
      <c r="C905" s="1"/>
      <c r="D905" s="1"/>
      <c r="E905" s="1"/>
      <c r="F905" s="1"/>
      <c r="G905" s="1"/>
    </row>
    <row r="906" spans="2:7" ht="12.75" x14ac:dyDescent="0.2">
      <c r="B906" s="1"/>
      <c r="C906" s="1"/>
      <c r="D906" s="1"/>
      <c r="E906" s="1"/>
      <c r="F906" s="1"/>
      <c r="G906" s="1"/>
    </row>
    <row r="907" spans="2:7" ht="12.75" x14ac:dyDescent="0.2">
      <c r="B907" s="1"/>
      <c r="C907" s="1"/>
      <c r="D907" s="1"/>
      <c r="E907" s="1"/>
      <c r="F907" s="1"/>
      <c r="G907" s="1"/>
    </row>
    <row r="908" spans="2:7" ht="12.75" x14ac:dyDescent="0.2">
      <c r="B908" s="1"/>
      <c r="C908" s="1"/>
      <c r="D908" s="1"/>
      <c r="E908" s="1"/>
      <c r="F908" s="1"/>
      <c r="G908" s="1"/>
    </row>
    <row r="909" spans="2:7" ht="12.75" x14ac:dyDescent="0.2">
      <c r="B909" s="1"/>
      <c r="C909" s="1"/>
      <c r="D909" s="1"/>
      <c r="E909" s="1"/>
      <c r="F909" s="1"/>
      <c r="G909" s="1"/>
    </row>
    <row r="910" spans="2:7" ht="12.75" x14ac:dyDescent="0.2">
      <c r="B910" s="1"/>
      <c r="C910" s="1"/>
      <c r="D910" s="1"/>
      <c r="E910" s="1"/>
      <c r="F910" s="1"/>
      <c r="G910" s="1"/>
    </row>
    <row r="911" spans="2:7" ht="12.75" x14ac:dyDescent="0.2">
      <c r="B911" s="1"/>
      <c r="C911" s="1"/>
      <c r="D911" s="1"/>
      <c r="E911" s="1"/>
      <c r="F911" s="1"/>
      <c r="G911" s="1"/>
    </row>
    <row r="912" spans="2:7" ht="12.75" x14ac:dyDescent="0.2">
      <c r="B912" s="1"/>
      <c r="C912" s="1"/>
      <c r="D912" s="1"/>
      <c r="E912" s="1"/>
      <c r="F912" s="1"/>
      <c r="G912" s="1"/>
    </row>
    <row r="913" spans="2:7" ht="12.75" x14ac:dyDescent="0.2">
      <c r="B913" s="1"/>
      <c r="C913" s="1"/>
      <c r="D913" s="1"/>
      <c r="E913" s="1"/>
      <c r="F913" s="1"/>
      <c r="G913" s="1"/>
    </row>
    <row r="914" spans="2:7" ht="12.75" x14ac:dyDescent="0.2">
      <c r="B914" s="1"/>
      <c r="C914" s="1"/>
      <c r="D914" s="1"/>
      <c r="E914" s="1"/>
      <c r="F914" s="1"/>
      <c r="G914" s="1"/>
    </row>
    <row r="915" spans="2:7" ht="12.75" x14ac:dyDescent="0.2">
      <c r="B915" s="1"/>
      <c r="C915" s="1"/>
      <c r="D915" s="1"/>
      <c r="E915" s="1"/>
      <c r="F915" s="1"/>
      <c r="G915" s="1"/>
    </row>
    <row r="916" spans="2:7" ht="12.75" x14ac:dyDescent="0.2">
      <c r="B916" s="1"/>
      <c r="C916" s="1"/>
      <c r="D916" s="1"/>
      <c r="E916" s="1"/>
      <c r="F916" s="1"/>
      <c r="G916" s="1"/>
    </row>
    <row r="917" spans="2:7" ht="12.75" x14ac:dyDescent="0.2">
      <c r="B917" s="1"/>
      <c r="C917" s="1"/>
      <c r="D917" s="1"/>
      <c r="E917" s="1"/>
      <c r="F917" s="1"/>
      <c r="G917" s="1"/>
    </row>
    <row r="918" spans="2:7" ht="12.75" x14ac:dyDescent="0.2">
      <c r="B918" s="1"/>
      <c r="C918" s="1"/>
      <c r="D918" s="1"/>
      <c r="E918" s="1"/>
      <c r="F918" s="1"/>
      <c r="G918" s="1"/>
    </row>
    <row r="919" spans="2:7" ht="12.75" x14ac:dyDescent="0.2">
      <c r="B919" s="1"/>
      <c r="C919" s="1"/>
      <c r="D919" s="1"/>
      <c r="E919" s="1"/>
      <c r="F919" s="1"/>
      <c r="G919" s="1"/>
    </row>
    <row r="920" spans="2:7" ht="12.75" x14ac:dyDescent="0.2">
      <c r="B920" s="1"/>
      <c r="C920" s="1"/>
      <c r="D920" s="1"/>
      <c r="E920" s="1"/>
      <c r="F920" s="1"/>
      <c r="G920" s="1"/>
    </row>
    <row r="921" spans="2:7" ht="12.75" x14ac:dyDescent="0.2">
      <c r="B921" s="1"/>
      <c r="C921" s="1"/>
      <c r="D921" s="1"/>
      <c r="E921" s="1"/>
      <c r="F921" s="1"/>
      <c r="G921" s="1"/>
    </row>
    <row r="922" spans="2:7" ht="12.75" x14ac:dyDescent="0.2">
      <c r="B922" s="1"/>
      <c r="C922" s="1"/>
      <c r="D922" s="1"/>
      <c r="E922" s="1"/>
      <c r="F922" s="1"/>
      <c r="G922" s="1"/>
    </row>
    <row r="923" spans="2:7" ht="12.75" x14ac:dyDescent="0.2">
      <c r="B923" s="1"/>
      <c r="C923" s="1"/>
      <c r="D923" s="1"/>
      <c r="E923" s="1"/>
      <c r="F923" s="1"/>
      <c r="G923" s="1"/>
    </row>
    <row r="924" spans="2:7" ht="12.75" x14ac:dyDescent="0.2">
      <c r="B924" s="1"/>
      <c r="C924" s="1"/>
      <c r="D924" s="1"/>
      <c r="E924" s="1"/>
      <c r="F924" s="1"/>
      <c r="G924" s="1"/>
    </row>
    <row r="925" spans="2:7" ht="12.75" x14ac:dyDescent="0.2">
      <c r="B925" s="1"/>
      <c r="C925" s="1"/>
      <c r="D925" s="1"/>
      <c r="E925" s="1"/>
      <c r="F925" s="1"/>
      <c r="G925" s="1"/>
    </row>
    <row r="926" spans="2:7" ht="12.75" x14ac:dyDescent="0.2">
      <c r="B926" s="1"/>
      <c r="C926" s="1"/>
      <c r="D926" s="1"/>
      <c r="E926" s="1"/>
      <c r="F926" s="1"/>
      <c r="G926" s="1"/>
    </row>
    <row r="927" spans="2:7" ht="12.75" x14ac:dyDescent="0.2">
      <c r="B927" s="1"/>
      <c r="C927" s="1"/>
      <c r="D927" s="1"/>
      <c r="E927" s="1"/>
      <c r="F927" s="1"/>
      <c r="G927" s="1"/>
    </row>
    <row r="928" spans="2:7" ht="12.75" x14ac:dyDescent="0.2">
      <c r="B928" s="1"/>
      <c r="C928" s="1"/>
      <c r="D928" s="1"/>
      <c r="E928" s="1"/>
      <c r="F928" s="1"/>
      <c r="G928" s="1"/>
    </row>
    <row r="929" spans="2:7" ht="12.75" x14ac:dyDescent="0.2">
      <c r="B929" s="1"/>
      <c r="C929" s="1"/>
      <c r="D929" s="1"/>
      <c r="E929" s="1"/>
      <c r="F929" s="1"/>
      <c r="G929" s="1"/>
    </row>
    <row r="930" spans="2:7" ht="12.75" x14ac:dyDescent="0.2">
      <c r="B930" s="1"/>
      <c r="C930" s="1"/>
      <c r="D930" s="1"/>
      <c r="E930" s="1"/>
      <c r="F930" s="1"/>
      <c r="G930" s="1"/>
    </row>
    <row r="931" spans="2:7" ht="12.75" x14ac:dyDescent="0.2">
      <c r="B931" s="1"/>
      <c r="C931" s="1"/>
      <c r="D931" s="1"/>
      <c r="E931" s="1"/>
      <c r="F931" s="1"/>
      <c r="G931" s="1"/>
    </row>
    <row r="932" spans="2:7" ht="12.75" x14ac:dyDescent="0.2">
      <c r="B932" s="1"/>
      <c r="C932" s="1"/>
      <c r="D932" s="1"/>
      <c r="E932" s="1"/>
      <c r="F932" s="1"/>
      <c r="G932" s="1"/>
    </row>
    <row r="933" spans="2:7" ht="12.75" x14ac:dyDescent="0.2">
      <c r="B933" s="1"/>
      <c r="C933" s="1"/>
      <c r="D933" s="1"/>
      <c r="E933" s="1"/>
      <c r="F933" s="1"/>
      <c r="G933" s="1"/>
    </row>
    <row r="934" spans="2:7" ht="12.75" x14ac:dyDescent="0.2">
      <c r="B934" s="1"/>
      <c r="C934" s="1"/>
      <c r="D934" s="1"/>
      <c r="E934" s="1"/>
      <c r="F934" s="1"/>
      <c r="G934" s="1"/>
    </row>
    <row r="935" spans="2:7" ht="12.75" x14ac:dyDescent="0.2">
      <c r="B935" s="1"/>
      <c r="C935" s="1"/>
      <c r="D935" s="1"/>
      <c r="E935" s="1"/>
      <c r="F935" s="1"/>
      <c r="G935" s="1"/>
    </row>
    <row r="936" spans="2:7" ht="12.75" x14ac:dyDescent="0.2">
      <c r="B936" s="1"/>
      <c r="C936" s="1"/>
      <c r="D936" s="1"/>
      <c r="E936" s="1"/>
      <c r="F936" s="1"/>
      <c r="G936" s="1"/>
    </row>
    <row r="937" spans="2:7" ht="12.75" x14ac:dyDescent="0.2">
      <c r="B937" s="1"/>
      <c r="C937" s="1"/>
      <c r="D937" s="1"/>
      <c r="E937" s="1"/>
      <c r="F937" s="1"/>
      <c r="G937" s="1"/>
    </row>
    <row r="938" spans="2:7" ht="12.75" x14ac:dyDescent="0.2">
      <c r="B938" s="1"/>
      <c r="C938" s="1"/>
      <c r="D938" s="1"/>
      <c r="E938" s="1"/>
      <c r="F938" s="1"/>
      <c r="G938" s="1"/>
    </row>
    <row r="939" spans="2:7" ht="12.75" x14ac:dyDescent="0.2">
      <c r="B939" s="1"/>
      <c r="C939" s="1"/>
      <c r="D939" s="1"/>
      <c r="E939" s="1"/>
      <c r="F939" s="1"/>
      <c r="G939" s="1"/>
    </row>
    <row r="940" spans="2:7" ht="12.75" x14ac:dyDescent="0.2">
      <c r="B940" s="1"/>
      <c r="C940" s="1"/>
      <c r="D940" s="1"/>
      <c r="E940" s="1"/>
      <c r="F940" s="1"/>
      <c r="G940" s="1"/>
    </row>
    <row r="941" spans="2:7" ht="12.75" x14ac:dyDescent="0.2">
      <c r="B941" s="1"/>
      <c r="C941" s="1"/>
      <c r="D941" s="1"/>
      <c r="E941" s="1"/>
      <c r="F941" s="1"/>
      <c r="G941" s="1"/>
    </row>
    <row r="942" spans="2:7" ht="12.75" x14ac:dyDescent="0.2">
      <c r="B942" s="1"/>
      <c r="C942" s="1"/>
      <c r="D942" s="1"/>
      <c r="E942" s="1"/>
      <c r="F942" s="1"/>
      <c r="G942" s="1"/>
    </row>
    <row r="943" spans="2:7" ht="12.75" x14ac:dyDescent="0.2">
      <c r="B943" s="1"/>
      <c r="C943" s="1"/>
      <c r="D943" s="1"/>
      <c r="E943" s="1"/>
      <c r="F943" s="1"/>
      <c r="G943" s="1"/>
    </row>
    <row r="944" spans="2:7" ht="12.75" x14ac:dyDescent="0.2">
      <c r="B944" s="1"/>
      <c r="C944" s="1"/>
      <c r="D944" s="1"/>
      <c r="E944" s="1"/>
      <c r="F944" s="1"/>
      <c r="G944" s="1"/>
    </row>
    <row r="945" spans="2:7" ht="12.75" x14ac:dyDescent="0.2">
      <c r="B945" s="1"/>
      <c r="C945" s="1"/>
      <c r="D945" s="1"/>
      <c r="E945" s="1"/>
      <c r="F945" s="1"/>
      <c r="G945" s="1"/>
    </row>
    <row r="946" spans="2:7" ht="12.75" x14ac:dyDescent="0.2">
      <c r="B946" s="1"/>
      <c r="C946" s="1"/>
      <c r="D946" s="1"/>
      <c r="E946" s="1"/>
      <c r="F946" s="1"/>
      <c r="G946" s="1"/>
    </row>
    <row r="947" spans="2:7" ht="12.75" x14ac:dyDescent="0.2">
      <c r="B947" s="1"/>
      <c r="C947" s="1"/>
      <c r="D947" s="1"/>
      <c r="E947" s="1"/>
      <c r="F947" s="1"/>
      <c r="G947" s="1"/>
    </row>
    <row r="948" spans="2:7" ht="12.75" x14ac:dyDescent="0.2">
      <c r="B948" s="1"/>
      <c r="C948" s="1"/>
      <c r="D948" s="1"/>
      <c r="E948" s="1"/>
      <c r="F948" s="1"/>
      <c r="G948" s="1"/>
    </row>
    <row r="949" spans="2:7" ht="12.75" x14ac:dyDescent="0.2">
      <c r="B949" s="1"/>
      <c r="C949" s="1"/>
      <c r="D949" s="1"/>
      <c r="E949" s="1"/>
      <c r="F949" s="1"/>
      <c r="G949" s="1"/>
    </row>
    <row r="950" spans="2:7" ht="12.75" x14ac:dyDescent="0.2">
      <c r="B950" s="1"/>
      <c r="C950" s="1"/>
      <c r="D950" s="1"/>
      <c r="E950" s="1"/>
      <c r="F950" s="1"/>
      <c r="G950" s="1"/>
    </row>
    <row r="951" spans="2:7" ht="12.75" x14ac:dyDescent="0.2">
      <c r="B951" s="1"/>
      <c r="C951" s="1"/>
      <c r="D951" s="1"/>
      <c r="E951" s="1"/>
      <c r="F951" s="1"/>
      <c r="G951" s="1"/>
    </row>
    <row r="952" spans="2:7" ht="12.75" x14ac:dyDescent="0.2">
      <c r="B952" s="1"/>
      <c r="C952" s="1"/>
      <c r="D952" s="1"/>
      <c r="E952" s="1"/>
      <c r="F952" s="1"/>
      <c r="G952" s="1"/>
    </row>
    <row r="953" spans="2:7" ht="12.75" x14ac:dyDescent="0.2">
      <c r="B953" s="1"/>
      <c r="C953" s="1"/>
      <c r="D953" s="1"/>
      <c r="E953" s="1"/>
      <c r="F953" s="1"/>
      <c r="G953" s="1"/>
    </row>
    <row r="954" spans="2:7" ht="12.75" x14ac:dyDescent="0.2">
      <c r="B954" s="1"/>
      <c r="C954" s="1"/>
      <c r="D954" s="1"/>
      <c r="E954" s="1"/>
      <c r="F954" s="1"/>
      <c r="G954" s="1"/>
    </row>
    <row r="955" spans="2:7" ht="12.75" x14ac:dyDescent="0.2">
      <c r="B955" s="1"/>
      <c r="C955" s="1"/>
      <c r="D955" s="1"/>
      <c r="E955" s="1"/>
      <c r="F955" s="1"/>
      <c r="G955" s="1"/>
    </row>
    <row r="956" spans="2:7" ht="12.75" x14ac:dyDescent="0.2">
      <c r="B956" s="1"/>
      <c r="C956" s="1"/>
      <c r="D956" s="1"/>
      <c r="E956" s="1"/>
      <c r="F956" s="1"/>
      <c r="G956" s="1"/>
    </row>
    <row r="957" spans="2:7" ht="12.75" x14ac:dyDescent="0.2">
      <c r="B957" s="1"/>
      <c r="C957" s="1"/>
      <c r="D957" s="1"/>
      <c r="E957" s="1"/>
      <c r="F957" s="1"/>
      <c r="G957" s="1"/>
    </row>
    <row r="958" spans="2:7" ht="12.75" x14ac:dyDescent="0.2">
      <c r="B958" s="1"/>
      <c r="C958" s="1"/>
      <c r="D958" s="1"/>
      <c r="E958" s="1"/>
      <c r="F958" s="1"/>
      <c r="G958" s="1"/>
    </row>
    <row r="959" spans="2:7" ht="12.75" x14ac:dyDescent="0.2">
      <c r="B959" s="1"/>
      <c r="C959" s="1"/>
      <c r="D959" s="1"/>
      <c r="E959" s="1"/>
      <c r="F959" s="1"/>
      <c r="G959" s="1"/>
    </row>
    <row r="960" spans="2:7" ht="12.75" x14ac:dyDescent="0.2">
      <c r="B960" s="1"/>
      <c r="C960" s="1"/>
      <c r="D960" s="1"/>
      <c r="E960" s="1"/>
      <c r="F960" s="1"/>
      <c r="G960" s="1"/>
    </row>
    <row r="961" spans="2:7" ht="12.75" x14ac:dyDescent="0.2">
      <c r="B961" s="1"/>
      <c r="C961" s="1"/>
      <c r="D961" s="1"/>
      <c r="E961" s="1"/>
      <c r="F961" s="1"/>
      <c r="G961" s="1"/>
    </row>
    <row r="962" spans="2:7" ht="12.75" x14ac:dyDescent="0.2">
      <c r="B962" s="1"/>
      <c r="C962" s="1"/>
      <c r="D962" s="1"/>
      <c r="E962" s="1"/>
      <c r="F962" s="1"/>
      <c r="G962" s="1"/>
    </row>
    <row r="963" spans="2:7" ht="12.75" x14ac:dyDescent="0.2">
      <c r="B963" s="1"/>
      <c r="C963" s="1"/>
      <c r="D963" s="1"/>
      <c r="E963" s="1"/>
      <c r="F963" s="1"/>
      <c r="G963" s="1"/>
    </row>
    <row r="964" spans="2:7" ht="12.75" x14ac:dyDescent="0.2">
      <c r="B964" s="1"/>
      <c r="C964" s="1"/>
      <c r="D964" s="1"/>
      <c r="E964" s="1"/>
      <c r="F964" s="1"/>
      <c r="G964" s="1"/>
    </row>
    <row r="965" spans="2:7" ht="12.75" x14ac:dyDescent="0.2">
      <c r="B965" s="1"/>
      <c r="C965" s="1"/>
      <c r="D965" s="1"/>
      <c r="E965" s="1"/>
      <c r="F965" s="1"/>
      <c r="G965" s="1"/>
    </row>
    <row r="966" spans="2:7" ht="12.75" x14ac:dyDescent="0.2">
      <c r="B966" s="1"/>
      <c r="C966" s="1"/>
      <c r="D966" s="1"/>
      <c r="E966" s="1"/>
      <c r="F966" s="1"/>
      <c r="G966" s="1"/>
    </row>
    <row r="967" spans="2:7" ht="12.75" x14ac:dyDescent="0.2">
      <c r="B967" s="1"/>
      <c r="C967" s="1"/>
      <c r="D967" s="1"/>
      <c r="E967" s="1"/>
      <c r="F967" s="1"/>
      <c r="G967" s="1"/>
    </row>
    <row r="968" spans="2:7" ht="12.75" x14ac:dyDescent="0.2">
      <c r="B968" s="1"/>
      <c r="C968" s="1"/>
      <c r="D968" s="1"/>
      <c r="E968" s="1"/>
      <c r="F968" s="1"/>
      <c r="G968" s="1"/>
    </row>
    <row r="969" spans="2:7" ht="12.75" x14ac:dyDescent="0.2">
      <c r="B969" s="1"/>
      <c r="C969" s="1"/>
      <c r="D969" s="1"/>
      <c r="E969" s="1"/>
      <c r="F969" s="1"/>
      <c r="G969" s="1"/>
    </row>
    <row r="970" spans="2:7" ht="12.75" x14ac:dyDescent="0.2">
      <c r="B970" s="1"/>
      <c r="C970" s="1"/>
      <c r="D970" s="1"/>
      <c r="E970" s="1"/>
      <c r="F970" s="1"/>
      <c r="G970" s="1"/>
    </row>
    <row r="971" spans="2:7" ht="12.75" x14ac:dyDescent="0.2">
      <c r="B971" s="1"/>
      <c r="C971" s="1"/>
      <c r="D971" s="1"/>
      <c r="E971" s="1"/>
      <c r="F971" s="1"/>
      <c r="G971" s="1"/>
    </row>
    <row r="972" spans="2:7" ht="12.75" x14ac:dyDescent="0.2">
      <c r="B972" s="1"/>
      <c r="C972" s="1"/>
      <c r="D972" s="1"/>
      <c r="E972" s="1"/>
      <c r="F972" s="1"/>
      <c r="G972" s="1"/>
    </row>
    <row r="973" spans="2:7" ht="12.75" x14ac:dyDescent="0.2">
      <c r="B973" s="1"/>
      <c r="C973" s="1"/>
      <c r="D973" s="1"/>
      <c r="E973" s="1"/>
      <c r="F973" s="1"/>
      <c r="G973" s="1"/>
    </row>
    <row r="974" spans="2:7" ht="12.75" x14ac:dyDescent="0.2">
      <c r="B974" s="1"/>
      <c r="C974" s="1"/>
      <c r="D974" s="1"/>
      <c r="E974" s="1"/>
      <c r="F974" s="1"/>
      <c r="G974" s="1"/>
    </row>
    <row r="975" spans="2:7" ht="12.75" x14ac:dyDescent="0.2">
      <c r="B975" s="1"/>
      <c r="C975" s="1"/>
      <c r="D975" s="1"/>
      <c r="E975" s="1"/>
      <c r="F975" s="1"/>
      <c r="G975" s="1"/>
    </row>
    <row r="976" spans="2:7" ht="12.75" x14ac:dyDescent="0.2">
      <c r="B976" s="1"/>
      <c r="C976" s="1"/>
      <c r="D976" s="1"/>
      <c r="E976" s="1"/>
      <c r="F976" s="1"/>
      <c r="G976" s="1"/>
    </row>
    <row r="977" spans="2:7" ht="12.75" x14ac:dyDescent="0.2">
      <c r="B977" s="1"/>
      <c r="C977" s="1"/>
      <c r="D977" s="1"/>
      <c r="E977" s="1"/>
      <c r="F977" s="1"/>
      <c r="G977" s="1"/>
    </row>
    <row r="978" spans="2:7" ht="12.75" x14ac:dyDescent="0.2">
      <c r="B978" s="1"/>
      <c r="C978" s="1"/>
      <c r="D978" s="1"/>
      <c r="E978" s="1"/>
      <c r="F978" s="1"/>
      <c r="G978" s="1"/>
    </row>
    <row r="979" spans="2:7" ht="12.75" x14ac:dyDescent="0.2">
      <c r="B979" s="1"/>
      <c r="C979" s="1"/>
      <c r="D979" s="1"/>
      <c r="E979" s="1"/>
      <c r="F979" s="1"/>
      <c r="G979" s="1"/>
    </row>
    <row r="980" spans="2:7" ht="12.75" x14ac:dyDescent="0.2">
      <c r="B980" s="1"/>
      <c r="C980" s="1"/>
      <c r="D980" s="1"/>
      <c r="E980" s="1"/>
      <c r="F980" s="1"/>
      <c r="G980" s="1"/>
    </row>
    <row r="981" spans="2:7" ht="12.75" x14ac:dyDescent="0.2">
      <c r="B981" s="1"/>
      <c r="C981" s="1"/>
      <c r="D981" s="1"/>
      <c r="E981" s="1"/>
      <c r="F981" s="1"/>
      <c r="G981" s="1"/>
    </row>
    <row r="982" spans="2:7" ht="12.75" x14ac:dyDescent="0.2">
      <c r="B982" s="1"/>
      <c r="C982" s="1"/>
      <c r="D982" s="1"/>
      <c r="E982" s="1"/>
      <c r="F982" s="1"/>
      <c r="G982" s="1"/>
    </row>
    <row r="983" spans="2:7" ht="12.75" x14ac:dyDescent="0.2">
      <c r="B983" s="1"/>
      <c r="C983" s="1"/>
      <c r="D983" s="1"/>
      <c r="E983" s="1"/>
      <c r="F983" s="1"/>
      <c r="G983" s="1"/>
    </row>
    <row r="984" spans="2:7" ht="12.75" x14ac:dyDescent="0.2">
      <c r="B984" s="1"/>
      <c r="C984" s="1"/>
      <c r="D984" s="1"/>
      <c r="E984" s="1"/>
      <c r="F984" s="1"/>
      <c r="G984" s="1"/>
    </row>
    <row r="985" spans="2:7" ht="12.75" x14ac:dyDescent="0.2">
      <c r="B985" s="1"/>
      <c r="C985" s="1"/>
      <c r="D985" s="1"/>
      <c r="E985" s="1"/>
      <c r="F985" s="1"/>
      <c r="G985" s="1"/>
    </row>
    <row r="986" spans="2:7" ht="12.75" x14ac:dyDescent="0.2">
      <c r="B986" s="1"/>
      <c r="C986" s="1"/>
      <c r="D986" s="1"/>
      <c r="E986" s="1"/>
      <c r="F986" s="1"/>
      <c r="G986" s="1"/>
    </row>
    <row r="987" spans="2:7" ht="12.75" x14ac:dyDescent="0.2">
      <c r="B987" s="1"/>
      <c r="C987" s="1"/>
      <c r="D987" s="1"/>
      <c r="E987" s="1"/>
      <c r="F987" s="1"/>
      <c r="G987" s="1"/>
    </row>
    <row r="988" spans="2:7" ht="12.75" x14ac:dyDescent="0.2">
      <c r="B988" s="1"/>
      <c r="C988" s="1"/>
      <c r="D988" s="1"/>
      <c r="E988" s="1"/>
      <c r="F988" s="1"/>
      <c r="G988" s="1"/>
    </row>
    <row r="989" spans="2:7" ht="12.75" x14ac:dyDescent="0.2">
      <c r="B989" s="1"/>
      <c r="C989" s="1"/>
      <c r="D989" s="1"/>
      <c r="E989" s="1"/>
      <c r="F989" s="1"/>
      <c r="G989" s="1"/>
    </row>
    <row r="990" spans="2:7" ht="12.75" x14ac:dyDescent="0.2">
      <c r="B990" s="1"/>
      <c r="C990" s="1"/>
      <c r="D990" s="1"/>
      <c r="E990" s="1"/>
      <c r="F990" s="1"/>
      <c r="G990" s="1"/>
    </row>
    <row r="991" spans="2:7" ht="12.75" x14ac:dyDescent="0.2">
      <c r="B991" s="1"/>
      <c r="C991" s="1"/>
      <c r="D991" s="1"/>
      <c r="E991" s="1"/>
      <c r="F991" s="1"/>
      <c r="G991" s="1"/>
    </row>
    <row r="992" spans="2:7" ht="12.75" x14ac:dyDescent="0.2">
      <c r="B992" s="1"/>
      <c r="C992" s="1"/>
      <c r="D992" s="1"/>
      <c r="E992" s="1"/>
      <c r="F992" s="1"/>
      <c r="G992" s="1"/>
    </row>
    <row r="993" spans="2:7" ht="12.75" x14ac:dyDescent="0.2">
      <c r="B993" s="1"/>
      <c r="C993" s="1"/>
      <c r="D993" s="1"/>
      <c r="E993" s="1"/>
      <c r="F993" s="1"/>
      <c r="G993" s="1"/>
    </row>
    <row r="994" spans="2:7" ht="12.75" x14ac:dyDescent="0.2">
      <c r="B994" s="1"/>
      <c r="C994" s="1"/>
      <c r="D994" s="1"/>
      <c r="E994" s="1"/>
      <c r="F994" s="1"/>
      <c r="G994" s="1"/>
    </row>
    <row r="995" spans="2:7" ht="12.75" x14ac:dyDescent="0.2">
      <c r="B995" s="1"/>
      <c r="C995" s="1"/>
      <c r="D995" s="1"/>
      <c r="E995" s="1"/>
      <c r="F995" s="1"/>
      <c r="G995" s="1"/>
    </row>
    <row r="996" spans="2:7" ht="12.75" x14ac:dyDescent="0.2">
      <c r="B996" s="1"/>
      <c r="C996" s="1"/>
      <c r="D996" s="1"/>
      <c r="E996" s="1"/>
      <c r="F996" s="1"/>
      <c r="G996" s="1"/>
    </row>
    <row r="997" spans="2:7" ht="12.75" x14ac:dyDescent="0.2">
      <c r="B997" s="1"/>
      <c r="C997" s="1"/>
      <c r="D997" s="1"/>
      <c r="E997" s="1"/>
      <c r="F997" s="1"/>
      <c r="G997" s="1"/>
    </row>
    <row r="998" spans="2:7" ht="12.75" x14ac:dyDescent="0.2">
      <c r="B998" s="1"/>
      <c r="C998" s="1"/>
      <c r="D998" s="1"/>
      <c r="E998" s="1"/>
      <c r="F998" s="1"/>
      <c r="G998" s="1"/>
    </row>
    <row r="999" spans="2:7" ht="12.75" x14ac:dyDescent="0.2">
      <c r="B999" s="1"/>
      <c r="C999" s="1"/>
      <c r="D999" s="1"/>
      <c r="E999" s="1"/>
      <c r="F999" s="1"/>
      <c r="G999" s="1"/>
    </row>
    <row r="1000" spans="2:7" ht="12.75" x14ac:dyDescent="0.2">
      <c r="B1000" s="1"/>
      <c r="C1000" s="1"/>
      <c r="D1000" s="1"/>
      <c r="E1000" s="1"/>
      <c r="F1000" s="1"/>
      <c r="G1000" s="1"/>
    </row>
  </sheetData>
  <dataValidations count="1">
    <dataValidation type="list" allowBlank="1" showInputMessage="1" showErrorMessage="1" promptTitle="Seleccione del desplegable" prompt="Seleccion el tipo de gestión de la actividad" sqref="F2:F1002">
      <formula1>ejecucion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>
      <selection activeCell="G3" sqref="G3"/>
    </sheetView>
  </sheetViews>
  <sheetFormatPr baseColWidth="10" defaultColWidth="14.42578125" defaultRowHeight="15.75" customHeight="1" x14ac:dyDescent="0.2"/>
  <cols>
    <col min="2" max="2" width="13.140625" customWidth="1"/>
    <col min="3" max="3" width="54.5703125" customWidth="1"/>
    <col min="4" max="5" width="13.7109375" customWidth="1"/>
    <col min="6" max="6" width="39.28515625" customWidth="1"/>
    <col min="7" max="7" width="15.28515625" customWidth="1"/>
  </cols>
  <sheetData>
    <row r="1" spans="1:10" thickBot="1" x14ac:dyDescent="0.25">
      <c r="A1" t="s">
        <v>19</v>
      </c>
      <c r="B1" s="48" t="s">
        <v>2</v>
      </c>
      <c r="C1" s="48" t="s">
        <v>90</v>
      </c>
      <c r="D1" s="48" t="s">
        <v>12</v>
      </c>
      <c r="E1" s="48" t="s">
        <v>17</v>
      </c>
      <c r="F1" s="48" t="s">
        <v>85</v>
      </c>
      <c r="G1" s="48" t="s">
        <v>11</v>
      </c>
    </row>
    <row r="2" spans="1:10" ht="12.75" x14ac:dyDescent="0.2">
      <c r="B2" s="49"/>
      <c r="C2" s="49"/>
      <c r="D2" s="49"/>
      <c r="E2" s="49"/>
      <c r="F2" s="49"/>
      <c r="G2" s="49"/>
    </row>
    <row r="3" spans="1:10" ht="12.75" x14ac:dyDescent="0.2">
      <c r="B3" s="50"/>
      <c r="C3" s="50"/>
      <c r="D3" s="50"/>
      <c r="E3" s="50"/>
      <c r="F3" s="50"/>
      <c r="G3" s="50"/>
    </row>
    <row r="4" spans="1:10" ht="12.75" x14ac:dyDescent="0.2">
      <c r="B4" s="51"/>
      <c r="C4" s="51"/>
      <c r="D4" s="51"/>
      <c r="E4" s="51"/>
      <c r="F4" s="51"/>
      <c r="G4" s="51"/>
      <c r="J4" s="6"/>
    </row>
    <row r="5" spans="1:10" ht="12.75" x14ac:dyDescent="0.2">
      <c r="B5" s="1"/>
      <c r="C5" s="1"/>
      <c r="D5" s="1"/>
      <c r="E5" s="1"/>
      <c r="F5" s="1"/>
      <c r="G5" s="1"/>
    </row>
    <row r="6" spans="1:10" ht="12.75" x14ac:dyDescent="0.2">
      <c r="B6" s="52"/>
      <c r="C6" s="52"/>
      <c r="D6" s="52"/>
      <c r="E6" s="52"/>
      <c r="F6" s="52"/>
      <c r="G6" s="52"/>
    </row>
    <row r="7" spans="1:10" ht="12.75" x14ac:dyDescent="0.2">
      <c r="B7" s="1"/>
      <c r="C7" s="1"/>
      <c r="D7" s="1"/>
      <c r="E7" s="1"/>
      <c r="F7" s="1"/>
      <c r="G7" s="1"/>
    </row>
    <row r="8" spans="1:10" ht="12.75" x14ac:dyDescent="0.2">
      <c r="B8" s="52"/>
      <c r="C8" s="52"/>
      <c r="D8" s="52"/>
      <c r="E8" s="52"/>
      <c r="F8" s="52"/>
      <c r="G8" s="52"/>
    </row>
    <row r="9" spans="1:10" ht="12.75" x14ac:dyDescent="0.2">
      <c r="B9" s="1"/>
      <c r="C9" s="1"/>
      <c r="D9" s="1"/>
      <c r="E9" s="1"/>
      <c r="F9" s="1"/>
      <c r="G9" s="1"/>
    </row>
    <row r="10" spans="1:10" ht="12.75" x14ac:dyDescent="0.2">
      <c r="B10" s="52"/>
      <c r="C10" s="52"/>
      <c r="D10" s="52"/>
      <c r="E10" s="52"/>
      <c r="F10" s="52"/>
      <c r="G10" s="52"/>
    </row>
    <row r="11" spans="1:10" ht="12.75" x14ac:dyDescent="0.2">
      <c r="B11" s="1"/>
      <c r="C11" s="1"/>
      <c r="D11" s="1"/>
      <c r="E11" s="1"/>
      <c r="F11" s="1"/>
      <c r="G11" s="1"/>
    </row>
    <row r="12" spans="1:10" ht="12.75" x14ac:dyDescent="0.2">
      <c r="B12" s="53"/>
      <c r="C12" s="53"/>
      <c r="D12" s="53"/>
      <c r="E12" s="53"/>
      <c r="F12" s="53"/>
      <c r="G12" s="53"/>
    </row>
    <row r="13" spans="1:10" ht="12.75" x14ac:dyDescent="0.2">
      <c r="B13" s="54"/>
      <c r="C13" s="54"/>
      <c r="D13" s="54"/>
      <c r="E13" s="54"/>
      <c r="F13" s="54"/>
      <c r="G13" s="54"/>
    </row>
    <row r="14" spans="1:10" ht="12.75" x14ac:dyDescent="0.2">
      <c r="B14" s="55"/>
      <c r="C14" s="55"/>
      <c r="D14" s="55"/>
      <c r="E14" s="55"/>
      <c r="F14" s="55"/>
      <c r="G14" s="55"/>
    </row>
    <row r="15" spans="1:10" ht="12.75" x14ac:dyDescent="0.2">
      <c r="B15" s="1"/>
      <c r="C15" s="1"/>
      <c r="D15" s="1"/>
      <c r="E15" s="1"/>
      <c r="F15" s="1"/>
      <c r="G15" s="1"/>
    </row>
    <row r="16" spans="1:10" ht="12.75" x14ac:dyDescent="0.2">
      <c r="B16" s="52"/>
      <c r="C16" s="52"/>
      <c r="D16" s="52"/>
      <c r="E16" s="52"/>
      <c r="F16" s="52"/>
      <c r="G16" s="52"/>
    </row>
    <row r="17" spans="2:7" ht="12.75" x14ac:dyDescent="0.2">
      <c r="B17" s="1"/>
      <c r="C17" s="1"/>
      <c r="D17" s="1"/>
      <c r="E17" s="1"/>
      <c r="F17" s="1"/>
      <c r="G17" s="1"/>
    </row>
    <row r="18" spans="2:7" ht="12.75" x14ac:dyDescent="0.2">
      <c r="B18" s="52"/>
      <c r="C18" s="52"/>
      <c r="D18" s="52"/>
      <c r="E18" s="52"/>
      <c r="F18" s="52"/>
      <c r="G18" s="52"/>
    </row>
    <row r="19" spans="2:7" ht="12.75" x14ac:dyDescent="0.2">
      <c r="B19" s="1"/>
      <c r="C19" s="1"/>
      <c r="D19" s="1"/>
      <c r="E19" s="1"/>
      <c r="F19" s="1"/>
      <c r="G19" s="1"/>
    </row>
    <row r="20" spans="2:7" ht="12.75" x14ac:dyDescent="0.2">
      <c r="B20" s="52"/>
      <c r="C20" s="52"/>
      <c r="D20" s="52"/>
      <c r="E20" s="52"/>
      <c r="F20" s="52"/>
      <c r="G20" s="52"/>
    </row>
    <row r="21" spans="2:7" ht="12.75" x14ac:dyDescent="0.2">
      <c r="B21" s="1"/>
      <c r="C21" s="1"/>
      <c r="D21" s="1"/>
      <c r="E21" s="1"/>
      <c r="F21" s="1"/>
      <c r="G21" s="1"/>
    </row>
    <row r="22" spans="2:7" ht="12.75" x14ac:dyDescent="0.2">
      <c r="B22" s="52"/>
      <c r="C22" s="52"/>
      <c r="D22" s="52"/>
      <c r="E22" s="52"/>
      <c r="F22" s="52"/>
      <c r="G22" s="52"/>
    </row>
    <row r="23" spans="2:7" ht="12.75" x14ac:dyDescent="0.2">
      <c r="B23" s="1"/>
      <c r="C23" s="1"/>
      <c r="D23" s="1"/>
      <c r="E23" s="1"/>
      <c r="F23" s="1"/>
      <c r="G23" s="1"/>
    </row>
    <row r="24" spans="2:7" ht="12.75" x14ac:dyDescent="0.2">
      <c r="B24" s="52"/>
      <c r="C24" s="52"/>
      <c r="D24" s="52"/>
      <c r="E24" s="52"/>
      <c r="F24" s="52"/>
      <c r="G24" s="52"/>
    </row>
    <row r="25" spans="2:7" ht="12.75" x14ac:dyDescent="0.2">
      <c r="B25" s="1"/>
      <c r="C25" s="1"/>
      <c r="D25" s="1"/>
      <c r="E25" s="1"/>
      <c r="F25" s="1"/>
      <c r="G25" s="1"/>
    </row>
    <row r="26" spans="2:7" ht="12.75" x14ac:dyDescent="0.2">
      <c r="B26" s="52"/>
      <c r="C26" s="52"/>
      <c r="D26" s="52"/>
      <c r="E26" s="52"/>
      <c r="F26" s="52"/>
      <c r="G26" s="52"/>
    </row>
    <row r="27" spans="2:7" ht="12.75" x14ac:dyDescent="0.2">
      <c r="B27" s="1"/>
      <c r="C27" s="1"/>
      <c r="D27" s="1"/>
      <c r="E27" s="1"/>
      <c r="F27" s="1"/>
      <c r="G27" s="1"/>
    </row>
    <row r="28" spans="2:7" ht="12.75" x14ac:dyDescent="0.2">
      <c r="B28" s="52"/>
      <c r="C28" s="52"/>
      <c r="D28" s="52"/>
      <c r="E28" s="52"/>
      <c r="F28" s="52"/>
      <c r="G28" s="52"/>
    </row>
    <row r="29" spans="2:7" ht="12.75" x14ac:dyDescent="0.2">
      <c r="B29" s="1"/>
      <c r="C29" s="1"/>
      <c r="D29" s="1"/>
      <c r="E29" s="1"/>
      <c r="F29" s="1"/>
      <c r="G29" s="1"/>
    </row>
    <row r="30" spans="2:7" ht="12.75" x14ac:dyDescent="0.2">
      <c r="B30" s="52"/>
      <c r="C30" s="52"/>
      <c r="D30" s="52"/>
      <c r="E30" s="52"/>
      <c r="F30" s="52"/>
      <c r="G30" s="52"/>
    </row>
    <row r="31" spans="2:7" ht="12.75" x14ac:dyDescent="0.2">
      <c r="B31" s="1"/>
      <c r="C31" s="1"/>
      <c r="D31" s="1"/>
      <c r="E31" s="1"/>
      <c r="F31" s="1"/>
      <c r="G31" s="1"/>
    </row>
    <row r="32" spans="2:7" ht="12.75" x14ac:dyDescent="0.2">
      <c r="B32" s="52"/>
      <c r="C32" s="52"/>
      <c r="D32" s="52"/>
      <c r="E32" s="52"/>
      <c r="F32" s="52"/>
      <c r="G32" s="52"/>
    </row>
    <row r="33" spans="2:7" ht="12.75" x14ac:dyDescent="0.2">
      <c r="B33" s="1"/>
      <c r="C33" s="1"/>
      <c r="D33" s="1"/>
      <c r="E33" s="1"/>
      <c r="F33" s="1"/>
      <c r="G33" s="1"/>
    </row>
    <row r="34" spans="2:7" ht="12.75" x14ac:dyDescent="0.2">
      <c r="B34" s="52"/>
      <c r="C34" s="52"/>
      <c r="D34" s="52"/>
      <c r="E34" s="52"/>
      <c r="F34" s="52"/>
      <c r="G34" s="52"/>
    </row>
    <row r="35" spans="2:7" ht="12.75" x14ac:dyDescent="0.2">
      <c r="B35" s="1"/>
      <c r="C35" s="1"/>
      <c r="D35" s="1"/>
      <c r="E35" s="1"/>
      <c r="F35" s="1"/>
      <c r="G35" s="1"/>
    </row>
    <row r="36" spans="2:7" ht="12.75" x14ac:dyDescent="0.2">
      <c r="B36" s="52"/>
      <c r="C36" s="52"/>
      <c r="D36" s="52"/>
      <c r="E36" s="52"/>
      <c r="F36" s="52"/>
      <c r="G36" s="52"/>
    </row>
    <row r="37" spans="2:7" ht="12.75" x14ac:dyDescent="0.2">
      <c r="B37" s="1"/>
      <c r="C37" s="1"/>
      <c r="D37" s="1"/>
      <c r="E37" s="1"/>
      <c r="F37" s="1"/>
      <c r="G37" s="1"/>
    </row>
    <row r="38" spans="2:7" ht="12.75" x14ac:dyDescent="0.2">
      <c r="B38" s="52"/>
      <c r="C38" s="52"/>
      <c r="D38" s="52"/>
      <c r="E38" s="52"/>
      <c r="F38" s="52"/>
      <c r="G38" s="52"/>
    </row>
    <row r="39" spans="2:7" ht="12.75" x14ac:dyDescent="0.2">
      <c r="B39" s="1"/>
      <c r="C39" s="1"/>
      <c r="D39" s="1"/>
      <c r="E39" s="1"/>
      <c r="F39" s="1"/>
      <c r="G39" s="1"/>
    </row>
    <row r="40" spans="2:7" ht="12.75" x14ac:dyDescent="0.2">
      <c r="B40" s="52"/>
      <c r="C40" s="52"/>
      <c r="D40" s="52"/>
      <c r="E40" s="52"/>
      <c r="F40" s="52"/>
      <c r="G40" s="52"/>
    </row>
    <row r="41" spans="2:7" ht="12.75" x14ac:dyDescent="0.2">
      <c r="B41" s="1"/>
      <c r="C41" s="1"/>
      <c r="D41" s="1"/>
      <c r="E41" s="1"/>
      <c r="F41" s="1"/>
      <c r="G41" s="1"/>
    </row>
    <row r="42" spans="2:7" ht="12.75" x14ac:dyDescent="0.2">
      <c r="B42" s="52"/>
      <c r="C42" s="52"/>
      <c r="D42" s="52"/>
      <c r="E42" s="52"/>
      <c r="F42" s="52"/>
      <c r="G42" s="52"/>
    </row>
    <row r="43" spans="2:7" ht="12.75" x14ac:dyDescent="0.2">
      <c r="B43" s="1"/>
      <c r="C43" s="1"/>
      <c r="D43" s="1"/>
      <c r="E43" s="1"/>
      <c r="F43" s="1"/>
      <c r="G43" s="1"/>
    </row>
    <row r="44" spans="2:7" ht="12.75" x14ac:dyDescent="0.2">
      <c r="B44" s="52"/>
      <c r="C44" s="52"/>
      <c r="D44" s="52"/>
      <c r="E44" s="52"/>
      <c r="F44" s="52"/>
      <c r="G44" s="52"/>
    </row>
    <row r="45" spans="2:7" ht="12.75" x14ac:dyDescent="0.2">
      <c r="B45" s="1"/>
      <c r="C45" s="2"/>
      <c r="D45" s="2"/>
      <c r="E45" s="2"/>
      <c r="F45" s="2"/>
      <c r="G45" s="2"/>
    </row>
    <row r="46" spans="2:7" ht="12.75" x14ac:dyDescent="0.2">
      <c r="B46" s="1"/>
      <c r="C46" s="1"/>
      <c r="D46" s="1"/>
      <c r="E46" s="1"/>
      <c r="F46" s="1"/>
      <c r="G46" s="1"/>
    </row>
    <row r="47" spans="2:7" ht="12.75" x14ac:dyDescent="0.2">
      <c r="B47" s="1"/>
      <c r="C47" s="1"/>
      <c r="D47" s="1"/>
      <c r="E47" s="1"/>
      <c r="F47" s="1"/>
      <c r="G47" s="1"/>
    </row>
    <row r="48" spans="2:7" ht="12.75" x14ac:dyDescent="0.2">
      <c r="B48" s="1"/>
      <c r="C48" s="1"/>
      <c r="D48" s="1"/>
      <c r="E48" s="1"/>
      <c r="F48" s="1"/>
      <c r="G48" s="1"/>
    </row>
    <row r="49" spans="2:7" ht="12.75" x14ac:dyDescent="0.2">
      <c r="B49" s="1"/>
      <c r="C49" s="1"/>
      <c r="D49" s="1"/>
      <c r="E49" s="1"/>
      <c r="F49" s="1"/>
      <c r="G49" s="1"/>
    </row>
    <row r="50" spans="2:7" ht="12.75" x14ac:dyDescent="0.2">
      <c r="B50" s="1"/>
      <c r="C50" s="1"/>
      <c r="D50" s="1"/>
      <c r="E50" s="1"/>
      <c r="F50" s="1"/>
      <c r="G50" s="1"/>
    </row>
    <row r="51" spans="2:7" ht="12.75" x14ac:dyDescent="0.2">
      <c r="B51" s="1"/>
      <c r="C51" s="1"/>
      <c r="D51" s="1"/>
      <c r="E51" s="1"/>
      <c r="F51" s="1"/>
      <c r="G51" s="1"/>
    </row>
    <row r="52" spans="2:7" ht="12.75" x14ac:dyDescent="0.2">
      <c r="B52" s="1"/>
      <c r="C52" s="1"/>
      <c r="D52" s="1"/>
      <c r="E52" s="1"/>
      <c r="F52" s="1"/>
      <c r="G52" s="1"/>
    </row>
    <row r="53" spans="2:7" ht="12.75" x14ac:dyDescent="0.2">
      <c r="B53" s="1"/>
      <c r="C53" s="1"/>
      <c r="D53" s="1"/>
      <c r="E53" s="1"/>
      <c r="F53" s="1"/>
      <c r="G53" s="1"/>
    </row>
    <row r="54" spans="2:7" ht="12.75" x14ac:dyDescent="0.2">
      <c r="B54" s="1"/>
      <c r="C54" s="1"/>
      <c r="D54" s="1"/>
      <c r="E54" s="1"/>
      <c r="F54" s="1"/>
      <c r="G54" s="1"/>
    </row>
    <row r="55" spans="2:7" ht="12.75" x14ac:dyDescent="0.2">
      <c r="B55" s="1"/>
      <c r="C55" s="1"/>
      <c r="D55" s="1"/>
      <c r="E55" s="1"/>
      <c r="F55" s="1"/>
      <c r="G55" s="1"/>
    </row>
    <row r="56" spans="2:7" ht="12.75" x14ac:dyDescent="0.2">
      <c r="B56" s="1"/>
      <c r="C56" s="1"/>
      <c r="D56" s="1"/>
      <c r="E56" s="1"/>
      <c r="F56" s="1"/>
      <c r="G56" s="1"/>
    </row>
    <row r="57" spans="2:7" ht="12.75" x14ac:dyDescent="0.2">
      <c r="B57" s="1"/>
      <c r="C57" s="1"/>
      <c r="D57" s="1"/>
      <c r="E57" s="1"/>
      <c r="F57" s="1"/>
      <c r="G57" s="1"/>
    </row>
    <row r="58" spans="2:7" ht="12.75" x14ac:dyDescent="0.2">
      <c r="B58" s="1"/>
      <c r="C58" s="1"/>
      <c r="D58" s="1"/>
      <c r="E58" s="1"/>
      <c r="F58" s="1"/>
      <c r="G58" s="1"/>
    </row>
    <row r="59" spans="2:7" ht="12.75" x14ac:dyDescent="0.2">
      <c r="B59" s="1"/>
      <c r="C59" s="1"/>
      <c r="D59" s="1"/>
      <c r="E59" s="1"/>
      <c r="F59" s="1"/>
      <c r="G59" s="1"/>
    </row>
    <row r="60" spans="2:7" ht="12.75" x14ac:dyDescent="0.2">
      <c r="B60" s="1"/>
      <c r="C60" s="1"/>
      <c r="D60" s="1"/>
      <c r="E60" s="1"/>
      <c r="F60" s="1"/>
      <c r="G60" s="1"/>
    </row>
    <row r="61" spans="2:7" ht="12.75" x14ac:dyDescent="0.2">
      <c r="B61" s="1"/>
      <c r="C61" s="1"/>
      <c r="D61" s="1"/>
      <c r="E61" s="1"/>
      <c r="F61" s="1"/>
      <c r="G61" s="1"/>
    </row>
    <row r="62" spans="2:7" ht="12.75" x14ac:dyDescent="0.2">
      <c r="B62" s="1"/>
      <c r="C62" s="1"/>
      <c r="D62" s="1"/>
      <c r="E62" s="1"/>
      <c r="F62" s="1"/>
      <c r="G62" s="1"/>
    </row>
    <row r="63" spans="2:7" ht="12.75" x14ac:dyDescent="0.2">
      <c r="B63" s="1"/>
      <c r="C63" s="1"/>
      <c r="D63" s="1"/>
      <c r="E63" s="1"/>
      <c r="F63" s="1"/>
      <c r="G63" s="1"/>
    </row>
    <row r="64" spans="2:7" ht="12.75" x14ac:dyDescent="0.2">
      <c r="B64" s="1"/>
      <c r="C64" s="1"/>
      <c r="D64" s="1"/>
      <c r="E64" s="1"/>
      <c r="F64" s="1"/>
      <c r="G64" s="1"/>
    </row>
    <row r="65" spans="2:7" ht="12.75" x14ac:dyDescent="0.2">
      <c r="B65" s="1"/>
      <c r="C65" s="1"/>
      <c r="D65" s="1"/>
      <c r="E65" s="1"/>
      <c r="F65" s="1"/>
      <c r="G65" s="1"/>
    </row>
    <row r="66" spans="2:7" ht="12.75" x14ac:dyDescent="0.2">
      <c r="B66" s="1"/>
      <c r="C66" s="1"/>
      <c r="D66" s="1"/>
      <c r="E66" s="1"/>
      <c r="F66" s="1"/>
      <c r="G66" s="1"/>
    </row>
    <row r="67" spans="2:7" ht="12.75" x14ac:dyDescent="0.2">
      <c r="B67" s="1"/>
      <c r="C67" s="1"/>
      <c r="D67" s="1"/>
      <c r="E67" s="1"/>
      <c r="F67" s="1"/>
      <c r="G67" s="1"/>
    </row>
    <row r="68" spans="2:7" ht="12.75" x14ac:dyDescent="0.2">
      <c r="B68" s="1"/>
      <c r="C68" s="1"/>
      <c r="D68" s="1"/>
      <c r="E68" s="1"/>
      <c r="F68" s="1"/>
      <c r="G68" s="1"/>
    </row>
    <row r="69" spans="2:7" ht="12.75" x14ac:dyDescent="0.2">
      <c r="B69" s="1"/>
      <c r="C69" s="1"/>
      <c r="D69" s="1"/>
      <c r="E69" s="1"/>
      <c r="F69" s="1"/>
      <c r="G69" s="1"/>
    </row>
    <row r="70" spans="2:7" ht="12.75" x14ac:dyDescent="0.2">
      <c r="B70" s="1"/>
      <c r="C70" s="1"/>
      <c r="D70" s="1"/>
      <c r="E70" s="1"/>
      <c r="F70" s="1"/>
      <c r="G70" s="1"/>
    </row>
    <row r="71" spans="2:7" ht="12.75" x14ac:dyDescent="0.2">
      <c r="B71" s="1"/>
      <c r="C71" s="1"/>
      <c r="D71" s="1"/>
      <c r="E71" s="1"/>
      <c r="F71" s="1"/>
      <c r="G71" s="1"/>
    </row>
    <row r="72" spans="2:7" ht="12.75" x14ac:dyDescent="0.2">
      <c r="B72" s="1"/>
      <c r="C72" s="1"/>
      <c r="D72" s="1"/>
      <c r="E72" s="1"/>
      <c r="F72" s="1"/>
      <c r="G72" s="1"/>
    </row>
    <row r="73" spans="2:7" ht="12.75" x14ac:dyDescent="0.2">
      <c r="B73" s="1"/>
      <c r="C73" s="1"/>
      <c r="D73" s="1"/>
      <c r="E73" s="1"/>
      <c r="F73" s="1"/>
      <c r="G73" s="1"/>
    </row>
    <row r="74" spans="2:7" ht="12.75" x14ac:dyDescent="0.2">
      <c r="B74" s="1"/>
      <c r="C74" s="1"/>
      <c r="D74" s="1"/>
      <c r="E74" s="1"/>
      <c r="F74" s="1"/>
      <c r="G74" s="1"/>
    </row>
    <row r="75" spans="2:7" ht="12.75" x14ac:dyDescent="0.2">
      <c r="B75" s="1"/>
      <c r="C75" s="1"/>
      <c r="D75" s="1"/>
      <c r="E75" s="1"/>
      <c r="F75" s="1"/>
      <c r="G75" s="1"/>
    </row>
    <row r="76" spans="2:7" ht="12.75" x14ac:dyDescent="0.2">
      <c r="B76" s="1"/>
      <c r="C76" s="1"/>
      <c r="D76" s="1"/>
      <c r="E76" s="1"/>
      <c r="F76" s="1"/>
      <c r="G76" s="1"/>
    </row>
    <row r="77" spans="2:7" ht="12.75" x14ac:dyDescent="0.2">
      <c r="B77" s="1"/>
      <c r="C77" s="1"/>
      <c r="D77" s="1"/>
      <c r="E77" s="1"/>
      <c r="F77" s="1"/>
      <c r="G77" s="1"/>
    </row>
    <row r="78" spans="2:7" ht="12.75" x14ac:dyDescent="0.2">
      <c r="B78" s="1"/>
      <c r="C78" s="1"/>
      <c r="D78" s="1"/>
      <c r="E78" s="1"/>
      <c r="F78" s="1"/>
      <c r="G78" s="1"/>
    </row>
    <row r="79" spans="2:7" ht="12.75" x14ac:dyDescent="0.2">
      <c r="B79" s="1"/>
      <c r="C79" s="1"/>
      <c r="D79" s="1"/>
      <c r="E79" s="1"/>
      <c r="F79" s="1"/>
      <c r="G79" s="1"/>
    </row>
    <row r="80" spans="2:7" ht="12.75" x14ac:dyDescent="0.2">
      <c r="B80" s="1"/>
      <c r="C80" s="1"/>
      <c r="D80" s="1"/>
      <c r="E80" s="1"/>
      <c r="F80" s="1"/>
      <c r="G80" s="1"/>
    </row>
    <row r="81" spans="2:7" ht="12.75" x14ac:dyDescent="0.2">
      <c r="B81" s="1"/>
      <c r="C81" s="1"/>
      <c r="D81" s="1"/>
      <c r="E81" s="1"/>
      <c r="F81" s="1"/>
      <c r="G81" s="1"/>
    </row>
    <row r="82" spans="2:7" ht="12.75" x14ac:dyDescent="0.2">
      <c r="B82" s="1"/>
      <c r="C82" s="1"/>
      <c r="D82" s="1"/>
      <c r="E82" s="1"/>
      <c r="F82" s="1"/>
      <c r="G82" s="1"/>
    </row>
    <row r="83" spans="2:7" ht="12.75" x14ac:dyDescent="0.2">
      <c r="B83" s="1"/>
      <c r="C83" s="1"/>
      <c r="D83" s="1"/>
      <c r="E83" s="1"/>
      <c r="F83" s="1"/>
      <c r="G83" s="1"/>
    </row>
    <row r="84" spans="2:7" ht="12.75" x14ac:dyDescent="0.2">
      <c r="B84" s="1"/>
      <c r="C84" s="1"/>
      <c r="D84" s="1"/>
      <c r="E84" s="1"/>
      <c r="F84" s="1"/>
      <c r="G84" s="1"/>
    </row>
    <row r="85" spans="2:7" ht="12.75" x14ac:dyDescent="0.2">
      <c r="B85" s="1"/>
      <c r="C85" s="1"/>
      <c r="D85" s="1"/>
      <c r="E85" s="1"/>
      <c r="F85" s="1"/>
      <c r="G85" s="1"/>
    </row>
    <row r="86" spans="2:7" ht="12.75" x14ac:dyDescent="0.2">
      <c r="B86" s="1"/>
      <c r="C86" s="1"/>
      <c r="D86" s="1"/>
      <c r="E86" s="1"/>
      <c r="F86" s="1"/>
      <c r="G86" s="1"/>
    </row>
    <row r="87" spans="2:7" ht="12.75" x14ac:dyDescent="0.2">
      <c r="B87" s="1"/>
      <c r="C87" s="1"/>
      <c r="D87" s="1"/>
      <c r="E87" s="1"/>
      <c r="F87" s="1"/>
      <c r="G87" s="1"/>
    </row>
    <row r="88" spans="2:7" ht="12.75" x14ac:dyDescent="0.2">
      <c r="B88" s="1"/>
      <c r="C88" s="1"/>
      <c r="D88" s="1"/>
      <c r="E88" s="1"/>
      <c r="F88" s="1"/>
      <c r="G88" s="1"/>
    </row>
    <row r="89" spans="2:7" ht="12.75" x14ac:dyDescent="0.2">
      <c r="B89" s="1"/>
      <c r="C89" s="1"/>
      <c r="D89" s="1"/>
      <c r="E89" s="1"/>
      <c r="F89" s="1"/>
      <c r="G89" s="1"/>
    </row>
    <row r="90" spans="2:7" ht="12.75" x14ac:dyDescent="0.2">
      <c r="B90" s="1"/>
      <c r="C90" s="1"/>
      <c r="D90" s="1"/>
      <c r="E90" s="1"/>
      <c r="F90" s="1"/>
      <c r="G90" s="1"/>
    </row>
    <row r="91" spans="2:7" ht="12.75" x14ac:dyDescent="0.2">
      <c r="B91" s="1"/>
      <c r="C91" s="1"/>
      <c r="D91" s="1"/>
      <c r="E91" s="1"/>
      <c r="F91" s="1"/>
      <c r="G91" s="1"/>
    </row>
    <row r="92" spans="2:7" ht="12.75" x14ac:dyDescent="0.2">
      <c r="B92" s="1"/>
      <c r="C92" s="1"/>
      <c r="D92" s="1"/>
      <c r="E92" s="1"/>
      <c r="F92" s="1"/>
      <c r="G92" s="1"/>
    </row>
    <row r="93" spans="2:7" ht="12.75" x14ac:dyDescent="0.2">
      <c r="B93" s="1"/>
      <c r="C93" s="1"/>
      <c r="D93" s="1"/>
      <c r="E93" s="1"/>
      <c r="F93" s="1"/>
      <c r="G93" s="1"/>
    </row>
    <row r="94" spans="2:7" ht="12.75" x14ac:dyDescent="0.2">
      <c r="B94" s="1"/>
      <c r="C94" s="1"/>
      <c r="D94" s="1"/>
      <c r="E94" s="1"/>
      <c r="F94" s="1"/>
      <c r="G94" s="1"/>
    </row>
    <row r="95" spans="2:7" ht="12.75" x14ac:dyDescent="0.2">
      <c r="B95" s="1"/>
      <c r="C95" s="1"/>
      <c r="D95" s="1"/>
      <c r="E95" s="1"/>
      <c r="F95" s="1"/>
      <c r="G95" s="1"/>
    </row>
    <row r="96" spans="2:7" ht="12.75" x14ac:dyDescent="0.2">
      <c r="B96" s="1"/>
      <c r="C96" s="1"/>
      <c r="D96" s="1"/>
      <c r="E96" s="1"/>
      <c r="F96" s="1"/>
      <c r="G96" s="1"/>
    </row>
    <row r="97" spans="2:7" ht="12.75" x14ac:dyDescent="0.2">
      <c r="B97" s="1"/>
      <c r="C97" s="1"/>
      <c r="D97" s="1"/>
      <c r="E97" s="1"/>
      <c r="F97" s="1"/>
      <c r="G97" s="1"/>
    </row>
    <row r="98" spans="2:7" ht="12.75" x14ac:dyDescent="0.2">
      <c r="B98" s="1"/>
      <c r="C98" s="1"/>
      <c r="D98" s="1"/>
      <c r="E98" s="1"/>
      <c r="F98" s="1"/>
      <c r="G98" s="1"/>
    </row>
    <row r="99" spans="2:7" ht="12.75" x14ac:dyDescent="0.2">
      <c r="B99" s="1"/>
      <c r="C99" s="1"/>
      <c r="D99" s="1"/>
      <c r="E99" s="1"/>
      <c r="F99" s="1"/>
      <c r="G99" s="1"/>
    </row>
    <row r="100" spans="2:7" ht="12.75" x14ac:dyDescent="0.2">
      <c r="B100" s="1"/>
      <c r="C100" s="1"/>
      <c r="D100" s="1"/>
      <c r="E100" s="1"/>
      <c r="F100" s="1"/>
      <c r="G100" s="1"/>
    </row>
    <row r="101" spans="2:7" ht="12.75" x14ac:dyDescent="0.2">
      <c r="B101" s="1"/>
      <c r="C101" s="1"/>
      <c r="D101" s="1"/>
      <c r="E101" s="1"/>
      <c r="F101" s="1"/>
      <c r="G101" s="1"/>
    </row>
    <row r="102" spans="2:7" ht="12.75" x14ac:dyDescent="0.2">
      <c r="B102" s="1"/>
      <c r="C102" s="1"/>
      <c r="D102" s="1"/>
      <c r="E102" s="1"/>
      <c r="F102" s="1"/>
      <c r="G102" s="1"/>
    </row>
    <row r="103" spans="2:7" ht="12.75" x14ac:dyDescent="0.2">
      <c r="B103" s="1"/>
      <c r="C103" s="1"/>
      <c r="D103" s="1"/>
      <c r="E103" s="1"/>
      <c r="F103" s="1"/>
      <c r="G103" s="1"/>
    </row>
    <row r="104" spans="2:7" ht="12.75" x14ac:dyDescent="0.2">
      <c r="B104" s="1"/>
      <c r="C104" s="1"/>
      <c r="D104" s="1"/>
      <c r="E104" s="1"/>
      <c r="F104" s="1"/>
      <c r="G104" s="1"/>
    </row>
    <row r="105" spans="2:7" ht="12.75" x14ac:dyDescent="0.2">
      <c r="B105" s="1"/>
      <c r="C105" s="1"/>
      <c r="D105" s="1"/>
      <c r="E105" s="1"/>
      <c r="F105" s="1"/>
      <c r="G105" s="1"/>
    </row>
    <row r="106" spans="2:7" ht="12.75" x14ac:dyDescent="0.2">
      <c r="B106" s="1"/>
      <c r="C106" s="1"/>
      <c r="D106" s="1"/>
      <c r="E106" s="1"/>
      <c r="F106" s="1"/>
      <c r="G106" s="1"/>
    </row>
    <row r="107" spans="2:7" ht="12.75" x14ac:dyDescent="0.2">
      <c r="B107" s="1"/>
      <c r="C107" s="1"/>
      <c r="D107" s="1"/>
      <c r="E107" s="1"/>
      <c r="F107" s="1"/>
      <c r="G107" s="1"/>
    </row>
    <row r="108" spans="2:7" ht="12.75" x14ac:dyDescent="0.2">
      <c r="B108" s="1"/>
      <c r="C108" s="1"/>
      <c r="D108" s="1"/>
      <c r="E108" s="1"/>
      <c r="F108" s="1"/>
      <c r="G108" s="1"/>
    </row>
    <row r="109" spans="2:7" ht="12.75" x14ac:dyDescent="0.2">
      <c r="B109" s="1"/>
      <c r="C109" s="1"/>
      <c r="D109" s="1"/>
      <c r="E109" s="1"/>
      <c r="F109" s="1"/>
      <c r="G109" s="1"/>
    </row>
    <row r="110" spans="2:7" ht="12.75" x14ac:dyDescent="0.2">
      <c r="B110" s="1"/>
      <c r="C110" s="1"/>
      <c r="D110" s="1"/>
      <c r="E110" s="1"/>
      <c r="F110" s="1"/>
      <c r="G110" s="1"/>
    </row>
    <row r="111" spans="2:7" ht="12.75" x14ac:dyDescent="0.2">
      <c r="B111" s="1"/>
      <c r="C111" s="1"/>
      <c r="D111" s="1"/>
      <c r="E111" s="1"/>
      <c r="F111" s="1"/>
      <c r="G111" s="1"/>
    </row>
    <row r="112" spans="2:7" ht="12.75" x14ac:dyDescent="0.2">
      <c r="B112" s="1"/>
      <c r="C112" s="1"/>
      <c r="D112" s="1"/>
      <c r="E112" s="1"/>
      <c r="F112" s="1"/>
      <c r="G112" s="1"/>
    </row>
    <row r="113" spans="2:7" ht="12.75" x14ac:dyDescent="0.2">
      <c r="B113" s="1"/>
      <c r="C113" s="1"/>
      <c r="D113" s="1"/>
      <c r="E113" s="1"/>
      <c r="F113" s="1"/>
      <c r="G113" s="1"/>
    </row>
    <row r="114" spans="2:7" ht="12.75" x14ac:dyDescent="0.2">
      <c r="B114" s="1"/>
      <c r="C114" s="1"/>
      <c r="D114" s="1"/>
      <c r="E114" s="1"/>
      <c r="F114" s="1"/>
      <c r="G114" s="1"/>
    </row>
    <row r="115" spans="2:7" ht="12.75" x14ac:dyDescent="0.2">
      <c r="B115" s="1"/>
      <c r="C115" s="1"/>
      <c r="D115" s="1"/>
      <c r="E115" s="1"/>
      <c r="F115" s="1"/>
      <c r="G115" s="1"/>
    </row>
    <row r="116" spans="2:7" ht="12.75" x14ac:dyDescent="0.2">
      <c r="B116" s="1"/>
      <c r="C116" s="1"/>
      <c r="D116" s="1"/>
      <c r="E116" s="1"/>
      <c r="F116" s="1"/>
      <c r="G116" s="1"/>
    </row>
    <row r="117" spans="2:7" ht="12.75" x14ac:dyDescent="0.2">
      <c r="B117" s="1"/>
      <c r="C117" s="1"/>
      <c r="D117" s="1"/>
      <c r="E117" s="1"/>
      <c r="F117" s="1"/>
      <c r="G117" s="1"/>
    </row>
    <row r="118" spans="2:7" ht="12.75" x14ac:dyDescent="0.2">
      <c r="B118" s="1"/>
      <c r="C118" s="1"/>
      <c r="D118" s="1"/>
      <c r="E118" s="1"/>
      <c r="F118" s="1"/>
      <c r="G118" s="1"/>
    </row>
    <row r="119" spans="2:7" ht="12.75" x14ac:dyDescent="0.2">
      <c r="B119" s="1"/>
      <c r="C119" s="1"/>
      <c r="D119" s="1"/>
      <c r="E119" s="1"/>
      <c r="F119" s="1"/>
      <c r="G119" s="1"/>
    </row>
    <row r="120" spans="2:7" ht="12.75" x14ac:dyDescent="0.2">
      <c r="B120" s="1"/>
      <c r="C120" s="1"/>
      <c r="D120" s="1"/>
      <c r="E120" s="1"/>
      <c r="F120" s="1"/>
      <c r="G120" s="1"/>
    </row>
    <row r="121" spans="2:7" ht="12.75" x14ac:dyDescent="0.2">
      <c r="B121" s="1"/>
      <c r="C121" s="1"/>
      <c r="D121" s="1"/>
      <c r="E121" s="1"/>
      <c r="F121" s="1"/>
      <c r="G121" s="1"/>
    </row>
    <row r="122" spans="2:7" ht="12.75" x14ac:dyDescent="0.2">
      <c r="B122" s="1"/>
      <c r="C122" s="1"/>
      <c r="D122" s="1"/>
      <c r="E122" s="1"/>
      <c r="F122" s="1"/>
      <c r="G122" s="1"/>
    </row>
    <row r="123" spans="2:7" ht="12.75" x14ac:dyDescent="0.2">
      <c r="B123" s="1"/>
      <c r="C123" s="1"/>
      <c r="D123" s="1"/>
      <c r="E123" s="1"/>
      <c r="F123" s="1"/>
      <c r="G123" s="1"/>
    </row>
    <row r="124" spans="2:7" ht="12.75" x14ac:dyDescent="0.2">
      <c r="B124" s="1"/>
      <c r="C124" s="1"/>
      <c r="D124" s="1"/>
      <c r="E124" s="1"/>
      <c r="F124" s="1"/>
      <c r="G124" s="1"/>
    </row>
    <row r="125" spans="2:7" ht="12.75" x14ac:dyDescent="0.2">
      <c r="B125" s="1"/>
      <c r="C125" s="1"/>
      <c r="D125" s="1"/>
      <c r="E125" s="1"/>
      <c r="F125" s="1"/>
      <c r="G125" s="1"/>
    </row>
    <row r="126" spans="2:7" ht="12.75" x14ac:dyDescent="0.2">
      <c r="B126" s="1"/>
      <c r="C126" s="1"/>
      <c r="D126" s="1"/>
      <c r="E126" s="1"/>
      <c r="F126" s="1"/>
      <c r="G126" s="1"/>
    </row>
    <row r="127" spans="2:7" ht="12.75" x14ac:dyDescent="0.2">
      <c r="B127" s="1"/>
      <c r="C127" s="1"/>
      <c r="D127" s="1"/>
      <c r="E127" s="1"/>
      <c r="F127" s="1"/>
      <c r="G127" s="1"/>
    </row>
    <row r="128" spans="2:7" ht="12.75" x14ac:dyDescent="0.2">
      <c r="B128" s="1"/>
      <c r="C128" s="1"/>
      <c r="D128" s="1"/>
      <c r="E128" s="1"/>
      <c r="F128" s="1"/>
      <c r="G128" s="1"/>
    </row>
    <row r="129" spans="2:7" ht="12.75" x14ac:dyDescent="0.2">
      <c r="B129" s="1"/>
      <c r="C129" s="1"/>
      <c r="D129" s="1"/>
      <c r="E129" s="1"/>
      <c r="F129" s="1"/>
      <c r="G129" s="1"/>
    </row>
    <row r="130" spans="2:7" ht="12.75" x14ac:dyDescent="0.2">
      <c r="B130" s="1"/>
      <c r="C130" s="1"/>
      <c r="D130" s="1"/>
      <c r="E130" s="1"/>
      <c r="F130" s="1"/>
      <c r="G130" s="1"/>
    </row>
    <row r="131" spans="2:7" ht="12.75" x14ac:dyDescent="0.2">
      <c r="B131" s="1"/>
      <c r="C131" s="1"/>
      <c r="D131" s="1"/>
      <c r="E131" s="1"/>
      <c r="F131" s="1"/>
      <c r="G131" s="1"/>
    </row>
    <row r="132" spans="2:7" ht="12.75" x14ac:dyDescent="0.2">
      <c r="B132" s="1"/>
      <c r="C132" s="1"/>
      <c r="D132" s="1"/>
      <c r="E132" s="1"/>
      <c r="F132" s="1"/>
      <c r="G132" s="1"/>
    </row>
    <row r="133" spans="2:7" ht="12.75" x14ac:dyDescent="0.2">
      <c r="B133" s="1"/>
      <c r="C133" s="1"/>
      <c r="D133" s="1"/>
      <c r="E133" s="1"/>
      <c r="F133" s="1"/>
      <c r="G133" s="1"/>
    </row>
    <row r="134" spans="2:7" ht="12.75" x14ac:dyDescent="0.2">
      <c r="B134" s="1"/>
      <c r="C134" s="1"/>
      <c r="D134" s="1"/>
      <c r="E134" s="1"/>
      <c r="F134" s="1"/>
      <c r="G134" s="1"/>
    </row>
    <row r="135" spans="2:7" ht="12.75" x14ac:dyDescent="0.2">
      <c r="B135" s="1"/>
      <c r="C135" s="1"/>
      <c r="D135" s="1"/>
      <c r="E135" s="1"/>
      <c r="F135" s="1"/>
      <c r="G135" s="1"/>
    </row>
    <row r="136" spans="2:7" ht="12.75" x14ac:dyDescent="0.2">
      <c r="B136" s="1"/>
      <c r="C136" s="1"/>
      <c r="D136" s="1"/>
      <c r="E136" s="1"/>
      <c r="F136" s="1"/>
      <c r="G136" s="1"/>
    </row>
    <row r="137" spans="2:7" ht="12.75" x14ac:dyDescent="0.2">
      <c r="B137" s="1"/>
      <c r="C137" s="1"/>
      <c r="D137" s="1"/>
      <c r="E137" s="1"/>
      <c r="F137" s="1"/>
      <c r="G137" s="1"/>
    </row>
    <row r="138" spans="2:7" ht="12.75" x14ac:dyDescent="0.2">
      <c r="B138" s="1"/>
      <c r="C138" s="1"/>
      <c r="D138" s="1"/>
      <c r="E138" s="1"/>
      <c r="F138" s="1"/>
      <c r="G138" s="1"/>
    </row>
    <row r="139" spans="2:7" ht="12.75" x14ac:dyDescent="0.2">
      <c r="B139" s="1"/>
      <c r="C139" s="1"/>
      <c r="D139" s="1"/>
      <c r="E139" s="1"/>
      <c r="F139" s="1"/>
      <c r="G139" s="1"/>
    </row>
    <row r="140" spans="2:7" ht="12.75" x14ac:dyDescent="0.2">
      <c r="B140" s="1"/>
      <c r="C140" s="1"/>
      <c r="D140" s="1"/>
      <c r="E140" s="1"/>
      <c r="F140" s="1"/>
      <c r="G140" s="1"/>
    </row>
    <row r="141" spans="2:7" ht="12.75" x14ac:dyDescent="0.2">
      <c r="B141" s="1"/>
      <c r="C141" s="1"/>
      <c r="D141" s="1"/>
      <c r="E141" s="1"/>
      <c r="F141" s="1"/>
      <c r="G141" s="1"/>
    </row>
    <row r="142" spans="2:7" ht="12.75" x14ac:dyDescent="0.2">
      <c r="B142" s="1"/>
      <c r="C142" s="1"/>
      <c r="D142" s="1"/>
      <c r="E142" s="1"/>
      <c r="F142" s="1"/>
      <c r="G142" s="1"/>
    </row>
    <row r="143" spans="2:7" ht="12.75" x14ac:dyDescent="0.2">
      <c r="B143" s="1"/>
      <c r="C143" s="1"/>
      <c r="D143" s="1"/>
      <c r="E143" s="1"/>
      <c r="F143" s="1"/>
      <c r="G143" s="1"/>
    </row>
    <row r="144" spans="2:7" ht="12.75" x14ac:dyDescent="0.2">
      <c r="B144" s="1"/>
      <c r="C144" s="1"/>
      <c r="D144" s="1"/>
      <c r="E144" s="1"/>
      <c r="F144" s="1"/>
      <c r="G144" s="1"/>
    </row>
    <row r="145" spans="2:7" ht="12.75" x14ac:dyDescent="0.2">
      <c r="B145" s="1"/>
      <c r="C145" s="1"/>
      <c r="D145" s="1"/>
      <c r="E145" s="1"/>
      <c r="F145" s="1"/>
      <c r="G145" s="1"/>
    </row>
    <row r="146" spans="2:7" ht="12.75" x14ac:dyDescent="0.2">
      <c r="B146" s="1"/>
      <c r="C146" s="1"/>
      <c r="D146" s="1"/>
      <c r="E146" s="1"/>
      <c r="F146" s="1"/>
      <c r="G146" s="1"/>
    </row>
    <row r="147" spans="2:7" ht="12.75" x14ac:dyDescent="0.2">
      <c r="B147" s="1"/>
      <c r="C147" s="1"/>
      <c r="D147" s="1"/>
      <c r="E147" s="1"/>
      <c r="F147" s="1"/>
      <c r="G147" s="1"/>
    </row>
    <row r="148" spans="2:7" ht="12.75" x14ac:dyDescent="0.2">
      <c r="B148" s="1"/>
      <c r="C148" s="1"/>
      <c r="D148" s="1"/>
      <c r="E148" s="1"/>
      <c r="F148" s="1"/>
      <c r="G148" s="1"/>
    </row>
    <row r="149" spans="2:7" ht="12.75" x14ac:dyDescent="0.2">
      <c r="B149" s="1"/>
      <c r="C149" s="1"/>
      <c r="D149" s="1"/>
      <c r="E149" s="1"/>
      <c r="F149" s="1"/>
      <c r="G149" s="1"/>
    </row>
    <row r="150" spans="2:7" ht="12.75" x14ac:dyDescent="0.2">
      <c r="B150" s="1"/>
      <c r="C150" s="1"/>
      <c r="D150" s="1"/>
      <c r="E150" s="1"/>
      <c r="F150" s="1"/>
      <c r="G150" s="1"/>
    </row>
    <row r="151" spans="2:7" ht="12.75" x14ac:dyDescent="0.2">
      <c r="B151" s="1"/>
      <c r="C151" s="1"/>
      <c r="D151" s="1"/>
      <c r="E151" s="1"/>
      <c r="F151" s="1"/>
      <c r="G151" s="1"/>
    </row>
    <row r="152" spans="2:7" ht="12.75" x14ac:dyDescent="0.2">
      <c r="B152" s="1"/>
      <c r="C152" s="1"/>
      <c r="D152" s="1"/>
      <c r="E152" s="1"/>
      <c r="F152" s="1"/>
      <c r="G152" s="1"/>
    </row>
    <row r="153" spans="2:7" ht="12.75" x14ac:dyDescent="0.2">
      <c r="B153" s="1"/>
      <c r="C153" s="1"/>
      <c r="D153" s="1"/>
      <c r="E153" s="1"/>
      <c r="F153" s="1"/>
      <c r="G153" s="1"/>
    </row>
    <row r="154" spans="2:7" ht="12.75" x14ac:dyDescent="0.2">
      <c r="B154" s="1"/>
      <c r="C154" s="1"/>
      <c r="D154" s="1"/>
      <c r="E154" s="1"/>
      <c r="F154" s="1"/>
      <c r="G154" s="1"/>
    </row>
    <row r="155" spans="2:7" ht="12.75" x14ac:dyDescent="0.2">
      <c r="B155" s="1"/>
      <c r="C155" s="1"/>
      <c r="D155" s="1"/>
      <c r="E155" s="1"/>
      <c r="F155" s="1"/>
      <c r="G155" s="1"/>
    </row>
    <row r="156" spans="2:7" ht="12.75" x14ac:dyDescent="0.2">
      <c r="B156" s="1"/>
      <c r="C156" s="1"/>
      <c r="D156" s="1"/>
      <c r="E156" s="1"/>
      <c r="F156" s="1"/>
      <c r="G156" s="1"/>
    </row>
    <row r="157" spans="2:7" ht="12.75" x14ac:dyDescent="0.2">
      <c r="B157" s="1"/>
      <c r="C157" s="1"/>
      <c r="D157" s="1"/>
      <c r="E157" s="1"/>
      <c r="F157" s="1"/>
      <c r="G157" s="1"/>
    </row>
    <row r="158" spans="2:7" ht="12.75" x14ac:dyDescent="0.2">
      <c r="B158" s="1"/>
      <c r="C158" s="1"/>
      <c r="D158" s="1"/>
      <c r="E158" s="1"/>
      <c r="F158" s="1"/>
      <c r="G158" s="1"/>
    </row>
    <row r="159" spans="2:7" ht="12.75" x14ac:dyDescent="0.2">
      <c r="B159" s="1"/>
      <c r="C159" s="1"/>
      <c r="D159" s="1"/>
      <c r="E159" s="1"/>
      <c r="F159" s="1"/>
      <c r="G159" s="1"/>
    </row>
    <row r="160" spans="2:7" ht="12.75" x14ac:dyDescent="0.2">
      <c r="B160" s="1"/>
      <c r="C160" s="1"/>
      <c r="D160" s="1"/>
      <c r="E160" s="1"/>
      <c r="F160" s="1"/>
      <c r="G160" s="1"/>
    </row>
    <row r="161" spans="2:7" ht="12.75" x14ac:dyDescent="0.2">
      <c r="B161" s="1"/>
      <c r="C161" s="1"/>
      <c r="D161" s="1"/>
      <c r="E161" s="1"/>
      <c r="F161" s="1"/>
      <c r="G161" s="1"/>
    </row>
    <row r="162" spans="2:7" ht="12.75" x14ac:dyDescent="0.2">
      <c r="B162" s="1"/>
      <c r="C162" s="1"/>
      <c r="D162" s="1"/>
      <c r="E162" s="1"/>
      <c r="F162" s="1"/>
      <c r="G162" s="1"/>
    </row>
    <row r="163" spans="2:7" ht="12.75" x14ac:dyDescent="0.2">
      <c r="B163" s="1"/>
      <c r="C163" s="1"/>
      <c r="D163" s="1"/>
      <c r="E163" s="1"/>
      <c r="F163" s="1"/>
      <c r="G163" s="1"/>
    </row>
    <row r="164" spans="2:7" ht="12.75" x14ac:dyDescent="0.2">
      <c r="B164" s="1"/>
      <c r="C164" s="1"/>
      <c r="D164" s="1"/>
      <c r="E164" s="1"/>
      <c r="F164" s="1"/>
      <c r="G164" s="1"/>
    </row>
    <row r="165" spans="2:7" ht="12.75" x14ac:dyDescent="0.2">
      <c r="B165" s="1"/>
      <c r="C165" s="1"/>
      <c r="D165" s="1"/>
      <c r="E165" s="1"/>
      <c r="F165" s="1"/>
      <c r="G165" s="1"/>
    </row>
    <row r="166" spans="2:7" ht="12.75" x14ac:dyDescent="0.2">
      <c r="B166" s="1"/>
      <c r="C166" s="1"/>
      <c r="D166" s="1"/>
      <c r="E166" s="1"/>
      <c r="F166" s="1"/>
      <c r="G166" s="1"/>
    </row>
    <row r="167" spans="2:7" ht="12.75" x14ac:dyDescent="0.2">
      <c r="B167" s="1"/>
      <c r="C167" s="1"/>
      <c r="D167" s="1"/>
      <c r="E167" s="1"/>
      <c r="F167" s="1"/>
      <c r="G167" s="1"/>
    </row>
    <row r="168" spans="2:7" ht="12.75" x14ac:dyDescent="0.2">
      <c r="B168" s="1"/>
      <c r="C168" s="1"/>
      <c r="D168" s="1"/>
      <c r="E168" s="1"/>
      <c r="F168" s="1"/>
      <c r="G168" s="1"/>
    </row>
    <row r="169" spans="2:7" ht="12.75" x14ac:dyDescent="0.2">
      <c r="B169" s="1"/>
      <c r="C169" s="1"/>
      <c r="D169" s="1"/>
      <c r="E169" s="1"/>
      <c r="F169" s="1"/>
      <c r="G169" s="1"/>
    </row>
    <row r="170" spans="2:7" ht="12.75" x14ac:dyDescent="0.2">
      <c r="B170" s="1"/>
      <c r="C170" s="1"/>
      <c r="D170" s="1"/>
      <c r="E170" s="1"/>
      <c r="F170" s="1"/>
      <c r="G170" s="1"/>
    </row>
    <row r="171" spans="2:7" ht="12.75" x14ac:dyDescent="0.2">
      <c r="B171" s="1"/>
      <c r="C171" s="1"/>
      <c r="D171" s="1"/>
      <c r="E171" s="1"/>
      <c r="F171" s="1"/>
      <c r="G171" s="1"/>
    </row>
    <row r="172" spans="2:7" ht="12.75" x14ac:dyDescent="0.2">
      <c r="B172" s="1"/>
      <c r="C172" s="1"/>
      <c r="D172" s="1"/>
      <c r="E172" s="1"/>
      <c r="F172" s="1"/>
      <c r="G172" s="1"/>
    </row>
    <row r="173" spans="2:7" ht="12.75" x14ac:dyDescent="0.2">
      <c r="B173" s="1"/>
      <c r="C173" s="1"/>
      <c r="D173" s="1"/>
      <c r="E173" s="1"/>
      <c r="F173" s="1"/>
      <c r="G173" s="1"/>
    </row>
    <row r="174" spans="2:7" ht="12.75" x14ac:dyDescent="0.2">
      <c r="B174" s="1"/>
      <c r="C174" s="1"/>
      <c r="D174" s="1"/>
      <c r="E174" s="1"/>
      <c r="F174" s="1"/>
      <c r="G174" s="1"/>
    </row>
    <row r="175" spans="2:7" ht="12.75" x14ac:dyDescent="0.2">
      <c r="B175" s="1"/>
      <c r="C175" s="1"/>
      <c r="D175" s="1"/>
      <c r="E175" s="1"/>
      <c r="F175" s="1"/>
      <c r="G175" s="1"/>
    </row>
    <row r="176" spans="2:7" ht="12.75" x14ac:dyDescent="0.2">
      <c r="B176" s="1"/>
      <c r="C176" s="1"/>
      <c r="D176" s="1"/>
      <c r="E176" s="1"/>
      <c r="F176" s="1"/>
      <c r="G176" s="1"/>
    </row>
    <row r="177" spans="2:7" ht="12.75" x14ac:dyDescent="0.2">
      <c r="B177" s="1"/>
      <c r="C177" s="1"/>
      <c r="D177" s="1"/>
      <c r="E177" s="1"/>
      <c r="F177" s="1"/>
      <c r="G177" s="1"/>
    </row>
    <row r="178" spans="2:7" ht="12.75" x14ac:dyDescent="0.2">
      <c r="B178" s="1"/>
      <c r="C178" s="1"/>
      <c r="D178" s="1"/>
      <c r="E178" s="1"/>
      <c r="F178" s="1"/>
      <c r="G178" s="1"/>
    </row>
    <row r="179" spans="2:7" ht="12.75" x14ac:dyDescent="0.2">
      <c r="B179" s="1"/>
      <c r="C179" s="1"/>
      <c r="D179" s="1"/>
      <c r="E179" s="1"/>
      <c r="F179" s="1"/>
      <c r="G179" s="1"/>
    </row>
    <row r="180" spans="2:7" ht="12.75" x14ac:dyDescent="0.2">
      <c r="B180" s="1"/>
      <c r="C180" s="1"/>
      <c r="D180" s="1"/>
      <c r="E180" s="1"/>
      <c r="F180" s="1"/>
      <c r="G180" s="1"/>
    </row>
    <row r="181" spans="2:7" ht="12.75" x14ac:dyDescent="0.2">
      <c r="B181" s="1"/>
      <c r="C181" s="1"/>
      <c r="D181" s="1"/>
      <c r="E181" s="1"/>
      <c r="F181" s="1"/>
      <c r="G181" s="1"/>
    </row>
    <row r="182" spans="2:7" ht="12.75" x14ac:dyDescent="0.2">
      <c r="B182" s="1"/>
      <c r="C182" s="1"/>
      <c r="D182" s="1"/>
      <c r="E182" s="1"/>
      <c r="F182" s="1"/>
      <c r="G182" s="1"/>
    </row>
    <row r="183" spans="2:7" ht="12.75" x14ac:dyDescent="0.2">
      <c r="B183" s="1"/>
      <c r="C183" s="1"/>
      <c r="D183" s="1"/>
      <c r="E183" s="1"/>
      <c r="F183" s="1"/>
      <c r="G183" s="1"/>
    </row>
    <row r="184" spans="2:7" ht="12.75" x14ac:dyDescent="0.2">
      <c r="B184" s="1"/>
      <c r="C184" s="1"/>
      <c r="D184" s="1"/>
      <c r="E184" s="1"/>
      <c r="F184" s="1"/>
      <c r="G184" s="1"/>
    </row>
    <row r="185" spans="2:7" ht="12.75" x14ac:dyDescent="0.2">
      <c r="B185" s="1"/>
      <c r="C185" s="1"/>
      <c r="D185" s="1"/>
      <c r="E185" s="1"/>
      <c r="F185" s="1"/>
      <c r="G185" s="1"/>
    </row>
    <row r="186" spans="2:7" ht="12.75" x14ac:dyDescent="0.2">
      <c r="B186" s="1"/>
      <c r="C186" s="1"/>
      <c r="D186" s="1"/>
      <c r="E186" s="1"/>
      <c r="F186" s="1"/>
      <c r="G186" s="1"/>
    </row>
    <row r="187" spans="2:7" ht="12.75" x14ac:dyDescent="0.2">
      <c r="B187" s="1"/>
      <c r="C187" s="1"/>
      <c r="D187" s="1"/>
      <c r="E187" s="1"/>
      <c r="F187" s="1"/>
      <c r="G187" s="1"/>
    </row>
    <row r="188" spans="2:7" ht="12.75" x14ac:dyDescent="0.2">
      <c r="B188" s="1"/>
      <c r="C188" s="1"/>
      <c r="D188" s="1"/>
      <c r="E188" s="1"/>
      <c r="F188" s="1"/>
      <c r="G188" s="1"/>
    </row>
    <row r="189" spans="2:7" ht="12.75" x14ac:dyDescent="0.2">
      <c r="B189" s="1"/>
      <c r="C189" s="1"/>
      <c r="D189" s="1"/>
      <c r="E189" s="1"/>
      <c r="F189" s="1"/>
      <c r="G189" s="1"/>
    </row>
    <row r="190" spans="2:7" ht="12.75" x14ac:dyDescent="0.2">
      <c r="B190" s="1"/>
      <c r="C190" s="1"/>
      <c r="D190" s="1"/>
      <c r="E190" s="1"/>
      <c r="F190" s="1"/>
      <c r="G190" s="1"/>
    </row>
    <row r="191" spans="2:7" ht="12.75" x14ac:dyDescent="0.2">
      <c r="B191" s="1"/>
      <c r="C191" s="1"/>
      <c r="D191" s="1"/>
      <c r="E191" s="1"/>
      <c r="F191" s="1"/>
      <c r="G191" s="1"/>
    </row>
    <row r="192" spans="2:7" ht="12.75" x14ac:dyDescent="0.2">
      <c r="B192" s="1"/>
      <c r="C192" s="1"/>
      <c r="D192" s="1"/>
      <c r="E192" s="1"/>
      <c r="F192" s="1"/>
      <c r="G192" s="1"/>
    </row>
    <row r="193" spans="2:7" ht="12.75" x14ac:dyDescent="0.2">
      <c r="B193" s="1"/>
      <c r="C193" s="1"/>
      <c r="D193" s="1"/>
      <c r="E193" s="1"/>
      <c r="F193" s="1"/>
      <c r="G193" s="1"/>
    </row>
    <row r="194" spans="2:7" ht="12.75" x14ac:dyDescent="0.2">
      <c r="B194" s="1"/>
      <c r="C194" s="1"/>
      <c r="D194" s="1"/>
      <c r="E194" s="1"/>
      <c r="F194" s="1"/>
      <c r="G194" s="1"/>
    </row>
    <row r="195" spans="2:7" ht="12.75" x14ac:dyDescent="0.2">
      <c r="B195" s="1"/>
      <c r="C195" s="1"/>
      <c r="D195" s="1"/>
      <c r="E195" s="1"/>
      <c r="F195" s="1"/>
      <c r="G195" s="1"/>
    </row>
    <row r="196" spans="2:7" ht="12.75" x14ac:dyDescent="0.2">
      <c r="B196" s="1"/>
      <c r="C196" s="1"/>
      <c r="D196" s="1"/>
      <c r="E196" s="1"/>
      <c r="F196" s="1"/>
      <c r="G196" s="1"/>
    </row>
    <row r="197" spans="2:7" ht="12.75" x14ac:dyDescent="0.2">
      <c r="B197" s="1"/>
      <c r="C197" s="1"/>
      <c r="D197" s="1"/>
      <c r="E197" s="1"/>
      <c r="F197" s="1"/>
      <c r="G197" s="1"/>
    </row>
    <row r="198" spans="2:7" ht="12.75" x14ac:dyDescent="0.2">
      <c r="B198" s="1"/>
      <c r="C198" s="1"/>
      <c r="D198" s="1"/>
      <c r="E198" s="1"/>
      <c r="F198" s="1"/>
      <c r="G198" s="1"/>
    </row>
    <row r="199" spans="2:7" ht="12.75" x14ac:dyDescent="0.2">
      <c r="B199" s="1"/>
      <c r="C199" s="1"/>
      <c r="D199" s="1"/>
      <c r="E199" s="1"/>
      <c r="F199" s="1"/>
      <c r="G199" s="1"/>
    </row>
    <row r="200" spans="2:7" ht="12.75" x14ac:dyDescent="0.2">
      <c r="B200" s="1"/>
      <c r="C200" s="1"/>
      <c r="D200" s="1"/>
      <c r="E200" s="1"/>
      <c r="F200" s="1"/>
      <c r="G200" s="1"/>
    </row>
    <row r="201" spans="2:7" ht="12.75" x14ac:dyDescent="0.2">
      <c r="B201" s="1"/>
      <c r="C201" s="1"/>
      <c r="D201" s="1"/>
      <c r="E201" s="1"/>
      <c r="F201" s="1"/>
      <c r="G201" s="1"/>
    </row>
    <row r="202" spans="2:7" ht="12.75" x14ac:dyDescent="0.2">
      <c r="B202" s="1"/>
      <c r="C202" s="1"/>
      <c r="D202" s="1"/>
      <c r="E202" s="1"/>
      <c r="F202" s="1"/>
      <c r="G202" s="1"/>
    </row>
    <row r="203" spans="2:7" ht="12.75" x14ac:dyDescent="0.2">
      <c r="B203" s="1"/>
      <c r="C203" s="1"/>
      <c r="D203" s="1"/>
      <c r="E203" s="1"/>
      <c r="F203" s="1"/>
      <c r="G203" s="1"/>
    </row>
    <row r="204" spans="2:7" ht="12.75" x14ac:dyDescent="0.2">
      <c r="B204" s="1"/>
      <c r="C204" s="1"/>
      <c r="D204" s="1"/>
      <c r="E204" s="1"/>
      <c r="F204" s="1"/>
      <c r="G204" s="1"/>
    </row>
    <row r="205" spans="2:7" ht="12.75" x14ac:dyDescent="0.2">
      <c r="B205" s="1"/>
      <c r="C205" s="1"/>
      <c r="D205" s="1"/>
      <c r="E205" s="1"/>
      <c r="F205" s="1"/>
      <c r="G205" s="1"/>
    </row>
    <row r="206" spans="2:7" ht="12.75" x14ac:dyDescent="0.2">
      <c r="B206" s="1"/>
      <c r="C206" s="1"/>
      <c r="D206" s="1"/>
      <c r="E206" s="1"/>
      <c r="F206" s="1"/>
      <c r="G206" s="1"/>
    </row>
    <row r="207" spans="2:7" ht="12.75" x14ac:dyDescent="0.2">
      <c r="B207" s="1"/>
      <c r="C207" s="1"/>
      <c r="D207" s="1"/>
      <c r="E207" s="1"/>
      <c r="F207" s="1"/>
      <c r="G207" s="1"/>
    </row>
    <row r="208" spans="2:7" ht="12.75" x14ac:dyDescent="0.2">
      <c r="B208" s="1"/>
      <c r="C208" s="1"/>
      <c r="D208" s="1"/>
      <c r="E208" s="1"/>
      <c r="F208" s="1"/>
      <c r="G208" s="1"/>
    </row>
    <row r="209" spans="2:7" ht="12.75" x14ac:dyDescent="0.2">
      <c r="B209" s="1"/>
      <c r="C209" s="1"/>
      <c r="D209" s="1"/>
      <c r="E209" s="1"/>
      <c r="F209" s="1"/>
      <c r="G209" s="1"/>
    </row>
    <row r="210" spans="2:7" ht="12.75" x14ac:dyDescent="0.2">
      <c r="B210" s="1"/>
      <c r="C210" s="1"/>
      <c r="D210" s="1"/>
      <c r="E210" s="1"/>
      <c r="F210" s="1"/>
      <c r="G210" s="1"/>
    </row>
    <row r="211" spans="2:7" ht="12.75" x14ac:dyDescent="0.2">
      <c r="B211" s="1"/>
      <c r="C211" s="1"/>
      <c r="D211" s="1"/>
      <c r="E211" s="1"/>
      <c r="F211" s="1"/>
      <c r="G211" s="1"/>
    </row>
    <row r="212" spans="2:7" ht="12.75" x14ac:dyDescent="0.2">
      <c r="B212" s="1"/>
      <c r="C212" s="1"/>
      <c r="D212" s="1"/>
      <c r="E212" s="1"/>
      <c r="F212" s="1"/>
      <c r="G212" s="1"/>
    </row>
    <row r="213" spans="2:7" ht="12.75" x14ac:dyDescent="0.2">
      <c r="B213" s="1"/>
      <c r="C213" s="1"/>
      <c r="D213" s="1"/>
      <c r="E213" s="1"/>
      <c r="F213" s="1"/>
      <c r="G213" s="1"/>
    </row>
    <row r="214" spans="2:7" ht="12.75" x14ac:dyDescent="0.2">
      <c r="B214" s="1"/>
      <c r="C214" s="1"/>
      <c r="D214" s="1"/>
      <c r="E214" s="1"/>
      <c r="F214" s="1"/>
      <c r="G214" s="1"/>
    </row>
    <row r="215" spans="2:7" ht="12.75" x14ac:dyDescent="0.2">
      <c r="B215" s="1"/>
      <c r="C215" s="1"/>
      <c r="D215" s="1"/>
      <c r="E215" s="1"/>
      <c r="F215" s="1"/>
      <c r="G215" s="1"/>
    </row>
    <row r="216" spans="2:7" ht="12.75" x14ac:dyDescent="0.2">
      <c r="B216" s="1"/>
      <c r="C216" s="1"/>
      <c r="D216" s="1"/>
      <c r="E216" s="1"/>
      <c r="F216" s="1"/>
      <c r="G216" s="1"/>
    </row>
    <row r="217" spans="2:7" ht="12.75" x14ac:dyDescent="0.2">
      <c r="B217" s="1"/>
      <c r="C217" s="1"/>
      <c r="D217" s="1"/>
      <c r="E217" s="1"/>
      <c r="F217" s="1"/>
      <c r="G217" s="1"/>
    </row>
    <row r="218" spans="2:7" ht="12.75" x14ac:dyDescent="0.2">
      <c r="B218" s="1"/>
      <c r="C218" s="1"/>
      <c r="D218" s="1"/>
      <c r="E218" s="1"/>
      <c r="F218" s="1"/>
      <c r="G218" s="1"/>
    </row>
    <row r="219" spans="2:7" ht="12.75" x14ac:dyDescent="0.2">
      <c r="B219" s="1"/>
      <c r="C219" s="1"/>
      <c r="D219" s="1"/>
      <c r="E219" s="1"/>
      <c r="F219" s="1"/>
      <c r="G219" s="1"/>
    </row>
    <row r="220" spans="2:7" ht="12.75" x14ac:dyDescent="0.2">
      <c r="B220" s="1"/>
      <c r="C220" s="1"/>
      <c r="D220" s="1"/>
      <c r="E220" s="1"/>
      <c r="F220" s="1"/>
      <c r="G220" s="1"/>
    </row>
    <row r="221" spans="2:7" ht="12.75" x14ac:dyDescent="0.2">
      <c r="B221" s="1"/>
      <c r="C221" s="1"/>
      <c r="D221" s="1"/>
      <c r="E221" s="1"/>
      <c r="F221" s="1"/>
      <c r="G221" s="1"/>
    </row>
    <row r="222" spans="2:7" ht="12.75" x14ac:dyDescent="0.2">
      <c r="B222" s="1"/>
      <c r="C222" s="1"/>
      <c r="D222" s="1"/>
      <c r="E222" s="1"/>
      <c r="F222" s="1"/>
      <c r="G222" s="1"/>
    </row>
    <row r="223" spans="2:7" ht="12.75" x14ac:dyDescent="0.2">
      <c r="B223" s="1"/>
      <c r="C223" s="1"/>
      <c r="D223" s="1"/>
      <c r="E223" s="1"/>
      <c r="F223" s="1"/>
      <c r="G223" s="1"/>
    </row>
    <row r="224" spans="2:7" ht="12.75" x14ac:dyDescent="0.2">
      <c r="B224" s="1"/>
      <c r="C224" s="1"/>
      <c r="D224" s="1"/>
      <c r="E224" s="1"/>
      <c r="F224" s="1"/>
      <c r="G224" s="1"/>
    </row>
    <row r="225" spans="2:7" ht="12.75" x14ac:dyDescent="0.2">
      <c r="B225" s="1"/>
      <c r="C225" s="1"/>
      <c r="D225" s="1"/>
      <c r="E225" s="1"/>
      <c r="F225" s="1"/>
      <c r="G225" s="1"/>
    </row>
    <row r="226" spans="2:7" ht="12.75" x14ac:dyDescent="0.2">
      <c r="B226" s="1"/>
      <c r="C226" s="1"/>
      <c r="D226" s="1"/>
      <c r="E226" s="1"/>
      <c r="F226" s="1"/>
      <c r="G226" s="1"/>
    </row>
    <row r="227" spans="2:7" ht="12.75" x14ac:dyDescent="0.2">
      <c r="B227" s="1"/>
      <c r="C227" s="1"/>
      <c r="D227" s="1"/>
      <c r="E227" s="1"/>
      <c r="F227" s="1"/>
      <c r="G227" s="1"/>
    </row>
    <row r="228" spans="2:7" ht="12.75" x14ac:dyDescent="0.2">
      <c r="B228" s="1"/>
      <c r="C228" s="1"/>
      <c r="D228" s="1"/>
      <c r="E228" s="1"/>
      <c r="F228" s="1"/>
      <c r="G228" s="1"/>
    </row>
    <row r="229" spans="2:7" ht="12.75" x14ac:dyDescent="0.2">
      <c r="B229" s="1"/>
      <c r="C229" s="1"/>
      <c r="D229" s="1"/>
      <c r="E229" s="1"/>
      <c r="F229" s="1"/>
      <c r="G229" s="1"/>
    </row>
    <row r="230" spans="2:7" ht="12.75" x14ac:dyDescent="0.2">
      <c r="B230" s="1"/>
      <c r="C230" s="1"/>
      <c r="D230" s="1"/>
      <c r="E230" s="1"/>
      <c r="F230" s="1"/>
      <c r="G230" s="1"/>
    </row>
    <row r="231" spans="2:7" ht="12.75" x14ac:dyDescent="0.2">
      <c r="B231" s="1"/>
      <c r="C231" s="1"/>
      <c r="D231" s="1"/>
      <c r="E231" s="1"/>
      <c r="F231" s="1"/>
      <c r="G231" s="1"/>
    </row>
    <row r="232" spans="2:7" ht="12.75" x14ac:dyDescent="0.2">
      <c r="B232" s="1"/>
      <c r="C232" s="1"/>
      <c r="D232" s="1"/>
      <c r="E232" s="1"/>
      <c r="F232" s="1"/>
      <c r="G232" s="1"/>
    </row>
    <row r="233" spans="2:7" ht="12.75" x14ac:dyDescent="0.2">
      <c r="B233" s="1"/>
      <c r="C233" s="1"/>
      <c r="D233" s="1"/>
      <c r="E233" s="1"/>
      <c r="F233" s="1"/>
      <c r="G233" s="1"/>
    </row>
    <row r="234" spans="2:7" ht="12.75" x14ac:dyDescent="0.2">
      <c r="B234" s="1"/>
      <c r="C234" s="1"/>
      <c r="D234" s="1"/>
      <c r="E234" s="1"/>
      <c r="F234" s="1"/>
      <c r="G234" s="1"/>
    </row>
    <row r="235" spans="2:7" ht="12.75" x14ac:dyDescent="0.2">
      <c r="B235" s="1"/>
      <c r="C235" s="1"/>
      <c r="D235" s="1"/>
      <c r="E235" s="1"/>
      <c r="F235" s="1"/>
      <c r="G235" s="1"/>
    </row>
    <row r="236" spans="2:7" ht="12.75" x14ac:dyDescent="0.2">
      <c r="B236" s="1"/>
      <c r="C236" s="1"/>
      <c r="D236" s="1"/>
      <c r="E236" s="1"/>
      <c r="F236" s="1"/>
      <c r="G236" s="1"/>
    </row>
    <row r="237" spans="2:7" ht="12.75" x14ac:dyDescent="0.2">
      <c r="B237" s="1"/>
      <c r="C237" s="1"/>
      <c r="D237" s="1"/>
      <c r="E237" s="1"/>
      <c r="F237" s="1"/>
      <c r="G237" s="1"/>
    </row>
    <row r="238" spans="2:7" ht="12.75" x14ac:dyDescent="0.2">
      <c r="B238" s="1"/>
      <c r="C238" s="1"/>
      <c r="D238" s="1"/>
      <c r="E238" s="1"/>
      <c r="F238" s="1"/>
      <c r="G238" s="1"/>
    </row>
    <row r="239" spans="2:7" ht="12.75" x14ac:dyDescent="0.2">
      <c r="B239" s="1"/>
      <c r="C239" s="1"/>
      <c r="D239" s="1"/>
      <c r="E239" s="1"/>
      <c r="F239" s="1"/>
      <c r="G239" s="1"/>
    </row>
    <row r="240" spans="2:7" ht="12.75" x14ac:dyDescent="0.2">
      <c r="B240" s="1"/>
      <c r="C240" s="1"/>
      <c r="D240" s="1"/>
      <c r="E240" s="1"/>
      <c r="F240" s="1"/>
      <c r="G240" s="1"/>
    </row>
    <row r="241" spans="2:7" ht="12.75" x14ac:dyDescent="0.2">
      <c r="B241" s="1"/>
      <c r="C241" s="1"/>
      <c r="D241" s="1"/>
      <c r="E241" s="1"/>
      <c r="F241" s="1"/>
      <c r="G241" s="1"/>
    </row>
    <row r="242" spans="2:7" ht="12.75" x14ac:dyDescent="0.2">
      <c r="B242" s="1"/>
      <c r="C242" s="1"/>
      <c r="D242" s="1"/>
      <c r="E242" s="1"/>
      <c r="F242" s="1"/>
      <c r="G242" s="1"/>
    </row>
    <row r="243" spans="2:7" ht="12.75" x14ac:dyDescent="0.2">
      <c r="B243" s="1"/>
      <c r="C243" s="1"/>
      <c r="D243" s="1"/>
      <c r="E243" s="1"/>
      <c r="F243" s="1"/>
      <c r="G243" s="1"/>
    </row>
    <row r="244" spans="2:7" ht="12.75" x14ac:dyDescent="0.2">
      <c r="B244" s="1"/>
      <c r="C244" s="1"/>
      <c r="D244" s="1"/>
      <c r="E244" s="1"/>
      <c r="F244" s="1"/>
      <c r="G244" s="1"/>
    </row>
    <row r="245" spans="2:7" ht="12.75" x14ac:dyDescent="0.2">
      <c r="B245" s="1"/>
      <c r="C245" s="1"/>
      <c r="D245" s="1"/>
      <c r="E245" s="1"/>
      <c r="F245" s="1"/>
      <c r="G245" s="1"/>
    </row>
    <row r="246" spans="2:7" ht="12.75" x14ac:dyDescent="0.2">
      <c r="B246" s="1"/>
      <c r="C246" s="1"/>
      <c r="D246" s="1"/>
      <c r="E246" s="1"/>
      <c r="F246" s="1"/>
      <c r="G246" s="1"/>
    </row>
    <row r="247" spans="2:7" ht="12.75" x14ac:dyDescent="0.2">
      <c r="B247" s="1"/>
      <c r="C247" s="1"/>
      <c r="D247" s="1"/>
      <c r="E247" s="1"/>
      <c r="F247" s="1"/>
      <c r="G247" s="1"/>
    </row>
    <row r="248" spans="2:7" ht="12.75" x14ac:dyDescent="0.2">
      <c r="B248" s="1"/>
      <c r="C248" s="1"/>
      <c r="D248" s="1"/>
      <c r="E248" s="1"/>
      <c r="F248" s="1"/>
      <c r="G248" s="1"/>
    </row>
    <row r="249" spans="2:7" ht="12.75" x14ac:dyDescent="0.2">
      <c r="B249" s="1"/>
      <c r="C249" s="1"/>
      <c r="D249" s="1"/>
      <c r="E249" s="1"/>
      <c r="F249" s="1"/>
      <c r="G249" s="1"/>
    </row>
    <row r="250" spans="2:7" ht="12.75" x14ac:dyDescent="0.2">
      <c r="B250" s="1"/>
      <c r="C250" s="1"/>
      <c r="D250" s="1"/>
      <c r="E250" s="1"/>
      <c r="F250" s="1"/>
      <c r="G250" s="1"/>
    </row>
    <row r="251" spans="2:7" ht="12.75" x14ac:dyDescent="0.2">
      <c r="B251" s="1"/>
      <c r="C251" s="1"/>
      <c r="D251" s="1"/>
      <c r="E251" s="1"/>
      <c r="F251" s="1"/>
      <c r="G251" s="1"/>
    </row>
    <row r="252" spans="2:7" ht="12.75" x14ac:dyDescent="0.2">
      <c r="B252" s="1"/>
      <c r="C252" s="1"/>
      <c r="D252" s="1"/>
      <c r="E252" s="1"/>
      <c r="F252" s="1"/>
      <c r="G252" s="1"/>
    </row>
    <row r="253" spans="2:7" ht="12.75" x14ac:dyDescent="0.2">
      <c r="B253" s="1"/>
      <c r="C253" s="1"/>
      <c r="D253" s="1"/>
      <c r="E253" s="1"/>
      <c r="F253" s="1"/>
      <c r="G253" s="1"/>
    </row>
    <row r="254" spans="2:7" ht="12.75" x14ac:dyDescent="0.2">
      <c r="B254" s="1"/>
      <c r="C254" s="1"/>
      <c r="D254" s="1"/>
      <c r="E254" s="1"/>
      <c r="F254" s="1"/>
      <c r="G254" s="1"/>
    </row>
    <row r="255" spans="2:7" ht="12.75" x14ac:dyDescent="0.2">
      <c r="B255" s="1"/>
      <c r="C255" s="1"/>
      <c r="D255" s="1"/>
      <c r="E255" s="1"/>
      <c r="F255" s="1"/>
      <c r="G255" s="1"/>
    </row>
    <row r="256" spans="2:7" ht="12.75" x14ac:dyDescent="0.2">
      <c r="B256" s="1"/>
      <c r="C256" s="1"/>
      <c r="D256" s="1"/>
      <c r="E256" s="1"/>
      <c r="F256" s="1"/>
      <c r="G256" s="1"/>
    </row>
    <row r="257" spans="2:7" ht="12.75" x14ac:dyDescent="0.2">
      <c r="B257" s="1"/>
      <c r="C257" s="1"/>
      <c r="D257" s="1"/>
      <c r="E257" s="1"/>
      <c r="F257" s="1"/>
      <c r="G257" s="1"/>
    </row>
    <row r="258" spans="2:7" ht="12.75" x14ac:dyDescent="0.2">
      <c r="B258" s="1"/>
      <c r="C258" s="1"/>
      <c r="D258" s="1"/>
      <c r="E258" s="1"/>
      <c r="F258" s="1"/>
      <c r="G258" s="1"/>
    </row>
    <row r="259" spans="2:7" ht="12.75" x14ac:dyDescent="0.2">
      <c r="B259" s="1"/>
      <c r="C259" s="1"/>
      <c r="D259" s="1"/>
      <c r="E259" s="1"/>
      <c r="F259" s="1"/>
      <c r="G259" s="1"/>
    </row>
    <row r="260" spans="2:7" ht="12.75" x14ac:dyDescent="0.2">
      <c r="B260" s="1"/>
      <c r="C260" s="1"/>
      <c r="D260" s="1"/>
      <c r="E260" s="1"/>
      <c r="F260" s="1"/>
      <c r="G260" s="1"/>
    </row>
    <row r="261" spans="2:7" ht="12.75" x14ac:dyDescent="0.2">
      <c r="B261" s="1"/>
      <c r="C261" s="1"/>
      <c r="D261" s="1"/>
      <c r="E261" s="1"/>
      <c r="F261" s="1"/>
      <c r="G261" s="1"/>
    </row>
    <row r="262" spans="2:7" ht="12.75" x14ac:dyDescent="0.2">
      <c r="B262" s="1"/>
      <c r="C262" s="1"/>
      <c r="D262" s="1"/>
      <c r="E262" s="1"/>
      <c r="F262" s="1"/>
      <c r="G262" s="1"/>
    </row>
    <row r="263" spans="2:7" ht="12.75" x14ac:dyDescent="0.2">
      <c r="B263" s="1"/>
      <c r="C263" s="1"/>
      <c r="D263" s="1"/>
      <c r="E263" s="1"/>
      <c r="F263" s="1"/>
      <c r="G263" s="1"/>
    </row>
    <row r="264" spans="2:7" ht="12.75" x14ac:dyDescent="0.2">
      <c r="B264" s="1"/>
      <c r="C264" s="1"/>
      <c r="D264" s="1"/>
      <c r="E264" s="1"/>
      <c r="F264" s="1"/>
      <c r="G264" s="1"/>
    </row>
    <row r="265" spans="2:7" ht="12.75" x14ac:dyDescent="0.2">
      <c r="B265" s="1"/>
      <c r="C265" s="1"/>
      <c r="D265" s="1"/>
      <c r="E265" s="1"/>
      <c r="F265" s="1"/>
      <c r="G265" s="1"/>
    </row>
    <row r="266" spans="2:7" ht="12.75" x14ac:dyDescent="0.2">
      <c r="B266" s="1"/>
      <c r="C266" s="1"/>
      <c r="D266" s="1"/>
      <c r="E266" s="1"/>
      <c r="F266" s="1"/>
      <c r="G266" s="1"/>
    </row>
    <row r="267" spans="2:7" ht="12.75" x14ac:dyDescent="0.2">
      <c r="B267" s="1"/>
      <c r="C267" s="1"/>
      <c r="D267" s="1"/>
      <c r="E267" s="1"/>
      <c r="F267" s="1"/>
      <c r="G267" s="1"/>
    </row>
    <row r="268" spans="2:7" ht="12.75" x14ac:dyDescent="0.2">
      <c r="B268" s="1"/>
      <c r="C268" s="1"/>
      <c r="D268" s="1"/>
      <c r="E268" s="1"/>
      <c r="F268" s="1"/>
      <c r="G268" s="1"/>
    </row>
    <row r="269" spans="2:7" ht="12.75" x14ac:dyDescent="0.2">
      <c r="B269" s="1"/>
      <c r="C269" s="1"/>
      <c r="D269" s="1"/>
      <c r="E269" s="1"/>
      <c r="F269" s="1"/>
      <c r="G269" s="1"/>
    </row>
    <row r="270" spans="2:7" ht="12.75" x14ac:dyDescent="0.2">
      <c r="B270" s="1"/>
      <c r="C270" s="1"/>
      <c r="D270" s="1"/>
      <c r="E270" s="1"/>
      <c r="F270" s="1"/>
      <c r="G270" s="1"/>
    </row>
    <row r="271" spans="2:7" ht="12.75" x14ac:dyDescent="0.2">
      <c r="B271" s="1"/>
      <c r="C271" s="1"/>
      <c r="D271" s="1"/>
      <c r="E271" s="1"/>
      <c r="F271" s="1"/>
      <c r="G271" s="1"/>
    </row>
    <row r="272" spans="2:7" ht="12.75" x14ac:dyDescent="0.2">
      <c r="B272" s="1"/>
      <c r="C272" s="1"/>
      <c r="D272" s="1"/>
      <c r="E272" s="1"/>
      <c r="F272" s="1"/>
      <c r="G272" s="1"/>
    </row>
    <row r="273" spans="2:7" ht="12.75" x14ac:dyDescent="0.2">
      <c r="B273" s="1"/>
      <c r="C273" s="1"/>
      <c r="D273" s="1"/>
      <c r="E273" s="1"/>
      <c r="F273" s="1"/>
      <c r="G273" s="1"/>
    </row>
    <row r="274" spans="2:7" ht="12.75" x14ac:dyDescent="0.2">
      <c r="B274" s="1"/>
      <c r="C274" s="1"/>
      <c r="D274" s="1"/>
      <c r="E274" s="1"/>
      <c r="F274" s="1"/>
      <c r="G274" s="1"/>
    </row>
    <row r="275" spans="2:7" ht="12.75" x14ac:dyDescent="0.2">
      <c r="B275" s="1"/>
      <c r="C275" s="1"/>
      <c r="D275" s="1"/>
      <c r="E275" s="1"/>
      <c r="F275" s="1"/>
      <c r="G275" s="1"/>
    </row>
    <row r="276" spans="2:7" ht="12.75" x14ac:dyDescent="0.2">
      <c r="B276" s="1"/>
      <c r="C276" s="1"/>
      <c r="D276" s="1"/>
      <c r="E276" s="1"/>
      <c r="F276" s="1"/>
      <c r="G276" s="1"/>
    </row>
    <row r="277" spans="2:7" ht="12.75" x14ac:dyDescent="0.2">
      <c r="B277" s="1"/>
      <c r="C277" s="1"/>
      <c r="D277" s="1"/>
      <c r="E277" s="1"/>
      <c r="F277" s="1"/>
      <c r="G277" s="1"/>
    </row>
    <row r="278" spans="2:7" ht="12.75" x14ac:dyDescent="0.2">
      <c r="B278" s="1"/>
      <c r="C278" s="1"/>
      <c r="D278" s="1"/>
      <c r="E278" s="1"/>
      <c r="F278" s="1"/>
      <c r="G278" s="1"/>
    </row>
    <row r="279" spans="2:7" ht="12.75" x14ac:dyDescent="0.2">
      <c r="B279" s="1"/>
      <c r="C279" s="1"/>
      <c r="D279" s="1"/>
      <c r="E279" s="1"/>
      <c r="F279" s="1"/>
      <c r="G279" s="1"/>
    </row>
    <row r="280" spans="2:7" ht="12.75" x14ac:dyDescent="0.2">
      <c r="B280" s="1"/>
      <c r="C280" s="1"/>
      <c r="D280" s="1"/>
      <c r="E280" s="1"/>
      <c r="F280" s="1"/>
      <c r="G280" s="1"/>
    </row>
    <row r="281" spans="2:7" ht="12.75" x14ac:dyDescent="0.2">
      <c r="B281" s="1"/>
      <c r="C281" s="1"/>
      <c r="D281" s="1"/>
      <c r="E281" s="1"/>
      <c r="F281" s="1"/>
      <c r="G281" s="1"/>
    </row>
    <row r="282" spans="2:7" ht="12.75" x14ac:dyDescent="0.2">
      <c r="B282" s="1"/>
      <c r="C282" s="1"/>
      <c r="D282" s="1"/>
      <c r="E282" s="1"/>
      <c r="F282" s="1"/>
      <c r="G282" s="1"/>
    </row>
    <row r="283" spans="2:7" ht="12.75" x14ac:dyDescent="0.2">
      <c r="B283" s="1"/>
      <c r="C283" s="1"/>
      <c r="D283" s="1"/>
      <c r="E283" s="1"/>
      <c r="F283" s="1"/>
      <c r="G283" s="1"/>
    </row>
    <row r="284" spans="2:7" ht="12.75" x14ac:dyDescent="0.2">
      <c r="B284" s="1"/>
      <c r="C284" s="1"/>
      <c r="D284" s="1"/>
      <c r="E284" s="1"/>
      <c r="F284" s="1"/>
      <c r="G284" s="1"/>
    </row>
    <row r="285" spans="2:7" ht="12.75" x14ac:dyDescent="0.2">
      <c r="B285" s="1"/>
      <c r="C285" s="1"/>
      <c r="D285" s="1"/>
      <c r="E285" s="1"/>
      <c r="F285" s="1"/>
      <c r="G285" s="1"/>
    </row>
    <row r="286" spans="2:7" ht="12.75" x14ac:dyDescent="0.2">
      <c r="B286" s="1"/>
      <c r="C286" s="1"/>
      <c r="D286" s="1"/>
      <c r="E286" s="1"/>
      <c r="F286" s="1"/>
      <c r="G286" s="1"/>
    </row>
    <row r="287" spans="2:7" ht="12.75" x14ac:dyDescent="0.2">
      <c r="B287" s="1"/>
      <c r="C287" s="1"/>
      <c r="D287" s="1"/>
      <c r="E287" s="1"/>
      <c r="F287" s="1"/>
      <c r="G287" s="1"/>
    </row>
    <row r="288" spans="2:7" ht="12.75" x14ac:dyDescent="0.2">
      <c r="B288" s="1"/>
      <c r="C288" s="1"/>
      <c r="D288" s="1"/>
      <c r="E288" s="1"/>
      <c r="F288" s="1"/>
      <c r="G288" s="1"/>
    </row>
    <row r="289" spans="2:7" ht="12.75" x14ac:dyDescent="0.2">
      <c r="B289" s="1"/>
      <c r="C289" s="1"/>
      <c r="D289" s="1"/>
      <c r="E289" s="1"/>
      <c r="F289" s="1"/>
      <c r="G289" s="1"/>
    </row>
    <row r="290" spans="2:7" ht="12.75" x14ac:dyDescent="0.2">
      <c r="B290" s="1"/>
      <c r="C290" s="1"/>
      <c r="D290" s="1"/>
      <c r="E290" s="1"/>
      <c r="F290" s="1"/>
      <c r="G290" s="1"/>
    </row>
    <row r="291" spans="2:7" ht="12.75" x14ac:dyDescent="0.2">
      <c r="B291" s="1"/>
      <c r="C291" s="1"/>
      <c r="D291" s="1"/>
      <c r="E291" s="1"/>
      <c r="F291" s="1"/>
      <c r="G291" s="1"/>
    </row>
    <row r="292" spans="2:7" ht="12.75" x14ac:dyDescent="0.2">
      <c r="B292" s="1"/>
      <c r="C292" s="1"/>
      <c r="D292" s="1"/>
      <c r="E292" s="1"/>
      <c r="F292" s="1"/>
      <c r="G292" s="1"/>
    </row>
    <row r="293" spans="2:7" ht="12.75" x14ac:dyDescent="0.2">
      <c r="B293" s="1"/>
      <c r="C293" s="1"/>
      <c r="D293" s="1"/>
      <c r="E293" s="1"/>
      <c r="F293" s="1"/>
      <c r="G293" s="1"/>
    </row>
    <row r="294" spans="2:7" ht="12.75" x14ac:dyDescent="0.2">
      <c r="B294" s="1"/>
      <c r="C294" s="1"/>
      <c r="D294" s="1"/>
      <c r="E294" s="1"/>
      <c r="F294" s="1"/>
      <c r="G294" s="1"/>
    </row>
    <row r="295" spans="2:7" ht="12.75" x14ac:dyDescent="0.2">
      <c r="B295" s="1"/>
      <c r="C295" s="1"/>
      <c r="D295" s="1"/>
      <c r="E295" s="1"/>
      <c r="F295" s="1"/>
      <c r="G295" s="1"/>
    </row>
    <row r="296" spans="2:7" ht="12.75" x14ac:dyDescent="0.2">
      <c r="B296" s="1"/>
      <c r="C296" s="1"/>
      <c r="D296" s="1"/>
      <c r="E296" s="1"/>
      <c r="F296" s="1"/>
      <c r="G296" s="1"/>
    </row>
    <row r="297" spans="2:7" ht="12.75" x14ac:dyDescent="0.2">
      <c r="B297" s="1"/>
      <c r="C297" s="1"/>
      <c r="D297" s="1"/>
      <c r="E297" s="1"/>
      <c r="F297" s="1"/>
      <c r="G297" s="1"/>
    </row>
    <row r="298" spans="2:7" ht="12.75" x14ac:dyDescent="0.2">
      <c r="B298" s="1"/>
      <c r="C298" s="1"/>
      <c r="D298" s="1"/>
      <c r="E298" s="1"/>
      <c r="F298" s="1"/>
      <c r="G298" s="1"/>
    </row>
    <row r="299" spans="2:7" ht="12.75" x14ac:dyDescent="0.2">
      <c r="B299" s="1"/>
      <c r="C299" s="1"/>
      <c r="D299" s="1"/>
      <c r="E299" s="1"/>
      <c r="F299" s="1"/>
      <c r="G299" s="1"/>
    </row>
    <row r="300" spans="2:7" ht="12.75" x14ac:dyDescent="0.2">
      <c r="B300" s="1"/>
      <c r="C300" s="1"/>
      <c r="D300" s="1"/>
      <c r="E300" s="1"/>
      <c r="F300" s="1"/>
      <c r="G300" s="1"/>
    </row>
    <row r="301" spans="2:7" ht="12.75" x14ac:dyDescent="0.2">
      <c r="B301" s="1"/>
      <c r="C301" s="1"/>
      <c r="D301" s="1"/>
      <c r="E301" s="1"/>
      <c r="F301" s="1"/>
      <c r="G301" s="1"/>
    </row>
    <row r="302" spans="2:7" ht="12.75" x14ac:dyDescent="0.2">
      <c r="B302" s="1"/>
      <c r="C302" s="1"/>
      <c r="D302" s="1"/>
      <c r="E302" s="1"/>
      <c r="F302" s="1"/>
      <c r="G302" s="1"/>
    </row>
    <row r="303" spans="2:7" ht="12.75" x14ac:dyDescent="0.2">
      <c r="B303" s="1"/>
      <c r="C303" s="1"/>
      <c r="D303" s="1"/>
      <c r="E303" s="1"/>
      <c r="F303" s="1"/>
      <c r="G303" s="1"/>
    </row>
    <row r="304" spans="2:7" ht="12.75" x14ac:dyDescent="0.2">
      <c r="B304" s="1"/>
      <c r="C304" s="1"/>
      <c r="D304" s="1"/>
      <c r="E304" s="1"/>
      <c r="F304" s="1"/>
      <c r="G304" s="1"/>
    </row>
    <row r="305" spans="2:7" ht="12.75" x14ac:dyDescent="0.2">
      <c r="B305" s="1"/>
      <c r="C305" s="1"/>
      <c r="D305" s="1"/>
      <c r="E305" s="1"/>
      <c r="F305" s="1"/>
      <c r="G305" s="1"/>
    </row>
    <row r="306" spans="2:7" ht="12.75" x14ac:dyDescent="0.2">
      <c r="B306" s="1"/>
      <c r="C306" s="1"/>
      <c r="D306" s="1"/>
      <c r="E306" s="1"/>
      <c r="F306" s="1"/>
      <c r="G306" s="1"/>
    </row>
    <row r="307" spans="2:7" ht="12.75" x14ac:dyDescent="0.2">
      <c r="B307" s="1"/>
      <c r="C307" s="1"/>
      <c r="D307" s="1"/>
      <c r="E307" s="1"/>
      <c r="F307" s="1"/>
      <c r="G307" s="1"/>
    </row>
    <row r="308" spans="2:7" ht="12.75" x14ac:dyDescent="0.2">
      <c r="B308" s="1"/>
      <c r="C308" s="1"/>
      <c r="D308" s="1"/>
      <c r="E308" s="1"/>
      <c r="F308" s="1"/>
      <c r="G308" s="1"/>
    </row>
    <row r="309" spans="2:7" ht="12.75" x14ac:dyDescent="0.2">
      <c r="B309" s="1"/>
      <c r="C309" s="1"/>
      <c r="D309" s="1"/>
      <c r="E309" s="1"/>
      <c r="F309" s="1"/>
      <c r="G309" s="1"/>
    </row>
    <row r="310" spans="2:7" ht="12.75" x14ac:dyDescent="0.2">
      <c r="B310" s="1"/>
      <c r="C310" s="1"/>
      <c r="D310" s="1"/>
      <c r="E310" s="1"/>
      <c r="F310" s="1"/>
      <c r="G310" s="1"/>
    </row>
    <row r="311" spans="2:7" ht="12.75" x14ac:dyDescent="0.2">
      <c r="B311" s="1"/>
      <c r="C311" s="1"/>
      <c r="D311" s="1"/>
      <c r="E311" s="1"/>
      <c r="F311" s="1"/>
      <c r="G311" s="1"/>
    </row>
    <row r="312" spans="2:7" ht="12.75" x14ac:dyDescent="0.2">
      <c r="B312" s="1"/>
      <c r="C312" s="1"/>
      <c r="D312" s="1"/>
      <c r="E312" s="1"/>
      <c r="F312" s="1"/>
      <c r="G312" s="1"/>
    </row>
    <row r="313" spans="2:7" ht="12.75" x14ac:dyDescent="0.2">
      <c r="B313" s="1"/>
      <c r="C313" s="1"/>
      <c r="D313" s="1"/>
      <c r="E313" s="1"/>
      <c r="F313" s="1"/>
      <c r="G313" s="1"/>
    </row>
    <row r="314" spans="2:7" ht="12.75" x14ac:dyDescent="0.2">
      <c r="B314" s="1"/>
      <c r="C314" s="1"/>
      <c r="D314" s="1"/>
      <c r="E314" s="1"/>
      <c r="F314" s="1"/>
      <c r="G314" s="1"/>
    </row>
    <row r="315" spans="2:7" ht="12.75" x14ac:dyDescent="0.2">
      <c r="B315" s="1"/>
      <c r="C315" s="1"/>
      <c r="D315" s="1"/>
      <c r="E315" s="1"/>
      <c r="F315" s="1"/>
      <c r="G315" s="1"/>
    </row>
    <row r="316" spans="2:7" ht="12.75" x14ac:dyDescent="0.2">
      <c r="B316" s="1"/>
      <c r="C316" s="1"/>
      <c r="D316" s="1"/>
      <c r="E316" s="1"/>
      <c r="F316" s="1"/>
      <c r="G316" s="1"/>
    </row>
    <row r="317" spans="2:7" ht="12.75" x14ac:dyDescent="0.2">
      <c r="B317" s="1"/>
      <c r="C317" s="1"/>
      <c r="D317" s="1"/>
      <c r="E317" s="1"/>
      <c r="F317" s="1"/>
      <c r="G317" s="1"/>
    </row>
    <row r="318" spans="2:7" ht="12.75" x14ac:dyDescent="0.2">
      <c r="B318" s="1"/>
      <c r="C318" s="1"/>
      <c r="D318" s="1"/>
      <c r="E318" s="1"/>
      <c r="F318" s="1"/>
      <c r="G318" s="1"/>
    </row>
    <row r="319" spans="2:7" ht="12.75" x14ac:dyDescent="0.2">
      <c r="B319" s="1"/>
      <c r="C319" s="1"/>
      <c r="D319" s="1"/>
      <c r="E319" s="1"/>
      <c r="F319" s="1"/>
      <c r="G319" s="1"/>
    </row>
    <row r="320" spans="2:7" ht="12.75" x14ac:dyDescent="0.2">
      <c r="B320" s="1"/>
      <c r="C320" s="1"/>
      <c r="D320" s="1"/>
      <c r="E320" s="1"/>
      <c r="F320" s="1"/>
      <c r="G320" s="1"/>
    </row>
    <row r="321" spans="2:7" ht="12.75" x14ac:dyDescent="0.2">
      <c r="B321" s="1"/>
      <c r="C321" s="1"/>
      <c r="D321" s="1"/>
      <c r="E321" s="1"/>
      <c r="F321" s="1"/>
      <c r="G321" s="1"/>
    </row>
    <row r="322" spans="2:7" ht="12.75" x14ac:dyDescent="0.2">
      <c r="B322" s="1"/>
      <c r="C322" s="1"/>
      <c r="D322" s="1"/>
      <c r="E322" s="1"/>
      <c r="F322" s="1"/>
      <c r="G322" s="1"/>
    </row>
    <row r="323" spans="2:7" ht="12.75" x14ac:dyDescent="0.2">
      <c r="B323" s="1"/>
      <c r="C323" s="1"/>
      <c r="D323" s="1"/>
      <c r="E323" s="1"/>
      <c r="F323" s="1"/>
      <c r="G323" s="1"/>
    </row>
    <row r="324" spans="2:7" ht="12.75" x14ac:dyDescent="0.2">
      <c r="B324" s="1"/>
      <c r="C324" s="1"/>
      <c r="D324" s="1"/>
      <c r="E324" s="1"/>
      <c r="F324" s="1"/>
      <c r="G324" s="1"/>
    </row>
    <row r="325" spans="2:7" ht="12.75" x14ac:dyDescent="0.2">
      <c r="B325" s="1"/>
      <c r="C325" s="1"/>
      <c r="D325" s="1"/>
      <c r="E325" s="1"/>
      <c r="F325" s="1"/>
      <c r="G325" s="1"/>
    </row>
    <row r="326" spans="2:7" ht="12.75" x14ac:dyDescent="0.2">
      <c r="B326" s="1"/>
      <c r="C326" s="1"/>
      <c r="D326" s="1"/>
      <c r="E326" s="1"/>
      <c r="F326" s="1"/>
      <c r="G326" s="1"/>
    </row>
    <row r="327" spans="2:7" ht="12.75" x14ac:dyDescent="0.2">
      <c r="B327" s="1"/>
      <c r="C327" s="1"/>
      <c r="D327" s="1"/>
      <c r="E327" s="1"/>
      <c r="F327" s="1"/>
      <c r="G327" s="1"/>
    </row>
    <row r="328" spans="2:7" ht="12.75" x14ac:dyDescent="0.2">
      <c r="B328" s="1"/>
      <c r="C328" s="1"/>
      <c r="D328" s="1"/>
      <c r="E328" s="1"/>
      <c r="F328" s="1"/>
      <c r="G328" s="1"/>
    </row>
    <row r="329" spans="2:7" ht="12.75" x14ac:dyDescent="0.2">
      <c r="B329" s="1"/>
      <c r="C329" s="1"/>
      <c r="D329" s="1"/>
      <c r="E329" s="1"/>
      <c r="F329" s="1"/>
      <c r="G329" s="1"/>
    </row>
    <row r="330" spans="2:7" ht="12.75" x14ac:dyDescent="0.2">
      <c r="B330" s="1"/>
      <c r="C330" s="1"/>
      <c r="D330" s="1"/>
      <c r="E330" s="1"/>
      <c r="F330" s="1"/>
      <c r="G330" s="1"/>
    </row>
    <row r="331" spans="2:7" ht="12.75" x14ac:dyDescent="0.2">
      <c r="B331" s="1"/>
      <c r="C331" s="1"/>
      <c r="D331" s="1"/>
      <c r="E331" s="1"/>
      <c r="F331" s="1"/>
      <c r="G331" s="1"/>
    </row>
    <row r="332" spans="2:7" ht="12.75" x14ac:dyDescent="0.2">
      <c r="B332" s="1"/>
      <c r="C332" s="1"/>
      <c r="D332" s="1"/>
      <c r="E332" s="1"/>
      <c r="F332" s="1"/>
      <c r="G332" s="1"/>
    </row>
    <row r="333" spans="2:7" ht="12.75" x14ac:dyDescent="0.2">
      <c r="B333" s="1"/>
      <c r="C333" s="1"/>
      <c r="D333" s="1"/>
      <c r="E333" s="1"/>
      <c r="F333" s="1"/>
      <c r="G333" s="1"/>
    </row>
    <row r="334" spans="2:7" ht="12.75" x14ac:dyDescent="0.2">
      <c r="B334" s="1"/>
      <c r="C334" s="1"/>
      <c r="D334" s="1"/>
      <c r="E334" s="1"/>
      <c r="F334" s="1"/>
      <c r="G334" s="1"/>
    </row>
    <row r="335" spans="2:7" ht="12.75" x14ac:dyDescent="0.2">
      <c r="B335" s="1"/>
      <c r="C335" s="1"/>
      <c r="D335" s="1"/>
      <c r="E335" s="1"/>
      <c r="F335" s="1"/>
      <c r="G335" s="1"/>
    </row>
    <row r="336" spans="2:7" ht="12.75" x14ac:dyDescent="0.2">
      <c r="B336" s="1"/>
      <c r="C336" s="1"/>
      <c r="D336" s="1"/>
      <c r="E336" s="1"/>
      <c r="F336" s="1"/>
      <c r="G336" s="1"/>
    </row>
    <row r="337" spans="2:7" ht="12.75" x14ac:dyDescent="0.2">
      <c r="B337" s="1"/>
      <c r="C337" s="1"/>
      <c r="D337" s="1"/>
      <c r="E337" s="1"/>
      <c r="F337" s="1"/>
      <c r="G337" s="1"/>
    </row>
    <row r="338" spans="2:7" ht="12.75" x14ac:dyDescent="0.2">
      <c r="B338" s="1"/>
      <c r="C338" s="1"/>
      <c r="D338" s="1"/>
      <c r="E338" s="1"/>
      <c r="F338" s="1"/>
      <c r="G338" s="1"/>
    </row>
    <row r="339" spans="2:7" ht="12.75" x14ac:dyDescent="0.2">
      <c r="B339" s="1"/>
      <c r="C339" s="1"/>
      <c r="D339" s="1"/>
      <c r="E339" s="1"/>
      <c r="F339" s="1"/>
      <c r="G339" s="1"/>
    </row>
    <row r="340" spans="2:7" ht="12.75" x14ac:dyDescent="0.2">
      <c r="B340" s="1"/>
      <c r="C340" s="1"/>
      <c r="D340" s="1"/>
      <c r="E340" s="1"/>
      <c r="F340" s="1"/>
      <c r="G340" s="1"/>
    </row>
    <row r="341" spans="2:7" ht="12.75" x14ac:dyDescent="0.2">
      <c r="B341" s="1"/>
      <c r="C341" s="1"/>
      <c r="D341" s="1"/>
      <c r="E341" s="1"/>
      <c r="F341" s="1"/>
      <c r="G341" s="1"/>
    </row>
    <row r="342" spans="2:7" ht="12.75" x14ac:dyDescent="0.2">
      <c r="B342" s="1"/>
      <c r="C342" s="1"/>
      <c r="D342" s="1"/>
      <c r="E342" s="1"/>
      <c r="F342" s="1"/>
      <c r="G342" s="1"/>
    </row>
    <row r="343" spans="2:7" ht="12.75" x14ac:dyDescent="0.2">
      <c r="B343" s="1"/>
      <c r="C343" s="1"/>
      <c r="D343" s="1"/>
      <c r="E343" s="1"/>
      <c r="F343" s="1"/>
      <c r="G343" s="1"/>
    </row>
    <row r="344" spans="2:7" ht="12.75" x14ac:dyDescent="0.2">
      <c r="B344" s="1"/>
      <c r="C344" s="1"/>
      <c r="D344" s="1"/>
      <c r="E344" s="1"/>
      <c r="F344" s="1"/>
      <c r="G344" s="1"/>
    </row>
    <row r="345" spans="2:7" ht="12.75" x14ac:dyDescent="0.2">
      <c r="B345" s="1"/>
      <c r="C345" s="1"/>
      <c r="D345" s="1"/>
      <c r="E345" s="1"/>
      <c r="F345" s="1"/>
      <c r="G345" s="1"/>
    </row>
    <row r="346" spans="2:7" ht="12.75" x14ac:dyDescent="0.2">
      <c r="B346" s="1"/>
      <c r="C346" s="1"/>
      <c r="D346" s="1"/>
      <c r="E346" s="1"/>
      <c r="F346" s="1"/>
      <c r="G346" s="1"/>
    </row>
    <row r="347" spans="2:7" ht="12.75" x14ac:dyDescent="0.2">
      <c r="B347" s="1"/>
      <c r="C347" s="1"/>
      <c r="D347" s="1"/>
      <c r="E347" s="1"/>
      <c r="F347" s="1"/>
      <c r="G347" s="1"/>
    </row>
    <row r="348" spans="2:7" ht="12.75" x14ac:dyDescent="0.2">
      <c r="B348" s="1"/>
      <c r="C348" s="1"/>
      <c r="D348" s="1"/>
      <c r="E348" s="1"/>
      <c r="F348" s="1"/>
      <c r="G348" s="1"/>
    </row>
    <row r="349" spans="2:7" ht="12.75" x14ac:dyDescent="0.2">
      <c r="B349" s="1"/>
      <c r="C349" s="1"/>
      <c r="D349" s="1"/>
      <c r="E349" s="1"/>
      <c r="F349" s="1"/>
      <c r="G349" s="1"/>
    </row>
    <row r="350" spans="2:7" ht="12.75" x14ac:dyDescent="0.2">
      <c r="B350" s="1"/>
      <c r="C350" s="1"/>
      <c r="D350" s="1"/>
      <c r="E350" s="1"/>
      <c r="F350" s="1"/>
      <c r="G350" s="1"/>
    </row>
    <row r="351" spans="2:7" ht="12.75" x14ac:dyDescent="0.2">
      <c r="B351" s="1"/>
      <c r="C351" s="1"/>
      <c r="D351" s="1"/>
      <c r="E351" s="1"/>
      <c r="F351" s="1"/>
      <c r="G351" s="1"/>
    </row>
    <row r="352" spans="2:7" ht="12.75" x14ac:dyDescent="0.2">
      <c r="B352" s="1"/>
      <c r="C352" s="1"/>
      <c r="D352" s="1"/>
      <c r="E352" s="1"/>
      <c r="F352" s="1"/>
      <c r="G352" s="1"/>
    </row>
    <row r="353" spans="2:7" ht="12.75" x14ac:dyDescent="0.2">
      <c r="B353" s="1"/>
      <c r="C353" s="1"/>
      <c r="D353" s="1"/>
      <c r="E353" s="1"/>
      <c r="F353" s="1"/>
      <c r="G353" s="1"/>
    </row>
    <row r="354" spans="2:7" ht="12.75" x14ac:dyDescent="0.2">
      <c r="B354" s="1"/>
      <c r="C354" s="1"/>
      <c r="D354" s="1"/>
      <c r="E354" s="1"/>
      <c r="F354" s="1"/>
      <c r="G354" s="1"/>
    </row>
    <row r="355" spans="2:7" ht="12.75" x14ac:dyDescent="0.2">
      <c r="B355" s="1"/>
      <c r="C355" s="1"/>
      <c r="D355" s="1"/>
      <c r="E355" s="1"/>
      <c r="F355" s="1"/>
      <c r="G355" s="1"/>
    </row>
    <row r="356" spans="2:7" ht="12.75" x14ac:dyDescent="0.2">
      <c r="B356" s="1"/>
      <c r="C356" s="1"/>
      <c r="D356" s="1"/>
      <c r="E356" s="1"/>
      <c r="F356" s="1"/>
      <c r="G356" s="1"/>
    </row>
    <row r="357" spans="2:7" ht="12.75" x14ac:dyDescent="0.2">
      <c r="B357" s="1"/>
      <c r="C357" s="1"/>
      <c r="D357" s="1"/>
      <c r="E357" s="1"/>
      <c r="F357" s="1"/>
      <c r="G357" s="1"/>
    </row>
    <row r="358" spans="2:7" ht="12.75" x14ac:dyDescent="0.2">
      <c r="B358" s="1"/>
      <c r="C358" s="1"/>
      <c r="D358" s="1"/>
      <c r="E358" s="1"/>
      <c r="F358" s="1"/>
      <c r="G358" s="1"/>
    </row>
    <row r="359" spans="2:7" ht="12.75" x14ac:dyDescent="0.2">
      <c r="B359" s="1"/>
      <c r="C359" s="1"/>
      <c r="D359" s="1"/>
      <c r="E359" s="1"/>
      <c r="F359" s="1"/>
      <c r="G359" s="1"/>
    </row>
    <row r="360" spans="2:7" ht="12.75" x14ac:dyDescent="0.2">
      <c r="B360" s="1"/>
      <c r="C360" s="1"/>
      <c r="D360" s="1"/>
      <c r="E360" s="1"/>
      <c r="F360" s="1"/>
      <c r="G360" s="1"/>
    </row>
    <row r="361" spans="2:7" ht="12.75" x14ac:dyDescent="0.2">
      <c r="B361" s="1"/>
      <c r="C361" s="1"/>
      <c r="D361" s="1"/>
      <c r="E361" s="1"/>
      <c r="F361" s="1"/>
      <c r="G361" s="1"/>
    </row>
    <row r="362" spans="2:7" ht="12.75" x14ac:dyDescent="0.2">
      <c r="B362" s="1"/>
      <c r="C362" s="1"/>
      <c r="D362" s="1"/>
      <c r="E362" s="1"/>
      <c r="F362" s="1"/>
      <c r="G362" s="1"/>
    </row>
    <row r="363" spans="2:7" ht="12.75" x14ac:dyDescent="0.2">
      <c r="B363" s="1"/>
      <c r="C363" s="1"/>
      <c r="D363" s="1"/>
      <c r="E363" s="1"/>
      <c r="F363" s="1"/>
      <c r="G363" s="1"/>
    </row>
    <row r="364" spans="2:7" ht="12.75" x14ac:dyDescent="0.2">
      <c r="B364" s="1"/>
      <c r="C364" s="1"/>
      <c r="D364" s="1"/>
      <c r="E364" s="1"/>
      <c r="F364" s="1"/>
      <c r="G364" s="1"/>
    </row>
    <row r="365" spans="2:7" ht="12.75" x14ac:dyDescent="0.2">
      <c r="B365" s="1"/>
      <c r="C365" s="1"/>
      <c r="D365" s="1"/>
      <c r="E365" s="1"/>
      <c r="F365" s="1"/>
      <c r="G365" s="1"/>
    </row>
    <row r="366" spans="2:7" ht="12.75" x14ac:dyDescent="0.2">
      <c r="B366" s="1"/>
      <c r="C366" s="1"/>
      <c r="D366" s="1"/>
      <c r="E366" s="1"/>
      <c r="F366" s="1"/>
      <c r="G366" s="1"/>
    </row>
    <row r="367" spans="2:7" ht="12.75" x14ac:dyDescent="0.2">
      <c r="B367" s="1"/>
      <c r="C367" s="1"/>
      <c r="D367" s="1"/>
      <c r="E367" s="1"/>
      <c r="F367" s="1"/>
      <c r="G367" s="1"/>
    </row>
    <row r="368" spans="2:7" ht="12.75" x14ac:dyDescent="0.2">
      <c r="B368" s="1"/>
      <c r="C368" s="1"/>
      <c r="D368" s="1"/>
      <c r="E368" s="1"/>
      <c r="F368" s="1"/>
      <c r="G368" s="1"/>
    </row>
    <row r="369" spans="2:7" ht="12.75" x14ac:dyDescent="0.2">
      <c r="B369" s="1"/>
      <c r="C369" s="1"/>
      <c r="D369" s="1"/>
      <c r="E369" s="1"/>
      <c r="F369" s="1"/>
      <c r="G369" s="1"/>
    </row>
    <row r="370" spans="2:7" ht="12.75" x14ac:dyDescent="0.2">
      <c r="B370" s="1"/>
      <c r="C370" s="1"/>
      <c r="D370" s="1"/>
      <c r="E370" s="1"/>
      <c r="F370" s="1"/>
      <c r="G370" s="1"/>
    </row>
    <row r="371" spans="2:7" ht="12.75" x14ac:dyDescent="0.2">
      <c r="B371" s="1"/>
      <c r="C371" s="1"/>
      <c r="D371" s="1"/>
      <c r="E371" s="1"/>
      <c r="F371" s="1"/>
      <c r="G371" s="1"/>
    </row>
    <row r="372" spans="2:7" ht="12.75" x14ac:dyDescent="0.2">
      <c r="B372" s="1"/>
      <c r="C372" s="1"/>
      <c r="D372" s="1"/>
      <c r="E372" s="1"/>
      <c r="F372" s="1"/>
      <c r="G372" s="1"/>
    </row>
    <row r="373" spans="2:7" ht="12.75" x14ac:dyDescent="0.2">
      <c r="B373" s="1"/>
      <c r="C373" s="1"/>
      <c r="D373" s="1"/>
      <c r="E373" s="1"/>
      <c r="F373" s="1"/>
      <c r="G373" s="1"/>
    </row>
    <row r="374" spans="2:7" ht="12.75" x14ac:dyDescent="0.2">
      <c r="B374" s="1"/>
      <c r="C374" s="1"/>
      <c r="D374" s="1"/>
      <c r="E374" s="1"/>
      <c r="F374" s="1"/>
      <c r="G374" s="1"/>
    </row>
    <row r="375" spans="2:7" ht="12.75" x14ac:dyDescent="0.2">
      <c r="B375" s="1"/>
      <c r="C375" s="1"/>
      <c r="D375" s="1"/>
      <c r="E375" s="1"/>
      <c r="F375" s="1"/>
      <c r="G375" s="1"/>
    </row>
    <row r="376" spans="2:7" ht="12.75" x14ac:dyDescent="0.2">
      <c r="B376" s="1"/>
      <c r="C376" s="1"/>
      <c r="D376" s="1"/>
      <c r="E376" s="1"/>
      <c r="F376" s="1"/>
      <c r="G376" s="1"/>
    </row>
    <row r="377" spans="2:7" ht="12.75" x14ac:dyDescent="0.2">
      <c r="B377" s="1"/>
      <c r="C377" s="1"/>
      <c r="D377" s="1"/>
      <c r="E377" s="1"/>
      <c r="F377" s="1"/>
      <c r="G377" s="1"/>
    </row>
    <row r="378" spans="2:7" ht="12.75" x14ac:dyDescent="0.2">
      <c r="B378" s="1"/>
      <c r="C378" s="1"/>
      <c r="D378" s="1"/>
      <c r="E378" s="1"/>
      <c r="F378" s="1"/>
      <c r="G378" s="1"/>
    </row>
    <row r="379" spans="2:7" ht="12.75" x14ac:dyDescent="0.2">
      <c r="B379" s="1"/>
      <c r="C379" s="1"/>
      <c r="D379" s="1"/>
      <c r="E379" s="1"/>
      <c r="F379" s="1"/>
      <c r="G379" s="1"/>
    </row>
    <row r="380" spans="2:7" ht="12.75" x14ac:dyDescent="0.2">
      <c r="B380" s="1"/>
      <c r="C380" s="1"/>
      <c r="D380" s="1"/>
      <c r="E380" s="1"/>
      <c r="F380" s="1"/>
      <c r="G380" s="1"/>
    </row>
    <row r="381" spans="2:7" ht="12.75" x14ac:dyDescent="0.2">
      <c r="B381" s="1"/>
      <c r="C381" s="1"/>
      <c r="D381" s="1"/>
      <c r="E381" s="1"/>
      <c r="F381" s="1"/>
      <c r="G381" s="1"/>
    </row>
    <row r="382" spans="2:7" ht="12.75" x14ac:dyDescent="0.2">
      <c r="B382" s="1"/>
      <c r="C382" s="1"/>
      <c r="D382" s="1"/>
      <c r="E382" s="1"/>
      <c r="F382" s="1"/>
      <c r="G382" s="1"/>
    </row>
    <row r="383" spans="2:7" ht="12.75" x14ac:dyDescent="0.2">
      <c r="B383" s="1"/>
      <c r="C383" s="1"/>
      <c r="D383" s="1"/>
      <c r="E383" s="1"/>
      <c r="F383" s="1"/>
      <c r="G383" s="1"/>
    </row>
    <row r="384" spans="2:7" ht="12.75" x14ac:dyDescent="0.2">
      <c r="B384" s="1"/>
      <c r="C384" s="1"/>
      <c r="D384" s="1"/>
      <c r="E384" s="1"/>
      <c r="F384" s="1"/>
      <c r="G384" s="1"/>
    </row>
    <row r="385" spans="2:7" ht="12.75" x14ac:dyDescent="0.2">
      <c r="B385" s="1"/>
      <c r="C385" s="1"/>
      <c r="D385" s="1"/>
      <c r="E385" s="1"/>
      <c r="F385" s="1"/>
      <c r="G385" s="1"/>
    </row>
    <row r="386" spans="2:7" ht="12.75" x14ac:dyDescent="0.2">
      <c r="B386" s="1"/>
      <c r="C386" s="1"/>
      <c r="D386" s="1"/>
      <c r="E386" s="1"/>
      <c r="F386" s="1"/>
      <c r="G386" s="1"/>
    </row>
    <row r="387" spans="2:7" ht="12.75" x14ac:dyDescent="0.2">
      <c r="B387" s="1"/>
      <c r="C387" s="1"/>
      <c r="D387" s="1"/>
      <c r="E387" s="1"/>
      <c r="F387" s="1"/>
      <c r="G387" s="1"/>
    </row>
    <row r="388" spans="2:7" ht="12.75" x14ac:dyDescent="0.2">
      <c r="B388" s="1"/>
      <c r="C388" s="1"/>
      <c r="D388" s="1"/>
      <c r="E388" s="1"/>
      <c r="F388" s="1"/>
      <c r="G388" s="1"/>
    </row>
    <row r="389" spans="2:7" ht="12.75" x14ac:dyDescent="0.2">
      <c r="B389" s="1"/>
      <c r="C389" s="1"/>
      <c r="D389" s="1"/>
      <c r="E389" s="1"/>
      <c r="F389" s="1"/>
      <c r="G389" s="1"/>
    </row>
    <row r="390" spans="2:7" ht="12.75" x14ac:dyDescent="0.2">
      <c r="B390" s="1"/>
      <c r="C390" s="1"/>
      <c r="D390" s="1"/>
      <c r="E390" s="1"/>
      <c r="F390" s="1"/>
      <c r="G390" s="1"/>
    </row>
    <row r="391" spans="2:7" ht="12.75" x14ac:dyDescent="0.2">
      <c r="B391" s="1"/>
      <c r="C391" s="1"/>
      <c r="D391" s="1"/>
      <c r="E391" s="1"/>
      <c r="F391" s="1"/>
      <c r="G391" s="1"/>
    </row>
    <row r="392" spans="2:7" ht="12.75" x14ac:dyDescent="0.2">
      <c r="B392" s="1"/>
      <c r="C392" s="1"/>
      <c r="D392" s="1"/>
      <c r="E392" s="1"/>
      <c r="F392" s="1"/>
      <c r="G392" s="1"/>
    </row>
    <row r="393" spans="2:7" ht="12.75" x14ac:dyDescent="0.2">
      <c r="B393" s="1"/>
      <c r="C393" s="1"/>
      <c r="D393" s="1"/>
      <c r="E393" s="1"/>
      <c r="F393" s="1"/>
      <c r="G393" s="1"/>
    </row>
    <row r="394" spans="2:7" ht="12.75" x14ac:dyDescent="0.2">
      <c r="B394" s="1"/>
      <c r="C394" s="1"/>
      <c r="D394" s="1"/>
      <c r="E394" s="1"/>
      <c r="F394" s="1"/>
      <c r="G394" s="1"/>
    </row>
    <row r="395" spans="2:7" ht="12.75" x14ac:dyDescent="0.2">
      <c r="B395" s="1"/>
      <c r="C395" s="1"/>
      <c r="D395" s="1"/>
      <c r="E395" s="1"/>
      <c r="F395" s="1"/>
      <c r="G395" s="1"/>
    </row>
    <row r="396" spans="2:7" ht="12.75" x14ac:dyDescent="0.2">
      <c r="B396" s="1"/>
      <c r="C396" s="1"/>
      <c r="D396" s="1"/>
      <c r="E396" s="1"/>
      <c r="F396" s="1"/>
      <c r="G396" s="1"/>
    </row>
    <row r="397" spans="2:7" ht="12.75" x14ac:dyDescent="0.2">
      <c r="B397" s="1"/>
      <c r="C397" s="1"/>
      <c r="D397" s="1"/>
      <c r="E397" s="1"/>
      <c r="F397" s="1"/>
      <c r="G397" s="1"/>
    </row>
    <row r="398" spans="2:7" ht="12.75" x14ac:dyDescent="0.2">
      <c r="B398" s="1"/>
      <c r="C398" s="1"/>
      <c r="D398" s="1"/>
      <c r="E398" s="1"/>
      <c r="F398" s="1"/>
      <c r="G398" s="1"/>
    </row>
    <row r="399" spans="2:7" ht="12.75" x14ac:dyDescent="0.2">
      <c r="B399" s="1"/>
      <c r="C399" s="1"/>
      <c r="D399" s="1"/>
      <c r="E399" s="1"/>
      <c r="F399" s="1"/>
      <c r="G399" s="1"/>
    </row>
    <row r="400" spans="2:7" ht="12.75" x14ac:dyDescent="0.2">
      <c r="B400" s="1"/>
      <c r="C400" s="1"/>
      <c r="D400" s="1"/>
      <c r="E400" s="1"/>
      <c r="F400" s="1"/>
      <c r="G400" s="1"/>
    </row>
    <row r="401" spans="2:7" ht="12.75" x14ac:dyDescent="0.2">
      <c r="B401" s="1"/>
      <c r="C401" s="1"/>
      <c r="D401" s="1"/>
      <c r="E401" s="1"/>
      <c r="F401" s="1"/>
      <c r="G401" s="1"/>
    </row>
    <row r="402" spans="2:7" ht="12.75" x14ac:dyDescent="0.2">
      <c r="B402" s="1"/>
      <c r="C402" s="1"/>
      <c r="D402" s="1"/>
      <c r="E402" s="1"/>
      <c r="F402" s="1"/>
      <c r="G402" s="1"/>
    </row>
    <row r="403" spans="2:7" ht="12.75" x14ac:dyDescent="0.2">
      <c r="B403" s="1"/>
      <c r="C403" s="1"/>
      <c r="D403" s="1"/>
      <c r="E403" s="1"/>
      <c r="F403" s="1"/>
      <c r="G403" s="1"/>
    </row>
    <row r="404" spans="2:7" ht="12.75" x14ac:dyDescent="0.2">
      <c r="B404" s="1"/>
      <c r="C404" s="1"/>
      <c r="D404" s="1"/>
      <c r="E404" s="1"/>
      <c r="F404" s="1"/>
      <c r="G404" s="1"/>
    </row>
    <row r="405" spans="2:7" ht="12.75" x14ac:dyDescent="0.2">
      <c r="B405" s="1"/>
      <c r="C405" s="1"/>
      <c r="D405" s="1"/>
      <c r="E405" s="1"/>
      <c r="F405" s="1"/>
      <c r="G405" s="1"/>
    </row>
    <row r="406" spans="2:7" ht="12.75" x14ac:dyDescent="0.2">
      <c r="B406" s="1"/>
      <c r="C406" s="1"/>
      <c r="D406" s="1"/>
      <c r="E406" s="1"/>
      <c r="F406" s="1"/>
      <c r="G406" s="1"/>
    </row>
    <row r="407" spans="2:7" ht="12.75" x14ac:dyDescent="0.2">
      <c r="B407" s="1"/>
      <c r="C407" s="1"/>
      <c r="D407" s="1"/>
      <c r="E407" s="1"/>
      <c r="F407" s="1"/>
      <c r="G407" s="1"/>
    </row>
    <row r="408" spans="2:7" ht="12.75" x14ac:dyDescent="0.2">
      <c r="B408" s="1"/>
      <c r="C408" s="1"/>
      <c r="D408" s="1"/>
      <c r="E408" s="1"/>
      <c r="F408" s="1"/>
      <c r="G408" s="1"/>
    </row>
    <row r="409" spans="2:7" ht="12.75" x14ac:dyDescent="0.2">
      <c r="B409" s="1"/>
      <c r="C409" s="1"/>
      <c r="D409" s="1"/>
      <c r="E409" s="1"/>
      <c r="F409" s="1"/>
      <c r="G409" s="1"/>
    </row>
    <row r="410" spans="2:7" ht="12.75" x14ac:dyDescent="0.2">
      <c r="B410" s="1"/>
      <c r="C410" s="1"/>
      <c r="D410" s="1"/>
      <c r="E410" s="1"/>
      <c r="F410" s="1"/>
      <c r="G410" s="1"/>
    </row>
    <row r="411" spans="2:7" ht="12.75" x14ac:dyDescent="0.2">
      <c r="B411" s="1"/>
      <c r="C411" s="1"/>
      <c r="D411" s="1"/>
      <c r="E411" s="1"/>
      <c r="F411" s="1"/>
      <c r="G411" s="1"/>
    </row>
    <row r="412" spans="2:7" ht="12.75" x14ac:dyDescent="0.2">
      <c r="B412" s="1"/>
      <c r="C412" s="1"/>
      <c r="D412" s="1"/>
      <c r="E412" s="1"/>
      <c r="F412" s="1"/>
      <c r="G412" s="1"/>
    </row>
    <row r="413" spans="2:7" ht="12.75" x14ac:dyDescent="0.2">
      <c r="B413" s="1"/>
      <c r="C413" s="1"/>
      <c r="D413" s="1"/>
      <c r="E413" s="1"/>
      <c r="F413" s="1"/>
      <c r="G413" s="1"/>
    </row>
    <row r="414" spans="2:7" ht="12.75" x14ac:dyDescent="0.2">
      <c r="B414" s="1"/>
      <c r="C414" s="1"/>
      <c r="D414" s="1"/>
      <c r="E414" s="1"/>
      <c r="F414" s="1"/>
      <c r="G414" s="1"/>
    </row>
    <row r="415" spans="2:7" ht="12.75" x14ac:dyDescent="0.2">
      <c r="B415" s="1"/>
      <c r="C415" s="1"/>
      <c r="D415" s="1"/>
      <c r="E415" s="1"/>
      <c r="F415" s="1"/>
      <c r="G415" s="1"/>
    </row>
    <row r="416" spans="2:7" ht="12.75" x14ac:dyDescent="0.2">
      <c r="B416" s="1"/>
      <c r="C416" s="1"/>
      <c r="D416" s="1"/>
      <c r="E416" s="1"/>
      <c r="F416" s="1"/>
      <c r="G416" s="1"/>
    </row>
    <row r="417" spans="2:7" ht="12.75" x14ac:dyDescent="0.2">
      <c r="B417" s="1"/>
      <c r="C417" s="1"/>
      <c r="D417" s="1"/>
      <c r="E417" s="1"/>
      <c r="F417" s="1"/>
      <c r="G417" s="1"/>
    </row>
    <row r="418" spans="2:7" ht="12.75" x14ac:dyDescent="0.2">
      <c r="B418" s="1"/>
      <c r="C418" s="1"/>
      <c r="D418" s="1"/>
      <c r="E418" s="1"/>
      <c r="F418" s="1"/>
      <c r="G418" s="1"/>
    </row>
    <row r="419" spans="2:7" ht="12.75" x14ac:dyDescent="0.2">
      <c r="B419" s="1"/>
      <c r="C419" s="1"/>
      <c r="D419" s="1"/>
      <c r="E419" s="1"/>
      <c r="F419" s="1"/>
      <c r="G419" s="1"/>
    </row>
    <row r="420" spans="2:7" ht="12.75" x14ac:dyDescent="0.2">
      <c r="B420" s="1"/>
      <c r="C420" s="1"/>
      <c r="D420" s="1"/>
      <c r="E420" s="1"/>
      <c r="F420" s="1"/>
      <c r="G420" s="1"/>
    </row>
    <row r="421" spans="2:7" ht="12.75" x14ac:dyDescent="0.2">
      <c r="B421" s="1"/>
      <c r="C421" s="1"/>
      <c r="D421" s="1"/>
      <c r="E421" s="1"/>
      <c r="F421" s="1"/>
      <c r="G421" s="1"/>
    </row>
    <row r="422" spans="2:7" ht="12.75" x14ac:dyDescent="0.2">
      <c r="B422" s="1"/>
      <c r="C422" s="1"/>
      <c r="D422" s="1"/>
      <c r="E422" s="1"/>
      <c r="F422" s="1"/>
      <c r="G422" s="1"/>
    </row>
    <row r="423" spans="2:7" ht="12.75" x14ac:dyDescent="0.2">
      <c r="B423" s="1"/>
      <c r="C423" s="1"/>
      <c r="D423" s="1"/>
      <c r="E423" s="1"/>
      <c r="F423" s="1"/>
      <c r="G423" s="1"/>
    </row>
    <row r="424" spans="2:7" ht="12.75" x14ac:dyDescent="0.2">
      <c r="B424" s="1"/>
      <c r="C424" s="1"/>
      <c r="D424" s="1"/>
      <c r="E424" s="1"/>
      <c r="F424" s="1"/>
      <c r="G424" s="1"/>
    </row>
    <row r="425" spans="2:7" ht="12.75" x14ac:dyDescent="0.2">
      <c r="B425" s="1"/>
      <c r="C425" s="1"/>
      <c r="D425" s="1"/>
      <c r="E425" s="1"/>
      <c r="F425" s="1"/>
      <c r="G425" s="1"/>
    </row>
    <row r="426" spans="2:7" ht="12.75" x14ac:dyDescent="0.2">
      <c r="B426" s="1"/>
      <c r="C426" s="1"/>
      <c r="D426" s="1"/>
      <c r="E426" s="1"/>
      <c r="F426" s="1"/>
      <c r="G426" s="1"/>
    </row>
    <row r="427" spans="2:7" ht="12.75" x14ac:dyDescent="0.2">
      <c r="B427" s="1"/>
      <c r="C427" s="1"/>
      <c r="D427" s="1"/>
      <c r="E427" s="1"/>
      <c r="F427" s="1"/>
      <c r="G427" s="1"/>
    </row>
    <row r="428" spans="2:7" ht="12.75" x14ac:dyDescent="0.2">
      <c r="B428" s="1"/>
      <c r="C428" s="1"/>
      <c r="D428" s="1"/>
      <c r="E428" s="1"/>
      <c r="F428" s="1"/>
      <c r="G428" s="1"/>
    </row>
    <row r="429" spans="2:7" ht="12.75" x14ac:dyDescent="0.2">
      <c r="B429" s="1"/>
      <c r="C429" s="1"/>
      <c r="D429" s="1"/>
      <c r="E429" s="1"/>
      <c r="F429" s="1"/>
      <c r="G429" s="1"/>
    </row>
    <row r="430" spans="2:7" ht="12.75" x14ac:dyDescent="0.2">
      <c r="B430" s="1"/>
      <c r="C430" s="1"/>
      <c r="D430" s="1"/>
      <c r="E430" s="1"/>
      <c r="F430" s="1"/>
      <c r="G430" s="1"/>
    </row>
    <row r="431" spans="2:7" ht="12.75" x14ac:dyDescent="0.2">
      <c r="B431" s="1"/>
      <c r="C431" s="1"/>
      <c r="D431" s="1"/>
      <c r="E431" s="1"/>
      <c r="F431" s="1"/>
      <c r="G431" s="1"/>
    </row>
    <row r="432" spans="2:7" ht="12.75" x14ac:dyDescent="0.2">
      <c r="B432" s="1"/>
      <c r="C432" s="1"/>
      <c r="D432" s="1"/>
      <c r="E432" s="1"/>
      <c r="F432" s="1"/>
      <c r="G432" s="1"/>
    </row>
    <row r="433" spans="2:7" ht="12.75" x14ac:dyDescent="0.2">
      <c r="B433" s="1"/>
      <c r="C433" s="1"/>
      <c r="D433" s="1"/>
      <c r="E433" s="1"/>
      <c r="F433" s="1"/>
      <c r="G433" s="1"/>
    </row>
    <row r="434" spans="2:7" ht="12.75" x14ac:dyDescent="0.2">
      <c r="B434" s="1"/>
      <c r="C434" s="1"/>
      <c r="D434" s="1"/>
      <c r="E434" s="1"/>
      <c r="F434" s="1"/>
      <c r="G434" s="1"/>
    </row>
    <row r="435" spans="2:7" ht="12.75" x14ac:dyDescent="0.2">
      <c r="B435" s="1"/>
      <c r="C435" s="1"/>
      <c r="D435" s="1"/>
      <c r="E435" s="1"/>
      <c r="F435" s="1"/>
      <c r="G435" s="1"/>
    </row>
    <row r="436" spans="2:7" ht="12.75" x14ac:dyDescent="0.2">
      <c r="B436" s="1"/>
      <c r="C436" s="1"/>
      <c r="D436" s="1"/>
      <c r="E436" s="1"/>
      <c r="F436" s="1"/>
      <c r="G436" s="1"/>
    </row>
    <row r="437" spans="2:7" ht="12.75" x14ac:dyDescent="0.2">
      <c r="B437" s="1"/>
      <c r="C437" s="1"/>
      <c r="D437" s="1"/>
      <c r="E437" s="1"/>
      <c r="F437" s="1"/>
      <c r="G437" s="1"/>
    </row>
    <row r="438" spans="2:7" ht="12.75" x14ac:dyDescent="0.2">
      <c r="B438" s="1"/>
      <c r="C438" s="1"/>
      <c r="D438" s="1"/>
      <c r="E438" s="1"/>
      <c r="F438" s="1"/>
      <c r="G438" s="1"/>
    </row>
    <row r="439" spans="2:7" ht="12.75" x14ac:dyDescent="0.2">
      <c r="B439" s="1"/>
      <c r="C439" s="1"/>
      <c r="D439" s="1"/>
      <c r="E439" s="1"/>
      <c r="F439" s="1"/>
      <c r="G439" s="1"/>
    </row>
    <row r="440" spans="2:7" ht="12.75" x14ac:dyDescent="0.2">
      <c r="B440" s="1"/>
      <c r="C440" s="1"/>
      <c r="D440" s="1"/>
      <c r="E440" s="1"/>
      <c r="F440" s="1"/>
      <c r="G440" s="1"/>
    </row>
    <row r="441" spans="2:7" ht="12.75" x14ac:dyDescent="0.2">
      <c r="B441" s="1"/>
      <c r="C441" s="1"/>
      <c r="D441" s="1"/>
      <c r="E441" s="1"/>
      <c r="F441" s="1"/>
      <c r="G441" s="1"/>
    </row>
    <row r="442" spans="2:7" ht="12.75" x14ac:dyDescent="0.2">
      <c r="B442" s="1"/>
      <c r="C442" s="1"/>
      <c r="D442" s="1"/>
      <c r="E442" s="1"/>
      <c r="F442" s="1"/>
      <c r="G442" s="1"/>
    </row>
    <row r="443" spans="2:7" ht="12.75" x14ac:dyDescent="0.2">
      <c r="B443" s="1"/>
      <c r="C443" s="1"/>
      <c r="D443" s="1"/>
      <c r="E443" s="1"/>
      <c r="F443" s="1"/>
      <c r="G443" s="1"/>
    </row>
    <row r="444" spans="2:7" ht="12.75" x14ac:dyDescent="0.2">
      <c r="B444" s="1"/>
      <c r="C444" s="1"/>
      <c r="D444" s="1"/>
      <c r="E444" s="1"/>
      <c r="F444" s="1"/>
      <c r="G444" s="1"/>
    </row>
    <row r="445" spans="2:7" ht="12.75" x14ac:dyDescent="0.2">
      <c r="B445" s="1"/>
      <c r="C445" s="1"/>
      <c r="D445" s="1"/>
      <c r="E445" s="1"/>
      <c r="F445" s="1"/>
      <c r="G445" s="1"/>
    </row>
    <row r="446" spans="2:7" ht="12.75" x14ac:dyDescent="0.2">
      <c r="B446" s="1"/>
      <c r="C446" s="1"/>
      <c r="D446" s="1"/>
      <c r="E446" s="1"/>
      <c r="F446" s="1"/>
      <c r="G446" s="1"/>
    </row>
    <row r="447" spans="2:7" ht="12.75" x14ac:dyDescent="0.2">
      <c r="B447" s="1"/>
      <c r="C447" s="1"/>
      <c r="D447" s="1"/>
      <c r="E447" s="1"/>
      <c r="F447" s="1"/>
      <c r="G447" s="1"/>
    </row>
    <row r="448" spans="2:7" ht="12.75" x14ac:dyDescent="0.2">
      <c r="B448" s="1"/>
      <c r="C448" s="1"/>
      <c r="D448" s="1"/>
      <c r="E448" s="1"/>
      <c r="F448" s="1"/>
      <c r="G448" s="1"/>
    </row>
    <row r="449" spans="2:7" ht="12.75" x14ac:dyDescent="0.2">
      <c r="B449" s="1"/>
      <c r="C449" s="1"/>
      <c r="D449" s="1"/>
      <c r="E449" s="1"/>
      <c r="F449" s="1"/>
      <c r="G449" s="1"/>
    </row>
    <row r="450" spans="2:7" ht="12.75" x14ac:dyDescent="0.2">
      <c r="B450" s="1"/>
      <c r="C450" s="1"/>
      <c r="D450" s="1"/>
      <c r="E450" s="1"/>
      <c r="F450" s="1"/>
      <c r="G450" s="1"/>
    </row>
    <row r="451" spans="2:7" ht="12.75" x14ac:dyDescent="0.2">
      <c r="B451" s="1"/>
      <c r="C451" s="1"/>
      <c r="D451" s="1"/>
      <c r="E451" s="1"/>
      <c r="F451" s="1"/>
      <c r="G451" s="1"/>
    </row>
    <row r="452" spans="2:7" ht="12.75" x14ac:dyDescent="0.2">
      <c r="B452" s="1"/>
      <c r="C452" s="1"/>
      <c r="D452" s="1"/>
      <c r="E452" s="1"/>
      <c r="F452" s="1"/>
      <c r="G452" s="1"/>
    </row>
    <row r="453" spans="2:7" ht="12.75" x14ac:dyDescent="0.2">
      <c r="B453" s="1"/>
      <c r="C453" s="1"/>
      <c r="D453" s="1"/>
      <c r="E453" s="1"/>
      <c r="F453" s="1"/>
      <c r="G453" s="1"/>
    </row>
    <row r="454" spans="2:7" ht="12.75" x14ac:dyDescent="0.2">
      <c r="B454" s="1"/>
      <c r="C454" s="1"/>
      <c r="D454" s="1"/>
      <c r="E454" s="1"/>
      <c r="F454" s="1"/>
      <c r="G454" s="1"/>
    </row>
    <row r="455" spans="2:7" ht="12.75" x14ac:dyDescent="0.2">
      <c r="B455" s="1"/>
      <c r="C455" s="1"/>
      <c r="D455" s="1"/>
      <c r="E455" s="1"/>
      <c r="F455" s="1"/>
      <c r="G455" s="1"/>
    </row>
    <row r="456" spans="2:7" ht="12.75" x14ac:dyDescent="0.2">
      <c r="B456" s="1"/>
      <c r="C456" s="1"/>
      <c r="D456" s="1"/>
      <c r="E456" s="1"/>
      <c r="F456" s="1"/>
      <c r="G456" s="1"/>
    </row>
    <row r="457" spans="2:7" ht="12.75" x14ac:dyDescent="0.2">
      <c r="B457" s="1"/>
      <c r="C457" s="1"/>
      <c r="D457" s="1"/>
      <c r="E457" s="1"/>
      <c r="F457" s="1"/>
      <c r="G457" s="1"/>
    </row>
    <row r="458" spans="2:7" ht="12.75" x14ac:dyDescent="0.2">
      <c r="B458" s="1"/>
      <c r="C458" s="1"/>
      <c r="D458" s="1"/>
      <c r="E458" s="1"/>
      <c r="F458" s="1"/>
      <c r="G458" s="1"/>
    </row>
    <row r="459" spans="2:7" ht="12.75" x14ac:dyDescent="0.2">
      <c r="B459" s="1"/>
      <c r="C459" s="1"/>
      <c r="D459" s="1"/>
      <c r="E459" s="1"/>
      <c r="F459" s="1"/>
      <c r="G459" s="1"/>
    </row>
    <row r="460" spans="2:7" ht="12.75" x14ac:dyDescent="0.2">
      <c r="B460" s="1"/>
      <c r="C460" s="1"/>
      <c r="D460" s="1"/>
      <c r="E460" s="1"/>
      <c r="F460" s="1"/>
      <c r="G460" s="1"/>
    </row>
    <row r="461" spans="2:7" ht="12.75" x14ac:dyDescent="0.2">
      <c r="B461" s="1"/>
      <c r="C461" s="1"/>
      <c r="D461" s="1"/>
      <c r="E461" s="1"/>
      <c r="F461" s="1"/>
      <c r="G461" s="1"/>
    </row>
    <row r="462" spans="2:7" ht="12.75" x14ac:dyDescent="0.2">
      <c r="B462" s="1"/>
      <c r="C462" s="1"/>
      <c r="D462" s="1"/>
      <c r="E462" s="1"/>
      <c r="F462" s="1"/>
      <c r="G462" s="1"/>
    </row>
    <row r="463" spans="2:7" ht="12.75" x14ac:dyDescent="0.2">
      <c r="B463" s="1"/>
      <c r="C463" s="1"/>
      <c r="D463" s="1"/>
      <c r="E463" s="1"/>
      <c r="F463" s="1"/>
      <c r="G463" s="1"/>
    </row>
    <row r="464" spans="2:7" ht="12.75" x14ac:dyDescent="0.2">
      <c r="B464" s="1"/>
      <c r="C464" s="1"/>
      <c r="D464" s="1"/>
      <c r="E464" s="1"/>
      <c r="F464" s="1"/>
      <c r="G464" s="1"/>
    </row>
    <row r="465" spans="2:7" ht="12.75" x14ac:dyDescent="0.2">
      <c r="B465" s="1"/>
      <c r="C465" s="1"/>
      <c r="D465" s="1"/>
      <c r="E465" s="1"/>
      <c r="F465" s="1"/>
      <c r="G465" s="1"/>
    </row>
    <row r="466" spans="2:7" ht="12.75" x14ac:dyDescent="0.2">
      <c r="B466" s="1"/>
      <c r="C466" s="1"/>
      <c r="D466" s="1"/>
      <c r="E466" s="1"/>
      <c r="F466" s="1"/>
      <c r="G466" s="1"/>
    </row>
    <row r="467" spans="2:7" ht="12.75" x14ac:dyDescent="0.2">
      <c r="B467" s="1"/>
      <c r="C467" s="1"/>
      <c r="D467" s="1"/>
      <c r="E467" s="1"/>
      <c r="F467" s="1"/>
      <c r="G467" s="1"/>
    </row>
    <row r="468" spans="2:7" ht="12.75" x14ac:dyDescent="0.2">
      <c r="B468" s="1"/>
      <c r="C468" s="1"/>
      <c r="D468" s="1"/>
      <c r="E468" s="1"/>
      <c r="F468" s="1"/>
      <c r="G468" s="1"/>
    </row>
    <row r="469" spans="2:7" ht="12.75" x14ac:dyDescent="0.2">
      <c r="B469" s="1"/>
      <c r="C469" s="1"/>
      <c r="D469" s="1"/>
      <c r="E469" s="1"/>
      <c r="F469" s="1"/>
      <c r="G469" s="1"/>
    </row>
    <row r="470" spans="2:7" ht="12.75" x14ac:dyDescent="0.2">
      <c r="B470" s="1"/>
      <c r="C470" s="1"/>
      <c r="D470" s="1"/>
      <c r="E470" s="1"/>
      <c r="F470" s="1"/>
      <c r="G470" s="1"/>
    </row>
    <row r="471" spans="2:7" ht="12.75" x14ac:dyDescent="0.2">
      <c r="B471" s="1"/>
      <c r="C471" s="1"/>
      <c r="D471" s="1"/>
      <c r="E471" s="1"/>
      <c r="F471" s="1"/>
      <c r="G471" s="1"/>
    </row>
    <row r="472" spans="2:7" ht="12.75" x14ac:dyDescent="0.2">
      <c r="B472" s="1"/>
      <c r="C472" s="1"/>
      <c r="D472" s="1"/>
      <c r="E472" s="1"/>
      <c r="F472" s="1"/>
      <c r="G472" s="1"/>
    </row>
    <row r="473" spans="2:7" ht="12.75" x14ac:dyDescent="0.2">
      <c r="B473" s="1"/>
      <c r="C473" s="1"/>
      <c r="D473" s="1"/>
      <c r="E473" s="1"/>
      <c r="F473" s="1"/>
      <c r="G473" s="1"/>
    </row>
    <row r="474" spans="2:7" ht="12.75" x14ac:dyDescent="0.2">
      <c r="B474" s="1"/>
      <c r="C474" s="1"/>
      <c r="D474" s="1"/>
      <c r="E474" s="1"/>
      <c r="F474" s="1"/>
      <c r="G474" s="1"/>
    </row>
    <row r="475" spans="2:7" ht="12.75" x14ac:dyDescent="0.2">
      <c r="B475" s="1"/>
      <c r="C475" s="1"/>
      <c r="D475" s="1"/>
      <c r="E475" s="1"/>
      <c r="F475" s="1"/>
      <c r="G475" s="1"/>
    </row>
    <row r="476" spans="2:7" ht="12.75" x14ac:dyDescent="0.2">
      <c r="B476" s="1"/>
      <c r="C476" s="1"/>
      <c r="D476" s="1"/>
      <c r="E476" s="1"/>
      <c r="F476" s="1"/>
      <c r="G476" s="1"/>
    </row>
    <row r="477" spans="2:7" ht="12.75" x14ac:dyDescent="0.2">
      <c r="B477" s="1"/>
      <c r="C477" s="1"/>
      <c r="D477" s="1"/>
      <c r="E477" s="1"/>
      <c r="F477" s="1"/>
      <c r="G477" s="1"/>
    </row>
    <row r="478" spans="2:7" ht="12.75" x14ac:dyDescent="0.2">
      <c r="B478" s="1"/>
      <c r="C478" s="1"/>
      <c r="D478" s="1"/>
      <c r="E478" s="1"/>
      <c r="F478" s="1"/>
      <c r="G478" s="1"/>
    </row>
    <row r="479" spans="2:7" ht="12.75" x14ac:dyDescent="0.2">
      <c r="B479" s="1"/>
      <c r="C479" s="1"/>
      <c r="D479" s="1"/>
      <c r="E479" s="1"/>
      <c r="F479" s="1"/>
      <c r="G479" s="1"/>
    </row>
    <row r="480" spans="2:7" ht="12.75" x14ac:dyDescent="0.2">
      <c r="B480" s="1"/>
      <c r="C480" s="1"/>
      <c r="D480" s="1"/>
      <c r="E480" s="1"/>
      <c r="F480" s="1"/>
      <c r="G480" s="1"/>
    </row>
    <row r="481" spans="2:7" ht="12.75" x14ac:dyDescent="0.2">
      <c r="B481" s="1"/>
      <c r="C481" s="1"/>
      <c r="D481" s="1"/>
      <c r="E481" s="1"/>
      <c r="F481" s="1"/>
      <c r="G481" s="1"/>
    </row>
    <row r="482" spans="2:7" ht="12.75" x14ac:dyDescent="0.2">
      <c r="B482" s="1"/>
      <c r="C482" s="1"/>
      <c r="D482" s="1"/>
      <c r="E482" s="1"/>
      <c r="F482" s="1"/>
      <c r="G482" s="1"/>
    </row>
    <row r="483" spans="2:7" ht="12.75" x14ac:dyDescent="0.2">
      <c r="B483" s="1"/>
      <c r="C483" s="1"/>
      <c r="D483" s="1"/>
      <c r="E483" s="1"/>
      <c r="F483" s="1"/>
      <c r="G483" s="1"/>
    </row>
    <row r="484" spans="2:7" ht="12.75" x14ac:dyDescent="0.2">
      <c r="B484" s="1"/>
      <c r="C484" s="1"/>
      <c r="D484" s="1"/>
      <c r="E484" s="1"/>
      <c r="F484" s="1"/>
      <c r="G484" s="1"/>
    </row>
    <row r="485" spans="2:7" ht="12.75" x14ac:dyDescent="0.2">
      <c r="B485" s="1"/>
      <c r="C485" s="1"/>
      <c r="D485" s="1"/>
      <c r="E485" s="1"/>
      <c r="F485" s="1"/>
      <c r="G485" s="1"/>
    </row>
    <row r="486" spans="2:7" ht="12.75" x14ac:dyDescent="0.2">
      <c r="B486" s="1"/>
      <c r="C486" s="1"/>
      <c r="D486" s="1"/>
      <c r="E486" s="1"/>
      <c r="F486" s="1"/>
      <c r="G486" s="1"/>
    </row>
    <row r="487" spans="2:7" ht="12.75" x14ac:dyDescent="0.2">
      <c r="B487" s="1"/>
      <c r="C487" s="1"/>
      <c r="D487" s="1"/>
      <c r="E487" s="1"/>
      <c r="F487" s="1"/>
      <c r="G487" s="1"/>
    </row>
    <row r="488" spans="2:7" ht="12.75" x14ac:dyDescent="0.2">
      <c r="B488" s="1"/>
      <c r="C488" s="1"/>
      <c r="D488" s="1"/>
      <c r="E488" s="1"/>
      <c r="F488" s="1"/>
      <c r="G488" s="1"/>
    </row>
    <row r="489" spans="2:7" ht="12.75" x14ac:dyDescent="0.2">
      <c r="B489" s="1"/>
      <c r="C489" s="1"/>
      <c r="D489" s="1"/>
      <c r="E489" s="1"/>
      <c r="F489" s="1"/>
      <c r="G489" s="1"/>
    </row>
    <row r="490" spans="2:7" ht="12.75" x14ac:dyDescent="0.2">
      <c r="B490" s="1"/>
      <c r="C490" s="1"/>
      <c r="D490" s="1"/>
      <c r="E490" s="1"/>
      <c r="F490" s="1"/>
      <c r="G490" s="1"/>
    </row>
    <row r="491" spans="2:7" ht="12.75" x14ac:dyDescent="0.2">
      <c r="B491" s="1"/>
      <c r="C491" s="1"/>
      <c r="D491" s="1"/>
      <c r="E491" s="1"/>
      <c r="F491" s="1"/>
      <c r="G491" s="1"/>
    </row>
    <row r="492" spans="2:7" ht="12.75" x14ac:dyDescent="0.2">
      <c r="B492" s="1"/>
      <c r="C492" s="1"/>
      <c r="D492" s="1"/>
      <c r="E492" s="1"/>
      <c r="F492" s="1"/>
      <c r="G492" s="1"/>
    </row>
    <row r="493" spans="2:7" ht="12.75" x14ac:dyDescent="0.2">
      <c r="B493" s="1"/>
      <c r="C493" s="1"/>
      <c r="D493" s="1"/>
      <c r="E493" s="1"/>
      <c r="F493" s="1"/>
      <c r="G493" s="1"/>
    </row>
    <row r="494" spans="2:7" ht="12.75" x14ac:dyDescent="0.2">
      <c r="B494" s="1"/>
      <c r="C494" s="1"/>
      <c r="D494" s="1"/>
      <c r="E494" s="1"/>
      <c r="F494" s="1"/>
      <c r="G494" s="1"/>
    </row>
    <row r="495" spans="2:7" ht="12.75" x14ac:dyDescent="0.2">
      <c r="B495" s="1"/>
      <c r="C495" s="1"/>
      <c r="D495" s="1"/>
      <c r="E495" s="1"/>
      <c r="F495" s="1"/>
      <c r="G495" s="1"/>
    </row>
    <row r="496" spans="2:7" ht="12.75" x14ac:dyDescent="0.2">
      <c r="B496" s="1"/>
      <c r="C496" s="1"/>
      <c r="D496" s="1"/>
      <c r="E496" s="1"/>
      <c r="F496" s="1"/>
      <c r="G496" s="1"/>
    </row>
    <row r="497" spans="2:7" ht="12.75" x14ac:dyDescent="0.2">
      <c r="B497" s="1"/>
      <c r="C497" s="1"/>
      <c r="D497" s="1"/>
      <c r="E497" s="1"/>
      <c r="F497" s="1"/>
      <c r="G497" s="1"/>
    </row>
    <row r="498" spans="2:7" ht="12.75" x14ac:dyDescent="0.2">
      <c r="B498" s="1"/>
      <c r="C498" s="1"/>
      <c r="D498" s="1"/>
      <c r="E498" s="1"/>
      <c r="F498" s="1"/>
      <c r="G498" s="1"/>
    </row>
    <row r="499" spans="2:7" ht="12.75" x14ac:dyDescent="0.2">
      <c r="B499" s="1"/>
      <c r="C499" s="1"/>
      <c r="D499" s="1"/>
      <c r="E499" s="1"/>
      <c r="F499" s="1"/>
      <c r="G499" s="1"/>
    </row>
    <row r="500" spans="2:7" ht="12.75" x14ac:dyDescent="0.2">
      <c r="B500" s="1"/>
      <c r="C500" s="1"/>
      <c r="D500" s="1"/>
      <c r="E500" s="1"/>
      <c r="F500" s="1"/>
      <c r="G500" s="1"/>
    </row>
    <row r="501" spans="2:7" ht="12.75" x14ac:dyDescent="0.2">
      <c r="B501" s="1"/>
      <c r="C501" s="1"/>
      <c r="D501" s="1"/>
      <c r="E501" s="1"/>
      <c r="F501" s="1"/>
      <c r="G501" s="1"/>
    </row>
    <row r="502" spans="2:7" ht="12.75" x14ac:dyDescent="0.2">
      <c r="B502" s="1"/>
      <c r="C502" s="1"/>
      <c r="D502" s="1"/>
      <c r="E502" s="1"/>
      <c r="F502" s="1"/>
      <c r="G502" s="1"/>
    </row>
    <row r="503" spans="2:7" ht="12.75" x14ac:dyDescent="0.2">
      <c r="B503" s="1"/>
      <c r="C503" s="1"/>
      <c r="D503" s="1"/>
      <c r="E503" s="1"/>
      <c r="F503" s="1"/>
      <c r="G503" s="1"/>
    </row>
    <row r="504" spans="2:7" ht="12.75" x14ac:dyDescent="0.2">
      <c r="B504" s="1"/>
      <c r="C504" s="1"/>
      <c r="D504" s="1"/>
      <c r="E504" s="1"/>
      <c r="F504" s="1"/>
      <c r="G504" s="1"/>
    </row>
    <row r="505" spans="2:7" ht="12.75" x14ac:dyDescent="0.2">
      <c r="B505" s="1"/>
      <c r="C505" s="1"/>
      <c r="D505" s="1"/>
      <c r="E505" s="1"/>
      <c r="F505" s="1"/>
      <c r="G505" s="1"/>
    </row>
    <row r="506" spans="2:7" ht="12.75" x14ac:dyDescent="0.2">
      <c r="B506" s="1"/>
      <c r="C506" s="1"/>
      <c r="D506" s="1"/>
      <c r="E506" s="1"/>
      <c r="F506" s="1"/>
      <c r="G506" s="1"/>
    </row>
    <row r="507" spans="2:7" ht="12.75" x14ac:dyDescent="0.2">
      <c r="B507" s="1"/>
      <c r="C507" s="1"/>
      <c r="D507" s="1"/>
      <c r="E507" s="1"/>
      <c r="F507" s="1"/>
      <c r="G507" s="1"/>
    </row>
    <row r="508" spans="2:7" ht="12.75" x14ac:dyDescent="0.2">
      <c r="B508" s="1"/>
      <c r="C508" s="1"/>
      <c r="D508" s="1"/>
      <c r="E508" s="1"/>
      <c r="F508" s="1"/>
      <c r="G508" s="1"/>
    </row>
    <row r="509" spans="2:7" ht="12.75" x14ac:dyDescent="0.2">
      <c r="B509" s="1"/>
      <c r="C509" s="1"/>
      <c r="D509" s="1"/>
      <c r="E509" s="1"/>
      <c r="F509" s="1"/>
      <c r="G509" s="1"/>
    </row>
    <row r="510" spans="2:7" ht="12.75" x14ac:dyDescent="0.2">
      <c r="B510" s="1"/>
      <c r="C510" s="1"/>
      <c r="D510" s="1"/>
      <c r="E510" s="1"/>
      <c r="F510" s="1"/>
      <c r="G510" s="1"/>
    </row>
    <row r="511" spans="2:7" ht="12.75" x14ac:dyDescent="0.2">
      <c r="B511" s="1"/>
      <c r="C511" s="1"/>
      <c r="D511" s="1"/>
      <c r="E511" s="1"/>
      <c r="F511" s="1"/>
      <c r="G511" s="1"/>
    </row>
    <row r="512" spans="2:7" ht="12.75" x14ac:dyDescent="0.2">
      <c r="B512" s="1"/>
      <c r="C512" s="1"/>
      <c r="D512" s="1"/>
      <c r="E512" s="1"/>
      <c r="F512" s="1"/>
      <c r="G512" s="1"/>
    </row>
    <row r="513" spans="2:7" ht="12.75" x14ac:dyDescent="0.2">
      <c r="B513" s="1"/>
      <c r="C513" s="1"/>
      <c r="D513" s="1"/>
      <c r="E513" s="1"/>
      <c r="F513" s="1"/>
      <c r="G513" s="1"/>
    </row>
    <row r="514" spans="2:7" ht="12.75" x14ac:dyDescent="0.2">
      <c r="B514" s="1"/>
      <c r="C514" s="1"/>
      <c r="D514" s="1"/>
      <c r="E514" s="1"/>
      <c r="F514" s="1"/>
      <c r="G514" s="1"/>
    </row>
    <row r="515" spans="2:7" ht="12.75" x14ac:dyDescent="0.2">
      <c r="B515" s="1"/>
      <c r="C515" s="1"/>
      <c r="D515" s="1"/>
      <c r="E515" s="1"/>
      <c r="F515" s="1"/>
      <c r="G515" s="1"/>
    </row>
    <row r="516" spans="2:7" ht="12.75" x14ac:dyDescent="0.2">
      <c r="B516" s="1"/>
      <c r="C516" s="1"/>
      <c r="D516" s="1"/>
      <c r="E516" s="1"/>
      <c r="F516" s="1"/>
      <c r="G516" s="1"/>
    </row>
    <row r="517" spans="2:7" ht="12.75" x14ac:dyDescent="0.2">
      <c r="B517" s="1"/>
      <c r="C517" s="1"/>
      <c r="D517" s="1"/>
      <c r="E517" s="1"/>
      <c r="F517" s="1"/>
      <c r="G517" s="1"/>
    </row>
    <row r="518" spans="2:7" ht="12.75" x14ac:dyDescent="0.2">
      <c r="B518" s="1"/>
      <c r="C518" s="1"/>
      <c r="D518" s="1"/>
      <c r="E518" s="1"/>
      <c r="F518" s="1"/>
      <c r="G518" s="1"/>
    </row>
    <row r="519" spans="2:7" ht="12.75" x14ac:dyDescent="0.2">
      <c r="B519" s="1"/>
      <c r="C519" s="1"/>
      <c r="D519" s="1"/>
      <c r="E519" s="1"/>
      <c r="F519" s="1"/>
      <c r="G519" s="1"/>
    </row>
    <row r="520" spans="2:7" ht="12.75" x14ac:dyDescent="0.2">
      <c r="B520" s="1"/>
      <c r="C520" s="1"/>
      <c r="D520" s="1"/>
      <c r="E520" s="1"/>
      <c r="F520" s="1"/>
      <c r="G520" s="1"/>
    </row>
    <row r="521" spans="2:7" ht="12.75" x14ac:dyDescent="0.2">
      <c r="B521" s="1"/>
      <c r="C521" s="1"/>
      <c r="D521" s="1"/>
      <c r="E521" s="1"/>
      <c r="F521" s="1"/>
      <c r="G521" s="1"/>
    </row>
    <row r="522" spans="2:7" ht="12.75" x14ac:dyDescent="0.2">
      <c r="B522" s="1"/>
      <c r="C522" s="1"/>
      <c r="D522" s="1"/>
      <c r="E522" s="1"/>
      <c r="F522" s="1"/>
      <c r="G522" s="1"/>
    </row>
    <row r="523" spans="2:7" ht="12.75" x14ac:dyDescent="0.2">
      <c r="B523" s="1"/>
      <c r="C523" s="1"/>
      <c r="D523" s="1"/>
      <c r="E523" s="1"/>
      <c r="F523" s="1"/>
      <c r="G523" s="1"/>
    </row>
    <row r="524" spans="2:7" ht="12.75" x14ac:dyDescent="0.2">
      <c r="B524" s="1"/>
      <c r="C524" s="1"/>
      <c r="D524" s="1"/>
      <c r="E524" s="1"/>
      <c r="F524" s="1"/>
      <c r="G524" s="1"/>
    </row>
    <row r="525" spans="2:7" ht="12.75" x14ac:dyDescent="0.2">
      <c r="B525" s="1"/>
      <c r="C525" s="1"/>
      <c r="D525" s="1"/>
      <c r="E525" s="1"/>
      <c r="F525" s="1"/>
      <c r="G525" s="1"/>
    </row>
    <row r="526" spans="2:7" ht="12.75" x14ac:dyDescent="0.2">
      <c r="B526" s="1"/>
      <c r="C526" s="1"/>
      <c r="D526" s="1"/>
      <c r="E526" s="1"/>
      <c r="F526" s="1"/>
      <c r="G526" s="1"/>
    </row>
    <row r="527" spans="2:7" ht="12.75" x14ac:dyDescent="0.2">
      <c r="B527" s="1"/>
      <c r="C527" s="1"/>
      <c r="D527" s="1"/>
      <c r="E527" s="1"/>
      <c r="F527" s="1"/>
      <c r="G527" s="1"/>
    </row>
    <row r="528" spans="2:7" ht="12.75" x14ac:dyDescent="0.2">
      <c r="B528" s="1"/>
      <c r="C528" s="1"/>
      <c r="D528" s="1"/>
      <c r="E528" s="1"/>
      <c r="F528" s="1"/>
      <c r="G528" s="1"/>
    </row>
    <row r="529" spans="2:7" ht="12.75" x14ac:dyDescent="0.2">
      <c r="B529" s="1"/>
      <c r="C529" s="1"/>
      <c r="D529" s="1"/>
      <c r="E529" s="1"/>
      <c r="F529" s="1"/>
      <c r="G529" s="1"/>
    </row>
    <row r="530" spans="2:7" ht="12.75" x14ac:dyDescent="0.2">
      <c r="B530" s="1"/>
      <c r="C530" s="1"/>
      <c r="D530" s="1"/>
      <c r="E530" s="1"/>
      <c r="F530" s="1"/>
      <c r="G530" s="1"/>
    </row>
    <row r="531" spans="2:7" ht="12.75" x14ac:dyDescent="0.2">
      <c r="B531" s="1"/>
      <c r="C531" s="1"/>
      <c r="D531" s="1"/>
      <c r="E531" s="1"/>
      <c r="F531" s="1"/>
      <c r="G531" s="1"/>
    </row>
    <row r="532" spans="2:7" ht="12.75" x14ac:dyDescent="0.2">
      <c r="B532" s="1"/>
      <c r="C532" s="1"/>
      <c r="D532" s="1"/>
      <c r="E532" s="1"/>
      <c r="F532" s="1"/>
      <c r="G532" s="1"/>
    </row>
    <row r="533" spans="2:7" ht="12.75" x14ac:dyDescent="0.2">
      <c r="B533" s="1"/>
      <c r="C533" s="1"/>
      <c r="D533" s="1"/>
      <c r="E533" s="1"/>
      <c r="F533" s="1"/>
      <c r="G533" s="1"/>
    </row>
    <row r="534" spans="2:7" ht="12.75" x14ac:dyDescent="0.2">
      <c r="B534" s="1"/>
      <c r="C534" s="1"/>
      <c r="D534" s="1"/>
      <c r="E534" s="1"/>
      <c r="F534" s="1"/>
      <c r="G534" s="1"/>
    </row>
    <row r="535" spans="2:7" ht="12.75" x14ac:dyDescent="0.2">
      <c r="B535" s="1"/>
      <c r="C535" s="1"/>
      <c r="D535" s="1"/>
      <c r="E535" s="1"/>
      <c r="F535" s="1"/>
      <c r="G535" s="1"/>
    </row>
    <row r="536" spans="2:7" ht="12.75" x14ac:dyDescent="0.2">
      <c r="B536" s="1"/>
      <c r="C536" s="1"/>
      <c r="D536" s="1"/>
      <c r="E536" s="1"/>
      <c r="F536" s="1"/>
      <c r="G536" s="1"/>
    </row>
    <row r="537" spans="2:7" ht="12.75" x14ac:dyDescent="0.2">
      <c r="B537" s="1"/>
      <c r="C537" s="1"/>
      <c r="D537" s="1"/>
      <c r="E537" s="1"/>
      <c r="F537" s="1"/>
      <c r="G537" s="1"/>
    </row>
    <row r="538" spans="2:7" ht="12.75" x14ac:dyDescent="0.2">
      <c r="B538" s="1"/>
      <c r="C538" s="1"/>
      <c r="D538" s="1"/>
      <c r="E538" s="1"/>
      <c r="F538" s="1"/>
      <c r="G538" s="1"/>
    </row>
    <row r="539" spans="2:7" ht="12.75" x14ac:dyDescent="0.2">
      <c r="B539" s="1"/>
      <c r="C539" s="1"/>
      <c r="D539" s="1"/>
      <c r="E539" s="1"/>
      <c r="F539" s="1"/>
      <c r="G539" s="1"/>
    </row>
    <row r="540" spans="2:7" ht="12.75" x14ac:dyDescent="0.2">
      <c r="B540" s="1"/>
      <c r="C540" s="1"/>
      <c r="D540" s="1"/>
      <c r="E540" s="1"/>
      <c r="F540" s="1"/>
      <c r="G540" s="1"/>
    </row>
    <row r="541" spans="2:7" ht="12.75" x14ac:dyDescent="0.2">
      <c r="B541" s="1"/>
      <c r="C541" s="1"/>
      <c r="D541" s="1"/>
      <c r="E541" s="1"/>
      <c r="F541" s="1"/>
      <c r="G541" s="1"/>
    </row>
    <row r="542" spans="2:7" ht="12.75" x14ac:dyDescent="0.2">
      <c r="B542" s="1"/>
      <c r="C542" s="1"/>
      <c r="D542" s="1"/>
      <c r="E542" s="1"/>
      <c r="F542" s="1"/>
      <c r="G542" s="1"/>
    </row>
    <row r="543" spans="2:7" ht="12.75" x14ac:dyDescent="0.2">
      <c r="B543" s="1"/>
      <c r="C543" s="1"/>
      <c r="D543" s="1"/>
      <c r="E543" s="1"/>
      <c r="F543" s="1"/>
      <c r="G543" s="1"/>
    </row>
    <row r="544" spans="2:7" ht="12.75" x14ac:dyDescent="0.2">
      <c r="B544" s="1"/>
      <c r="C544" s="1"/>
      <c r="D544" s="1"/>
      <c r="E544" s="1"/>
      <c r="F544" s="1"/>
      <c r="G544" s="1"/>
    </row>
    <row r="545" spans="2:7" ht="12.75" x14ac:dyDescent="0.2">
      <c r="B545" s="1"/>
      <c r="C545" s="1"/>
      <c r="D545" s="1"/>
      <c r="E545" s="1"/>
      <c r="F545" s="1"/>
      <c r="G545" s="1"/>
    </row>
    <row r="546" spans="2:7" ht="12.75" x14ac:dyDescent="0.2">
      <c r="B546" s="1"/>
      <c r="C546" s="1"/>
      <c r="D546" s="1"/>
      <c r="E546" s="1"/>
      <c r="F546" s="1"/>
      <c r="G546" s="1"/>
    </row>
    <row r="547" spans="2:7" ht="12.75" x14ac:dyDescent="0.2">
      <c r="B547" s="1"/>
      <c r="C547" s="1"/>
      <c r="D547" s="1"/>
      <c r="E547" s="1"/>
      <c r="F547" s="1"/>
      <c r="G547" s="1"/>
    </row>
    <row r="548" spans="2:7" ht="12.75" x14ac:dyDescent="0.2">
      <c r="B548" s="1"/>
      <c r="C548" s="1"/>
      <c r="D548" s="1"/>
      <c r="E548" s="1"/>
      <c r="F548" s="1"/>
      <c r="G548" s="1"/>
    </row>
    <row r="549" spans="2:7" ht="12.75" x14ac:dyDescent="0.2">
      <c r="B549" s="1"/>
      <c r="C549" s="1"/>
      <c r="D549" s="1"/>
      <c r="E549" s="1"/>
      <c r="F549" s="1"/>
      <c r="G549" s="1"/>
    </row>
    <row r="550" spans="2:7" ht="12.75" x14ac:dyDescent="0.2">
      <c r="B550" s="1"/>
      <c r="C550" s="1"/>
      <c r="D550" s="1"/>
      <c r="E550" s="1"/>
      <c r="F550" s="1"/>
      <c r="G550" s="1"/>
    </row>
    <row r="551" spans="2:7" ht="12.75" x14ac:dyDescent="0.2">
      <c r="B551" s="1"/>
      <c r="C551" s="1"/>
      <c r="D551" s="1"/>
      <c r="E551" s="1"/>
      <c r="F551" s="1"/>
      <c r="G551" s="1"/>
    </row>
    <row r="552" spans="2:7" ht="12.75" x14ac:dyDescent="0.2">
      <c r="B552" s="1"/>
      <c r="C552" s="1"/>
      <c r="D552" s="1"/>
      <c r="E552" s="1"/>
      <c r="F552" s="1"/>
      <c r="G552" s="1"/>
    </row>
    <row r="553" spans="2:7" ht="12.75" x14ac:dyDescent="0.2">
      <c r="B553" s="1"/>
      <c r="C553" s="1"/>
      <c r="D553" s="1"/>
      <c r="E553" s="1"/>
      <c r="F553" s="1"/>
      <c r="G553" s="1"/>
    </row>
    <row r="554" spans="2:7" ht="12.75" x14ac:dyDescent="0.2">
      <c r="B554" s="1"/>
      <c r="C554" s="1"/>
      <c r="D554" s="1"/>
      <c r="E554" s="1"/>
      <c r="F554" s="1"/>
      <c r="G554" s="1"/>
    </row>
    <row r="555" spans="2:7" ht="12.75" x14ac:dyDescent="0.2">
      <c r="B555" s="1"/>
      <c r="C555" s="1"/>
      <c r="D555" s="1"/>
      <c r="E555" s="1"/>
      <c r="F555" s="1"/>
      <c r="G555" s="1"/>
    </row>
    <row r="556" spans="2:7" ht="12.75" x14ac:dyDescent="0.2">
      <c r="B556" s="1"/>
      <c r="C556" s="1"/>
      <c r="D556" s="1"/>
      <c r="E556" s="1"/>
      <c r="F556" s="1"/>
      <c r="G556" s="1"/>
    </row>
    <row r="557" spans="2:7" ht="12.75" x14ac:dyDescent="0.2">
      <c r="B557" s="1"/>
      <c r="C557" s="1"/>
      <c r="D557" s="1"/>
      <c r="E557" s="1"/>
      <c r="F557" s="1"/>
      <c r="G557" s="1"/>
    </row>
    <row r="558" spans="2:7" ht="12.75" x14ac:dyDescent="0.2">
      <c r="B558" s="1"/>
      <c r="C558" s="1"/>
      <c r="D558" s="1"/>
      <c r="E558" s="1"/>
      <c r="F558" s="1"/>
      <c r="G558" s="1"/>
    </row>
    <row r="559" spans="2:7" ht="12.75" x14ac:dyDescent="0.2">
      <c r="B559" s="1"/>
      <c r="C559" s="1"/>
      <c r="D559" s="1"/>
      <c r="E559" s="1"/>
      <c r="F559" s="1"/>
      <c r="G559" s="1"/>
    </row>
    <row r="560" spans="2:7" ht="12.75" x14ac:dyDescent="0.2">
      <c r="B560" s="1"/>
      <c r="C560" s="1"/>
      <c r="D560" s="1"/>
      <c r="E560" s="1"/>
      <c r="F560" s="1"/>
      <c r="G560" s="1"/>
    </row>
    <row r="561" spans="2:7" ht="12.75" x14ac:dyDescent="0.2">
      <c r="B561" s="1"/>
      <c r="C561" s="1"/>
      <c r="D561" s="1"/>
      <c r="E561" s="1"/>
      <c r="F561" s="1"/>
      <c r="G561" s="1"/>
    </row>
    <row r="562" spans="2:7" ht="12.75" x14ac:dyDescent="0.2">
      <c r="B562" s="1"/>
      <c r="C562" s="1"/>
      <c r="D562" s="1"/>
      <c r="E562" s="1"/>
      <c r="F562" s="1"/>
      <c r="G562" s="1"/>
    </row>
    <row r="563" spans="2:7" ht="12.75" x14ac:dyDescent="0.2">
      <c r="B563" s="1"/>
      <c r="C563" s="1"/>
      <c r="D563" s="1"/>
      <c r="E563" s="1"/>
      <c r="F563" s="1"/>
      <c r="G563" s="1"/>
    </row>
    <row r="564" spans="2:7" ht="12.75" x14ac:dyDescent="0.2">
      <c r="B564" s="1"/>
      <c r="C564" s="1"/>
      <c r="D564" s="1"/>
      <c r="E564" s="1"/>
      <c r="F564" s="1"/>
      <c r="G564" s="1"/>
    </row>
    <row r="565" spans="2:7" ht="12.75" x14ac:dyDescent="0.2">
      <c r="B565" s="1"/>
      <c r="C565" s="1"/>
      <c r="D565" s="1"/>
      <c r="E565" s="1"/>
      <c r="F565" s="1"/>
      <c r="G565" s="1"/>
    </row>
    <row r="566" spans="2:7" ht="12.75" x14ac:dyDescent="0.2">
      <c r="B566" s="1"/>
      <c r="C566" s="1"/>
      <c r="D566" s="1"/>
      <c r="E566" s="1"/>
      <c r="F566" s="1"/>
      <c r="G566" s="1"/>
    </row>
    <row r="567" spans="2:7" ht="12.75" x14ac:dyDescent="0.2">
      <c r="B567" s="1"/>
      <c r="C567" s="1"/>
      <c r="D567" s="1"/>
      <c r="E567" s="1"/>
      <c r="F567" s="1"/>
      <c r="G567" s="1"/>
    </row>
    <row r="568" spans="2:7" ht="12.75" x14ac:dyDescent="0.2">
      <c r="B568" s="1"/>
      <c r="C568" s="1"/>
      <c r="D568" s="1"/>
      <c r="E568" s="1"/>
      <c r="F568" s="1"/>
      <c r="G568" s="1"/>
    </row>
    <row r="569" spans="2:7" ht="12.75" x14ac:dyDescent="0.2">
      <c r="B569" s="1"/>
      <c r="C569" s="1"/>
      <c r="D569" s="1"/>
      <c r="E569" s="1"/>
      <c r="F569" s="1"/>
      <c r="G569" s="1"/>
    </row>
    <row r="570" spans="2:7" ht="12.75" x14ac:dyDescent="0.2">
      <c r="B570" s="1"/>
      <c r="C570" s="1"/>
      <c r="D570" s="1"/>
      <c r="E570" s="1"/>
      <c r="F570" s="1"/>
      <c r="G570" s="1"/>
    </row>
    <row r="571" spans="2:7" ht="12.75" x14ac:dyDescent="0.2">
      <c r="B571" s="1"/>
      <c r="C571" s="1"/>
      <c r="D571" s="1"/>
      <c r="E571" s="1"/>
      <c r="F571" s="1"/>
      <c r="G571" s="1"/>
    </row>
    <row r="572" spans="2:7" ht="12.75" x14ac:dyDescent="0.2">
      <c r="B572" s="1"/>
      <c r="C572" s="1"/>
      <c r="D572" s="1"/>
      <c r="E572" s="1"/>
      <c r="F572" s="1"/>
      <c r="G572" s="1"/>
    </row>
    <row r="573" spans="2:7" ht="12.75" x14ac:dyDescent="0.2">
      <c r="B573" s="1"/>
      <c r="C573" s="1"/>
      <c r="D573" s="1"/>
      <c r="E573" s="1"/>
      <c r="F573" s="1"/>
      <c r="G573" s="1"/>
    </row>
    <row r="574" spans="2:7" ht="12.75" x14ac:dyDescent="0.2">
      <c r="B574" s="1"/>
      <c r="C574" s="1"/>
      <c r="D574" s="1"/>
      <c r="E574" s="1"/>
      <c r="F574" s="1"/>
      <c r="G574" s="1"/>
    </row>
    <row r="575" spans="2:7" ht="12.75" x14ac:dyDescent="0.2">
      <c r="B575" s="1"/>
      <c r="C575" s="1"/>
      <c r="D575" s="1"/>
      <c r="E575" s="1"/>
      <c r="F575" s="1"/>
      <c r="G575" s="1"/>
    </row>
    <row r="576" spans="2:7" ht="12.75" x14ac:dyDescent="0.2">
      <c r="B576" s="1"/>
      <c r="C576" s="1"/>
      <c r="D576" s="1"/>
      <c r="E576" s="1"/>
      <c r="F576" s="1"/>
      <c r="G576" s="1"/>
    </row>
    <row r="577" spans="2:7" ht="12.75" x14ac:dyDescent="0.2">
      <c r="B577" s="1"/>
      <c r="C577" s="1"/>
      <c r="D577" s="1"/>
      <c r="E577" s="1"/>
      <c r="F577" s="1"/>
      <c r="G577" s="1"/>
    </row>
    <row r="578" spans="2:7" ht="12.75" x14ac:dyDescent="0.2">
      <c r="B578" s="1"/>
      <c r="C578" s="1"/>
      <c r="D578" s="1"/>
      <c r="E578" s="1"/>
      <c r="F578" s="1"/>
      <c r="G578" s="1"/>
    </row>
    <row r="579" spans="2:7" ht="12.75" x14ac:dyDescent="0.2">
      <c r="B579" s="1"/>
      <c r="C579" s="1"/>
      <c r="D579" s="1"/>
      <c r="E579" s="1"/>
      <c r="F579" s="1"/>
      <c r="G579" s="1"/>
    </row>
    <row r="580" spans="2:7" ht="12.75" x14ac:dyDescent="0.2">
      <c r="B580" s="1"/>
      <c r="C580" s="1"/>
      <c r="D580" s="1"/>
      <c r="E580" s="1"/>
      <c r="F580" s="1"/>
      <c r="G580" s="1"/>
    </row>
    <row r="581" spans="2:7" ht="12.75" x14ac:dyDescent="0.2">
      <c r="B581" s="1"/>
      <c r="C581" s="1"/>
      <c r="D581" s="1"/>
      <c r="E581" s="1"/>
      <c r="F581" s="1"/>
      <c r="G581" s="1"/>
    </row>
    <row r="582" spans="2:7" ht="12.75" x14ac:dyDescent="0.2">
      <c r="B582" s="1"/>
      <c r="C582" s="1"/>
      <c r="D582" s="1"/>
      <c r="E582" s="1"/>
      <c r="F582" s="1"/>
      <c r="G582" s="1"/>
    </row>
    <row r="583" spans="2:7" ht="12.75" x14ac:dyDescent="0.2">
      <c r="B583" s="1"/>
      <c r="C583" s="1"/>
      <c r="D583" s="1"/>
      <c r="E583" s="1"/>
      <c r="F583" s="1"/>
      <c r="G583" s="1"/>
    </row>
    <row r="584" spans="2:7" ht="12.75" x14ac:dyDescent="0.2">
      <c r="B584" s="1"/>
      <c r="C584" s="1"/>
      <c r="D584" s="1"/>
      <c r="E584" s="1"/>
      <c r="F584" s="1"/>
      <c r="G584" s="1"/>
    </row>
    <row r="585" spans="2:7" ht="12.75" x14ac:dyDescent="0.2">
      <c r="B585" s="1"/>
      <c r="C585" s="1"/>
      <c r="D585" s="1"/>
      <c r="E585" s="1"/>
      <c r="F585" s="1"/>
      <c r="G585" s="1"/>
    </row>
    <row r="586" spans="2:7" ht="12.75" x14ac:dyDescent="0.2">
      <c r="B586" s="1"/>
      <c r="C586" s="1"/>
      <c r="D586" s="1"/>
      <c r="E586" s="1"/>
      <c r="F586" s="1"/>
      <c r="G586" s="1"/>
    </row>
    <row r="587" spans="2:7" ht="12.75" x14ac:dyDescent="0.2">
      <c r="B587" s="1"/>
      <c r="C587" s="1"/>
      <c r="D587" s="1"/>
      <c r="E587" s="1"/>
      <c r="F587" s="1"/>
      <c r="G587" s="1"/>
    </row>
    <row r="588" spans="2:7" ht="12.75" x14ac:dyDescent="0.2">
      <c r="B588" s="1"/>
      <c r="C588" s="1"/>
      <c r="D588" s="1"/>
      <c r="E588" s="1"/>
      <c r="F588" s="1"/>
      <c r="G588" s="1"/>
    </row>
    <row r="589" spans="2:7" ht="12.75" x14ac:dyDescent="0.2">
      <c r="B589" s="1"/>
      <c r="C589" s="1"/>
      <c r="D589" s="1"/>
      <c r="E589" s="1"/>
      <c r="F589" s="1"/>
      <c r="G589" s="1"/>
    </row>
    <row r="590" spans="2:7" ht="12.75" x14ac:dyDescent="0.2">
      <c r="B590" s="1"/>
      <c r="C590" s="1"/>
      <c r="D590" s="1"/>
      <c r="E590" s="1"/>
      <c r="F590" s="1"/>
      <c r="G590" s="1"/>
    </row>
    <row r="591" spans="2:7" ht="12.75" x14ac:dyDescent="0.2">
      <c r="B591" s="1"/>
      <c r="C591" s="1"/>
      <c r="D591" s="1"/>
      <c r="E591" s="1"/>
      <c r="F591" s="1"/>
      <c r="G591" s="1"/>
    </row>
    <row r="592" spans="2:7" ht="12.75" x14ac:dyDescent="0.2">
      <c r="B592" s="1"/>
      <c r="C592" s="1"/>
      <c r="D592" s="1"/>
      <c r="E592" s="1"/>
      <c r="F592" s="1"/>
      <c r="G592" s="1"/>
    </row>
    <row r="593" spans="2:7" ht="12.75" x14ac:dyDescent="0.2">
      <c r="B593" s="1"/>
      <c r="C593" s="1"/>
      <c r="D593" s="1"/>
      <c r="E593" s="1"/>
      <c r="F593" s="1"/>
      <c r="G593" s="1"/>
    </row>
    <row r="594" spans="2:7" ht="12.75" x14ac:dyDescent="0.2">
      <c r="B594" s="1"/>
      <c r="C594" s="1"/>
      <c r="D594" s="1"/>
      <c r="E594" s="1"/>
      <c r="F594" s="1"/>
      <c r="G594" s="1"/>
    </row>
    <row r="595" spans="2:7" ht="12.75" x14ac:dyDescent="0.2">
      <c r="B595" s="1"/>
      <c r="C595" s="1"/>
      <c r="D595" s="1"/>
      <c r="E595" s="1"/>
      <c r="F595" s="1"/>
      <c r="G595" s="1"/>
    </row>
    <row r="596" spans="2:7" ht="12.75" x14ac:dyDescent="0.2">
      <c r="B596" s="1"/>
      <c r="C596" s="1"/>
      <c r="D596" s="1"/>
      <c r="E596" s="1"/>
      <c r="F596" s="1"/>
      <c r="G596" s="1"/>
    </row>
    <row r="597" spans="2:7" ht="12.75" x14ac:dyDescent="0.2">
      <c r="B597" s="1"/>
      <c r="C597" s="1"/>
      <c r="D597" s="1"/>
      <c r="E597" s="1"/>
      <c r="F597" s="1"/>
      <c r="G597" s="1"/>
    </row>
    <row r="598" spans="2:7" ht="12.75" x14ac:dyDescent="0.2">
      <c r="B598" s="1"/>
      <c r="C598" s="1"/>
      <c r="D598" s="1"/>
      <c r="E598" s="1"/>
      <c r="F598" s="1"/>
      <c r="G598" s="1"/>
    </row>
    <row r="599" spans="2:7" ht="12.75" x14ac:dyDescent="0.2">
      <c r="B599" s="1"/>
      <c r="C599" s="1"/>
      <c r="D599" s="1"/>
      <c r="E599" s="1"/>
      <c r="F599" s="1"/>
      <c r="G599" s="1"/>
    </row>
    <row r="600" spans="2:7" ht="12.75" x14ac:dyDescent="0.2">
      <c r="B600" s="1"/>
      <c r="C600" s="1"/>
      <c r="D600" s="1"/>
      <c r="E600" s="1"/>
      <c r="F600" s="1"/>
      <c r="G600" s="1"/>
    </row>
    <row r="601" spans="2:7" ht="12.75" x14ac:dyDescent="0.2">
      <c r="B601" s="1"/>
      <c r="C601" s="1"/>
      <c r="D601" s="1"/>
      <c r="E601" s="1"/>
      <c r="F601" s="1"/>
      <c r="G601" s="1"/>
    </row>
    <row r="602" spans="2:7" ht="12.75" x14ac:dyDescent="0.2">
      <c r="B602" s="1"/>
      <c r="C602" s="1"/>
      <c r="D602" s="1"/>
      <c r="E602" s="1"/>
      <c r="F602" s="1"/>
      <c r="G602" s="1"/>
    </row>
    <row r="603" spans="2:7" ht="12.75" x14ac:dyDescent="0.2">
      <c r="B603" s="1"/>
      <c r="C603" s="1"/>
      <c r="D603" s="1"/>
      <c r="E603" s="1"/>
      <c r="F603" s="1"/>
      <c r="G603" s="1"/>
    </row>
    <row r="604" spans="2:7" ht="12.75" x14ac:dyDescent="0.2">
      <c r="B604" s="1"/>
      <c r="C604" s="1"/>
      <c r="D604" s="1"/>
      <c r="E604" s="1"/>
      <c r="F604" s="1"/>
      <c r="G604" s="1"/>
    </row>
    <row r="605" spans="2:7" ht="12.75" x14ac:dyDescent="0.2">
      <c r="B605" s="1"/>
      <c r="C605" s="1"/>
      <c r="D605" s="1"/>
      <c r="E605" s="1"/>
      <c r="F605" s="1"/>
      <c r="G605" s="1"/>
    </row>
    <row r="606" spans="2:7" ht="12.75" x14ac:dyDescent="0.2">
      <c r="B606" s="1"/>
      <c r="C606" s="1"/>
      <c r="D606" s="1"/>
      <c r="E606" s="1"/>
      <c r="F606" s="1"/>
      <c r="G606" s="1"/>
    </row>
    <row r="607" spans="2:7" ht="12.75" x14ac:dyDescent="0.2">
      <c r="B607" s="1"/>
      <c r="C607" s="1"/>
      <c r="D607" s="1"/>
      <c r="E607" s="1"/>
      <c r="F607" s="1"/>
      <c r="G607" s="1"/>
    </row>
    <row r="608" spans="2:7" ht="12.75" x14ac:dyDescent="0.2">
      <c r="B608" s="1"/>
      <c r="C608" s="1"/>
      <c r="D608" s="1"/>
      <c r="E608" s="1"/>
      <c r="F608" s="1"/>
      <c r="G608" s="1"/>
    </row>
    <row r="609" spans="2:7" ht="12.75" x14ac:dyDescent="0.2">
      <c r="B609" s="1"/>
      <c r="C609" s="1"/>
      <c r="D609" s="1"/>
      <c r="E609" s="1"/>
      <c r="F609" s="1"/>
      <c r="G609" s="1"/>
    </row>
    <row r="610" spans="2:7" ht="12.75" x14ac:dyDescent="0.2">
      <c r="B610" s="1"/>
      <c r="C610" s="1"/>
      <c r="D610" s="1"/>
      <c r="E610" s="1"/>
      <c r="F610" s="1"/>
      <c r="G610" s="1"/>
    </row>
    <row r="611" spans="2:7" ht="12.75" x14ac:dyDescent="0.2">
      <c r="B611" s="1"/>
      <c r="C611" s="1"/>
      <c r="D611" s="1"/>
      <c r="E611" s="1"/>
      <c r="F611" s="1"/>
      <c r="G611" s="1"/>
    </row>
    <row r="612" spans="2:7" ht="12.75" x14ac:dyDescent="0.2">
      <c r="B612" s="1"/>
      <c r="C612" s="1"/>
      <c r="D612" s="1"/>
      <c r="E612" s="1"/>
      <c r="F612" s="1"/>
      <c r="G612" s="1"/>
    </row>
    <row r="613" spans="2:7" ht="12.75" x14ac:dyDescent="0.2">
      <c r="B613" s="1"/>
      <c r="C613" s="1"/>
      <c r="D613" s="1"/>
      <c r="E613" s="1"/>
      <c r="F613" s="1"/>
      <c r="G613" s="1"/>
    </row>
    <row r="614" spans="2:7" ht="12.75" x14ac:dyDescent="0.2">
      <c r="B614" s="1"/>
      <c r="C614" s="1"/>
      <c r="D614" s="1"/>
      <c r="E614" s="1"/>
      <c r="F614" s="1"/>
      <c r="G614" s="1"/>
    </row>
    <row r="615" spans="2:7" ht="12.75" x14ac:dyDescent="0.2">
      <c r="B615" s="1"/>
      <c r="C615" s="1"/>
      <c r="D615" s="1"/>
      <c r="E615" s="1"/>
      <c r="F615" s="1"/>
      <c r="G615" s="1"/>
    </row>
    <row r="616" spans="2:7" ht="12.75" x14ac:dyDescent="0.2">
      <c r="B616" s="1"/>
      <c r="C616" s="1"/>
      <c r="D616" s="1"/>
      <c r="E616" s="1"/>
      <c r="F616" s="1"/>
      <c r="G616" s="1"/>
    </row>
    <row r="617" spans="2:7" ht="12.75" x14ac:dyDescent="0.2">
      <c r="B617" s="1"/>
      <c r="C617" s="1"/>
      <c r="D617" s="1"/>
      <c r="E617" s="1"/>
      <c r="F617" s="1"/>
      <c r="G617" s="1"/>
    </row>
    <row r="618" spans="2:7" ht="12.75" x14ac:dyDescent="0.2">
      <c r="B618" s="1"/>
      <c r="C618" s="1"/>
      <c r="D618" s="1"/>
      <c r="E618" s="1"/>
      <c r="F618" s="1"/>
      <c r="G618" s="1"/>
    </row>
    <row r="619" spans="2:7" ht="12.75" x14ac:dyDescent="0.2">
      <c r="B619" s="1"/>
      <c r="C619" s="1"/>
      <c r="D619" s="1"/>
      <c r="E619" s="1"/>
      <c r="F619" s="1"/>
      <c r="G619" s="1"/>
    </row>
    <row r="620" spans="2:7" ht="12.75" x14ac:dyDescent="0.2">
      <c r="B620" s="1"/>
      <c r="C620" s="1"/>
      <c r="D620" s="1"/>
      <c r="E620" s="1"/>
      <c r="F620" s="1"/>
      <c r="G620" s="1"/>
    </row>
    <row r="621" spans="2:7" ht="12.75" x14ac:dyDescent="0.2">
      <c r="B621" s="1"/>
      <c r="C621" s="1"/>
      <c r="D621" s="1"/>
      <c r="E621" s="1"/>
      <c r="F621" s="1"/>
      <c r="G621" s="1"/>
    </row>
    <row r="622" spans="2:7" ht="12.75" x14ac:dyDescent="0.2">
      <c r="B622" s="1"/>
      <c r="C622" s="1"/>
      <c r="D622" s="1"/>
      <c r="E622" s="1"/>
      <c r="F622" s="1"/>
      <c r="G622" s="1"/>
    </row>
    <row r="623" spans="2:7" ht="12.75" x14ac:dyDescent="0.2">
      <c r="B623" s="1"/>
      <c r="C623" s="1"/>
      <c r="D623" s="1"/>
      <c r="E623" s="1"/>
      <c r="F623" s="1"/>
      <c r="G623" s="1"/>
    </row>
    <row r="624" spans="2:7" ht="12.75" x14ac:dyDescent="0.2">
      <c r="B624" s="1"/>
      <c r="C624" s="1"/>
      <c r="D624" s="1"/>
      <c r="E624" s="1"/>
      <c r="F624" s="1"/>
      <c r="G624" s="1"/>
    </row>
    <row r="625" spans="2:7" ht="12.75" x14ac:dyDescent="0.2">
      <c r="B625" s="1"/>
      <c r="C625" s="1"/>
      <c r="D625" s="1"/>
      <c r="E625" s="1"/>
      <c r="F625" s="1"/>
      <c r="G625" s="1"/>
    </row>
    <row r="626" spans="2:7" ht="12.75" x14ac:dyDescent="0.2">
      <c r="B626" s="1"/>
      <c r="C626" s="1"/>
      <c r="D626" s="1"/>
      <c r="E626" s="1"/>
      <c r="F626" s="1"/>
      <c r="G626" s="1"/>
    </row>
    <row r="627" spans="2:7" ht="12.75" x14ac:dyDescent="0.2">
      <c r="B627" s="1"/>
      <c r="C627" s="1"/>
      <c r="D627" s="1"/>
      <c r="E627" s="1"/>
      <c r="F627" s="1"/>
      <c r="G627" s="1"/>
    </row>
    <row r="628" spans="2:7" ht="12.75" x14ac:dyDescent="0.2">
      <c r="B628" s="1"/>
      <c r="C628" s="1"/>
      <c r="D628" s="1"/>
      <c r="E628" s="1"/>
      <c r="F628" s="1"/>
      <c r="G628" s="1"/>
    </row>
    <row r="629" spans="2:7" ht="12.75" x14ac:dyDescent="0.2">
      <c r="B629" s="1"/>
      <c r="C629" s="1"/>
      <c r="D629" s="1"/>
      <c r="E629" s="1"/>
      <c r="F629" s="1"/>
      <c r="G629" s="1"/>
    </row>
    <row r="630" spans="2:7" ht="12.75" x14ac:dyDescent="0.2">
      <c r="B630" s="1"/>
      <c r="C630" s="1"/>
      <c r="D630" s="1"/>
      <c r="E630" s="1"/>
      <c r="F630" s="1"/>
      <c r="G630" s="1"/>
    </row>
    <row r="631" spans="2:7" ht="12.75" x14ac:dyDescent="0.2">
      <c r="B631" s="1"/>
      <c r="C631" s="1"/>
      <c r="D631" s="1"/>
      <c r="E631" s="1"/>
      <c r="F631" s="1"/>
      <c r="G631" s="1"/>
    </row>
    <row r="632" spans="2:7" ht="12.75" x14ac:dyDescent="0.2">
      <c r="B632" s="1"/>
      <c r="C632" s="1"/>
      <c r="D632" s="1"/>
      <c r="E632" s="1"/>
      <c r="F632" s="1"/>
      <c r="G632" s="1"/>
    </row>
    <row r="633" spans="2:7" ht="12.75" x14ac:dyDescent="0.2">
      <c r="B633" s="1"/>
      <c r="C633" s="1"/>
      <c r="D633" s="1"/>
      <c r="E633" s="1"/>
      <c r="F633" s="1"/>
      <c r="G633" s="1"/>
    </row>
    <row r="634" spans="2:7" ht="12.75" x14ac:dyDescent="0.2">
      <c r="B634" s="1"/>
      <c r="C634" s="1"/>
      <c r="D634" s="1"/>
      <c r="E634" s="1"/>
      <c r="F634" s="1"/>
      <c r="G634" s="1"/>
    </row>
    <row r="635" spans="2:7" ht="12.75" x14ac:dyDescent="0.2">
      <c r="B635" s="1"/>
      <c r="C635" s="1"/>
      <c r="D635" s="1"/>
      <c r="E635" s="1"/>
      <c r="F635" s="1"/>
      <c r="G635" s="1"/>
    </row>
    <row r="636" spans="2:7" ht="12.75" x14ac:dyDescent="0.2">
      <c r="B636" s="1"/>
      <c r="C636" s="1"/>
      <c r="D636" s="1"/>
      <c r="E636" s="1"/>
      <c r="F636" s="1"/>
      <c r="G636" s="1"/>
    </row>
    <row r="637" spans="2:7" ht="12.75" x14ac:dyDescent="0.2">
      <c r="B637" s="1"/>
      <c r="C637" s="1"/>
      <c r="D637" s="1"/>
      <c r="E637" s="1"/>
      <c r="F637" s="1"/>
      <c r="G637" s="1"/>
    </row>
    <row r="638" spans="2:7" ht="12.75" x14ac:dyDescent="0.2">
      <c r="B638" s="1"/>
      <c r="C638" s="1"/>
      <c r="D638" s="1"/>
      <c r="E638" s="1"/>
      <c r="F638" s="1"/>
      <c r="G638" s="1"/>
    </row>
    <row r="639" spans="2:7" ht="12.75" x14ac:dyDescent="0.2">
      <c r="B639" s="1"/>
      <c r="C639" s="1"/>
      <c r="D639" s="1"/>
      <c r="E639" s="1"/>
      <c r="F639" s="1"/>
      <c r="G639" s="1"/>
    </row>
    <row r="640" spans="2:7" ht="12.75" x14ac:dyDescent="0.2">
      <c r="B640" s="1"/>
      <c r="C640" s="1"/>
      <c r="D640" s="1"/>
      <c r="E640" s="1"/>
      <c r="F640" s="1"/>
      <c r="G640" s="1"/>
    </row>
    <row r="641" spans="2:7" ht="12.75" x14ac:dyDescent="0.2">
      <c r="B641" s="1"/>
      <c r="C641" s="1"/>
      <c r="D641" s="1"/>
      <c r="E641" s="1"/>
      <c r="F641" s="1"/>
      <c r="G641" s="1"/>
    </row>
    <row r="642" spans="2:7" ht="12.75" x14ac:dyDescent="0.2">
      <c r="B642" s="1"/>
      <c r="C642" s="1"/>
      <c r="D642" s="1"/>
      <c r="E642" s="1"/>
      <c r="F642" s="1"/>
      <c r="G642" s="1"/>
    </row>
    <row r="643" spans="2:7" ht="12.75" x14ac:dyDescent="0.2">
      <c r="B643" s="1"/>
      <c r="C643" s="1"/>
      <c r="D643" s="1"/>
      <c r="E643" s="1"/>
      <c r="F643" s="1"/>
      <c r="G643" s="1"/>
    </row>
    <row r="644" spans="2:7" ht="12.75" x14ac:dyDescent="0.2">
      <c r="B644" s="1"/>
      <c r="C644" s="1"/>
      <c r="D644" s="1"/>
      <c r="E644" s="1"/>
      <c r="F644" s="1"/>
      <c r="G644" s="1"/>
    </row>
    <row r="645" spans="2:7" ht="12.75" x14ac:dyDescent="0.2">
      <c r="B645" s="1"/>
      <c r="C645" s="1"/>
      <c r="D645" s="1"/>
      <c r="E645" s="1"/>
      <c r="F645" s="1"/>
      <c r="G645" s="1"/>
    </row>
    <row r="646" spans="2:7" ht="12.75" x14ac:dyDescent="0.2">
      <c r="B646" s="1"/>
      <c r="C646" s="1"/>
      <c r="D646" s="1"/>
      <c r="E646" s="1"/>
      <c r="F646" s="1"/>
      <c r="G646" s="1"/>
    </row>
    <row r="647" spans="2:7" ht="12.75" x14ac:dyDescent="0.2">
      <c r="B647" s="1"/>
      <c r="C647" s="1"/>
      <c r="D647" s="1"/>
      <c r="E647" s="1"/>
      <c r="F647" s="1"/>
      <c r="G647" s="1"/>
    </row>
    <row r="648" spans="2:7" ht="12.75" x14ac:dyDescent="0.2">
      <c r="B648" s="1"/>
      <c r="C648" s="1"/>
      <c r="D648" s="1"/>
      <c r="E648" s="1"/>
      <c r="F648" s="1"/>
      <c r="G648" s="1"/>
    </row>
    <row r="649" spans="2:7" ht="12.75" x14ac:dyDescent="0.2">
      <c r="B649" s="1"/>
      <c r="C649" s="1"/>
      <c r="D649" s="1"/>
      <c r="E649" s="1"/>
      <c r="F649" s="1"/>
      <c r="G649" s="1"/>
    </row>
    <row r="650" spans="2:7" ht="12.75" x14ac:dyDescent="0.2">
      <c r="B650" s="1"/>
      <c r="C650" s="1"/>
      <c r="D650" s="1"/>
      <c r="E650" s="1"/>
      <c r="F650" s="1"/>
      <c r="G650" s="1"/>
    </row>
    <row r="651" spans="2:7" ht="12.75" x14ac:dyDescent="0.2">
      <c r="B651" s="1"/>
      <c r="C651" s="1"/>
      <c r="D651" s="1"/>
      <c r="E651" s="1"/>
      <c r="F651" s="1"/>
      <c r="G651" s="1"/>
    </row>
    <row r="652" spans="2:7" ht="12.75" x14ac:dyDescent="0.2">
      <c r="B652" s="1"/>
      <c r="C652" s="1"/>
      <c r="D652" s="1"/>
      <c r="E652" s="1"/>
      <c r="F652" s="1"/>
      <c r="G652" s="1"/>
    </row>
    <row r="653" spans="2:7" ht="12.75" x14ac:dyDescent="0.2">
      <c r="B653" s="1"/>
      <c r="C653" s="1"/>
      <c r="D653" s="1"/>
      <c r="E653" s="1"/>
      <c r="F653" s="1"/>
      <c r="G653" s="1"/>
    </row>
    <row r="654" spans="2:7" ht="12.75" x14ac:dyDescent="0.2">
      <c r="B654" s="1"/>
      <c r="C654" s="1"/>
      <c r="D654" s="1"/>
      <c r="E654" s="1"/>
      <c r="F654" s="1"/>
      <c r="G654" s="1"/>
    </row>
    <row r="655" spans="2:7" ht="12.75" x14ac:dyDescent="0.2">
      <c r="B655" s="1"/>
      <c r="C655" s="1"/>
      <c r="D655" s="1"/>
      <c r="E655" s="1"/>
      <c r="F655" s="1"/>
      <c r="G655" s="1"/>
    </row>
    <row r="656" spans="2:7" ht="12.75" x14ac:dyDescent="0.2">
      <c r="B656" s="1"/>
      <c r="C656" s="1"/>
      <c r="D656" s="1"/>
      <c r="E656" s="1"/>
      <c r="F656" s="1"/>
      <c r="G656" s="1"/>
    </row>
    <row r="657" spans="2:7" ht="12.75" x14ac:dyDescent="0.2">
      <c r="B657" s="1"/>
      <c r="C657" s="1"/>
      <c r="D657" s="1"/>
      <c r="E657" s="1"/>
      <c r="F657" s="1"/>
      <c r="G657" s="1"/>
    </row>
    <row r="658" spans="2:7" ht="12.75" x14ac:dyDescent="0.2">
      <c r="B658" s="1"/>
      <c r="C658" s="1"/>
      <c r="D658" s="1"/>
      <c r="E658" s="1"/>
      <c r="F658" s="1"/>
      <c r="G658" s="1"/>
    </row>
    <row r="659" spans="2:7" ht="12.75" x14ac:dyDescent="0.2">
      <c r="B659" s="1"/>
      <c r="C659" s="1"/>
      <c r="D659" s="1"/>
      <c r="E659" s="1"/>
      <c r="F659" s="1"/>
      <c r="G659" s="1"/>
    </row>
    <row r="660" spans="2:7" ht="12.75" x14ac:dyDescent="0.2">
      <c r="B660" s="1"/>
      <c r="C660" s="1"/>
      <c r="D660" s="1"/>
      <c r="E660" s="1"/>
      <c r="F660" s="1"/>
      <c r="G660" s="1"/>
    </row>
    <row r="661" spans="2:7" ht="12.75" x14ac:dyDescent="0.2">
      <c r="B661" s="1"/>
      <c r="C661" s="1"/>
      <c r="D661" s="1"/>
      <c r="E661" s="1"/>
      <c r="F661" s="1"/>
      <c r="G661" s="1"/>
    </row>
    <row r="662" spans="2:7" ht="12.75" x14ac:dyDescent="0.2">
      <c r="B662" s="1"/>
      <c r="C662" s="1"/>
      <c r="D662" s="1"/>
      <c r="E662" s="1"/>
      <c r="F662" s="1"/>
      <c r="G662" s="1"/>
    </row>
    <row r="663" spans="2:7" ht="12.75" x14ac:dyDescent="0.2">
      <c r="B663" s="1"/>
      <c r="C663" s="1"/>
      <c r="D663" s="1"/>
      <c r="E663" s="1"/>
      <c r="F663" s="1"/>
      <c r="G663" s="1"/>
    </row>
    <row r="664" spans="2:7" ht="12.75" x14ac:dyDescent="0.2">
      <c r="B664" s="1"/>
      <c r="C664" s="1"/>
      <c r="D664" s="1"/>
      <c r="E664" s="1"/>
      <c r="F664" s="1"/>
      <c r="G664" s="1"/>
    </row>
    <row r="665" spans="2:7" ht="12.75" x14ac:dyDescent="0.2">
      <c r="B665" s="1"/>
      <c r="C665" s="1"/>
      <c r="D665" s="1"/>
      <c r="E665" s="1"/>
      <c r="F665" s="1"/>
      <c r="G665" s="1"/>
    </row>
    <row r="666" spans="2:7" ht="12.75" x14ac:dyDescent="0.2">
      <c r="B666" s="1"/>
      <c r="C666" s="1"/>
      <c r="D666" s="1"/>
      <c r="E666" s="1"/>
      <c r="F666" s="1"/>
      <c r="G666" s="1"/>
    </row>
    <row r="667" spans="2:7" ht="12.75" x14ac:dyDescent="0.2">
      <c r="B667" s="1"/>
      <c r="C667" s="1"/>
      <c r="D667" s="1"/>
      <c r="E667" s="1"/>
      <c r="F667" s="1"/>
      <c r="G667" s="1"/>
    </row>
    <row r="668" spans="2:7" ht="12.75" x14ac:dyDescent="0.2">
      <c r="B668" s="1"/>
      <c r="C668" s="1"/>
      <c r="D668" s="1"/>
      <c r="E668" s="1"/>
      <c r="F668" s="1"/>
      <c r="G668" s="1"/>
    </row>
    <row r="669" spans="2:7" ht="12.75" x14ac:dyDescent="0.2">
      <c r="B669" s="1"/>
      <c r="C669" s="1"/>
      <c r="D669" s="1"/>
      <c r="E669" s="1"/>
      <c r="F669" s="1"/>
      <c r="G669" s="1"/>
    </row>
    <row r="670" spans="2:7" ht="12.75" x14ac:dyDescent="0.2">
      <c r="B670" s="1"/>
      <c r="C670" s="1"/>
      <c r="D670" s="1"/>
      <c r="E670" s="1"/>
      <c r="F670" s="1"/>
      <c r="G670" s="1"/>
    </row>
    <row r="671" spans="2:7" ht="12.75" x14ac:dyDescent="0.2">
      <c r="B671" s="1"/>
      <c r="C671" s="1"/>
      <c r="D671" s="1"/>
      <c r="E671" s="1"/>
      <c r="F671" s="1"/>
      <c r="G671" s="1"/>
    </row>
    <row r="672" spans="2:7" ht="12.75" x14ac:dyDescent="0.2">
      <c r="B672" s="1"/>
      <c r="C672" s="1"/>
      <c r="D672" s="1"/>
      <c r="E672" s="1"/>
      <c r="F672" s="1"/>
      <c r="G672" s="1"/>
    </row>
    <row r="673" spans="2:7" ht="12.75" x14ac:dyDescent="0.2">
      <c r="B673" s="1"/>
      <c r="C673" s="1"/>
      <c r="D673" s="1"/>
      <c r="E673" s="1"/>
      <c r="F673" s="1"/>
      <c r="G673" s="1"/>
    </row>
    <row r="674" spans="2:7" ht="12.75" x14ac:dyDescent="0.2">
      <c r="B674" s="1"/>
      <c r="C674" s="1"/>
      <c r="D674" s="1"/>
      <c r="E674" s="1"/>
      <c r="F674" s="1"/>
      <c r="G674" s="1"/>
    </row>
    <row r="675" spans="2:7" ht="12.75" x14ac:dyDescent="0.2">
      <c r="B675" s="1"/>
      <c r="C675" s="1"/>
      <c r="D675" s="1"/>
      <c r="E675" s="1"/>
      <c r="F675" s="1"/>
      <c r="G675" s="1"/>
    </row>
    <row r="676" spans="2:7" ht="12.75" x14ac:dyDescent="0.2">
      <c r="B676" s="1"/>
      <c r="C676" s="1"/>
      <c r="D676" s="1"/>
      <c r="E676" s="1"/>
      <c r="F676" s="1"/>
      <c r="G676" s="1"/>
    </row>
    <row r="677" spans="2:7" ht="12.75" x14ac:dyDescent="0.2">
      <c r="B677" s="1"/>
      <c r="C677" s="1"/>
      <c r="D677" s="1"/>
      <c r="E677" s="1"/>
      <c r="F677" s="1"/>
      <c r="G677" s="1"/>
    </row>
    <row r="678" spans="2:7" ht="12.75" x14ac:dyDescent="0.2">
      <c r="B678" s="1"/>
      <c r="C678" s="1"/>
      <c r="D678" s="1"/>
      <c r="E678" s="1"/>
      <c r="F678" s="1"/>
      <c r="G678" s="1"/>
    </row>
    <row r="679" spans="2:7" ht="12.75" x14ac:dyDescent="0.2">
      <c r="B679" s="1"/>
      <c r="C679" s="1"/>
      <c r="D679" s="1"/>
      <c r="E679" s="1"/>
      <c r="F679" s="1"/>
      <c r="G679" s="1"/>
    </row>
    <row r="680" spans="2:7" ht="12.75" x14ac:dyDescent="0.2">
      <c r="B680" s="1"/>
      <c r="C680" s="1"/>
      <c r="D680" s="1"/>
      <c r="E680" s="1"/>
      <c r="F680" s="1"/>
      <c r="G680" s="1"/>
    </row>
    <row r="681" spans="2:7" ht="12.75" x14ac:dyDescent="0.2">
      <c r="B681" s="1"/>
      <c r="C681" s="1"/>
      <c r="D681" s="1"/>
      <c r="E681" s="1"/>
      <c r="F681" s="1"/>
      <c r="G681" s="1"/>
    </row>
    <row r="682" spans="2:7" ht="12.75" x14ac:dyDescent="0.2">
      <c r="B682" s="1"/>
      <c r="C682" s="1"/>
      <c r="D682" s="1"/>
      <c r="E682" s="1"/>
      <c r="F682" s="1"/>
      <c r="G682" s="1"/>
    </row>
    <row r="683" spans="2:7" ht="12.75" x14ac:dyDescent="0.2">
      <c r="B683" s="1"/>
      <c r="C683" s="1"/>
      <c r="D683" s="1"/>
      <c r="E683" s="1"/>
      <c r="F683" s="1"/>
      <c r="G683" s="1"/>
    </row>
    <row r="684" spans="2:7" ht="12.75" x14ac:dyDescent="0.2">
      <c r="B684" s="1"/>
      <c r="C684" s="1"/>
      <c r="D684" s="1"/>
      <c r="E684" s="1"/>
      <c r="F684" s="1"/>
      <c r="G684" s="1"/>
    </row>
    <row r="685" spans="2:7" ht="12.75" x14ac:dyDescent="0.2">
      <c r="B685" s="1"/>
      <c r="C685" s="1"/>
      <c r="D685" s="1"/>
      <c r="E685" s="1"/>
      <c r="F685" s="1"/>
      <c r="G685" s="1"/>
    </row>
    <row r="686" spans="2:7" ht="12.75" x14ac:dyDescent="0.2">
      <c r="B686" s="1"/>
      <c r="C686" s="1"/>
      <c r="D686" s="1"/>
      <c r="E686" s="1"/>
      <c r="F686" s="1"/>
      <c r="G686" s="1"/>
    </row>
    <row r="687" spans="2:7" ht="12.75" x14ac:dyDescent="0.2">
      <c r="B687" s="1"/>
      <c r="C687" s="1"/>
      <c r="D687" s="1"/>
      <c r="E687" s="1"/>
      <c r="F687" s="1"/>
      <c r="G687" s="1"/>
    </row>
    <row r="688" spans="2:7" ht="12.75" x14ac:dyDescent="0.2">
      <c r="B688" s="1"/>
      <c r="C688" s="1"/>
      <c r="D688" s="1"/>
      <c r="E688" s="1"/>
      <c r="F688" s="1"/>
      <c r="G688" s="1"/>
    </row>
    <row r="689" spans="2:7" ht="12.75" x14ac:dyDescent="0.2">
      <c r="B689" s="1"/>
      <c r="C689" s="1"/>
      <c r="D689" s="1"/>
      <c r="E689" s="1"/>
      <c r="F689" s="1"/>
      <c r="G689" s="1"/>
    </row>
    <row r="690" spans="2:7" ht="12.75" x14ac:dyDescent="0.2">
      <c r="B690" s="1"/>
      <c r="C690" s="1"/>
      <c r="D690" s="1"/>
      <c r="E690" s="1"/>
      <c r="F690" s="1"/>
      <c r="G690" s="1"/>
    </row>
    <row r="691" spans="2:7" ht="12.75" x14ac:dyDescent="0.2">
      <c r="B691" s="1"/>
      <c r="C691" s="1"/>
      <c r="D691" s="1"/>
      <c r="E691" s="1"/>
      <c r="F691" s="1"/>
      <c r="G691" s="1"/>
    </row>
    <row r="692" spans="2:7" ht="12.75" x14ac:dyDescent="0.2">
      <c r="B692" s="1"/>
      <c r="C692" s="1"/>
      <c r="D692" s="1"/>
      <c r="E692" s="1"/>
      <c r="F692" s="1"/>
      <c r="G692" s="1"/>
    </row>
    <row r="693" spans="2:7" ht="12.75" x14ac:dyDescent="0.2">
      <c r="B693" s="1"/>
      <c r="C693" s="1"/>
      <c r="D693" s="1"/>
      <c r="E693" s="1"/>
      <c r="F693" s="1"/>
      <c r="G693" s="1"/>
    </row>
    <row r="694" spans="2:7" ht="12.75" x14ac:dyDescent="0.2">
      <c r="B694" s="1"/>
      <c r="C694" s="1"/>
      <c r="D694" s="1"/>
      <c r="E694" s="1"/>
      <c r="F694" s="1"/>
      <c r="G694" s="1"/>
    </row>
    <row r="695" spans="2:7" ht="12.75" x14ac:dyDescent="0.2">
      <c r="B695" s="1"/>
      <c r="C695" s="1"/>
      <c r="D695" s="1"/>
      <c r="E695" s="1"/>
      <c r="F695" s="1"/>
      <c r="G695" s="1"/>
    </row>
    <row r="696" spans="2:7" ht="12.75" x14ac:dyDescent="0.2">
      <c r="B696" s="1"/>
      <c r="C696" s="1"/>
      <c r="D696" s="1"/>
      <c r="E696" s="1"/>
      <c r="F696" s="1"/>
      <c r="G696" s="1"/>
    </row>
    <row r="697" spans="2:7" ht="12.75" x14ac:dyDescent="0.2">
      <c r="B697" s="1"/>
      <c r="C697" s="1"/>
      <c r="D697" s="1"/>
      <c r="E697" s="1"/>
      <c r="F697" s="1"/>
      <c r="G697" s="1"/>
    </row>
    <row r="698" spans="2:7" ht="12.75" x14ac:dyDescent="0.2">
      <c r="B698" s="1"/>
      <c r="C698" s="1"/>
      <c r="D698" s="1"/>
      <c r="E698" s="1"/>
      <c r="F698" s="1"/>
      <c r="G698" s="1"/>
    </row>
    <row r="699" spans="2:7" ht="12.75" x14ac:dyDescent="0.2">
      <c r="B699" s="1"/>
      <c r="C699" s="1"/>
      <c r="D699" s="1"/>
      <c r="E699" s="1"/>
      <c r="F699" s="1"/>
      <c r="G699" s="1"/>
    </row>
    <row r="700" spans="2:7" ht="12.75" x14ac:dyDescent="0.2">
      <c r="B700" s="1"/>
      <c r="C700" s="1"/>
      <c r="D700" s="1"/>
      <c r="E700" s="1"/>
      <c r="F700" s="1"/>
      <c r="G700" s="1"/>
    </row>
    <row r="701" spans="2:7" ht="12.75" x14ac:dyDescent="0.2">
      <c r="B701" s="1"/>
      <c r="C701" s="1"/>
      <c r="D701" s="1"/>
      <c r="E701" s="1"/>
      <c r="F701" s="1"/>
      <c r="G701" s="1"/>
    </row>
    <row r="702" spans="2:7" ht="12.75" x14ac:dyDescent="0.2">
      <c r="B702" s="1"/>
      <c r="C702" s="1"/>
      <c r="D702" s="1"/>
      <c r="E702" s="1"/>
      <c r="F702" s="1"/>
      <c r="G702" s="1"/>
    </row>
    <row r="703" spans="2:7" ht="12.75" x14ac:dyDescent="0.2">
      <c r="B703" s="1"/>
      <c r="C703" s="1"/>
      <c r="D703" s="1"/>
      <c r="E703" s="1"/>
      <c r="F703" s="1"/>
      <c r="G703" s="1"/>
    </row>
    <row r="704" spans="2:7" ht="12.75" x14ac:dyDescent="0.2">
      <c r="B704" s="1"/>
      <c r="C704" s="1"/>
      <c r="D704" s="1"/>
      <c r="E704" s="1"/>
      <c r="F704" s="1"/>
      <c r="G704" s="1"/>
    </row>
    <row r="705" spans="2:7" ht="12.75" x14ac:dyDescent="0.2">
      <c r="B705" s="1"/>
      <c r="C705" s="1"/>
      <c r="D705" s="1"/>
      <c r="E705" s="1"/>
      <c r="F705" s="1"/>
      <c r="G705" s="1"/>
    </row>
    <row r="706" spans="2:7" ht="12.75" x14ac:dyDescent="0.2">
      <c r="B706" s="1"/>
      <c r="C706" s="1"/>
      <c r="D706" s="1"/>
      <c r="E706" s="1"/>
      <c r="F706" s="1"/>
      <c r="G706" s="1"/>
    </row>
    <row r="707" spans="2:7" ht="12.75" x14ac:dyDescent="0.2">
      <c r="B707" s="1"/>
      <c r="C707" s="1"/>
      <c r="D707" s="1"/>
      <c r="E707" s="1"/>
      <c r="F707" s="1"/>
      <c r="G707" s="1"/>
    </row>
    <row r="708" spans="2:7" ht="12.75" x14ac:dyDescent="0.2">
      <c r="B708" s="1"/>
      <c r="C708" s="1"/>
      <c r="D708" s="1"/>
      <c r="E708" s="1"/>
      <c r="F708" s="1"/>
      <c r="G708" s="1"/>
    </row>
    <row r="709" spans="2:7" ht="12.75" x14ac:dyDescent="0.2">
      <c r="B709" s="1"/>
      <c r="C709" s="1"/>
      <c r="D709" s="1"/>
      <c r="E709" s="1"/>
      <c r="F709" s="1"/>
      <c r="G709" s="1"/>
    </row>
    <row r="710" spans="2:7" ht="12.75" x14ac:dyDescent="0.2">
      <c r="B710" s="1"/>
      <c r="C710" s="1"/>
      <c r="D710" s="1"/>
      <c r="E710" s="1"/>
      <c r="F710" s="1"/>
      <c r="G710" s="1"/>
    </row>
    <row r="711" spans="2:7" ht="12.75" x14ac:dyDescent="0.2">
      <c r="B711" s="1"/>
      <c r="C711" s="1"/>
      <c r="D711" s="1"/>
      <c r="E711" s="1"/>
      <c r="F711" s="1"/>
      <c r="G711" s="1"/>
    </row>
    <row r="712" spans="2:7" ht="12.75" x14ac:dyDescent="0.2">
      <c r="B712" s="1"/>
      <c r="C712" s="1"/>
      <c r="D712" s="1"/>
      <c r="E712" s="1"/>
      <c r="F712" s="1"/>
      <c r="G712" s="1"/>
    </row>
    <row r="713" spans="2:7" ht="12.75" x14ac:dyDescent="0.2">
      <c r="B713" s="1"/>
      <c r="C713" s="1"/>
      <c r="D713" s="1"/>
      <c r="E713" s="1"/>
      <c r="F713" s="1"/>
      <c r="G713" s="1"/>
    </row>
    <row r="714" spans="2:7" ht="12.75" x14ac:dyDescent="0.2">
      <c r="B714" s="1"/>
      <c r="C714" s="1"/>
      <c r="D714" s="1"/>
      <c r="E714" s="1"/>
      <c r="F714" s="1"/>
      <c r="G714" s="1"/>
    </row>
    <row r="715" spans="2:7" ht="12.75" x14ac:dyDescent="0.2">
      <c r="B715" s="1"/>
      <c r="C715" s="1"/>
      <c r="D715" s="1"/>
      <c r="E715" s="1"/>
      <c r="F715" s="1"/>
      <c r="G715" s="1"/>
    </row>
    <row r="716" spans="2:7" ht="12.75" x14ac:dyDescent="0.2">
      <c r="B716" s="1"/>
      <c r="C716" s="1"/>
      <c r="D716" s="1"/>
      <c r="E716" s="1"/>
      <c r="F716" s="1"/>
      <c r="G716" s="1"/>
    </row>
    <row r="717" spans="2:7" ht="12.75" x14ac:dyDescent="0.2">
      <c r="B717" s="1"/>
      <c r="C717" s="1"/>
      <c r="D717" s="1"/>
      <c r="E717" s="1"/>
      <c r="F717" s="1"/>
      <c r="G717" s="1"/>
    </row>
    <row r="718" spans="2:7" ht="12.75" x14ac:dyDescent="0.2">
      <c r="B718" s="1"/>
      <c r="C718" s="1"/>
      <c r="D718" s="1"/>
      <c r="E718" s="1"/>
      <c r="F718" s="1"/>
      <c r="G718" s="1"/>
    </row>
    <row r="719" spans="2:7" ht="12.75" x14ac:dyDescent="0.2">
      <c r="B719" s="1"/>
      <c r="C719" s="1"/>
      <c r="D719" s="1"/>
      <c r="E719" s="1"/>
      <c r="F719" s="1"/>
      <c r="G719" s="1"/>
    </row>
    <row r="720" spans="2:7" ht="12.75" x14ac:dyDescent="0.2">
      <c r="B720" s="1"/>
      <c r="C720" s="1"/>
      <c r="D720" s="1"/>
      <c r="E720" s="1"/>
      <c r="F720" s="1"/>
      <c r="G720" s="1"/>
    </row>
    <row r="721" spans="2:7" ht="12.75" x14ac:dyDescent="0.2">
      <c r="B721" s="1"/>
      <c r="C721" s="1"/>
      <c r="D721" s="1"/>
      <c r="E721" s="1"/>
      <c r="F721" s="1"/>
      <c r="G721" s="1"/>
    </row>
    <row r="722" spans="2:7" ht="12.75" x14ac:dyDescent="0.2">
      <c r="B722" s="1"/>
      <c r="C722" s="1"/>
      <c r="D722" s="1"/>
      <c r="E722" s="1"/>
      <c r="F722" s="1"/>
      <c r="G722" s="1"/>
    </row>
    <row r="723" spans="2:7" ht="12.75" x14ac:dyDescent="0.2">
      <c r="B723" s="1"/>
      <c r="C723" s="1"/>
      <c r="D723" s="1"/>
      <c r="E723" s="1"/>
      <c r="F723" s="1"/>
      <c r="G723" s="1"/>
    </row>
    <row r="724" spans="2:7" ht="12.75" x14ac:dyDescent="0.2">
      <c r="B724" s="1"/>
      <c r="C724" s="1"/>
      <c r="D724" s="1"/>
      <c r="E724" s="1"/>
      <c r="F724" s="1"/>
      <c r="G724" s="1"/>
    </row>
    <row r="725" spans="2:7" ht="12.75" x14ac:dyDescent="0.2">
      <c r="B725" s="1"/>
      <c r="C725" s="1"/>
      <c r="D725" s="1"/>
      <c r="E725" s="1"/>
      <c r="F725" s="1"/>
      <c r="G725" s="1"/>
    </row>
    <row r="726" spans="2:7" ht="12.75" x14ac:dyDescent="0.2">
      <c r="B726" s="1"/>
      <c r="C726" s="1"/>
      <c r="D726" s="1"/>
      <c r="E726" s="1"/>
      <c r="F726" s="1"/>
      <c r="G726" s="1"/>
    </row>
    <row r="727" spans="2:7" ht="12.75" x14ac:dyDescent="0.2">
      <c r="B727" s="1"/>
      <c r="C727" s="1"/>
      <c r="D727" s="1"/>
      <c r="E727" s="1"/>
      <c r="F727" s="1"/>
      <c r="G727" s="1"/>
    </row>
    <row r="728" spans="2:7" ht="12.75" x14ac:dyDescent="0.2">
      <c r="B728" s="1"/>
      <c r="C728" s="1"/>
      <c r="D728" s="1"/>
      <c r="E728" s="1"/>
      <c r="F728" s="1"/>
      <c r="G728" s="1"/>
    </row>
    <row r="729" spans="2:7" ht="12.75" x14ac:dyDescent="0.2">
      <c r="B729" s="1"/>
      <c r="C729" s="1"/>
      <c r="D729" s="1"/>
      <c r="E729" s="1"/>
      <c r="F729" s="1"/>
      <c r="G729" s="1"/>
    </row>
    <row r="730" spans="2:7" ht="12.75" x14ac:dyDescent="0.2">
      <c r="B730" s="1"/>
      <c r="C730" s="1"/>
      <c r="D730" s="1"/>
      <c r="E730" s="1"/>
      <c r="F730" s="1"/>
      <c r="G730" s="1"/>
    </row>
    <row r="731" spans="2:7" ht="12.75" x14ac:dyDescent="0.2">
      <c r="B731" s="1"/>
      <c r="C731" s="1"/>
      <c r="D731" s="1"/>
      <c r="E731" s="1"/>
      <c r="F731" s="1"/>
      <c r="G731" s="1"/>
    </row>
    <row r="732" spans="2:7" ht="12.75" x14ac:dyDescent="0.2">
      <c r="B732" s="1"/>
      <c r="C732" s="1"/>
      <c r="D732" s="1"/>
      <c r="E732" s="1"/>
      <c r="F732" s="1"/>
      <c r="G732" s="1"/>
    </row>
    <row r="733" spans="2:7" ht="12.75" x14ac:dyDescent="0.2">
      <c r="B733" s="1"/>
      <c r="C733" s="1"/>
      <c r="D733" s="1"/>
      <c r="E733" s="1"/>
      <c r="F733" s="1"/>
      <c r="G733" s="1"/>
    </row>
    <row r="734" spans="2:7" ht="12.75" x14ac:dyDescent="0.2">
      <c r="B734" s="1"/>
      <c r="C734" s="1"/>
      <c r="D734" s="1"/>
      <c r="E734" s="1"/>
      <c r="F734" s="1"/>
      <c r="G734" s="1"/>
    </row>
    <row r="735" spans="2:7" ht="12.75" x14ac:dyDescent="0.2">
      <c r="B735" s="1"/>
      <c r="C735" s="1"/>
      <c r="D735" s="1"/>
      <c r="E735" s="1"/>
      <c r="F735" s="1"/>
      <c r="G735" s="1"/>
    </row>
    <row r="736" spans="2:7" ht="12.75" x14ac:dyDescent="0.2">
      <c r="B736" s="1"/>
      <c r="C736" s="1"/>
      <c r="D736" s="1"/>
      <c r="E736" s="1"/>
      <c r="F736" s="1"/>
      <c r="G736" s="1"/>
    </row>
    <row r="737" spans="2:7" ht="12.75" x14ac:dyDescent="0.2">
      <c r="B737" s="1"/>
      <c r="C737" s="1"/>
      <c r="D737" s="1"/>
      <c r="E737" s="1"/>
      <c r="F737" s="1"/>
      <c r="G737" s="1"/>
    </row>
    <row r="738" spans="2:7" ht="12.75" x14ac:dyDescent="0.2">
      <c r="B738" s="1"/>
      <c r="C738" s="1"/>
      <c r="D738" s="1"/>
      <c r="E738" s="1"/>
      <c r="F738" s="1"/>
      <c r="G738" s="1"/>
    </row>
    <row r="739" spans="2:7" ht="12.75" x14ac:dyDescent="0.2">
      <c r="B739" s="1"/>
      <c r="C739" s="1"/>
      <c r="D739" s="1"/>
      <c r="E739" s="1"/>
      <c r="F739" s="1"/>
      <c r="G739" s="1"/>
    </row>
    <row r="740" spans="2:7" ht="12.75" x14ac:dyDescent="0.2">
      <c r="B740" s="1"/>
      <c r="C740" s="1"/>
      <c r="D740" s="1"/>
      <c r="E740" s="1"/>
      <c r="F740" s="1"/>
      <c r="G740" s="1"/>
    </row>
    <row r="741" spans="2:7" ht="12.75" x14ac:dyDescent="0.2">
      <c r="B741" s="1"/>
      <c r="C741" s="1"/>
      <c r="D741" s="1"/>
      <c r="E741" s="1"/>
      <c r="F741" s="1"/>
      <c r="G741" s="1"/>
    </row>
    <row r="742" spans="2:7" ht="12.75" x14ac:dyDescent="0.2">
      <c r="B742" s="1"/>
      <c r="C742" s="1"/>
      <c r="D742" s="1"/>
      <c r="E742" s="1"/>
      <c r="F742" s="1"/>
      <c r="G742" s="1"/>
    </row>
    <row r="743" spans="2:7" ht="12.75" x14ac:dyDescent="0.2">
      <c r="B743" s="1"/>
      <c r="C743" s="1"/>
      <c r="D743" s="1"/>
      <c r="E743" s="1"/>
      <c r="F743" s="1"/>
      <c r="G743" s="1"/>
    </row>
    <row r="744" spans="2:7" ht="12.75" x14ac:dyDescent="0.2">
      <c r="B744" s="1"/>
      <c r="C744" s="1"/>
      <c r="D744" s="1"/>
      <c r="E744" s="1"/>
      <c r="F744" s="1"/>
      <c r="G744" s="1"/>
    </row>
    <row r="745" spans="2:7" ht="12.75" x14ac:dyDescent="0.2">
      <c r="B745" s="1"/>
      <c r="C745" s="1"/>
      <c r="D745" s="1"/>
      <c r="E745" s="1"/>
      <c r="F745" s="1"/>
      <c r="G745" s="1"/>
    </row>
    <row r="746" spans="2:7" ht="12.75" x14ac:dyDescent="0.2">
      <c r="B746" s="1"/>
      <c r="C746" s="1"/>
      <c r="D746" s="1"/>
      <c r="E746" s="1"/>
      <c r="F746" s="1"/>
      <c r="G746" s="1"/>
    </row>
    <row r="747" spans="2:7" ht="12.75" x14ac:dyDescent="0.2">
      <c r="B747" s="1"/>
      <c r="C747" s="1"/>
      <c r="D747" s="1"/>
      <c r="E747" s="1"/>
      <c r="F747" s="1"/>
      <c r="G747" s="1"/>
    </row>
    <row r="748" spans="2:7" ht="12.75" x14ac:dyDescent="0.2">
      <c r="B748" s="1"/>
      <c r="C748" s="1"/>
      <c r="D748" s="1"/>
      <c r="E748" s="1"/>
      <c r="F748" s="1"/>
      <c r="G748" s="1"/>
    </row>
    <row r="749" spans="2:7" ht="12.75" x14ac:dyDescent="0.2">
      <c r="B749" s="1"/>
      <c r="C749" s="1"/>
      <c r="D749" s="1"/>
      <c r="E749" s="1"/>
      <c r="F749" s="1"/>
      <c r="G749" s="1"/>
    </row>
    <row r="750" spans="2:7" ht="12.75" x14ac:dyDescent="0.2">
      <c r="B750" s="1"/>
      <c r="C750" s="1"/>
      <c r="D750" s="1"/>
      <c r="E750" s="1"/>
      <c r="F750" s="1"/>
      <c r="G750" s="1"/>
    </row>
    <row r="751" spans="2:7" ht="12.75" x14ac:dyDescent="0.2">
      <c r="B751" s="1"/>
      <c r="C751" s="1"/>
      <c r="D751" s="1"/>
      <c r="E751" s="1"/>
      <c r="F751" s="1"/>
      <c r="G751" s="1"/>
    </row>
    <row r="752" spans="2:7" ht="12.75" x14ac:dyDescent="0.2">
      <c r="B752" s="1"/>
      <c r="C752" s="1"/>
      <c r="D752" s="1"/>
      <c r="E752" s="1"/>
      <c r="F752" s="1"/>
      <c r="G752" s="1"/>
    </row>
    <row r="753" spans="2:7" ht="12.75" x14ac:dyDescent="0.2">
      <c r="B753" s="1"/>
      <c r="C753" s="1"/>
      <c r="D753" s="1"/>
      <c r="E753" s="1"/>
      <c r="F753" s="1"/>
      <c r="G753" s="1"/>
    </row>
    <row r="754" spans="2:7" ht="12.75" x14ac:dyDescent="0.2">
      <c r="B754" s="1"/>
      <c r="C754" s="1"/>
      <c r="D754" s="1"/>
      <c r="E754" s="1"/>
      <c r="F754" s="1"/>
      <c r="G754" s="1"/>
    </row>
    <row r="755" spans="2:7" ht="12.75" x14ac:dyDescent="0.2">
      <c r="B755" s="1"/>
      <c r="C755" s="1"/>
      <c r="D755" s="1"/>
      <c r="E755" s="1"/>
      <c r="F755" s="1"/>
      <c r="G755" s="1"/>
    </row>
    <row r="756" spans="2:7" ht="12.75" x14ac:dyDescent="0.2">
      <c r="B756" s="1"/>
      <c r="C756" s="1"/>
      <c r="D756" s="1"/>
      <c r="E756" s="1"/>
      <c r="F756" s="1"/>
      <c r="G756" s="1"/>
    </row>
    <row r="757" spans="2:7" ht="12.75" x14ac:dyDescent="0.2">
      <c r="B757" s="1"/>
      <c r="C757" s="1"/>
      <c r="D757" s="1"/>
      <c r="E757" s="1"/>
      <c r="F757" s="1"/>
      <c r="G757" s="1"/>
    </row>
    <row r="758" spans="2:7" ht="12.75" x14ac:dyDescent="0.2">
      <c r="B758" s="1"/>
      <c r="C758" s="1"/>
      <c r="D758" s="1"/>
      <c r="E758" s="1"/>
      <c r="F758" s="1"/>
      <c r="G758" s="1"/>
    </row>
    <row r="759" spans="2:7" ht="12.75" x14ac:dyDescent="0.2">
      <c r="B759" s="1"/>
      <c r="C759" s="1"/>
      <c r="D759" s="1"/>
      <c r="E759" s="1"/>
      <c r="F759" s="1"/>
      <c r="G759" s="1"/>
    </row>
    <row r="760" spans="2:7" ht="12.75" x14ac:dyDescent="0.2">
      <c r="B760" s="1"/>
      <c r="C760" s="1"/>
      <c r="D760" s="1"/>
      <c r="E760" s="1"/>
      <c r="F760" s="1"/>
      <c r="G760" s="1"/>
    </row>
    <row r="761" spans="2:7" ht="12.75" x14ac:dyDescent="0.2">
      <c r="B761" s="1"/>
      <c r="C761" s="1"/>
      <c r="D761" s="1"/>
      <c r="E761" s="1"/>
      <c r="F761" s="1"/>
      <c r="G761" s="1"/>
    </row>
    <row r="762" spans="2:7" ht="12.75" x14ac:dyDescent="0.2">
      <c r="B762" s="1"/>
      <c r="C762" s="1"/>
      <c r="D762" s="1"/>
      <c r="E762" s="1"/>
      <c r="F762" s="1"/>
      <c r="G762" s="1"/>
    </row>
    <row r="763" spans="2:7" ht="12.75" x14ac:dyDescent="0.2">
      <c r="B763" s="1"/>
      <c r="C763" s="1"/>
      <c r="D763" s="1"/>
      <c r="E763" s="1"/>
      <c r="F763" s="1"/>
      <c r="G763" s="1"/>
    </row>
    <row r="764" spans="2:7" ht="12.75" x14ac:dyDescent="0.2">
      <c r="B764" s="1"/>
      <c r="C764" s="1"/>
      <c r="D764" s="1"/>
      <c r="E764" s="1"/>
      <c r="F764" s="1"/>
      <c r="G764" s="1"/>
    </row>
    <row r="765" spans="2:7" ht="12.75" x14ac:dyDescent="0.2">
      <c r="B765" s="1"/>
      <c r="C765" s="1"/>
      <c r="D765" s="1"/>
      <c r="E765" s="1"/>
      <c r="F765" s="1"/>
      <c r="G765" s="1"/>
    </row>
    <row r="766" spans="2:7" ht="12.75" x14ac:dyDescent="0.2">
      <c r="B766" s="1"/>
      <c r="C766" s="1"/>
      <c r="D766" s="1"/>
      <c r="E766" s="1"/>
      <c r="F766" s="1"/>
      <c r="G766" s="1"/>
    </row>
    <row r="767" spans="2:7" ht="12.75" x14ac:dyDescent="0.2">
      <c r="B767" s="1"/>
      <c r="C767" s="1"/>
      <c r="D767" s="1"/>
      <c r="E767" s="1"/>
      <c r="F767" s="1"/>
      <c r="G767" s="1"/>
    </row>
    <row r="768" spans="2:7" ht="12.75" x14ac:dyDescent="0.2">
      <c r="B768" s="1"/>
      <c r="C768" s="1"/>
      <c r="D768" s="1"/>
      <c r="E768" s="1"/>
      <c r="F768" s="1"/>
      <c r="G768" s="1"/>
    </row>
    <row r="769" spans="2:7" ht="12.75" x14ac:dyDescent="0.2">
      <c r="B769" s="1"/>
      <c r="C769" s="1"/>
      <c r="D769" s="1"/>
      <c r="E769" s="1"/>
      <c r="F769" s="1"/>
      <c r="G769" s="1"/>
    </row>
    <row r="770" spans="2:7" ht="12.75" x14ac:dyDescent="0.2">
      <c r="B770" s="1"/>
      <c r="C770" s="1"/>
      <c r="D770" s="1"/>
      <c r="E770" s="1"/>
      <c r="F770" s="1"/>
      <c r="G770" s="1"/>
    </row>
    <row r="771" spans="2:7" ht="12.75" x14ac:dyDescent="0.2">
      <c r="B771" s="1"/>
      <c r="C771" s="1"/>
      <c r="D771" s="1"/>
      <c r="E771" s="1"/>
      <c r="F771" s="1"/>
      <c r="G771" s="1"/>
    </row>
    <row r="772" spans="2:7" ht="12.75" x14ac:dyDescent="0.2">
      <c r="B772" s="1"/>
      <c r="C772" s="1"/>
      <c r="D772" s="1"/>
      <c r="E772" s="1"/>
      <c r="F772" s="1"/>
      <c r="G772" s="1"/>
    </row>
    <row r="773" spans="2:7" ht="12.75" x14ac:dyDescent="0.2">
      <c r="B773" s="1"/>
      <c r="C773" s="1"/>
      <c r="D773" s="1"/>
      <c r="E773" s="1"/>
      <c r="F773" s="1"/>
      <c r="G773" s="1"/>
    </row>
    <row r="774" spans="2:7" ht="12.75" x14ac:dyDescent="0.2">
      <c r="B774" s="1"/>
      <c r="C774" s="1"/>
      <c r="D774" s="1"/>
      <c r="E774" s="1"/>
      <c r="F774" s="1"/>
      <c r="G774" s="1"/>
    </row>
    <row r="775" spans="2:7" ht="12.75" x14ac:dyDescent="0.2">
      <c r="B775" s="1"/>
      <c r="C775" s="1"/>
      <c r="D775" s="1"/>
      <c r="E775" s="1"/>
      <c r="F775" s="1"/>
      <c r="G775" s="1"/>
    </row>
    <row r="776" spans="2:7" ht="12.75" x14ac:dyDescent="0.2">
      <c r="B776" s="1"/>
      <c r="C776" s="1"/>
      <c r="D776" s="1"/>
      <c r="E776" s="1"/>
      <c r="F776" s="1"/>
      <c r="G776" s="1"/>
    </row>
    <row r="777" spans="2:7" ht="12.75" x14ac:dyDescent="0.2">
      <c r="B777" s="1"/>
      <c r="C777" s="1"/>
      <c r="D777" s="1"/>
      <c r="E777" s="1"/>
      <c r="F777" s="1"/>
      <c r="G777" s="1"/>
    </row>
    <row r="778" spans="2:7" ht="12.75" x14ac:dyDescent="0.2">
      <c r="B778" s="1"/>
      <c r="C778" s="1"/>
      <c r="D778" s="1"/>
      <c r="E778" s="1"/>
      <c r="F778" s="1"/>
      <c r="G778" s="1"/>
    </row>
    <row r="779" spans="2:7" ht="12.75" x14ac:dyDescent="0.2">
      <c r="B779" s="1"/>
      <c r="C779" s="1"/>
      <c r="D779" s="1"/>
      <c r="E779" s="1"/>
      <c r="F779" s="1"/>
      <c r="G779" s="1"/>
    </row>
    <row r="780" spans="2:7" ht="12.75" x14ac:dyDescent="0.2">
      <c r="B780" s="1"/>
      <c r="C780" s="1"/>
      <c r="D780" s="1"/>
      <c r="E780" s="1"/>
      <c r="F780" s="1"/>
      <c r="G780" s="1"/>
    </row>
    <row r="781" spans="2:7" ht="12.75" x14ac:dyDescent="0.2">
      <c r="B781" s="1"/>
      <c r="C781" s="1"/>
      <c r="D781" s="1"/>
      <c r="E781" s="1"/>
      <c r="F781" s="1"/>
      <c r="G781" s="1"/>
    </row>
    <row r="782" spans="2:7" ht="12.75" x14ac:dyDescent="0.2">
      <c r="B782" s="1"/>
      <c r="C782" s="1"/>
      <c r="D782" s="1"/>
      <c r="E782" s="1"/>
      <c r="F782" s="1"/>
      <c r="G782" s="1"/>
    </row>
    <row r="783" spans="2:7" ht="12.75" x14ac:dyDescent="0.2">
      <c r="B783" s="1"/>
      <c r="C783" s="1"/>
      <c r="D783" s="1"/>
      <c r="E783" s="1"/>
      <c r="F783" s="1"/>
      <c r="G783" s="1"/>
    </row>
    <row r="784" spans="2:7" ht="12.75" x14ac:dyDescent="0.2">
      <c r="B784" s="1"/>
      <c r="C784" s="1"/>
      <c r="D784" s="1"/>
      <c r="E784" s="1"/>
      <c r="F784" s="1"/>
      <c r="G784" s="1"/>
    </row>
    <row r="785" spans="2:7" ht="12.75" x14ac:dyDescent="0.2">
      <c r="B785" s="1"/>
      <c r="C785" s="1"/>
      <c r="D785" s="1"/>
      <c r="E785" s="1"/>
      <c r="F785" s="1"/>
      <c r="G785" s="1"/>
    </row>
    <row r="786" spans="2:7" ht="12.75" x14ac:dyDescent="0.2">
      <c r="B786" s="1"/>
      <c r="C786" s="1"/>
      <c r="D786" s="1"/>
      <c r="E786" s="1"/>
      <c r="F786" s="1"/>
      <c r="G786" s="1"/>
    </row>
    <row r="787" spans="2:7" ht="12.75" x14ac:dyDescent="0.2">
      <c r="B787" s="1"/>
      <c r="C787" s="1"/>
      <c r="D787" s="1"/>
      <c r="E787" s="1"/>
      <c r="F787" s="1"/>
      <c r="G787" s="1"/>
    </row>
    <row r="788" spans="2:7" ht="12.75" x14ac:dyDescent="0.2">
      <c r="B788" s="1"/>
      <c r="C788" s="1"/>
      <c r="D788" s="1"/>
      <c r="E788" s="1"/>
      <c r="F788" s="1"/>
      <c r="G788" s="1"/>
    </row>
    <row r="789" spans="2:7" ht="12.75" x14ac:dyDescent="0.2">
      <c r="B789" s="1"/>
      <c r="C789" s="1"/>
      <c r="D789" s="1"/>
      <c r="E789" s="1"/>
      <c r="F789" s="1"/>
      <c r="G789" s="1"/>
    </row>
    <row r="790" spans="2:7" ht="12.75" x14ac:dyDescent="0.2">
      <c r="B790" s="1"/>
      <c r="C790" s="1"/>
      <c r="D790" s="1"/>
      <c r="E790" s="1"/>
      <c r="F790" s="1"/>
      <c r="G790" s="1"/>
    </row>
    <row r="791" spans="2:7" ht="12.75" x14ac:dyDescent="0.2">
      <c r="B791" s="1"/>
      <c r="C791" s="1"/>
      <c r="D791" s="1"/>
      <c r="E791" s="1"/>
      <c r="F791" s="1"/>
      <c r="G791" s="1"/>
    </row>
    <row r="792" spans="2:7" ht="12.75" x14ac:dyDescent="0.2">
      <c r="B792" s="1"/>
      <c r="C792" s="1"/>
      <c r="D792" s="1"/>
      <c r="E792" s="1"/>
      <c r="F792" s="1"/>
      <c r="G792" s="1"/>
    </row>
    <row r="793" spans="2:7" ht="12.75" x14ac:dyDescent="0.2">
      <c r="B793" s="1"/>
      <c r="C793" s="1"/>
      <c r="D793" s="1"/>
      <c r="E793" s="1"/>
      <c r="F793" s="1"/>
      <c r="G793" s="1"/>
    </row>
    <row r="794" spans="2:7" ht="12.75" x14ac:dyDescent="0.2">
      <c r="B794" s="1"/>
      <c r="C794" s="1"/>
      <c r="D794" s="1"/>
      <c r="E794" s="1"/>
      <c r="F794" s="1"/>
      <c r="G794" s="1"/>
    </row>
    <row r="795" spans="2:7" ht="12.75" x14ac:dyDescent="0.2">
      <c r="B795" s="1"/>
      <c r="C795" s="1"/>
      <c r="D795" s="1"/>
      <c r="E795" s="1"/>
      <c r="F795" s="1"/>
      <c r="G795" s="1"/>
    </row>
    <row r="796" spans="2:7" ht="12.75" x14ac:dyDescent="0.2">
      <c r="B796" s="1"/>
      <c r="C796" s="1"/>
      <c r="D796" s="1"/>
      <c r="E796" s="1"/>
      <c r="F796" s="1"/>
      <c r="G796" s="1"/>
    </row>
    <row r="797" spans="2:7" ht="12.75" x14ac:dyDescent="0.2">
      <c r="B797" s="1"/>
      <c r="C797" s="1"/>
      <c r="D797" s="1"/>
      <c r="E797" s="1"/>
      <c r="F797" s="1"/>
      <c r="G797" s="1"/>
    </row>
    <row r="798" spans="2:7" ht="12.75" x14ac:dyDescent="0.2">
      <c r="B798" s="1"/>
      <c r="C798" s="1"/>
      <c r="D798" s="1"/>
      <c r="E798" s="1"/>
      <c r="F798" s="1"/>
      <c r="G798" s="1"/>
    </row>
    <row r="799" spans="2:7" ht="12.75" x14ac:dyDescent="0.2">
      <c r="B799" s="1"/>
      <c r="C799" s="1"/>
      <c r="D799" s="1"/>
      <c r="E799" s="1"/>
      <c r="F799" s="1"/>
      <c r="G799" s="1"/>
    </row>
    <row r="800" spans="2:7" ht="12.75" x14ac:dyDescent="0.2">
      <c r="B800" s="1"/>
      <c r="C800" s="1"/>
      <c r="D800" s="1"/>
      <c r="E800" s="1"/>
      <c r="F800" s="1"/>
      <c r="G800" s="1"/>
    </row>
    <row r="801" spans="2:7" ht="12.75" x14ac:dyDescent="0.2">
      <c r="B801" s="1"/>
      <c r="C801" s="1"/>
      <c r="D801" s="1"/>
      <c r="E801" s="1"/>
      <c r="F801" s="1"/>
      <c r="G801" s="1"/>
    </row>
    <row r="802" spans="2:7" ht="12.75" x14ac:dyDescent="0.2">
      <c r="B802" s="1"/>
      <c r="C802" s="1"/>
      <c r="D802" s="1"/>
      <c r="E802" s="1"/>
      <c r="F802" s="1"/>
      <c r="G802" s="1"/>
    </row>
    <row r="803" spans="2:7" ht="12.75" x14ac:dyDescent="0.2">
      <c r="B803" s="1"/>
      <c r="C803" s="1"/>
      <c r="D803" s="1"/>
      <c r="E803" s="1"/>
      <c r="F803" s="1"/>
      <c r="G803" s="1"/>
    </row>
    <row r="804" spans="2:7" ht="12.75" x14ac:dyDescent="0.2">
      <c r="B804" s="1"/>
      <c r="C804" s="1"/>
      <c r="D804" s="1"/>
      <c r="E804" s="1"/>
      <c r="F804" s="1"/>
      <c r="G804" s="1"/>
    </row>
    <row r="805" spans="2:7" ht="12.75" x14ac:dyDescent="0.2">
      <c r="B805" s="1"/>
      <c r="C805" s="1"/>
      <c r="D805" s="1"/>
      <c r="E805" s="1"/>
      <c r="F805" s="1"/>
      <c r="G805" s="1"/>
    </row>
    <row r="806" spans="2:7" ht="12.75" x14ac:dyDescent="0.2">
      <c r="B806" s="1"/>
      <c r="C806" s="1"/>
      <c r="D806" s="1"/>
      <c r="E806" s="1"/>
      <c r="F806" s="1"/>
      <c r="G806" s="1"/>
    </row>
    <row r="807" spans="2:7" ht="12.75" x14ac:dyDescent="0.2">
      <c r="B807" s="1"/>
      <c r="C807" s="1"/>
      <c r="D807" s="1"/>
      <c r="E807" s="1"/>
      <c r="F807" s="1"/>
      <c r="G807" s="1"/>
    </row>
    <row r="808" spans="2:7" ht="12.75" x14ac:dyDescent="0.2">
      <c r="B808" s="1"/>
      <c r="C808" s="1"/>
      <c r="D808" s="1"/>
      <c r="E808" s="1"/>
      <c r="F808" s="1"/>
      <c r="G808" s="1"/>
    </row>
    <row r="809" spans="2:7" ht="12.75" x14ac:dyDescent="0.2">
      <c r="B809" s="1"/>
      <c r="C809" s="1"/>
      <c r="D809" s="1"/>
      <c r="E809" s="1"/>
      <c r="F809" s="1"/>
      <c r="G809" s="1"/>
    </row>
    <row r="810" spans="2:7" ht="12.75" x14ac:dyDescent="0.2">
      <c r="B810" s="1"/>
      <c r="C810" s="1"/>
      <c r="D810" s="1"/>
      <c r="E810" s="1"/>
      <c r="F810" s="1"/>
      <c r="G810" s="1"/>
    </row>
    <row r="811" spans="2:7" ht="12.75" x14ac:dyDescent="0.2">
      <c r="B811" s="1"/>
      <c r="C811" s="1"/>
      <c r="D811" s="1"/>
      <c r="E811" s="1"/>
      <c r="F811" s="1"/>
      <c r="G811" s="1"/>
    </row>
    <row r="812" spans="2:7" ht="12.75" x14ac:dyDescent="0.2">
      <c r="B812" s="1"/>
      <c r="C812" s="1"/>
      <c r="D812" s="1"/>
      <c r="E812" s="1"/>
      <c r="F812" s="1"/>
      <c r="G812" s="1"/>
    </row>
    <row r="813" spans="2:7" ht="12.75" x14ac:dyDescent="0.2">
      <c r="B813" s="1"/>
      <c r="C813" s="1"/>
      <c r="D813" s="1"/>
      <c r="E813" s="1"/>
      <c r="F813" s="1"/>
      <c r="G813" s="1"/>
    </row>
    <row r="814" spans="2:7" ht="12.75" x14ac:dyDescent="0.2">
      <c r="B814" s="1"/>
      <c r="C814" s="1"/>
      <c r="D814" s="1"/>
      <c r="E814" s="1"/>
      <c r="F814" s="1"/>
      <c r="G814" s="1"/>
    </row>
    <row r="815" spans="2:7" ht="12.75" x14ac:dyDescent="0.2">
      <c r="B815" s="1"/>
      <c r="C815" s="1"/>
      <c r="D815" s="1"/>
      <c r="E815" s="1"/>
      <c r="F815" s="1"/>
      <c r="G815" s="1"/>
    </row>
    <row r="816" spans="2:7" ht="12.75" x14ac:dyDescent="0.2">
      <c r="B816" s="1"/>
      <c r="C816" s="1"/>
      <c r="D816" s="1"/>
      <c r="E816" s="1"/>
      <c r="F816" s="1"/>
      <c r="G816" s="1"/>
    </row>
    <row r="817" spans="2:7" ht="12.75" x14ac:dyDescent="0.2">
      <c r="B817" s="1"/>
      <c r="C817" s="1"/>
      <c r="D817" s="1"/>
      <c r="E817" s="1"/>
      <c r="F817" s="1"/>
      <c r="G817" s="1"/>
    </row>
    <row r="818" spans="2:7" ht="12.75" x14ac:dyDescent="0.2">
      <c r="B818" s="1"/>
      <c r="C818" s="1"/>
      <c r="D818" s="1"/>
      <c r="E818" s="1"/>
      <c r="F818" s="1"/>
      <c r="G818" s="1"/>
    </row>
    <row r="819" spans="2:7" ht="12.75" x14ac:dyDescent="0.2">
      <c r="B819" s="1"/>
      <c r="C819" s="1"/>
      <c r="D819" s="1"/>
      <c r="E819" s="1"/>
      <c r="F819" s="1"/>
      <c r="G819" s="1"/>
    </row>
    <row r="820" spans="2:7" ht="12.75" x14ac:dyDescent="0.2">
      <c r="B820" s="1"/>
      <c r="C820" s="1"/>
      <c r="D820" s="1"/>
      <c r="E820" s="1"/>
      <c r="F820" s="1"/>
      <c r="G820" s="1"/>
    </row>
    <row r="821" spans="2:7" ht="12.75" x14ac:dyDescent="0.2">
      <c r="B821" s="1"/>
      <c r="C821" s="1"/>
      <c r="D821" s="1"/>
      <c r="E821" s="1"/>
      <c r="F821" s="1"/>
      <c r="G821" s="1"/>
    </row>
    <row r="822" spans="2:7" ht="12.75" x14ac:dyDescent="0.2">
      <c r="B822" s="1"/>
      <c r="C822" s="1"/>
      <c r="D822" s="1"/>
      <c r="E822" s="1"/>
      <c r="F822" s="1"/>
      <c r="G822" s="1"/>
    </row>
    <row r="823" spans="2:7" ht="12.75" x14ac:dyDescent="0.2">
      <c r="B823" s="1"/>
      <c r="C823" s="1"/>
      <c r="D823" s="1"/>
      <c r="E823" s="1"/>
      <c r="F823" s="1"/>
      <c r="G823" s="1"/>
    </row>
    <row r="824" spans="2:7" ht="12.75" x14ac:dyDescent="0.2">
      <c r="B824" s="1"/>
      <c r="C824" s="1"/>
      <c r="D824" s="1"/>
      <c r="E824" s="1"/>
      <c r="F824" s="1"/>
      <c r="G824" s="1"/>
    </row>
    <row r="825" spans="2:7" ht="12.75" x14ac:dyDescent="0.2">
      <c r="B825" s="1"/>
      <c r="C825" s="1"/>
      <c r="D825" s="1"/>
      <c r="E825" s="1"/>
      <c r="F825" s="1"/>
      <c r="G825" s="1"/>
    </row>
    <row r="826" spans="2:7" ht="12.75" x14ac:dyDescent="0.2">
      <c r="B826" s="1"/>
      <c r="C826" s="1"/>
      <c r="D826" s="1"/>
      <c r="E826" s="1"/>
      <c r="F826" s="1"/>
      <c r="G826" s="1"/>
    </row>
    <row r="827" spans="2:7" ht="12.75" x14ac:dyDescent="0.2">
      <c r="B827" s="1"/>
      <c r="C827" s="1"/>
      <c r="D827" s="1"/>
      <c r="E827" s="1"/>
      <c r="F827" s="1"/>
      <c r="G827" s="1"/>
    </row>
    <row r="828" spans="2:7" ht="12.75" x14ac:dyDescent="0.2">
      <c r="B828" s="1"/>
      <c r="C828" s="1"/>
      <c r="D828" s="1"/>
      <c r="E828" s="1"/>
      <c r="F828" s="1"/>
      <c r="G828" s="1"/>
    </row>
    <row r="829" spans="2:7" ht="12.75" x14ac:dyDescent="0.2">
      <c r="B829" s="1"/>
      <c r="C829" s="1"/>
      <c r="D829" s="1"/>
      <c r="E829" s="1"/>
      <c r="F829" s="1"/>
      <c r="G829" s="1"/>
    </row>
    <row r="830" spans="2:7" ht="12.75" x14ac:dyDescent="0.2">
      <c r="B830" s="1"/>
      <c r="C830" s="1"/>
      <c r="D830" s="1"/>
      <c r="E830" s="1"/>
      <c r="F830" s="1"/>
      <c r="G830" s="1"/>
    </row>
    <row r="831" spans="2:7" ht="12.75" x14ac:dyDescent="0.2">
      <c r="B831" s="1"/>
      <c r="C831" s="1"/>
      <c r="D831" s="1"/>
      <c r="E831" s="1"/>
      <c r="F831" s="1"/>
      <c r="G831" s="1"/>
    </row>
    <row r="832" spans="2:7" ht="12.75" x14ac:dyDescent="0.2">
      <c r="B832" s="1"/>
      <c r="C832" s="1"/>
      <c r="D832" s="1"/>
      <c r="E832" s="1"/>
      <c r="F832" s="1"/>
      <c r="G832" s="1"/>
    </row>
    <row r="833" spans="2:7" ht="12.75" x14ac:dyDescent="0.2">
      <c r="B833" s="1"/>
      <c r="C833" s="1"/>
      <c r="D833" s="1"/>
      <c r="E833" s="1"/>
      <c r="F833" s="1"/>
      <c r="G833" s="1"/>
    </row>
    <row r="834" spans="2:7" ht="12.75" x14ac:dyDescent="0.2">
      <c r="B834" s="1"/>
      <c r="C834" s="1"/>
      <c r="D834" s="1"/>
      <c r="E834" s="1"/>
      <c r="F834" s="1"/>
      <c r="G834" s="1"/>
    </row>
    <row r="835" spans="2:7" ht="12.75" x14ac:dyDescent="0.2">
      <c r="B835" s="1"/>
      <c r="C835" s="1"/>
      <c r="D835" s="1"/>
      <c r="E835" s="1"/>
      <c r="F835" s="1"/>
      <c r="G835" s="1"/>
    </row>
    <row r="836" spans="2:7" ht="12.75" x14ac:dyDescent="0.2">
      <c r="B836" s="1"/>
      <c r="C836" s="1"/>
      <c r="D836" s="1"/>
      <c r="E836" s="1"/>
      <c r="F836" s="1"/>
      <c r="G836" s="1"/>
    </row>
    <row r="837" spans="2:7" ht="12.75" x14ac:dyDescent="0.2">
      <c r="B837" s="1"/>
      <c r="C837" s="1"/>
      <c r="D837" s="1"/>
      <c r="E837" s="1"/>
      <c r="F837" s="1"/>
      <c r="G837" s="1"/>
    </row>
    <row r="838" spans="2:7" ht="12.75" x14ac:dyDescent="0.2">
      <c r="B838" s="1"/>
      <c r="C838" s="1"/>
      <c r="D838" s="1"/>
      <c r="E838" s="1"/>
      <c r="F838" s="1"/>
      <c r="G838" s="1"/>
    </row>
    <row r="839" spans="2:7" ht="12.75" x14ac:dyDescent="0.2">
      <c r="B839" s="1"/>
      <c r="C839" s="1"/>
      <c r="D839" s="1"/>
      <c r="E839" s="1"/>
      <c r="F839" s="1"/>
      <c r="G839" s="1"/>
    </row>
    <row r="840" spans="2:7" ht="12.75" x14ac:dyDescent="0.2">
      <c r="B840" s="1"/>
      <c r="C840" s="1"/>
      <c r="D840" s="1"/>
      <c r="E840" s="1"/>
      <c r="F840" s="1"/>
      <c r="G840" s="1"/>
    </row>
    <row r="841" spans="2:7" ht="12.75" x14ac:dyDescent="0.2">
      <c r="B841" s="1"/>
      <c r="C841" s="1"/>
      <c r="D841" s="1"/>
      <c r="E841" s="1"/>
      <c r="F841" s="1"/>
      <c r="G841" s="1"/>
    </row>
    <row r="842" spans="2:7" ht="12.75" x14ac:dyDescent="0.2">
      <c r="B842" s="1"/>
      <c r="C842" s="1"/>
      <c r="D842" s="1"/>
      <c r="E842" s="1"/>
      <c r="F842" s="1"/>
      <c r="G842" s="1"/>
    </row>
    <row r="843" spans="2:7" ht="12.75" x14ac:dyDescent="0.2">
      <c r="B843" s="1"/>
      <c r="C843" s="1"/>
      <c r="D843" s="1"/>
      <c r="E843" s="1"/>
      <c r="F843" s="1"/>
      <c r="G843" s="1"/>
    </row>
    <row r="844" spans="2:7" ht="12.75" x14ac:dyDescent="0.2">
      <c r="B844" s="1"/>
      <c r="C844" s="1"/>
      <c r="D844" s="1"/>
      <c r="E844" s="1"/>
      <c r="F844" s="1"/>
      <c r="G844" s="1"/>
    </row>
    <row r="845" spans="2:7" ht="12.75" x14ac:dyDescent="0.2">
      <c r="B845" s="1"/>
      <c r="C845" s="1"/>
      <c r="D845" s="1"/>
      <c r="E845" s="1"/>
      <c r="F845" s="1"/>
      <c r="G845" s="1"/>
    </row>
    <row r="846" spans="2:7" ht="12.75" x14ac:dyDescent="0.2">
      <c r="B846" s="1"/>
      <c r="C846" s="1"/>
      <c r="D846" s="1"/>
      <c r="E846" s="1"/>
      <c r="F846" s="1"/>
      <c r="G846" s="1"/>
    </row>
    <row r="847" spans="2:7" ht="12.75" x14ac:dyDescent="0.2">
      <c r="B847" s="1"/>
      <c r="C847" s="1"/>
      <c r="D847" s="1"/>
      <c r="E847" s="1"/>
      <c r="F847" s="1"/>
      <c r="G847" s="1"/>
    </row>
    <row r="848" spans="2:7" ht="12.75" x14ac:dyDescent="0.2">
      <c r="B848" s="1"/>
      <c r="C848" s="1"/>
      <c r="D848" s="1"/>
      <c r="E848" s="1"/>
      <c r="F848" s="1"/>
      <c r="G848" s="1"/>
    </row>
    <row r="849" spans="2:7" ht="12.75" x14ac:dyDescent="0.2">
      <c r="B849" s="1"/>
      <c r="C849" s="1"/>
      <c r="D849" s="1"/>
      <c r="E849" s="1"/>
      <c r="F849" s="1"/>
      <c r="G849" s="1"/>
    </row>
    <row r="850" spans="2:7" ht="12.75" x14ac:dyDescent="0.2">
      <c r="B850" s="1"/>
      <c r="C850" s="1"/>
      <c r="D850" s="1"/>
      <c r="E850" s="1"/>
      <c r="F850" s="1"/>
      <c r="G850" s="1"/>
    </row>
    <row r="851" spans="2:7" ht="12.75" x14ac:dyDescent="0.2">
      <c r="B851" s="1"/>
      <c r="C851" s="1"/>
      <c r="D851" s="1"/>
      <c r="E851" s="1"/>
      <c r="F851" s="1"/>
      <c r="G851" s="1"/>
    </row>
    <row r="852" spans="2:7" ht="12.75" x14ac:dyDescent="0.2">
      <c r="B852" s="1"/>
      <c r="C852" s="1"/>
      <c r="D852" s="1"/>
      <c r="E852" s="1"/>
      <c r="F852" s="1"/>
      <c r="G852" s="1"/>
    </row>
    <row r="853" spans="2:7" ht="12.75" x14ac:dyDescent="0.2">
      <c r="B853" s="1"/>
      <c r="C853" s="1"/>
      <c r="D853" s="1"/>
      <c r="E853" s="1"/>
      <c r="F853" s="1"/>
      <c r="G853" s="1"/>
    </row>
    <row r="854" spans="2:7" ht="12.75" x14ac:dyDescent="0.2">
      <c r="B854" s="1"/>
      <c r="C854" s="1"/>
      <c r="D854" s="1"/>
      <c r="E854" s="1"/>
      <c r="F854" s="1"/>
      <c r="G854" s="1"/>
    </row>
    <row r="855" spans="2:7" ht="12.75" x14ac:dyDescent="0.2">
      <c r="B855" s="1"/>
      <c r="C855" s="1"/>
      <c r="D855" s="1"/>
      <c r="E855" s="1"/>
      <c r="F855" s="1"/>
      <c r="G855" s="1"/>
    </row>
    <row r="856" spans="2:7" ht="12.75" x14ac:dyDescent="0.2">
      <c r="B856" s="1"/>
      <c r="C856" s="1"/>
      <c r="D856" s="1"/>
      <c r="E856" s="1"/>
      <c r="F856" s="1"/>
      <c r="G856" s="1"/>
    </row>
    <row r="857" spans="2:7" ht="12.75" x14ac:dyDescent="0.2">
      <c r="B857" s="1"/>
      <c r="C857" s="1"/>
      <c r="D857" s="1"/>
      <c r="E857" s="1"/>
      <c r="F857" s="1"/>
      <c r="G857" s="1"/>
    </row>
    <row r="858" spans="2:7" ht="12.75" x14ac:dyDescent="0.2">
      <c r="B858" s="1"/>
      <c r="C858" s="1"/>
      <c r="D858" s="1"/>
      <c r="E858" s="1"/>
      <c r="F858" s="1"/>
      <c r="G858" s="1"/>
    </row>
    <row r="859" spans="2:7" ht="12.75" x14ac:dyDescent="0.2">
      <c r="B859" s="1"/>
      <c r="C859" s="1"/>
      <c r="D859" s="1"/>
      <c r="E859" s="1"/>
      <c r="F859" s="1"/>
      <c r="G859" s="1"/>
    </row>
    <row r="860" spans="2:7" ht="12.75" x14ac:dyDescent="0.2">
      <c r="B860" s="1"/>
      <c r="C860" s="1"/>
      <c r="D860" s="1"/>
      <c r="E860" s="1"/>
      <c r="F860" s="1"/>
      <c r="G860" s="1"/>
    </row>
    <row r="861" spans="2:7" ht="12.75" x14ac:dyDescent="0.2">
      <c r="B861" s="1"/>
      <c r="C861" s="1"/>
      <c r="D861" s="1"/>
      <c r="E861" s="1"/>
      <c r="F861" s="1"/>
      <c r="G861" s="1"/>
    </row>
    <row r="862" spans="2:7" ht="12.75" x14ac:dyDescent="0.2">
      <c r="B862" s="1"/>
      <c r="C862" s="1"/>
      <c r="D862" s="1"/>
      <c r="E862" s="1"/>
      <c r="F862" s="1"/>
      <c r="G862" s="1"/>
    </row>
    <row r="863" spans="2:7" ht="12.75" x14ac:dyDescent="0.2">
      <c r="B863" s="1"/>
      <c r="C863" s="1"/>
      <c r="D863" s="1"/>
      <c r="E863" s="1"/>
      <c r="F863" s="1"/>
      <c r="G863" s="1"/>
    </row>
    <row r="864" spans="2:7" ht="12.75" x14ac:dyDescent="0.2">
      <c r="B864" s="1"/>
      <c r="C864" s="1"/>
      <c r="D864" s="1"/>
      <c r="E864" s="1"/>
      <c r="F864" s="1"/>
      <c r="G864" s="1"/>
    </row>
    <row r="865" spans="2:7" ht="12.75" x14ac:dyDescent="0.2">
      <c r="B865" s="1"/>
      <c r="C865" s="1"/>
      <c r="D865" s="1"/>
      <c r="E865" s="1"/>
      <c r="F865" s="1"/>
      <c r="G865" s="1"/>
    </row>
    <row r="866" spans="2:7" ht="12.75" x14ac:dyDescent="0.2">
      <c r="B866" s="1"/>
      <c r="C866" s="1"/>
      <c r="D866" s="1"/>
      <c r="E866" s="1"/>
      <c r="F866" s="1"/>
      <c r="G866" s="1"/>
    </row>
    <row r="867" spans="2:7" ht="12.75" x14ac:dyDescent="0.2">
      <c r="B867" s="1"/>
      <c r="C867" s="1"/>
      <c r="D867" s="1"/>
      <c r="E867" s="1"/>
      <c r="F867" s="1"/>
      <c r="G867" s="1"/>
    </row>
    <row r="868" spans="2:7" ht="12.75" x14ac:dyDescent="0.2">
      <c r="B868" s="1"/>
      <c r="C868" s="1"/>
      <c r="D868" s="1"/>
      <c r="E868" s="1"/>
      <c r="F868" s="1"/>
      <c r="G868" s="1"/>
    </row>
    <row r="869" spans="2:7" ht="12.75" x14ac:dyDescent="0.2">
      <c r="B869" s="1"/>
      <c r="C869" s="1"/>
      <c r="D869" s="1"/>
      <c r="E869" s="1"/>
      <c r="F869" s="1"/>
      <c r="G869" s="1"/>
    </row>
    <row r="870" spans="2:7" ht="12.75" x14ac:dyDescent="0.2">
      <c r="B870" s="1"/>
      <c r="C870" s="1"/>
      <c r="D870" s="1"/>
      <c r="E870" s="1"/>
      <c r="F870" s="1"/>
      <c r="G870" s="1"/>
    </row>
    <row r="871" spans="2:7" ht="12.75" x14ac:dyDescent="0.2">
      <c r="B871" s="1"/>
      <c r="C871" s="1"/>
      <c r="D871" s="1"/>
      <c r="E871" s="1"/>
      <c r="F871" s="1"/>
      <c r="G871" s="1"/>
    </row>
    <row r="872" spans="2:7" ht="12.75" x14ac:dyDescent="0.2">
      <c r="B872" s="1"/>
      <c r="C872" s="1"/>
      <c r="D872" s="1"/>
      <c r="E872" s="1"/>
      <c r="F872" s="1"/>
      <c r="G872" s="1"/>
    </row>
    <row r="873" spans="2:7" ht="12.75" x14ac:dyDescent="0.2">
      <c r="B873" s="1"/>
      <c r="C873" s="1"/>
      <c r="D873" s="1"/>
      <c r="E873" s="1"/>
      <c r="F873" s="1"/>
      <c r="G873" s="1"/>
    </row>
    <row r="874" spans="2:7" ht="12.75" x14ac:dyDescent="0.2">
      <c r="B874" s="1"/>
      <c r="C874" s="1"/>
      <c r="D874" s="1"/>
      <c r="E874" s="1"/>
      <c r="F874" s="1"/>
      <c r="G874" s="1"/>
    </row>
    <row r="875" spans="2:7" ht="12.75" x14ac:dyDescent="0.2">
      <c r="B875" s="1"/>
      <c r="C875" s="1"/>
      <c r="D875" s="1"/>
      <c r="E875" s="1"/>
      <c r="F875" s="1"/>
      <c r="G875" s="1"/>
    </row>
    <row r="876" spans="2:7" ht="12.75" x14ac:dyDescent="0.2">
      <c r="B876" s="1"/>
      <c r="C876" s="1"/>
      <c r="D876" s="1"/>
      <c r="E876" s="1"/>
      <c r="F876" s="1"/>
      <c r="G876" s="1"/>
    </row>
    <row r="877" spans="2:7" ht="12.75" x14ac:dyDescent="0.2">
      <c r="B877" s="1"/>
      <c r="C877" s="1"/>
      <c r="D877" s="1"/>
      <c r="E877" s="1"/>
      <c r="F877" s="1"/>
      <c r="G877" s="1"/>
    </row>
    <row r="878" spans="2:7" ht="12.75" x14ac:dyDescent="0.2">
      <c r="B878" s="1"/>
      <c r="C878" s="1"/>
      <c r="D878" s="1"/>
      <c r="E878" s="1"/>
      <c r="F878" s="1"/>
      <c r="G878" s="1"/>
    </row>
    <row r="879" spans="2:7" ht="12.75" x14ac:dyDescent="0.2">
      <c r="B879" s="1"/>
      <c r="C879" s="1"/>
      <c r="D879" s="1"/>
      <c r="E879" s="1"/>
      <c r="F879" s="1"/>
      <c r="G879" s="1"/>
    </row>
    <row r="880" spans="2:7" ht="12.75" x14ac:dyDescent="0.2">
      <c r="B880" s="1"/>
      <c r="C880" s="1"/>
      <c r="D880" s="1"/>
      <c r="E880" s="1"/>
      <c r="F880" s="1"/>
      <c r="G880" s="1"/>
    </row>
    <row r="881" spans="2:7" ht="12.75" x14ac:dyDescent="0.2">
      <c r="B881" s="1"/>
      <c r="C881" s="1"/>
      <c r="D881" s="1"/>
      <c r="E881" s="1"/>
      <c r="F881" s="1"/>
      <c r="G881" s="1"/>
    </row>
    <row r="882" spans="2:7" ht="12.75" x14ac:dyDescent="0.2">
      <c r="B882" s="1"/>
      <c r="C882" s="1"/>
      <c r="D882" s="1"/>
      <c r="E882" s="1"/>
      <c r="F882" s="1"/>
      <c r="G882" s="1"/>
    </row>
    <row r="883" spans="2:7" ht="12.75" x14ac:dyDescent="0.2">
      <c r="B883" s="1"/>
      <c r="C883" s="1"/>
      <c r="D883" s="1"/>
      <c r="E883" s="1"/>
      <c r="F883" s="1"/>
      <c r="G883" s="1"/>
    </row>
    <row r="884" spans="2:7" ht="12.75" x14ac:dyDescent="0.2">
      <c r="B884" s="1"/>
      <c r="C884" s="1"/>
      <c r="D884" s="1"/>
      <c r="E884" s="1"/>
      <c r="F884" s="1"/>
      <c r="G884" s="1"/>
    </row>
    <row r="885" spans="2:7" ht="12.75" x14ac:dyDescent="0.2">
      <c r="B885" s="1"/>
      <c r="C885" s="1"/>
      <c r="D885" s="1"/>
      <c r="E885" s="1"/>
      <c r="F885" s="1"/>
      <c r="G885" s="1"/>
    </row>
    <row r="886" spans="2:7" ht="12.75" x14ac:dyDescent="0.2">
      <c r="B886" s="1"/>
      <c r="C886" s="1"/>
      <c r="D886" s="1"/>
      <c r="E886" s="1"/>
      <c r="F886" s="1"/>
      <c r="G886" s="1"/>
    </row>
    <row r="887" spans="2:7" ht="12.75" x14ac:dyDescent="0.2">
      <c r="B887" s="1"/>
      <c r="C887" s="1"/>
      <c r="D887" s="1"/>
      <c r="E887" s="1"/>
      <c r="F887" s="1"/>
      <c r="G887" s="1"/>
    </row>
    <row r="888" spans="2:7" ht="12.75" x14ac:dyDescent="0.2">
      <c r="B888" s="1"/>
      <c r="C888" s="1"/>
      <c r="D888" s="1"/>
      <c r="E888" s="1"/>
      <c r="F888" s="1"/>
      <c r="G888" s="1"/>
    </row>
    <row r="889" spans="2:7" ht="12.75" x14ac:dyDescent="0.2">
      <c r="B889" s="1"/>
      <c r="C889" s="1"/>
      <c r="D889" s="1"/>
      <c r="E889" s="1"/>
      <c r="F889" s="1"/>
      <c r="G889" s="1"/>
    </row>
    <row r="890" spans="2:7" ht="12.75" x14ac:dyDescent="0.2">
      <c r="B890" s="1"/>
      <c r="C890" s="1"/>
      <c r="D890" s="1"/>
      <c r="E890" s="1"/>
      <c r="F890" s="1"/>
      <c r="G890" s="1"/>
    </row>
    <row r="891" spans="2:7" ht="12.75" x14ac:dyDescent="0.2">
      <c r="B891" s="1"/>
      <c r="C891" s="1"/>
      <c r="D891" s="1"/>
      <c r="E891" s="1"/>
      <c r="F891" s="1"/>
      <c r="G891" s="1"/>
    </row>
    <row r="892" spans="2:7" ht="12.75" x14ac:dyDescent="0.2">
      <c r="B892" s="1"/>
      <c r="C892" s="1"/>
      <c r="D892" s="1"/>
      <c r="E892" s="1"/>
      <c r="F892" s="1"/>
      <c r="G892" s="1"/>
    </row>
    <row r="893" spans="2:7" ht="12.75" x14ac:dyDescent="0.2">
      <c r="B893" s="1"/>
      <c r="C893" s="1"/>
      <c r="D893" s="1"/>
      <c r="E893" s="1"/>
      <c r="F893" s="1"/>
      <c r="G893" s="1"/>
    </row>
    <row r="894" spans="2:7" ht="12.75" x14ac:dyDescent="0.2">
      <c r="B894" s="1"/>
      <c r="C894" s="1"/>
      <c r="D894" s="1"/>
      <c r="E894" s="1"/>
      <c r="F894" s="1"/>
      <c r="G894" s="1"/>
    </row>
    <row r="895" spans="2:7" ht="12.75" x14ac:dyDescent="0.2">
      <c r="B895" s="1"/>
      <c r="C895" s="1"/>
      <c r="D895" s="1"/>
      <c r="E895" s="1"/>
      <c r="F895" s="1"/>
      <c r="G895" s="1"/>
    </row>
    <row r="896" spans="2:7" ht="12.75" x14ac:dyDescent="0.2">
      <c r="B896" s="1"/>
      <c r="C896" s="1"/>
      <c r="D896" s="1"/>
      <c r="E896" s="1"/>
      <c r="F896" s="1"/>
      <c r="G896" s="1"/>
    </row>
    <row r="897" spans="2:7" ht="12.75" x14ac:dyDescent="0.2">
      <c r="B897" s="1"/>
      <c r="C897" s="1"/>
      <c r="D897" s="1"/>
      <c r="E897" s="1"/>
      <c r="F897" s="1"/>
      <c r="G897" s="1"/>
    </row>
    <row r="898" spans="2:7" ht="12.75" x14ac:dyDescent="0.2">
      <c r="B898" s="1"/>
      <c r="C898" s="1"/>
      <c r="D898" s="1"/>
      <c r="E898" s="1"/>
      <c r="F898" s="1"/>
      <c r="G898" s="1"/>
    </row>
    <row r="899" spans="2:7" ht="12.75" x14ac:dyDescent="0.2">
      <c r="B899" s="1"/>
      <c r="C899" s="1"/>
      <c r="D899" s="1"/>
      <c r="E899" s="1"/>
      <c r="F899" s="1"/>
      <c r="G899" s="1"/>
    </row>
    <row r="900" spans="2:7" ht="12.75" x14ac:dyDescent="0.2">
      <c r="B900" s="1"/>
      <c r="C900" s="1"/>
      <c r="D900" s="1"/>
      <c r="E900" s="1"/>
      <c r="F900" s="1"/>
      <c r="G900" s="1"/>
    </row>
    <row r="901" spans="2:7" ht="12.75" x14ac:dyDescent="0.2">
      <c r="B901" s="1"/>
      <c r="C901" s="1"/>
      <c r="D901" s="1"/>
      <c r="E901" s="1"/>
      <c r="F901" s="1"/>
      <c r="G901" s="1"/>
    </row>
    <row r="902" spans="2:7" ht="12.75" x14ac:dyDescent="0.2">
      <c r="B902" s="1"/>
      <c r="C902" s="1"/>
      <c r="D902" s="1"/>
      <c r="E902" s="1"/>
      <c r="F902" s="1"/>
      <c r="G902" s="1"/>
    </row>
    <row r="903" spans="2:7" ht="12.75" x14ac:dyDescent="0.2">
      <c r="B903" s="1"/>
      <c r="C903" s="1"/>
      <c r="D903" s="1"/>
      <c r="E903" s="1"/>
      <c r="F903" s="1"/>
      <c r="G903" s="1"/>
    </row>
    <row r="904" spans="2:7" ht="12.75" x14ac:dyDescent="0.2">
      <c r="B904" s="1"/>
      <c r="C904" s="1"/>
      <c r="D904" s="1"/>
      <c r="E904" s="1"/>
      <c r="F904" s="1"/>
      <c r="G904" s="1"/>
    </row>
    <row r="905" spans="2:7" ht="12.75" x14ac:dyDescent="0.2">
      <c r="B905" s="1"/>
      <c r="C905" s="1"/>
      <c r="D905" s="1"/>
      <c r="E905" s="1"/>
      <c r="F905" s="1"/>
      <c r="G905" s="1"/>
    </row>
    <row r="906" spans="2:7" ht="12.75" x14ac:dyDescent="0.2">
      <c r="B906" s="1"/>
      <c r="C906" s="1"/>
      <c r="D906" s="1"/>
      <c r="E906" s="1"/>
      <c r="F906" s="1"/>
      <c r="G906" s="1"/>
    </row>
    <row r="907" spans="2:7" ht="12.75" x14ac:dyDescent="0.2">
      <c r="B907" s="1"/>
      <c r="C907" s="1"/>
      <c r="D907" s="1"/>
      <c r="E907" s="1"/>
      <c r="F907" s="1"/>
      <c r="G907" s="1"/>
    </row>
    <row r="908" spans="2:7" ht="12.75" x14ac:dyDescent="0.2">
      <c r="B908" s="1"/>
      <c r="C908" s="1"/>
      <c r="D908" s="1"/>
      <c r="E908" s="1"/>
      <c r="F908" s="1"/>
      <c r="G908" s="1"/>
    </row>
    <row r="909" spans="2:7" ht="12.75" x14ac:dyDescent="0.2">
      <c r="B909" s="1"/>
      <c r="C909" s="1"/>
      <c r="D909" s="1"/>
      <c r="E909" s="1"/>
      <c r="F909" s="1"/>
      <c r="G909" s="1"/>
    </row>
    <row r="910" spans="2:7" ht="12.75" x14ac:dyDescent="0.2">
      <c r="B910" s="1"/>
      <c r="C910" s="1"/>
      <c r="D910" s="1"/>
      <c r="E910" s="1"/>
      <c r="F910" s="1"/>
      <c r="G910" s="1"/>
    </row>
    <row r="911" spans="2:7" ht="12.75" x14ac:dyDescent="0.2">
      <c r="B911" s="1"/>
      <c r="C911" s="1"/>
      <c r="D911" s="1"/>
      <c r="E911" s="1"/>
      <c r="F911" s="1"/>
      <c r="G911" s="1"/>
    </row>
    <row r="912" spans="2:7" ht="12.75" x14ac:dyDescent="0.2">
      <c r="B912" s="1"/>
      <c r="C912" s="1"/>
      <c r="D912" s="1"/>
      <c r="E912" s="1"/>
      <c r="F912" s="1"/>
      <c r="G912" s="1"/>
    </row>
    <row r="913" spans="2:7" ht="12.75" x14ac:dyDescent="0.2">
      <c r="B913" s="1"/>
      <c r="C913" s="1"/>
      <c r="D913" s="1"/>
      <c r="E913" s="1"/>
      <c r="F913" s="1"/>
      <c r="G913" s="1"/>
    </row>
    <row r="914" spans="2:7" ht="12.75" x14ac:dyDescent="0.2">
      <c r="B914" s="1"/>
      <c r="C914" s="1"/>
      <c r="D914" s="1"/>
      <c r="E914" s="1"/>
      <c r="F914" s="1"/>
      <c r="G914" s="1"/>
    </row>
    <row r="915" spans="2:7" ht="12.75" x14ac:dyDescent="0.2">
      <c r="B915" s="1"/>
      <c r="C915" s="1"/>
      <c r="D915" s="1"/>
      <c r="E915" s="1"/>
      <c r="F915" s="1"/>
      <c r="G915" s="1"/>
    </row>
    <row r="916" spans="2:7" ht="12.75" x14ac:dyDescent="0.2">
      <c r="B916" s="1"/>
      <c r="C916" s="1"/>
      <c r="D916" s="1"/>
      <c r="E916" s="1"/>
      <c r="F916" s="1"/>
      <c r="G916" s="1"/>
    </row>
    <row r="917" spans="2:7" ht="12.75" x14ac:dyDescent="0.2">
      <c r="B917" s="1"/>
      <c r="C917" s="1"/>
      <c r="D917" s="1"/>
      <c r="E917" s="1"/>
      <c r="F917" s="1"/>
      <c r="G917" s="1"/>
    </row>
    <row r="918" spans="2:7" ht="12.75" x14ac:dyDescent="0.2">
      <c r="B918" s="1"/>
      <c r="C918" s="1"/>
      <c r="D918" s="1"/>
      <c r="E918" s="1"/>
      <c r="F918" s="1"/>
      <c r="G918" s="1"/>
    </row>
    <row r="919" spans="2:7" ht="12.75" x14ac:dyDescent="0.2">
      <c r="B919" s="1"/>
      <c r="C919" s="1"/>
      <c r="D919" s="1"/>
      <c r="E919" s="1"/>
      <c r="F919" s="1"/>
      <c r="G919" s="1"/>
    </row>
    <row r="920" spans="2:7" ht="12.75" x14ac:dyDescent="0.2">
      <c r="B920" s="1"/>
      <c r="C920" s="1"/>
      <c r="D920" s="1"/>
      <c r="E920" s="1"/>
      <c r="F920" s="1"/>
      <c r="G920" s="1"/>
    </row>
    <row r="921" spans="2:7" ht="12.75" x14ac:dyDescent="0.2">
      <c r="B921" s="1"/>
      <c r="C921" s="1"/>
      <c r="D921" s="1"/>
      <c r="E921" s="1"/>
      <c r="F921" s="1"/>
      <c r="G921" s="1"/>
    </row>
    <row r="922" spans="2:7" ht="12.75" x14ac:dyDescent="0.2">
      <c r="B922" s="1"/>
      <c r="C922" s="1"/>
      <c r="D922" s="1"/>
      <c r="E922" s="1"/>
      <c r="F922" s="1"/>
      <c r="G922" s="1"/>
    </row>
    <row r="923" spans="2:7" ht="12.75" x14ac:dyDescent="0.2">
      <c r="B923" s="1"/>
      <c r="C923" s="1"/>
      <c r="D923" s="1"/>
      <c r="E923" s="1"/>
      <c r="F923" s="1"/>
      <c r="G923" s="1"/>
    </row>
    <row r="924" spans="2:7" ht="12.75" x14ac:dyDescent="0.2">
      <c r="B924" s="1"/>
      <c r="C924" s="1"/>
      <c r="D924" s="1"/>
      <c r="E924" s="1"/>
      <c r="F924" s="1"/>
      <c r="G924" s="1"/>
    </row>
    <row r="925" spans="2:7" ht="12.75" x14ac:dyDescent="0.2">
      <c r="B925" s="1"/>
      <c r="C925" s="1"/>
      <c r="D925" s="1"/>
      <c r="E925" s="1"/>
      <c r="F925" s="1"/>
      <c r="G925" s="1"/>
    </row>
    <row r="926" spans="2:7" ht="12.75" x14ac:dyDescent="0.2">
      <c r="B926" s="1"/>
      <c r="C926" s="1"/>
      <c r="D926" s="1"/>
      <c r="E926" s="1"/>
      <c r="F926" s="1"/>
      <c r="G926" s="1"/>
    </row>
    <row r="927" spans="2:7" ht="12.75" x14ac:dyDescent="0.2">
      <c r="B927" s="1"/>
      <c r="C927" s="1"/>
      <c r="D927" s="1"/>
      <c r="E927" s="1"/>
      <c r="F927" s="1"/>
      <c r="G927" s="1"/>
    </row>
    <row r="928" spans="2:7" ht="12.75" x14ac:dyDescent="0.2">
      <c r="B928" s="1"/>
      <c r="C928" s="1"/>
      <c r="D928" s="1"/>
      <c r="E928" s="1"/>
      <c r="F928" s="1"/>
      <c r="G928" s="1"/>
    </row>
    <row r="929" spans="2:7" ht="12.75" x14ac:dyDescent="0.2">
      <c r="B929" s="1"/>
      <c r="C929" s="1"/>
      <c r="D929" s="1"/>
      <c r="E929" s="1"/>
      <c r="F929" s="1"/>
      <c r="G929" s="1"/>
    </row>
    <row r="930" spans="2:7" ht="12.75" x14ac:dyDescent="0.2">
      <c r="B930" s="1"/>
      <c r="C930" s="1"/>
      <c r="D930" s="1"/>
      <c r="E930" s="1"/>
      <c r="F930" s="1"/>
      <c r="G930" s="1"/>
    </row>
    <row r="931" spans="2:7" ht="12.75" x14ac:dyDescent="0.2">
      <c r="B931" s="1"/>
      <c r="C931" s="1"/>
      <c r="D931" s="1"/>
      <c r="E931" s="1"/>
      <c r="F931" s="1"/>
      <c r="G931" s="1"/>
    </row>
    <row r="932" spans="2:7" ht="12.75" x14ac:dyDescent="0.2">
      <c r="B932" s="1"/>
      <c r="C932" s="1"/>
      <c r="D932" s="1"/>
      <c r="E932" s="1"/>
      <c r="F932" s="1"/>
      <c r="G932" s="1"/>
    </row>
    <row r="933" spans="2:7" ht="12.75" x14ac:dyDescent="0.2">
      <c r="B933" s="1"/>
      <c r="C933" s="1"/>
      <c r="D933" s="1"/>
      <c r="E933" s="1"/>
      <c r="F933" s="1"/>
      <c r="G933" s="1"/>
    </row>
    <row r="934" spans="2:7" ht="12.75" x14ac:dyDescent="0.2">
      <c r="B934" s="1"/>
      <c r="C934" s="1"/>
      <c r="D934" s="1"/>
      <c r="E934" s="1"/>
      <c r="F934" s="1"/>
      <c r="G934" s="1"/>
    </row>
    <row r="935" spans="2:7" ht="12.75" x14ac:dyDescent="0.2">
      <c r="B935" s="1"/>
      <c r="C935" s="1"/>
      <c r="D935" s="1"/>
      <c r="E935" s="1"/>
      <c r="F935" s="1"/>
      <c r="G935" s="1"/>
    </row>
    <row r="936" spans="2:7" ht="12.75" x14ac:dyDescent="0.2">
      <c r="B936" s="1"/>
      <c r="C936" s="1"/>
      <c r="D936" s="1"/>
      <c r="E936" s="1"/>
      <c r="F936" s="1"/>
      <c r="G936" s="1"/>
    </row>
    <row r="937" spans="2:7" ht="12.75" x14ac:dyDescent="0.2">
      <c r="B937" s="1"/>
      <c r="C937" s="1"/>
      <c r="D937" s="1"/>
      <c r="E937" s="1"/>
      <c r="F937" s="1"/>
      <c r="G937" s="1"/>
    </row>
    <row r="938" spans="2:7" ht="12.75" x14ac:dyDescent="0.2">
      <c r="B938" s="1"/>
      <c r="C938" s="1"/>
      <c r="D938" s="1"/>
      <c r="E938" s="1"/>
      <c r="F938" s="1"/>
      <c r="G938" s="1"/>
    </row>
    <row r="939" spans="2:7" ht="12.75" x14ac:dyDescent="0.2">
      <c r="B939" s="1"/>
      <c r="C939" s="1"/>
      <c r="D939" s="1"/>
      <c r="E939" s="1"/>
      <c r="F939" s="1"/>
      <c r="G939" s="1"/>
    </row>
    <row r="940" spans="2:7" ht="12.75" x14ac:dyDescent="0.2">
      <c r="B940" s="1"/>
      <c r="C940" s="1"/>
      <c r="D940" s="1"/>
      <c r="E940" s="1"/>
      <c r="F940" s="1"/>
      <c r="G940" s="1"/>
    </row>
    <row r="941" spans="2:7" ht="12.75" x14ac:dyDescent="0.2">
      <c r="B941" s="1"/>
      <c r="C941" s="1"/>
      <c r="D941" s="1"/>
      <c r="E941" s="1"/>
      <c r="F941" s="1"/>
      <c r="G941" s="1"/>
    </row>
    <row r="942" spans="2:7" ht="12.75" x14ac:dyDescent="0.2">
      <c r="B942" s="1"/>
      <c r="C942" s="1"/>
      <c r="D942" s="1"/>
      <c r="E942" s="1"/>
      <c r="F942" s="1"/>
      <c r="G942" s="1"/>
    </row>
    <row r="943" spans="2:7" ht="12.75" x14ac:dyDescent="0.2">
      <c r="B943" s="1"/>
      <c r="C943" s="1"/>
      <c r="D943" s="1"/>
      <c r="E943" s="1"/>
      <c r="F943" s="1"/>
      <c r="G943" s="1"/>
    </row>
    <row r="944" spans="2:7" ht="12.75" x14ac:dyDescent="0.2">
      <c r="B944" s="1"/>
      <c r="C944" s="1"/>
      <c r="D944" s="1"/>
      <c r="E944" s="1"/>
      <c r="F944" s="1"/>
      <c r="G944" s="1"/>
    </row>
    <row r="945" spans="2:7" ht="12.75" x14ac:dyDescent="0.2">
      <c r="B945" s="1"/>
      <c r="C945" s="1"/>
      <c r="D945" s="1"/>
      <c r="E945" s="1"/>
      <c r="F945" s="1"/>
      <c r="G945" s="1"/>
    </row>
    <row r="946" spans="2:7" ht="12.75" x14ac:dyDescent="0.2">
      <c r="B946" s="1"/>
      <c r="C946" s="1"/>
      <c r="D946" s="1"/>
      <c r="E946" s="1"/>
      <c r="F946" s="1"/>
      <c r="G946" s="1"/>
    </row>
    <row r="947" spans="2:7" ht="12.75" x14ac:dyDescent="0.2">
      <c r="B947" s="1"/>
      <c r="C947" s="1"/>
      <c r="D947" s="1"/>
      <c r="E947" s="1"/>
      <c r="F947" s="1"/>
      <c r="G947" s="1"/>
    </row>
    <row r="948" spans="2:7" ht="12.75" x14ac:dyDescent="0.2">
      <c r="B948" s="1"/>
      <c r="C948" s="1"/>
      <c r="D948" s="1"/>
      <c r="E948" s="1"/>
      <c r="F948" s="1"/>
      <c r="G948" s="1"/>
    </row>
    <row r="949" spans="2:7" ht="12.75" x14ac:dyDescent="0.2">
      <c r="B949" s="1"/>
      <c r="C949" s="1"/>
      <c r="D949" s="1"/>
      <c r="E949" s="1"/>
      <c r="F949" s="1"/>
      <c r="G949" s="1"/>
    </row>
    <row r="950" spans="2:7" ht="12.75" x14ac:dyDescent="0.2">
      <c r="B950" s="1"/>
      <c r="C950" s="1"/>
      <c r="D950" s="1"/>
      <c r="E950" s="1"/>
      <c r="F950" s="1"/>
      <c r="G950" s="1"/>
    </row>
    <row r="951" spans="2:7" ht="12.75" x14ac:dyDescent="0.2">
      <c r="B951" s="1"/>
      <c r="C951" s="1"/>
      <c r="D951" s="1"/>
      <c r="E951" s="1"/>
      <c r="F951" s="1"/>
      <c r="G951" s="1"/>
    </row>
    <row r="952" spans="2:7" ht="12.75" x14ac:dyDescent="0.2">
      <c r="B952" s="1"/>
      <c r="C952" s="1"/>
      <c r="D952" s="1"/>
      <c r="E952" s="1"/>
      <c r="F952" s="1"/>
      <c r="G952" s="1"/>
    </row>
    <row r="953" spans="2:7" ht="12.75" x14ac:dyDescent="0.2">
      <c r="B953" s="1"/>
      <c r="C953" s="1"/>
      <c r="D953" s="1"/>
      <c r="E953" s="1"/>
      <c r="F953" s="1"/>
      <c r="G953" s="1"/>
    </row>
    <row r="954" spans="2:7" ht="12.75" x14ac:dyDescent="0.2">
      <c r="B954" s="1"/>
      <c r="C954" s="1"/>
      <c r="D954" s="1"/>
      <c r="E954" s="1"/>
      <c r="F954" s="1"/>
      <c r="G954" s="1"/>
    </row>
    <row r="955" spans="2:7" ht="12.75" x14ac:dyDescent="0.2">
      <c r="B955" s="1"/>
      <c r="C955" s="1"/>
      <c r="D955" s="1"/>
      <c r="E955" s="1"/>
      <c r="F955" s="1"/>
      <c r="G955" s="1"/>
    </row>
    <row r="956" spans="2:7" ht="12.75" x14ac:dyDescent="0.2">
      <c r="B956" s="1"/>
      <c r="C956" s="1"/>
      <c r="D956" s="1"/>
      <c r="E956" s="1"/>
      <c r="F956" s="1"/>
      <c r="G956" s="1"/>
    </row>
    <row r="957" spans="2:7" ht="12.75" x14ac:dyDescent="0.2">
      <c r="B957" s="1"/>
      <c r="C957" s="1"/>
      <c r="D957" s="1"/>
      <c r="E957" s="1"/>
      <c r="F957" s="1"/>
      <c r="G957" s="1"/>
    </row>
    <row r="958" spans="2:7" ht="12.75" x14ac:dyDescent="0.2">
      <c r="B958" s="1"/>
      <c r="C958" s="1"/>
      <c r="D958" s="1"/>
      <c r="E958" s="1"/>
      <c r="F958" s="1"/>
      <c r="G958" s="1"/>
    </row>
    <row r="959" spans="2:7" ht="12.75" x14ac:dyDescent="0.2">
      <c r="B959" s="1"/>
      <c r="C959" s="1"/>
      <c r="D959" s="1"/>
      <c r="E959" s="1"/>
      <c r="F959" s="1"/>
      <c r="G959" s="1"/>
    </row>
    <row r="960" spans="2:7" ht="12.75" x14ac:dyDescent="0.2">
      <c r="B960" s="1"/>
      <c r="C960" s="1"/>
      <c r="D960" s="1"/>
      <c r="E960" s="1"/>
      <c r="F960" s="1"/>
      <c r="G960" s="1"/>
    </row>
    <row r="961" spans="2:7" ht="12.75" x14ac:dyDescent="0.2">
      <c r="B961" s="1"/>
      <c r="C961" s="1"/>
      <c r="D961" s="1"/>
      <c r="E961" s="1"/>
      <c r="F961" s="1"/>
      <c r="G961" s="1"/>
    </row>
    <row r="962" spans="2:7" ht="12.75" x14ac:dyDescent="0.2">
      <c r="B962" s="1"/>
      <c r="C962" s="1"/>
      <c r="D962" s="1"/>
      <c r="E962" s="1"/>
      <c r="F962" s="1"/>
      <c r="G962" s="1"/>
    </row>
    <row r="963" spans="2:7" ht="12.75" x14ac:dyDescent="0.2">
      <c r="B963" s="1"/>
      <c r="C963" s="1"/>
      <c r="D963" s="1"/>
      <c r="E963" s="1"/>
      <c r="F963" s="1"/>
      <c r="G963" s="1"/>
    </row>
    <row r="964" spans="2:7" ht="12.75" x14ac:dyDescent="0.2">
      <c r="B964" s="1"/>
      <c r="C964" s="1"/>
      <c r="D964" s="1"/>
      <c r="E964" s="1"/>
      <c r="F964" s="1"/>
      <c r="G964" s="1"/>
    </row>
    <row r="965" spans="2:7" ht="12.75" x14ac:dyDescent="0.2">
      <c r="B965" s="1"/>
      <c r="C965" s="1"/>
      <c r="D965" s="1"/>
      <c r="E965" s="1"/>
      <c r="F965" s="1"/>
      <c r="G965" s="1"/>
    </row>
    <row r="966" spans="2:7" ht="12.75" x14ac:dyDescent="0.2">
      <c r="B966" s="1"/>
      <c r="C966" s="1"/>
      <c r="D966" s="1"/>
      <c r="E966" s="1"/>
      <c r="F966" s="1"/>
      <c r="G966" s="1"/>
    </row>
    <row r="967" spans="2:7" ht="12.75" x14ac:dyDescent="0.2">
      <c r="B967" s="1"/>
      <c r="C967" s="1"/>
      <c r="D967" s="1"/>
      <c r="E967" s="1"/>
      <c r="F967" s="1"/>
      <c r="G967" s="1"/>
    </row>
    <row r="968" spans="2:7" ht="12.75" x14ac:dyDescent="0.2">
      <c r="B968" s="1"/>
      <c r="C968" s="1"/>
      <c r="D968" s="1"/>
      <c r="E968" s="1"/>
      <c r="F968" s="1"/>
      <c r="G968" s="1"/>
    </row>
    <row r="969" spans="2:7" ht="12.75" x14ac:dyDescent="0.2">
      <c r="B969" s="1"/>
      <c r="C969" s="1"/>
      <c r="D969" s="1"/>
      <c r="E969" s="1"/>
      <c r="F969" s="1"/>
      <c r="G969" s="1"/>
    </row>
    <row r="970" spans="2:7" ht="12.75" x14ac:dyDescent="0.2">
      <c r="B970" s="1"/>
      <c r="C970" s="1"/>
      <c r="D970" s="1"/>
      <c r="E970" s="1"/>
      <c r="F970" s="1"/>
      <c r="G970" s="1"/>
    </row>
    <row r="971" spans="2:7" ht="12.75" x14ac:dyDescent="0.2">
      <c r="B971" s="1"/>
      <c r="C971" s="1"/>
      <c r="D971" s="1"/>
      <c r="E971" s="1"/>
      <c r="F971" s="1"/>
      <c r="G971" s="1"/>
    </row>
    <row r="972" spans="2:7" ht="12.75" x14ac:dyDescent="0.2">
      <c r="B972" s="1"/>
      <c r="C972" s="1"/>
      <c r="D972" s="1"/>
      <c r="E972" s="1"/>
      <c r="F972" s="1"/>
      <c r="G972" s="1"/>
    </row>
    <row r="973" spans="2:7" ht="12.75" x14ac:dyDescent="0.2">
      <c r="B973" s="1"/>
      <c r="C973" s="1"/>
      <c r="D973" s="1"/>
      <c r="E973" s="1"/>
      <c r="F973" s="1"/>
      <c r="G973" s="1"/>
    </row>
    <row r="974" spans="2:7" ht="12.75" x14ac:dyDescent="0.2">
      <c r="B974" s="1"/>
      <c r="C974" s="1"/>
      <c r="D974" s="1"/>
      <c r="E974" s="1"/>
      <c r="F974" s="1"/>
      <c r="G974" s="1"/>
    </row>
    <row r="975" spans="2:7" ht="12.75" x14ac:dyDescent="0.2">
      <c r="B975" s="1"/>
      <c r="C975" s="1"/>
      <c r="D975" s="1"/>
      <c r="E975" s="1"/>
      <c r="F975" s="1"/>
      <c r="G975" s="1"/>
    </row>
    <row r="976" spans="2:7" ht="12.75" x14ac:dyDescent="0.2">
      <c r="B976" s="1"/>
      <c r="C976" s="1"/>
      <c r="D976" s="1"/>
      <c r="E976" s="1"/>
      <c r="F976" s="1"/>
      <c r="G976" s="1"/>
    </row>
    <row r="977" spans="2:7" ht="12.75" x14ac:dyDescent="0.2">
      <c r="B977" s="1"/>
      <c r="C977" s="1"/>
      <c r="D977" s="1"/>
      <c r="E977" s="1"/>
      <c r="F977" s="1"/>
      <c r="G977" s="1"/>
    </row>
    <row r="978" spans="2:7" ht="12.75" x14ac:dyDescent="0.2">
      <c r="B978" s="1"/>
      <c r="C978" s="1"/>
      <c r="D978" s="1"/>
      <c r="E978" s="1"/>
      <c r="F978" s="1"/>
      <c r="G978" s="1"/>
    </row>
    <row r="979" spans="2:7" ht="12.75" x14ac:dyDescent="0.2">
      <c r="B979" s="1"/>
      <c r="C979" s="1"/>
      <c r="D979" s="1"/>
      <c r="E979" s="1"/>
      <c r="F979" s="1"/>
      <c r="G979" s="1"/>
    </row>
    <row r="980" spans="2:7" ht="12.75" x14ac:dyDescent="0.2">
      <c r="B980" s="1"/>
      <c r="C980" s="1"/>
      <c r="D980" s="1"/>
      <c r="E980" s="1"/>
      <c r="F980" s="1"/>
      <c r="G980" s="1"/>
    </row>
    <row r="981" spans="2:7" ht="12.75" x14ac:dyDescent="0.2">
      <c r="B981" s="1"/>
      <c r="C981" s="1"/>
      <c r="D981" s="1"/>
      <c r="E981" s="1"/>
      <c r="F981" s="1"/>
      <c r="G981" s="1"/>
    </row>
    <row r="982" spans="2:7" ht="12.75" x14ac:dyDescent="0.2">
      <c r="B982" s="1"/>
      <c r="C982" s="1"/>
      <c r="D982" s="1"/>
      <c r="E982" s="1"/>
      <c r="F982" s="1"/>
      <c r="G982" s="1"/>
    </row>
    <row r="983" spans="2:7" ht="12.75" x14ac:dyDescent="0.2">
      <c r="B983" s="1"/>
      <c r="C983" s="1"/>
      <c r="D983" s="1"/>
      <c r="E983" s="1"/>
      <c r="F983" s="1"/>
      <c r="G983" s="1"/>
    </row>
    <row r="984" spans="2:7" ht="12.75" x14ac:dyDescent="0.2">
      <c r="B984" s="1"/>
      <c r="C984" s="1"/>
      <c r="D984" s="1"/>
      <c r="E984" s="1"/>
      <c r="F984" s="1"/>
      <c r="G984" s="1"/>
    </row>
    <row r="985" spans="2:7" ht="12.75" x14ac:dyDescent="0.2">
      <c r="B985" s="1"/>
      <c r="C985" s="1"/>
      <c r="D985" s="1"/>
      <c r="E985" s="1"/>
      <c r="F985" s="1"/>
      <c r="G985" s="1"/>
    </row>
    <row r="986" spans="2:7" ht="12.75" x14ac:dyDescent="0.2">
      <c r="B986" s="1"/>
      <c r="C986" s="1"/>
      <c r="D986" s="1"/>
      <c r="E986" s="1"/>
      <c r="F986" s="1"/>
      <c r="G986" s="1"/>
    </row>
    <row r="987" spans="2:7" ht="12.75" x14ac:dyDescent="0.2">
      <c r="B987" s="1"/>
      <c r="C987" s="1"/>
      <c r="D987" s="1"/>
      <c r="E987" s="1"/>
      <c r="F987" s="1"/>
      <c r="G987" s="1"/>
    </row>
    <row r="988" spans="2:7" ht="12.75" x14ac:dyDescent="0.2">
      <c r="B988" s="1"/>
      <c r="C988" s="1"/>
      <c r="D988" s="1"/>
      <c r="E988" s="1"/>
      <c r="F988" s="1"/>
      <c r="G988" s="1"/>
    </row>
    <row r="989" spans="2:7" ht="12.75" x14ac:dyDescent="0.2">
      <c r="B989" s="1"/>
      <c r="C989" s="1"/>
      <c r="D989" s="1"/>
      <c r="E989" s="1"/>
      <c r="F989" s="1"/>
      <c r="G989" s="1"/>
    </row>
    <row r="990" spans="2:7" ht="12.75" x14ac:dyDescent="0.2">
      <c r="B990" s="1"/>
      <c r="C990" s="1"/>
      <c r="D990" s="1"/>
      <c r="E990" s="1"/>
      <c r="F990" s="1"/>
      <c r="G990" s="1"/>
    </row>
    <row r="991" spans="2:7" ht="12.75" x14ac:dyDescent="0.2">
      <c r="B991" s="1"/>
      <c r="C991" s="1"/>
      <c r="D991" s="1"/>
      <c r="E991" s="1"/>
      <c r="F991" s="1"/>
      <c r="G991" s="1"/>
    </row>
    <row r="992" spans="2:7" ht="12.75" x14ac:dyDescent="0.2">
      <c r="B992" s="1"/>
      <c r="C992" s="1"/>
      <c r="D992" s="1"/>
      <c r="E992" s="1"/>
      <c r="F992" s="1"/>
      <c r="G992" s="1"/>
    </row>
    <row r="993" spans="2:7" ht="12.75" x14ac:dyDescent="0.2">
      <c r="B993" s="1"/>
      <c r="C993" s="1"/>
      <c r="D993" s="1"/>
      <c r="E993" s="1"/>
      <c r="F993" s="1"/>
      <c r="G993" s="1"/>
    </row>
    <row r="994" spans="2:7" ht="12.75" x14ac:dyDescent="0.2">
      <c r="B994" s="1"/>
      <c r="C994" s="1"/>
      <c r="D994" s="1"/>
      <c r="E994" s="1"/>
      <c r="F994" s="1"/>
      <c r="G994" s="1"/>
    </row>
    <row r="995" spans="2:7" ht="12.75" x14ac:dyDescent="0.2">
      <c r="B995" s="1"/>
      <c r="C995" s="1"/>
      <c r="D995" s="1"/>
      <c r="E995" s="1"/>
      <c r="F995" s="1"/>
      <c r="G995" s="1"/>
    </row>
    <row r="996" spans="2:7" ht="12.75" x14ac:dyDescent="0.2">
      <c r="B996" s="1"/>
      <c r="C996" s="1"/>
      <c r="D996" s="1"/>
      <c r="E996" s="1"/>
      <c r="F996" s="1"/>
      <c r="G996" s="1"/>
    </row>
    <row r="997" spans="2:7" ht="12.75" x14ac:dyDescent="0.2">
      <c r="B997" s="1"/>
      <c r="C997" s="1"/>
      <c r="D997" s="1"/>
      <c r="E997" s="1"/>
      <c r="F997" s="1"/>
      <c r="G997" s="1"/>
    </row>
    <row r="998" spans="2:7" ht="12.75" x14ac:dyDescent="0.2">
      <c r="B998" s="1"/>
      <c r="C998" s="1"/>
      <c r="D998" s="1"/>
      <c r="E998" s="1"/>
      <c r="F998" s="1"/>
      <c r="G998" s="1"/>
    </row>
    <row r="999" spans="2:7" ht="12.75" x14ac:dyDescent="0.2">
      <c r="B999" s="1"/>
      <c r="C999" s="1"/>
      <c r="D999" s="1"/>
      <c r="E999" s="1"/>
      <c r="F999" s="1"/>
      <c r="G999" s="1"/>
    </row>
    <row r="1000" spans="2:7" ht="12.75" x14ac:dyDescent="0.2">
      <c r="B1000" s="1"/>
      <c r="C1000" s="1"/>
      <c r="D1000" s="1"/>
      <c r="E1000" s="1"/>
      <c r="F1000" s="1"/>
      <c r="G1000" s="1"/>
    </row>
  </sheetData>
  <dataValidations count="1">
    <dataValidation type="list" allowBlank="1" showInputMessage="1" showErrorMessage="1" promptTitle="Seleccione del desplegable" prompt="Seleccion el tipo de gestión de la actividad" sqref="F2:F1002">
      <formula1>ejecucion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>
      <selection activeCell="G12" sqref="G12"/>
    </sheetView>
  </sheetViews>
  <sheetFormatPr baseColWidth="10" defaultColWidth="14.42578125" defaultRowHeight="15.75" customHeight="1" x14ac:dyDescent="0.2"/>
  <cols>
    <col min="2" max="2" width="13.140625" customWidth="1"/>
    <col min="3" max="3" width="66.28515625" customWidth="1"/>
    <col min="4" max="5" width="13.7109375" customWidth="1"/>
    <col min="6" max="6" width="39.28515625" customWidth="1"/>
    <col min="7" max="7" width="15.28515625" customWidth="1"/>
  </cols>
  <sheetData>
    <row r="1" spans="1:7" thickBot="1" x14ac:dyDescent="0.25">
      <c r="A1" t="s">
        <v>19</v>
      </c>
      <c r="B1" s="48" t="s">
        <v>2</v>
      </c>
      <c r="C1" s="48" t="s">
        <v>91</v>
      </c>
      <c r="D1" s="48" t="s">
        <v>12</v>
      </c>
      <c r="E1" s="48" t="s">
        <v>17</v>
      </c>
      <c r="F1" s="48" t="s">
        <v>85</v>
      </c>
      <c r="G1" s="48" t="s">
        <v>11</v>
      </c>
    </row>
    <row r="2" spans="1:7" ht="12.75" x14ac:dyDescent="0.2">
      <c r="B2" s="49"/>
      <c r="C2" s="49"/>
      <c r="D2" s="49"/>
      <c r="E2" s="49"/>
      <c r="F2" s="49"/>
      <c r="G2" s="49"/>
    </row>
    <row r="3" spans="1:7" ht="12.75" x14ac:dyDescent="0.2">
      <c r="B3" s="50"/>
      <c r="C3" s="50"/>
      <c r="D3" s="50"/>
      <c r="E3" s="50"/>
      <c r="F3" s="50"/>
      <c r="G3" s="50"/>
    </row>
    <row r="4" spans="1:7" ht="12.75" x14ac:dyDescent="0.2">
      <c r="B4" s="51"/>
      <c r="C4" s="51"/>
      <c r="D4" s="51"/>
      <c r="E4" s="51"/>
      <c r="F4" s="51"/>
      <c r="G4" s="51"/>
    </row>
    <row r="5" spans="1:7" ht="12.75" x14ac:dyDescent="0.2">
      <c r="B5" s="1"/>
      <c r="C5" s="1"/>
      <c r="D5" s="1"/>
      <c r="E5" s="1"/>
      <c r="F5" s="1"/>
      <c r="G5" s="1"/>
    </row>
    <row r="6" spans="1:7" ht="12.75" x14ac:dyDescent="0.2">
      <c r="B6" s="52"/>
      <c r="C6" s="52"/>
      <c r="D6" s="52"/>
      <c r="E6" s="52"/>
      <c r="F6" s="52"/>
      <c r="G6" s="52"/>
    </row>
    <row r="7" spans="1:7" ht="12.75" x14ac:dyDescent="0.2">
      <c r="B7" s="1"/>
      <c r="C7" s="1"/>
      <c r="D7" s="1"/>
      <c r="E7" s="1"/>
      <c r="F7" s="1"/>
      <c r="G7" s="1"/>
    </row>
    <row r="8" spans="1:7" ht="12.75" x14ac:dyDescent="0.2">
      <c r="B8" s="52"/>
      <c r="C8" s="52"/>
      <c r="D8" s="52"/>
      <c r="E8" s="52"/>
      <c r="F8" s="52"/>
      <c r="G8" s="52"/>
    </row>
    <row r="9" spans="1:7" ht="12.75" x14ac:dyDescent="0.2">
      <c r="B9" s="1"/>
      <c r="C9" s="1"/>
      <c r="D9" s="1"/>
      <c r="E9" s="1"/>
      <c r="F9" s="1"/>
      <c r="G9" s="1"/>
    </row>
    <row r="10" spans="1:7" ht="12.75" x14ac:dyDescent="0.2">
      <c r="B10" s="52"/>
      <c r="C10" s="52"/>
      <c r="D10" s="52"/>
      <c r="E10" s="52"/>
      <c r="F10" s="52"/>
      <c r="G10" s="52"/>
    </row>
    <row r="11" spans="1:7" ht="12.75" x14ac:dyDescent="0.2">
      <c r="B11" s="1"/>
      <c r="C11" s="1"/>
      <c r="D11" s="1"/>
      <c r="E11" s="1"/>
      <c r="F11" s="1"/>
      <c r="G11" s="1"/>
    </row>
    <row r="12" spans="1:7" ht="12.75" x14ac:dyDescent="0.2">
      <c r="B12" s="53"/>
      <c r="C12" s="53"/>
      <c r="D12" s="53"/>
      <c r="E12" s="53"/>
      <c r="F12" s="53"/>
      <c r="G12" s="53"/>
    </row>
    <row r="13" spans="1:7" ht="12.75" x14ac:dyDescent="0.2">
      <c r="B13" s="54"/>
      <c r="C13" s="54"/>
      <c r="D13" s="54"/>
      <c r="E13" s="54"/>
      <c r="F13" s="54"/>
      <c r="G13" s="54"/>
    </row>
    <row r="14" spans="1:7" ht="12.75" x14ac:dyDescent="0.2">
      <c r="B14" s="55"/>
      <c r="C14" s="55"/>
      <c r="D14" s="55"/>
      <c r="E14" s="55"/>
      <c r="F14" s="55"/>
      <c r="G14" s="55"/>
    </row>
    <row r="15" spans="1:7" ht="12.75" x14ac:dyDescent="0.2">
      <c r="B15" s="1"/>
      <c r="C15" s="1"/>
      <c r="D15" s="1"/>
      <c r="E15" s="1"/>
      <c r="F15" s="1"/>
      <c r="G15" s="1"/>
    </row>
    <row r="16" spans="1:7" ht="12.75" x14ac:dyDescent="0.2">
      <c r="B16" s="52"/>
      <c r="C16" s="52"/>
      <c r="D16" s="52"/>
      <c r="E16" s="52"/>
      <c r="F16" s="52"/>
      <c r="G16" s="52"/>
    </row>
    <row r="17" spans="2:7" ht="12.75" x14ac:dyDescent="0.2">
      <c r="B17" s="1"/>
      <c r="C17" s="1"/>
      <c r="D17" s="1"/>
      <c r="E17" s="1"/>
      <c r="F17" s="1"/>
      <c r="G17" s="1"/>
    </row>
    <row r="18" spans="2:7" ht="12.75" x14ac:dyDescent="0.2">
      <c r="B18" s="52"/>
      <c r="C18" s="52"/>
      <c r="D18" s="52"/>
      <c r="E18" s="52"/>
      <c r="F18" s="52"/>
      <c r="G18" s="52"/>
    </row>
    <row r="19" spans="2:7" ht="12.75" x14ac:dyDescent="0.2">
      <c r="B19" s="1"/>
      <c r="C19" s="1"/>
      <c r="D19" s="1"/>
      <c r="E19" s="1"/>
      <c r="F19" s="1"/>
      <c r="G19" s="1"/>
    </row>
    <row r="20" spans="2:7" ht="12.75" x14ac:dyDescent="0.2">
      <c r="B20" s="52"/>
      <c r="C20" s="52"/>
      <c r="D20" s="52"/>
      <c r="E20" s="52"/>
      <c r="F20" s="52"/>
      <c r="G20" s="52"/>
    </row>
    <row r="21" spans="2:7" ht="12.75" x14ac:dyDescent="0.2">
      <c r="B21" s="1"/>
      <c r="C21" s="1"/>
      <c r="D21" s="1"/>
      <c r="E21" s="1"/>
      <c r="F21" s="1"/>
      <c r="G21" s="1"/>
    </row>
    <row r="22" spans="2:7" ht="12.75" x14ac:dyDescent="0.2">
      <c r="B22" s="52"/>
      <c r="C22" s="52"/>
      <c r="D22" s="52"/>
      <c r="E22" s="52"/>
      <c r="F22" s="52"/>
      <c r="G22" s="52"/>
    </row>
    <row r="23" spans="2:7" ht="12.75" x14ac:dyDescent="0.2">
      <c r="B23" s="1"/>
      <c r="C23" s="1"/>
      <c r="D23" s="1"/>
      <c r="E23" s="1"/>
      <c r="F23" s="1"/>
      <c r="G23" s="1"/>
    </row>
    <row r="24" spans="2:7" ht="12.75" x14ac:dyDescent="0.2">
      <c r="B24" s="52"/>
      <c r="C24" s="52"/>
      <c r="D24" s="52"/>
      <c r="E24" s="52"/>
      <c r="F24" s="52"/>
      <c r="G24" s="52"/>
    </row>
    <row r="25" spans="2:7" ht="12.75" x14ac:dyDescent="0.2">
      <c r="B25" s="1"/>
      <c r="C25" s="1"/>
      <c r="D25" s="1"/>
      <c r="E25" s="1"/>
      <c r="F25" s="1"/>
      <c r="G25" s="1"/>
    </row>
    <row r="26" spans="2:7" ht="12.75" x14ac:dyDescent="0.2">
      <c r="B26" s="52"/>
      <c r="C26" s="52"/>
      <c r="D26" s="52"/>
      <c r="E26" s="52"/>
      <c r="F26" s="52"/>
      <c r="G26" s="52"/>
    </row>
    <row r="27" spans="2:7" ht="12.75" x14ac:dyDescent="0.2">
      <c r="B27" s="1"/>
      <c r="C27" s="1"/>
      <c r="D27" s="1"/>
      <c r="E27" s="1"/>
      <c r="F27" s="1"/>
      <c r="G27" s="1"/>
    </row>
    <row r="28" spans="2:7" ht="12.75" x14ac:dyDescent="0.2">
      <c r="B28" s="52"/>
      <c r="C28" s="52"/>
      <c r="D28" s="52"/>
      <c r="E28" s="52"/>
      <c r="F28" s="52"/>
      <c r="G28" s="52"/>
    </row>
    <row r="29" spans="2:7" ht="12.75" x14ac:dyDescent="0.2">
      <c r="B29" s="1"/>
      <c r="C29" s="1"/>
      <c r="D29" s="1"/>
      <c r="E29" s="1"/>
      <c r="F29" s="1"/>
      <c r="G29" s="1"/>
    </row>
    <row r="30" spans="2:7" ht="12.75" x14ac:dyDescent="0.2">
      <c r="B30" s="52"/>
      <c r="C30" s="52"/>
      <c r="D30" s="52"/>
      <c r="E30" s="52"/>
      <c r="F30" s="52"/>
      <c r="G30" s="52"/>
    </row>
    <row r="31" spans="2:7" ht="12.75" x14ac:dyDescent="0.2">
      <c r="B31" s="1"/>
      <c r="C31" s="1"/>
      <c r="D31" s="1"/>
      <c r="E31" s="1"/>
      <c r="F31" s="1"/>
      <c r="G31" s="1"/>
    </row>
    <row r="32" spans="2:7" ht="12.75" x14ac:dyDescent="0.2">
      <c r="B32" s="52"/>
      <c r="C32" s="52"/>
      <c r="D32" s="52"/>
      <c r="E32" s="52"/>
      <c r="F32" s="52"/>
      <c r="G32" s="52"/>
    </row>
    <row r="33" spans="2:7" ht="12.75" x14ac:dyDescent="0.2">
      <c r="B33" s="1"/>
      <c r="C33" s="1"/>
      <c r="D33" s="1"/>
      <c r="E33" s="1"/>
      <c r="F33" s="1"/>
      <c r="G33" s="1"/>
    </row>
    <row r="34" spans="2:7" ht="12.75" x14ac:dyDescent="0.2">
      <c r="B34" s="52"/>
      <c r="C34" s="52"/>
      <c r="D34" s="52"/>
      <c r="E34" s="52"/>
      <c r="F34" s="52"/>
      <c r="G34" s="52"/>
    </row>
    <row r="35" spans="2:7" ht="12.75" x14ac:dyDescent="0.2">
      <c r="B35" s="1"/>
      <c r="C35" s="1"/>
      <c r="D35" s="1"/>
      <c r="E35" s="1"/>
      <c r="F35" s="1"/>
      <c r="G35" s="1"/>
    </row>
    <row r="36" spans="2:7" ht="12.75" x14ac:dyDescent="0.2">
      <c r="B36" s="52"/>
      <c r="C36" s="52"/>
      <c r="D36" s="52"/>
      <c r="E36" s="52"/>
      <c r="F36" s="52"/>
      <c r="G36" s="52"/>
    </row>
    <row r="37" spans="2:7" ht="12.75" x14ac:dyDescent="0.2">
      <c r="B37" s="1"/>
      <c r="C37" s="1"/>
      <c r="D37" s="1"/>
      <c r="E37" s="1"/>
      <c r="F37" s="1"/>
      <c r="G37" s="1"/>
    </row>
    <row r="38" spans="2:7" ht="12.75" x14ac:dyDescent="0.2">
      <c r="B38" s="52"/>
      <c r="C38" s="52"/>
      <c r="D38" s="52"/>
      <c r="E38" s="52"/>
      <c r="F38" s="52"/>
      <c r="G38" s="52"/>
    </row>
    <row r="39" spans="2:7" ht="12.75" x14ac:dyDescent="0.2">
      <c r="B39" s="1"/>
      <c r="C39" s="1"/>
      <c r="D39" s="1"/>
      <c r="E39" s="1"/>
      <c r="F39" s="1"/>
      <c r="G39" s="1"/>
    </row>
    <row r="40" spans="2:7" ht="12.75" x14ac:dyDescent="0.2">
      <c r="B40" s="52"/>
      <c r="C40" s="52"/>
      <c r="D40" s="52"/>
      <c r="E40" s="52"/>
      <c r="F40" s="52"/>
      <c r="G40" s="52"/>
    </row>
    <row r="41" spans="2:7" ht="12.75" x14ac:dyDescent="0.2">
      <c r="B41" s="1"/>
      <c r="C41" s="1"/>
      <c r="D41" s="1"/>
      <c r="E41" s="1"/>
      <c r="F41" s="1"/>
      <c r="G41" s="1"/>
    </row>
    <row r="42" spans="2:7" ht="12.75" x14ac:dyDescent="0.2">
      <c r="B42" s="52"/>
      <c r="C42" s="52"/>
      <c r="D42" s="52"/>
      <c r="E42" s="52"/>
      <c r="F42" s="52"/>
      <c r="G42" s="52"/>
    </row>
    <row r="43" spans="2:7" ht="12.75" x14ac:dyDescent="0.2">
      <c r="B43" s="1"/>
      <c r="C43" s="1"/>
      <c r="D43" s="1"/>
      <c r="E43" s="1"/>
      <c r="F43" s="1"/>
      <c r="G43" s="1"/>
    </row>
    <row r="44" spans="2:7" ht="12.75" x14ac:dyDescent="0.2">
      <c r="B44" s="52"/>
      <c r="C44" s="52"/>
      <c r="D44" s="52"/>
      <c r="E44" s="52"/>
      <c r="F44" s="52"/>
      <c r="G44" s="52"/>
    </row>
    <row r="45" spans="2:7" ht="12.75" x14ac:dyDescent="0.2">
      <c r="B45" s="1"/>
      <c r="C45" s="2"/>
      <c r="D45" s="2"/>
      <c r="E45" s="2"/>
      <c r="F45" s="2"/>
      <c r="G45" s="2"/>
    </row>
    <row r="46" spans="2:7" ht="12.75" x14ac:dyDescent="0.2">
      <c r="B46" s="1"/>
      <c r="C46" s="1"/>
      <c r="D46" s="1"/>
      <c r="E46" s="1"/>
      <c r="F46" s="1"/>
      <c r="G46" s="1"/>
    </row>
    <row r="47" spans="2:7" ht="12.75" x14ac:dyDescent="0.2">
      <c r="B47" s="1"/>
      <c r="C47" s="1"/>
      <c r="D47" s="1"/>
      <c r="E47" s="1"/>
      <c r="F47" s="1"/>
      <c r="G47" s="1"/>
    </row>
    <row r="48" spans="2:7" ht="12.75" x14ac:dyDescent="0.2">
      <c r="B48" s="1"/>
      <c r="C48" s="1"/>
      <c r="D48" s="1"/>
      <c r="E48" s="1"/>
      <c r="F48" s="1"/>
      <c r="G48" s="1"/>
    </row>
    <row r="49" spans="2:7" ht="12.75" x14ac:dyDescent="0.2">
      <c r="B49" s="1"/>
      <c r="C49" s="1"/>
      <c r="D49" s="1"/>
      <c r="E49" s="1"/>
      <c r="F49" s="1"/>
      <c r="G49" s="1"/>
    </row>
    <row r="50" spans="2:7" ht="12.75" x14ac:dyDescent="0.2">
      <c r="B50" s="1"/>
      <c r="C50" s="1"/>
      <c r="D50" s="1"/>
      <c r="E50" s="1"/>
      <c r="F50" s="1"/>
      <c r="G50" s="1"/>
    </row>
    <row r="51" spans="2:7" ht="12.75" x14ac:dyDescent="0.2">
      <c r="B51" s="1"/>
      <c r="C51" s="1"/>
      <c r="D51" s="1"/>
      <c r="E51" s="1"/>
      <c r="F51" s="1"/>
      <c r="G51" s="1"/>
    </row>
    <row r="52" spans="2:7" ht="12.75" x14ac:dyDescent="0.2">
      <c r="B52" s="1"/>
      <c r="C52" s="1"/>
      <c r="D52" s="1"/>
      <c r="E52" s="1"/>
      <c r="F52" s="1"/>
      <c r="G52" s="1"/>
    </row>
    <row r="53" spans="2:7" ht="12.75" x14ac:dyDescent="0.2">
      <c r="B53" s="1"/>
      <c r="C53" s="1"/>
      <c r="D53" s="1"/>
      <c r="E53" s="1"/>
      <c r="F53" s="1"/>
      <c r="G53" s="1"/>
    </row>
    <row r="54" spans="2:7" ht="12.75" x14ac:dyDescent="0.2">
      <c r="B54" s="1"/>
      <c r="C54" s="1"/>
      <c r="D54" s="1"/>
      <c r="E54" s="1"/>
      <c r="F54" s="1"/>
      <c r="G54" s="1"/>
    </row>
    <row r="55" spans="2:7" ht="12.75" x14ac:dyDescent="0.2">
      <c r="B55" s="1"/>
      <c r="C55" s="1"/>
      <c r="D55" s="1"/>
      <c r="E55" s="1"/>
      <c r="F55" s="1"/>
      <c r="G55" s="1"/>
    </row>
    <row r="56" spans="2:7" ht="12.75" x14ac:dyDescent="0.2">
      <c r="B56" s="1"/>
      <c r="C56" s="1"/>
      <c r="D56" s="1"/>
      <c r="E56" s="1"/>
      <c r="F56" s="1"/>
      <c r="G56" s="1"/>
    </row>
    <row r="57" spans="2:7" ht="12.75" x14ac:dyDescent="0.2">
      <c r="B57" s="1"/>
      <c r="C57" s="1"/>
      <c r="D57" s="1"/>
      <c r="E57" s="1"/>
      <c r="F57" s="1"/>
      <c r="G57" s="1"/>
    </row>
    <row r="58" spans="2:7" ht="12.75" x14ac:dyDescent="0.2">
      <c r="B58" s="1"/>
      <c r="C58" s="1"/>
      <c r="D58" s="1"/>
      <c r="E58" s="1"/>
      <c r="F58" s="1"/>
      <c r="G58" s="1"/>
    </row>
    <row r="59" spans="2:7" ht="12.75" x14ac:dyDescent="0.2">
      <c r="B59" s="1"/>
      <c r="C59" s="1"/>
      <c r="D59" s="1"/>
      <c r="E59" s="1"/>
      <c r="F59" s="1"/>
      <c r="G59" s="1"/>
    </row>
    <row r="60" spans="2:7" ht="12.75" x14ac:dyDescent="0.2">
      <c r="B60" s="1"/>
      <c r="C60" s="1"/>
      <c r="D60" s="1"/>
      <c r="E60" s="1"/>
      <c r="F60" s="1"/>
      <c r="G60" s="1"/>
    </row>
    <row r="61" spans="2:7" ht="12.75" x14ac:dyDescent="0.2">
      <c r="B61" s="1"/>
      <c r="C61" s="1"/>
      <c r="D61" s="1"/>
      <c r="E61" s="1"/>
      <c r="F61" s="1"/>
      <c r="G61" s="1"/>
    </row>
    <row r="62" spans="2:7" ht="12.75" x14ac:dyDescent="0.2">
      <c r="B62" s="1"/>
      <c r="C62" s="1"/>
      <c r="D62" s="1"/>
      <c r="E62" s="1"/>
      <c r="F62" s="1"/>
      <c r="G62" s="1"/>
    </row>
    <row r="63" spans="2:7" ht="12.75" x14ac:dyDescent="0.2">
      <c r="B63" s="1"/>
      <c r="C63" s="1"/>
      <c r="D63" s="1"/>
      <c r="E63" s="1"/>
      <c r="F63" s="1"/>
      <c r="G63" s="1"/>
    </row>
    <row r="64" spans="2:7" ht="12.75" x14ac:dyDescent="0.2">
      <c r="B64" s="1"/>
      <c r="C64" s="1"/>
      <c r="D64" s="1"/>
      <c r="E64" s="1"/>
      <c r="F64" s="1"/>
      <c r="G64" s="1"/>
    </row>
    <row r="65" spans="2:7" ht="12.75" x14ac:dyDescent="0.2">
      <c r="B65" s="1"/>
      <c r="C65" s="1"/>
      <c r="D65" s="1"/>
      <c r="E65" s="1"/>
      <c r="F65" s="1"/>
      <c r="G65" s="1"/>
    </row>
    <row r="66" spans="2:7" ht="12.75" x14ac:dyDescent="0.2">
      <c r="B66" s="1"/>
      <c r="C66" s="1"/>
      <c r="D66" s="1"/>
      <c r="E66" s="1"/>
      <c r="F66" s="1"/>
      <c r="G66" s="1"/>
    </row>
    <row r="67" spans="2:7" ht="12.75" x14ac:dyDescent="0.2">
      <c r="B67" s="1"/>
      <c r="C67" s="1"/>
      <c r="D67" s="1"/>
      <c r="E67" s="1"/>
      <c r="F67" s="1"/>
      <c r="G67" s="1"/>
    </row>
    <row r="68" spans="2:7" ht="12.75" x14ac:dyDescent="0.2">
      <c r="B68" s="1"/>
      <c r="C68" s="1"/>
      <c r="D68" s="1"/>
      <c r="E68" s="1"/>
      <c r="F68" s="1"/>
      <c r="G68" s="1"/>
    </row>
    <row r="69" spans="2:7" ht="12.75" x14ac:dyDescent="0.2">
      <c r="B69" s="1"/>
      <c r="C69" s="1"/>
      <c r="D69" s="1"/>
      <c r="E69" s="1"/>
      <c r="F69" s="1"/>
      <c r="G69" s="1"/>
    </row>
    <row r="70" spans="2:7" ht="12.75" x14ac:dyDescent="0.2">
      <c r="B70" s="1"/>
      <c r="C70" s="1"/>
      <c r="D70" s="1"/>
      <c r="E70" s="1"/>
      <c r="F70" s="1"/>
      <c r="G70" s="1"/>
    </row>
    <row r="71" spans="2:7" ht="12.75" x14ac:dyDescent="0.2">
      <c r="B71" s="1"/>
      <c r="C71" s="1"/>
      <c r="D71" s="1"/>
      <c r="E71" s="1"/>
      <c r="F71" s="1"/>
      <c r="G71" s="1"/>
    </row>
    <row r="72" spans="2:7" ht="12.75" x14ac:dyDescent="0.2">
      <c r="B72" s="1"/>
      <c r="C72" s="1"/>
      <c r="D72" s="1"/>
      <c r="E72" s="1"/>
      <c r="F72" s="1"/>
      <c r="G72" s="1"/>
    </row>
    <row r="73" spans="2:7" ht="12.75" x14ac:dyDescent="0.2">
      <c r="B73" s="1"/>
      <c r="C73" s="1"/>
      <c r="D73" s="1"/>
      <c r="E73" s="1"/>
      <c r="F73" s="1"/>
      <c r="G73" s="1"/>
    </row>
    <row r="74" spans="2:7" ht="12.75" x14ac:dyDescent="0.2">
      <c r="B74" s="1"/>
      <c r="C74" s="1"/>
      <c r="D74" s="1"/>
      <c r="E74" s="1"/>
      <c r="F74" s="1"/>
      <c r="G74" s="1"/>
    </row>
    <row r="75" spans="2:7" ht="12.75" x14ac:dyDescent="0.2">
      <c r="B75" s="1"/>
      <c r="C75" s="1"/>
      <c r="D75" s="1"/>
      <c r="E75" s="1"/>
      <c r="F75" s="1"/>
      <c r="G75" s="1"/>
    </row>
    <row r="76" spans="2:7" ht="12.75" x14ac:dyDescent="0.2">
      <c r="B76" s="1"/>
      <c r="C76" s="1"/>
      <c r="D76" s="1"/>
      <c r="E76" s="1"/>
      <c r="F76" s="1"/>
      <c r="G76" s="1"/>
    </row>
    <row r="77" spans="2:7" ht="12.75" x14ac:dyDescent="0.2">
      <c r="B77" s="1"/>
      <c r="C77" s="1"/>
      <c r="D77" s="1"/>
      <c r="E77" s="1"/>
      <c r="F77" s="1"/>
      <c r="G77" s="1"/>
    </row>
    <row r="78" spans="2:7" ht="12.75" x14ac:dyDescent="0.2">
      <c r="B78" s="1"/>
      <c r="C78" s="1"/>
      <c r="D78" s="1"/>
      <c r="E78" s="1"/>
      <c r="F78" s="1"/>
      <c r="G78" s="1"/>
    </row>
    <row r="79" spans="2:7" ht="12.75" x14ac:dyDescent="0.2">
      <c r="B79" s="1"/>
      <c r="C79" s="1"/>
      <c r="D79" s="1"/>
      <c r="E79" s="1"/>
      <c r="F79" s="1"/>
      <c r="G79" s="1"/>
    </row>
    <row r="80" spans="2:7" ht="12.75" x14ac:dyDescent="0.2">
      <c r="B80" s="1"/>
      <c r="C80" s="1"/>
      <c r="D80" s="1"/>
      <c r="E80" s="1"/>
      <c r="F80" s="1"/>
      <c r="G80" s="1"/>
    </row>
    <row r="81" spans="2:7" ht="12.75" x14ac:dyDescent="0.2">
      <c r="B81" s="1"/>
      <c r="C81" s="1"/>
      <c r="D81" s="1"/>
      <c r="E81" s="1"/>
      <c r="F81" s="1"/>
      <c r="G81" s="1"/>
    </row>
    <row r="82" spans="2:7" ht="12.75" x14ac:dyDescent="0.2">
      <c r="B82" s="1"/>
      <c r="C82" s="1"/>
      <c r="D82" s="1"/>
      <c r="E82" s="1"/>
      <c r="F82" s="1"/>
      <c r="G82" s="1"/>
    </row>
    <row r="83" spans="2:7" ht="12.75" x14ac:dyDescent="0.2">
      <c r="B83" s="1"/>
      <c r="C83" s="1"/>
      <c r="D83" s="1"/>
      <c r="E83" s="1"/>
      <c r="F83" s="1"/>
      <c r="G83" s="1"/>
    </row>
    <row r="84" spans="2:7" ht="12.75" x14ac:dyDescent="0.2">
      <c r="B84" s="1"/>
      <c r="C84" s="1"/>
      <c r="D84" s="1"/>
      <c r="E84" s="1"/>
      <c r="F84" s="1"/>
      <c r="G84" s="1"/>
    </row>
    <row r="85" spans="2:7" ht="12.75" x14ac:dyDescent="0.2">
      <c r="B85" s="1"/>
      <c r="C85" s="1"/>
      <c r="D85" s="1"/>
      <c r="E85" s="1"/>
      <c r="F85" s="1"/>
      <c r="G85" s="1"/>
    </row>
    <row r="86" spans="2:7" ht="12.75" x14ac:dyDescent="0.2">
      <c r="B86" s="1"/>
      <c r="C86" s="1"/>
      <c r="D86" s="1"/>
      <c r="E86" s="1"/>
      <c r="F86" s="1"/>
      <c r="G86" s="1"/>
    </row>
    <row r="87" spans="2:7" ht="12.75" x14ac:dyDescent="0.2">
      <c r="B87" s="1"/>
      <c r="C87" s="1"/>
      <c r="D87" s="1"/>
      <c r="E87" s="1"/>
      <c r="F87" s="1"/>
      <c r="G87" s="1"/>
    </row>
    <row r="88" spans="2:7" ht="12.75" x14ac:dyDescent="0.2">
      <c r="B88" s="1"/>
      <c r="C88" s="1"/>
      <c r="D88" s="1"/>
      <c r="E88" s="1"/>
      <c r="F88" s="1"/>
      <c r="G88" s="1"/>
    </row>
    <row r="89" spans="2:7" ht="12.75" x14ac:dyDescent="0.2">
      <c r="B89" s="1"/>
      <c r="C89" s="1"/>
      <c r="D89" s="1"/>
      <c r="E89" s="1"/>
      <c r="F89" s="1"/>
      <c r="G89" s="1"/>
    </row>
    <row r="90" spans="2:7" ht="12.75" x14ac:dyDescent="0.2">
      <c r="B90" s="1"/>
      <c r="C90" s="1"/>
      <c r="D90" s="1"/>
      <c r="E90" s="1"/>
      <c r="F90" s="1"/>
      <c r="G90" s="1"/>
    </row>
    <row r="91" spans="2:7" ht="12.75" x14ac:dyDescent="0.2">
      <c r="B91" s="1"/>
      <c r="C91" s="1"/>
      <c r="D91" s="1"/>
      <c r="E91" s="1"/>
      <c r="F91" s="1"/>
      <c r="G91" s="1"/>
    </row>
    <row r="92" spans="2:7" ht="12.75" x14ac:dyDescent="0.2">
      <c r="B92" s="1"/>
      <c r="C92" s="1"/>
      <c r="D92" s="1"/>
      <c r="E92" s="1"/>
      <c r="F92" s="1"/>
      <c r="G92" s="1"/>
    </row>
    <row r="93" spans="2:7" ht="12.75" x14ac:dyDescent="0.2">
      <c r="B93" s="1"/>
      <c r="C93" s="1"/>
      <c r="D93" s="1"/>
      <c r="E93" s="1"/>
      <c r="F93" s="1"/>
      <c r="G93" s="1"/>
    </row>
    <row r="94" spans="2:7" ht="12.75" x14ac:dyDescent="0.2">
      <c r="B94" s="1"/>
      <c r="C94" s="1"/>
      <c r="D94" s="1"/>
      <c r="E94" s="1"/>
      <c r="F94" s="1"/>
      <c r="G94" s="1"/>
    </row>
    <row r="95" spans="2:7" ht="12.75" x14ac:dyDescent="0.2">
      <c r="B95" s="1"/>
      <c r="C95" s="1"/>
      <c r="D95" s="1"/>
      <c r="E95" s="1"/>
      <c r="F95" s="1"/>
      <c r="G95" s="1"/>
    </row>
    <row r="96" spans="2:7" ht="12.75" x14ac:dyDescent="0.2">
      <c r="B96" s="1"/>
      <c r="C96" s="1"/>
      <c r="D96" s="1"/>
      <c r="E96" s="1"/>
      <c r="F96" s="1"/>
      <c r="G96" s="1"/>
    </row>
    <row r="97" spans="2:7" ht="12.75" x14ac:dyDescent="0.2">
      <c r="B97" s="1"/>
      <c r="C97" s="1"/>
      <c r="D97" s="1"/>
      <c r="E97" s="1"/>
      <c r="F97" s="1"/>
      <c r="G97" s="1"/>
    </row>
    <row r="98" spans="2:7" ht="12.75" x14ac:dyDescent="0.2">
      <c r="B98" s="1"/>
      <c r="C98" s="1"/>
      <c r="D98" s="1"/>
      <c r="E98" s="1"/>
      <c r="F98" s="1"/>
      <c r="G98" s="1"/>
    </row>
    <row r="99" spans="2:7" ht="12.75" x14ac:dyDescent="0.2">
      <c r="B99" s="1"/>
      <c r="C99" s="1"/>
      <c r="D99" s="1"/>
      <c r="E99" s="1"/>
      <c r="F99" s="1"/>
      <c r="G99" s="1"/>
    </row>
    <row r="100" spans="2:7" ht="12.75" x14ac:dyDescent="0.2">
      <c r="B100" s="1"/>
      <c r="C100" s="1"/>
      <c r="D100" s="1"/>
      <c r="E100" s="1"/>
      <c r="F100" s="1"/>
      <c r="G100" s="1"/>
    </row>
    <row r="101" spans="2:7" ht="12.75" x14ac:dyDescent="0.2">
      <c r="B101" s="1"/>
      <c r="C101" s="1"/>
      <c r="D101" s="1"/>
      <c r="E101" s="1"/>
      <c r="F101" s="1"/>
      <c r="G101" s="1"/>
    </row>
    <row r="102" spans="2:7" ht="12.75" x14ac:dyDescent="0.2">
      <c r="B102" s="1"/>
      <c r="C102" s="1"/>
      <c r="D102" s="1"/>
      <c r="E102" s="1"/>
      <c r="F102" s="1"/>
      <c r="G102" s="1"/>
    </row>
    <row r="103" spans="2:7" ht="12.75" x14ac:dyDescent="0.2">
      <c r="B103" s="1"/>
      <c r="C103" s="1"/>
      <c r="D103" s="1"/>
      <c r="E103" s="1"/>
      <c r="F103" s="1"/>
      <c r="G103" s="1"/>
    </row>
    <row r="104" spans="2:7" ht="12.75" x14ac:dyDescent="0.2">
      <c r="B104" s="1"/>
      <c r="C104" s="1"/>
      <c r="D104" s="1"/>
      <c r="E104" s="1"/>
      <c r="F104" s="1"/>
      <c r="G104" s="1"/>
    </row>
    <row r="105" spans="2:7" ht="12.75" x14ac:dyDescent="0.2">
      <c r="B105" s="1"/>
      <c r="C105" s="1"/>
      <c r="D105" s="1"/>
      <c r="E105" s="1"/>
      <c r="F105" s="1"/>
      <c r="G105" s="1"/>
    </row>
    <row r="106" spans="2:7" ht="12.75" x14ac:dyDescent="0.2">
      <c r="B106" s="1"/>
      <c r="C106" s="1"/>
      <c r="D106" s="1"/>
      <c r="E106" s="1"/>
      <c r="F106" s="1"/>
      <c r="G106" s="1"/>
    </row>
    <row r="107" spans="2:7" ht="12.75" x14ac:dyDescent="0.2">
      <c r="B107" s="1"/>
      <c r="C107" s="1"/>
      <c r="D107" s="1"/>
      <c r="E107" s="1"/>
      <c r="F107" s="1"/>
      <c r="G107" s="1"/>
    </row>
    <row r="108" spans="2:7" ht="12.75" x14ac:dyDescent="0.2">
      <c r="B108" s="1"/>
      <c r="C108" s="1"/>
      <c r="D108" s="1"/>
      <c r="E108" s="1"/>
      <c r="F108" s="1"/>
      <c r="G108" s="1"/>
    </row>
    <row r="109" spans="2:7" ht="12.75" x14ac:dyDescent="0.2">
      <c r="B109" s="1"/>
      <c r="C109" s="1"/>
      <c r="D109" s="1"/>
      <c r="E109" s="1"/>
      <c r="F109" s="1"/>
      <c r="G109" s="1"/>
    </row>
    <row r="110" spans="2:7" ht="12.75" x14ac:dyDescent="0.2">
      <c r="B110" s="1"/>
      <c r="C110" s="1"/>
      <c r="D110" s="1"/>
      <c r="E110" s="1"/>
      <c r="F110" s="1"/>
      <c r="G110" s="1"/>
    </row>
    <row r="111" spans="2:7" ht="12.75" x14ac:dyDescent="0.2">
      <c r="B111" s="1"/>
      <c r="C111" s="1"/>
      <c r="D111" s="1"/>
      <c r="E111" s="1"/>
      <c r="F111" s="1"/>
      <c r="G111" s="1"/>
    </row>
    <row r="112" spans="2:7" ht="12.75" x14ac:dyDescent="0.2">
      <c r="B112" s="1"/>
      <c r="C112" s="1"/>
      <c r="D112" s="1"/>
      <c r="E112" s="1"/>
      <c r="F112" s="1"/>
      <c r="G112" s="1"/>
    </row>
    <row r="113" spans="2:7" ht="12.75" x14ac:dyDescent="0.2">
      <c r="B113" s="1"/>
      <c r="C113" s="1"/>
      <c r="D113" s="1"/>
      <c r="E113" s="1"/>
      <c r="F113" s="1"/>
      <c r="G113" s="1"/>
    </row>
    <row r="114" spans="2:7" ht="12.75" x14ac:dyDescent="0.2">
      <c r="B114" s="1"/>
      <c r="C114" s="1"/>
      <c r="D114" s="1"/>
      <c r="E114" s="1"/>
      <c r="F114" s="1"/>
      <c r="G114" s="1"/>
    </row>
    <row r="115" spans="2:7" ht="12.75" x14ac:dyDescent="0.2">
      <c r="B115" s="1"/>
      <c r="C115" s="1"/>
      <c r="D115" s="1"/>
      <c r="E115" s="1"/>
      <c r="F115" s="1"/>
      <c r="G115" s="1"/>
    </row>
    <row r="116" spans="2:7" ht="12.75" x14ac:dyDescent="0.2">
      <c r="B116" s="1"/>
      <c r="C116" s="1"/>
      <c r="D116" s="1"/>
      <c r="E116" s="1"/>
      <c r="F116" s="1"/>
      <c r="G116" s="1"/>
    </row>
    <row r="117" spans="2:7" ht="12.75" x14ac:dyDescent="0.2">
      <c r="B117" s="1"/>
      <c r="C117" s="1"/>
      <c r="D117" s="1"/>
      <c r="E117" s="1"/>
      <c r="F117" s="1"/>
      <c r="G117" s="1"/>
    </row>
    <row r="118" spans="2:7" ht="12.75" x14ac:dyDescent="0.2">
      <c r="B118" s="1"/>
      <c r="C118" s="1"/>
      <c r="D118" s="1"/>
      <c r="E118" s="1"/>
      <c r="F118" s="1"/>
      <c r="G118" s="1"/>
    </row>
    <row r="119" spans="2:7" ht="12.75" x14ac:dyDescent="0.2">
      <c r="B119" s="1"/>
      <c r="C119" s="1"/>
      <c r="D119" s="1"/>
      <c r="E119" s="1"/>
      <c r="F119" s="1"/>
      <c r="G119" s="1"/>
    </row>
    <row r="120" spans="2:7" ht="12.75" x14ac:dyDescent="0.2">
      <c r="B120" s="1"/>
      <c r="C120" s="1"/>
      <c r="D120" s="1"/>
      <c r="E120" s="1"/>
      <c r="F120" s="1"/>
      <c r="G120" s="1"/>
    </row>
    <row r="121" spans="2:7" ht="12.75" x14ac:dyDescent="0.2">
      <c r="B121" s="1"/>
      <c r="C121" s="1"/>
      <c r="D121" s="1"/>
      <c r="E121" s="1"/>
      <c r="F121" s="1"/>
      <c r="G121" s="1"/>
    </row>
    <row r="122" spans="2:7" ht="12.75" x14ac:dyDescent="0.2">
      <c r="B122" s="1"/>
      <c r="C122" s="1"/>
      <c r="D122" s="1"/>
      <c r="E122" s="1"/>
      <c r="F122" s="1"/>
      <c r="G122" s="1"/>
    </row>
    <row r="123" spans="2:7" ht="12.75" x14ac:dyDescent="0.2">
      <c r="B123" s="1"/>
      <c r="C123" s="1"/>
      <c r="D123" s="1"/>
      <c r="E123" s="1"/>
      <c r="F123" s="1"/>
      <c r="G123" s="1"/>
    </row>
    <row r="124" spans="2:7" ht="12.75" x14ac:dyDescent="0.2">
      <c r="B124" s="1"/>
      <c r="C124" s="1"/>
      <c r="D124" s="1"/>
      <c r="E124" s="1"/>
      <c r="F124" s="1"/>
      <c r="G124" s="1"/>
    </row>
    <row r="125" spans="2:7" ht="12.75" x14ac:dyDescent="0.2">
      <c r="B125" s="1"/>
      <c r="C125" s="1"/>
      <c r="D125" s="1"/>
      <c r="E125" s="1"/>
      <c r="F125" s="1"/>
      <c r="G125" s="1"/>
    </row>
    <row r="126" spans="2:7" ht="12.75" x14ac:dyDescent="0.2">
      <c r="B126" s="1"/>
      <c r="C126" s="1"/>
      <c r="D126" s="1"/>
      <c r="E126" s="1"/>
      <c r="F126" s="1"/>
      <c r="G126" s="1"/>
    </row>
    <row r="127" spans="2:7" ht="12.75" x14ac:dyDescent="0.2">
      <c r="B127" s="1"/>
      <c r="C127" s="1"/>
      <c r="D127" s="1"/>
      <c r="E127" s="1"/>
      <c r="F127" s="1"/>
      <c r="G127" s="1"/>
    </row>
    <row r="128" spans="2:7" ht="12.75" x14ac:dyDescent="0.2">
      <c r="B128" s="1"/>
      <c r="C128" s="1"/>
      <c r="D128" s="1"/>
      <c r="E128" s="1"/>
      <c r="F128" s="1"/>
      <c r="G128" s="1"/>
    </row>
    <row r="129" spans="2:7" ht="12.75" x14ac:dyDescent="0.2">
      <c r="B129" s="1"/>
      <c r="C129" s="1"/>
      <c r="D129" s="1"/>
      <c r="E129" s="1"/>
      <c r="F129" s="1"/>
      <c r="G129" s="1"/>
    </row>
    <row r="130" spans="2:7" ht="12.75" x14ac:dyDescent="0.2">
      <c r="B130" s="1"/>
      <c r="C130" s="1"/>
      <c r="D130" s="1"/>
      <c r="E130" s="1"/>
      <c r="F130" s="1"/>
      <c r="G130" s="1"/>
    </row>
    <row r="131" spans="2:7" ht="12.75" x14ac:dyDescent="0.2">
      <c r="B131" s="1"/>
      <c r="C131" s="1"/>
      <c r="D131" s="1"/>
      <c r="E131" s="1"/>
      <c r="F131" s="1"/>
      <c r="G131" s="1"/>
    </row>
    <row r="132" spans="2:7" ht="12.75" x14ac:dyDescent="0.2">
      <c r="B132" s="1"/>
      <c r="C132" s="1"/>
      <c r="D132" s="1"/>
      <c r="E132" s="1"/>
      <c r="F132" s="1"/>
      <c r="G132" s="1"/>
    </row>
    <row r="133" spans="2:7" ht="12.75" x14ac:dyDescent="0.2">
      <c r="B133" s="1"/>
      <c r="C133" s="1"/>
      <c r="D133" s="1"/>
      <c r="E133" s="1"/>
      <c r="F133" s="1"/>
      <c r="G133" s="1"/>
    </row>
    <row r="134" spans="2:7" ht="12.75" x14ac:dyDescent="0.2">
      <c r="B134" s="1"/>
      <c r="C134" s="1"/>
      <c r="D134" s="1"/>
      <c r="E134" s="1"/>
      <c r="F134" s="1"/>
      <c r="G134" s="1"/>
    </row>
    <row r="135" spans="2:7" ht="12.75" x14ac:dyDescent="0.2">
      <c r="B135" s="1"/>
      <c r="C135" s="1"/>
      <c r="D135" s="1"/>
      <c r="E135" s="1"/>
      <c r="F135" s="1"/>
      <c r="G135" s="1"/>
    </row>
    <row r="136" spans="2:7" ht="12.75" x14ac:dyDescent="0.2">
      <c r="B136" s="1"/>
      <c r="C136" s="1"/>
      <c r="D136" s="1"/>
      <c r="E136" s="1"/>
      <c r="F136" s="1"/>
      <c r="G136" s="1"/>
    </row>
    <row r="137" spans="2:7" ht="12.75" x14ac:dyDescent="0.2">
      <c r="B137" s="1"/>
      <c r="C137" s="1"/>
      <c r="D137" s="1"/>
      <c r="E137" s="1"/>
      <c r="F137" s="1"/>
      <c r="G137" s="1"/>
    </row>
    <row r="138" spans="2:7" ht="12.75" x14ac:dyDescent="0.2">
      <c r="B138" s="1"/>
      <c r="C138" s="1"/>
      <c r="D138" s="1"/>
      <c r="E138" s="1"/>
      <c r="F138" s="1"/>
      <c r="G138" s="1"/>
    </row>
    <row r="139" spans="2:7" ht="12.75" x14ac:dyDescent="0.2">
      <c r="B139" s="1"/>
      <c r="C139" s="1"/>
      <c r="D139" s="1"/>
      <c r="E139" s="1"/>
      <c r="F139" s="1"/>
      <c r="G139" s="1"/>
    </row>
    <row r="140" spans="2:7" ht="12.75" x14ac:dyDescent="0.2">
      <c r="B140" s="1"/>
      <c r="C140" s="1"/>
      <c r="D140" s="1"/>
      <c r="E140" s="1"/>
      <c r="F140" s="1"/>
      <c r="G140" s="1"/>
    </row>
    <row r="141" spans="2:7" ht="12.75" x14ac:dyDescent="0.2">
      <c r="B141" s="1"/>
      <c r="C141" s="1"/>
      <c r="D141" s="1"/>
      <c r="E141" s="1"/>
      <c r="F141" s="1"/>
      <c r="G141" s="1"/>
    </row>
    <row r="142" spans="2:7" ht="12.75" x14ac:dyDescent="0.2">
      <c r="B142" s="1"/>
      <c r="C142" s="1"/>
      <c r="D142" s="1"/>
      <c r="E142" s="1"/>
      <c r="F142" s="1"/>
      <c r="G142" s="1"/>
    </row>
    <row r="143" spans="2:7" ht="12.75" x14ac:dyDescent="0.2">
      <c r="B143" s="1"/>
      <c r="C143" s="1"/>
      <c r="D143" s="1"/>
      <c r="E143" s="1"/>
      <c r="F143" s="1"/>
      <c r="G143" s="1"/>
    </row>
    <row r="144" spans="2:7" ht="12.75" x14ac:dyDescent="0.2">
      <c r="B144" s="1"/>
      <c r="C144" s="1"/>
      <c r="D144" s="1"/>
      <c r="E144" s="1"/>
      <c r="F144" s="1"/>
      <c r="G144" s="1"/>
    </row>
    <row r="145" spans="2:7" ht="12.75" x14ac:dyDescent="0.2">
      <c r="B145" s="1"/>
      <c r="C145" s="1"/>
      <c r="D145" s="1"/>
      <c r="E145" s="1"/>
      <c r="F145" s="1"/>
      <c r="G145" s="1"/>
    </row>
    <row r="146" spans="2:7" ht="12.75" x14ac:dyDescent="0.2">
      <c r="B146" s="1"/>
      <c r="C146" s="1"/>
      <c r="D146" s="1"/>
      <c r="E146" s="1"/>
      <c r="F146" s="1"/>
      <c r="G146" s="1"/>
    </row>
    <row r="147" spans="2:7" ht="12.75" x14ac:dyDescent="0.2">
      <c r="B147" s="1"/>
      <c r="C147" s="1"/>
      <c r="D147" s="1"/>
      <c r="E147" s="1"/>
      <c r="F147" s="1"/>
      <c r="G147" s="1"/>
    </row>
    <row r="148" spans="2:7" ht="12.75" x14ac:dyDescent="0.2">
      <c r="B148" s="1"/>
      <c r="C148" s="1"/>
      <c r="D148" s="1"/>
      <c r="E148" s="1"/>
      <c r="F148" s="1"/>
      <c r="G148" s="1"/>
    </row>
    <row r="149" spans="2:7" ht="12.75" x14ac:dyDescent="0.2">
      <c r="B149" s="1"/>
      <c r="C149" s="1"/>
      <c r="D149" s="1"/>
      <c r="E149" s="1"/>
      <c r="F149" s="1"/>
      <c r="G149" s="1"/>
    </row>
    <row r="150" spans="2:7" ht="12.75" x14ac:dyDescent="0.2">
      <c r="B150" s="1"/>
      <c r="C150" s="1"/>
      <c r="D150" s="1"/>
      <c r="E150" s="1"/>
      <c r="F150" s="1"/>
      <c r="G150" s="1"/>
    </row>
    <row r="151" spans="2:7" ht="12.75" x14ac:dyDescent="0.2">
      <c r="B151" s="1"/>
      <c r="C151" s="1"/>
      <c r="D151" s="1"/>
      <c r="E151" s="1"/>
      <c r="F151" s="1"/>
      <c r="G151" s="1"/>
    </row>
    <row r="152" spans="2:7" ht="12.75" x14ac:dyDescent="0.2">
      <c r="B152" s="1"/>
      <c r="C152" s="1"/>
      <c r="D152" s="1"/>
      <c r="E152" s="1"/>
      <c r="F152" s="1"/>
      <c r="G152" s="1"/>
    </row>
    <row r="153" spans="2:7" ht="12.75" x14ac:dyDescent="0.2">
      <c r="B153" s="1"/>
      <c r="C153" s="1"/>
      <c r="D153" s="1"/>
      <c r="E153" s="1"/>
      <c r="F153" s="1"/>
      <c r="G153" s="1"/>
    </row>
    <row r="154" spans="2:7" ht="12.75" x14ac:dyDescent="0.2">
      <c r="B154" s="1"/>
      <c r="C154" s="1"/>
      <c r="D154" s="1"/>
      <c r="E154" s="1"/>
      <c r="F154" s="1"/>
      <c r="G154" s="1"/>
    </row>
    <row r="155" spans="2:7" ht="12.75" x14ac:dyDescent="0.2">
      <c r="B155" s="1"/>
      <c r="C155" s="1"/>
      <c r="D155" s="1"/>
      <c r="E155" s="1"/>
      <c r="F155" s="1"/>
      <c r="G155" s="1"/>
    </row>
    <row r="156" spans="2:7" ht="12.75" x14ac:dyDescent="0.2">
      <c r="B156" s="1"/>
      <c r="C156" s="1"/>
      <c r="D156" s="1"/>
      <c r="E156" s="1"/>
      <c r="F156" s="1"/>
      <c r="G156" s="1"/>
    </row>
    <row r="157" spans="2:7" ht="12.75" x14ac:dyDescent="0.2">
      <c r="B157" s="1"/>
      <c r="C157" s="1"/>
      <c r="D157" s="1"/>
      <c r="E157" s="1"/>
      <c r="F157" s="1"/>
      <c r="G157" s="1"/>
    </row>
    <row r="158" spans="2:7" ht="12.75" x14ac:dyDescent="0.2">
      <c r="B158" s="1"/>
      <c r="C158" s="1"/>
      <c r="D158" s="1"/>
      <c r="E158" s="1"/>
      <c r="F158" s="1"/>
      <c r="G158" s="1"/>
    </row>
    <row r="159" spans="2:7" ht="12.75" x14ac:dyDescent="0.2">
      <c r="B159" s="1"/>
      <c r="C159" s="1"/>
      <c r="D159" s="1"/>
      <c r="E159" s="1"/>
      <c r="F159" s="1"/>
      <c r="G159" s="1"/>
    </row>
    <row r="160" spans="2:7" ht="12.75" x14ac:dyDescent="0.2">
      <c r="B160" s="1"/>
      <c r="C160" s="1"/>
      <c r="D160" s="1"/>
      <c r="E160" s="1"/>
      <c r="F160" s="1"/>
      <c r="G160" s="1"/>
    </row>
    <row r="161" spans="2:7" ht="12.75" x14ac:dyDescent="0.2">
      <c r="B161" s="1"/>
      <c r="C161" s="1"/>
      <c r="D161" s="1"/>
      <c r="E161" s="1"/>
      <c r="F161" s="1"/>
      <c r="G161" s="1"/>
    </row>
    <row r="162" spans="2:7" ht="12.75" x14ac:dyDescent="0.2">
      <c r="B162" s="1"/>
      <c r="C162" s="1"/>
      <c r="D162" s="1"/>
      <c r="E162" s="1"/>
      <c r="F162" s="1"/>
      <c r="G162" s="1"/>
    </row>
    <row r="163" spans="2:7" ht="12.75" x14ac:dyDescent="0.2">
      <c r="B163" s="1"/>
      <c r="C163" s="1"/>
      <c r="D163" s="1"/>
      <c r="E163" s="1"/>
      <c r="F163" s="1"/>
      <c r="G163" s="1"/>
    </row>
    <row r="164" spans="2:7" ht="12.75" x14ac:dyDescent="0.2">
      <c r="B164" s="1"/>
      <c r="C164" s="1"/>
      <c r="D164" s="1"/>
      <c r="E164" s="1"/>
      <c r="F164" s="1"/>
      <c r="G164" s="1"/>
    </row>
    <row r="165" spans="2:7" ht="12.75" x14ac:dyDescent="0.2">
      <c r="B165" s="1"/>
      <c r="C165" s="1"/>
      <c r="D165" s="1"/>
      <c r="E165" s="1"/>
      <c r="F165" s="1"/>
      <c r="G165" s="1"/>
    </row>
    <row r="166" spans="2:7" ht="12.75" x14ac:dyDescent="0.2">
      <c r="B166" s="1"/>
      <c r="C166" s="1"/>
      <c r="D166" s="1"/>
      <c r="E166" s="1"/>
      <c r="F166" s="1"/>
      <c r="G166" s="1"/>
    </row>
    <row r="167" spans="2:7" ht="12.75" x14ac:dyDescent="0.2">
      <c r="B167" s="1"/>
      <c r="C167" s="1"/>
      <c r="D167" s="1"/>
      <c r="E167" s="1"/>
      <c r="F167" s="1"/>
      <c r="G167" s="1"/>
    </row>
    <row r="168" spans="2:7" ht="12.75" x14ac:dyDescent="0.2">
      <c r="B168" s="1"/>
      <c r="C168" s="1"/>
      <c r="D168" s="1"/>
      <c r="E168" s="1"/>
      <c r="F168" s="1"/>
      <c r="G168" s="1"/>
    </row>
    <row r="169" spans="2:7" ht="12.75" x14ac:dyDescent="0.2">
      <c r="B169" s="1"/>
      <c r="C169" s="1"/>
      <c r="D169" s="1"/>
      <c r="E169" s="1"/>
      <c r="F169" s="1"/>
      <c r="G169" s="1"/>
    </row>
    <row r="170" spans="2:7" ht="12.75" x14ac:dyDescent="0.2">
      <c r="B170" s="1"/>
      <c r="C170" s="1"/>
      <c r="D170" s="1"/>
      <c r="E170" s="1"/>
      <c r="F170" s="1"/>
      <c r="G170" s="1"/>
    </row>
    <row r="171" spans="2:7" ht="12.75" x14ac:dyDescent="0.2">
      <c r="B171" s="1"/>
      <c r="C171" s="1"/>
      <c r="D171" s="1"/>
      <c r="E171" s="1"/>
      <c r="F171" s="1"/>
      <c r="G171" s="1"/>
    </row>
    <row r="172" spans="2:7" ht="12.75" x14ac:dyDescent="0.2">
      <c r="B172" s="1"/>
      <c r="C172" s="1"/>
      <c r="D172" s="1"/>
      <c r="E172" s="1"/>
      <c r="F172" s="1"/>
      <c r="G172" s="1"/>
    </row>
    <row r="173" spans="2:7" ht="12.75" x14ac:dyDescent="0.2">
      <c r="B173" s="1"/>
      <c r="C173" s="1"/>
      <c r="D173" s="1"/>
      <c r="E173" s="1"/>
      <c r="F173" s="1"/>
      <c r="G173" s="1"/>
    </row>
    <row r="174" spans="2:7" ht="12.75" x14ac:dyDescent="0.2">
      <c r="B174" s="1"/>
      <c r="C174" s="1"/>
      <c r="D174" s="1"/>
      <c r="E174" s="1"/>
      <c r="F174" s="1"/>
      <c r="G174" s="1"/>
    </row>
    <row r="175" spans="2:7" ht="12.75" x14ac:dyDescent="0.2">
      <c r="B175" s="1"/>
      <c r="C175" s="1"/>
      <c r="D175" s="1"/>
      <c r="E175" s="1"/>
      <c r="F175" s="1"/>
      <c r="G175" s="1"/>
    </row>
    <row r="176" spans="2:7" ht="12.75" x14ac:dyDescent="0.2">
      <c r="B176" s="1"/>
      <c r="C176" s="1"/>
      <c r="D176" s="1"/>
      <c r="E176" s="1"/>
      <c r="F176" s="1"/>
      <c r="G176" s="1"/>
    </row>
    <row r="177" spans="2:7" ht="12.75" x14ac:dyDescent="0.2">
      <c r="B177" s="1"/>
      <c r="C177" s="1"/>
      <c r="D177" s="1"/>
      <c r="E177" s="1"/>
      <c r="F177" s="1"/>
      <c r="G177" s="1"/>
    </row>
    <row r="178" spans="2:7" ht="12.75" x14ac:dyDescent="0.2">
      <c r="B178" s="1"/>
      <c r="C178" s="1"/>
      <c r="D178" s="1"/>
      <c r="E178" s="1"/>
      <c r="F178" s="1"/>
      <c r="G178" s="1"/>
    </row>
    <row r="179" spans="2:7" ht="12.75" x14ac:dyDescent="0.2">
      <c r="B179" s="1"/>
      <c r="C179" s="1"/>
      <c r="D179" s="1"/>
      <c r="E179" s="1"/>
      <c r="F179" s="1"/>
      <c r="G179" s="1"/>
    </row>
    <row r="180" spans="2:7" ht="12.75" x14ac:dyDescent="0.2">
      <c r="B180" s="1"/>
      <c r="C180" s="1"/>
      <c r="D180" s="1"/>
      <c r="E180" s="1"/>
      <c r="F180" s="1"/>
      <c r="G180" s="1"/>
    </row>
    <row r="181" spans="2:7" ht="12.75" x14ac:dyDescent="0.2">
      <c r="B181" s="1"/>
      <c r="C181" s="1"/>
      <c r="D181" s="1"/>
      <c r="E181" s="1"/>
      <c r="F181" s="1"/>
      <c r="G181" s="1"/>
    </row>
    <row r="182" spans="2:7" ht="12.75" x14ac:dyDescent="0.2">
      <c r="B182" s="1"/>
      <c r="C182" s="1"/>
      <c r="D182" s="1"/>
      <c r="E182" s="1"/>
      <c r="F182" s="1"/>
      <c r="G182" s="1"/>
    </row>
    <row r="183" spans="2:7" ht="12.75" x14ac:dyDescent="0.2">
      <c r="B183" s="1"/>
      <c r="C183" s="1"/>
      <c r="D183" s="1"/>
      <c r="E183" s="1"/>
      <c r="F183" s="1"/>
      <c r="G183" s="1"/>
    </row>
    <row r="184" spans="2:7" ht="12.75" x14ac:dyDescent="0.2">
      <c r="B184" s="1"/>
      <c r="C184" s="1"/>
      <c r="D184" s="1"/>
      <c r="E184" s="1"/>
      <c r="F184" s="1"/>
      <c r="G184" s="1"/>
    </row>
    <row r="185" spans="2:7" ht="12.75" x14ac:dyDescent="0.2">
      <c r="B185" s="1"/>
      <c r="C185" s="1"/>
      <c r="D185" s="1"/>
      <c r="E185" s="1"/>
      <c r="F185" s="1"/>
      <c r="G185" s="1"/>
    </row>
    <row r="186" spans="2:7" ht="12.75" x14ac:dyDescent="0.2">
      <c r="B186" s="1"/>
      <c r="C186" s="1"/>
      <c r="D186" s="1"/>
      <c r="E186" s="1"/>
      <c r="F186" s="1"/>
      <c r="G186" s="1"/>
    </row>
    <row r="187" spans="2:7" ht="12.75" x14ac:dyDescent="0.2">
      <c r="B187" s="1"/>
      <c r="C187" s="1"/>
      <c r="D187" s="1"/>
      <c r="E187" s="1"/>
      <c r="F187" s="1"/>
      <c r="G187" s="1"/>
    </row>
    <row r="188" spans="2:7" ht="12.75" x14ac:dyDescent="0.2">
      <c r="B188" s="1"/>
      <c r="C188" s="1"/>
      <c r="D188" s="1"/>
      <c r="E188" s="1"/>
      <c r="F188" s="1"/>
      <c r="G188" s="1"/>
    </row>
    <row r="189" spans="2:7" ht="12.75" x14ac:dyDescent="0.2">
      <c r="B189" s="1"/>
      <c r="C189" s="1"/>
      <c r="D189" s="1"/>
      <c r="E189" s="1"/>
      <c r="F189" s="1"/>
      <c r="G189" s="1"/>
    </row>
    <row r="190" spans="2:7" ht="12.75" x14ac:dyDescent="0.2">
      <c r="B190" s="1"/>
      <c r="C190" s="1"/>
      <c r="D190" s="1"/>
      <c r="E190" s="1"/>
      <c r="F190" s="1"/>
      <c r="G190" s="1"/>
    </row>
    <row r="191" spans="2:7" ht="12.75" x14ac:dyDescent="0.2">
      <c r="B191" s="1"/>
      <c r="C191" s="1"/>
      <c r="D191" s="1"/>
      <c r="E191" s="1"/>
      <c r="F191" s="1"/>
      <c r="G191" s="1"/>
    </row>
    <row r="192" spans="2:7" ht="12.75" x14ac:dyDescent="0.2">
      <c r="B192" s="1"/>
      <c r="C192" s="1"/>
      <c r="D192" s="1"/>
      <c r="E192" s="1"/>
      <c r="F192" s="1"/>
      <c r="G192" s="1"/>
    </row>
    <row r="193" spans="2:7" ht="12.75" x14ac:dyDescent="0.2">
      <c r="B193" s="1"/>
      <c r="C193" s="1"/>
      <c r="D193" s="1"/>
      <c r="E193" s="1"/>
      <c r="F193" s="1"/>
      <c r="G193" s="1"/>
    </row>
    <row r="194" spans="2:7" ht="12.75" x14ac:dyDescent="0.2">
      <c r="B194" s="1"/>
      <c r="C194" s="1"/>
      <c r="D194" s="1"/>
      <c r="E194" s="1"/>
      <c r="F194" s="1"/>
      <c r="G194" s="1"/>
    </row>
    <row r="195" spans="2:7" ht="12.75" x14ac:dyDescent="0.2">
      <c r="B195" s="1"/>
      <c r="C195" s="1"/>
      <c r="D195" s="1"/>
      <c r="E195" s="1"/>
      <c r="F195" s="1"/>
      <c r="G195" s="1"/>
    </row>
    <row r="196" spans="2:7" ht="12.75" x14ac:dyDescent="0.2">
      <c r="B196" s="1"/>
      <c r="C196" s="1"/>
      <c r="D196" s="1"/>
      <c r="E196" s="1"/>
      <c r="F196" s="1"/>
      <c r="G196" s="1"/>
    </row>
    <row r="197" spans="2:7" ht="12.75" x14ac:dyDescent="0.2">
      <c r="B197" s="1"/>
      <c r="C197" s="1"/>
      <c r="D197" s="1"/>
      <c r="E197" s="1"/>
      <c r="F197" s="1"/>
      <c r="G197" s="1"/>
    </row>
    <row r="198" spans="2:7" ht="12.75" x14ac:dyDescent="0.2">
      <c r="B198" s="1"/>
      <c r="C198" s="1"/>
      <c r="D198" s="1"/>
      <c r="E198" s="1"/>
      <c r="F198" s="1"/>
      <c r="G198" s="1"/>
    </row>
    <row r="199" spans="2:7" ht="12.75" x14ac:dyDescent="0.2">
      <c r="B199" s="1"/>
      <c r="C199" s="1"/>
      <c r="D199" s="1"/>
      <c r="E199" s="1"/>
      <c r="F199" s="1"/>
      <c r="G199" s="1"/>
    </row>
    <row r="200" spans="2:7" ht="12.75" x14ac:dyDescent="0.2">
      <c r="B200" s="1"/>
      <c r="C200" s="1"/>
      <c r="D200" s="1"/>
      <c r="E200" s="1"/>
      <c r="F200" s="1"/>
      <c r="G200" s="1"/>
    </row>
    <row r="201" spans="2:7" ht="12.75" x14ac:dyDescent="0.2">
      <c r="B201" s="1"/>
      <c r="C201" s="1"/>
      <c r="D201" s="1"/>
      <c r="E201" s="1"/>
      <c r="F201" s="1"/>
      <c r="G201" s="1"/>
    </row>
    <row r="202" spans="2:7" ht="12.75" x14ac:dyDescent="0.2">
      <c r="B202" s="1"/>
      <c r="C202" s="1"/>
      <c r="D202" s="1"/>
      <c r="E202" s="1"/>
      <c r="F202" s="1"/>
      <c r="G202" s="1"/>
    </row>
    <row r="203" spans="2:7" ht="12.75" x14ac:dyDescent="0.2">
      <c r="B203" s="1"/>
      <c r="C203" s="1"/>
      <c r="D203" s="1"/>
      <c r="E203" s="1"/>
      <c r="F203" s="1"/>
      <c r="G203" s="1"/>
    </row>
    <row r="204" spans="2:7" ht="12.75" x14ac:dyDescent="0.2">
      <c r="B204" s="1"/>
      <c r="C204" s="1"/>
      <c r="D204" s="1"/>
      <c r="E204" s="1"/>
      <c r="F204" s="1"/>
      <c r="G204" s="1"/>
    </row>
    <row r="205" spans="2:7" ht="12.75" x14ac:dyDescent="0.2">
      <c r="B205" s="1"/>
      <c r="C205" s="1"/>
      <c r="D205" s="1"/>
      <c r="E205" s="1"/>
      <c r="F205" s="1"/>
      <c r="G205" s="1"/>
    </row>
    <row r="206" spans="2:7" ht="12.75" x14ac:dyDescent="0.2">
      <c r="B206" s="1"/>
      <c r="C206" s="1"/>
      <c r="D206" s="1"/>
      <c r="E206" s="1"/>
      <c r="F206" s="1"/>
      <c r="G206" s="1"/>
    </row>
    <row r="207" spans="2:7" ht="12.75" x14ac:dyDescent="0.2">
      <c r="B207" s="1"/>
      <c r="C207" s="1"/>
      <c r="D207" s="1"/>
      <c r="E207" s="1"/>
      <c r="F207" s="1"/>
      <c r="G207" s="1"/>
    </row>
    <row r="208" spans="2:7" ht="12.75" x14ac:dyDescent="0.2">
      <c r="B208" s="1"/>
      <c r="C208" s="1"/>
      <c r="D208" s="1"/>
      <c r="E208" s="1"/>
      <c r="F208" s="1"/>
      <c r="G208" s="1"/>
    </row>
    <row r="209" spans="2:7" ht="12.75" x14ac:dyDescent="0.2">
      <c r="B209" s="1"/>
      <c r="C209" s="1"/>
      <c r="D209" s="1"/>
      <c r="E209" s="1"/>
      <c r="F209" s="1"/>
      <c r="G209" s="1"/>
    </row>
    <row r="210" spans="2:7" ht="12.75" x14ac:dyDescent="0.2">
      <c r="B210" s="1"/>
      <c r="C210" s="1"/>
      <c r="D210" s="1"/>
      <c r="E210" s="1"/>
      <c r="F210" s="1"/>
      <c r="G210" s="1"/>
    </row>
    <row r="211" spans="2:7" ht="12.75" x14ac:dyDescent="0.2">
      <c r="B211" s="1"/>
      <c r="C211" s="1"/>
      <c r="D211" s="1"/>
      <c r="E211" s="1"/>
      <c r="F211" s="1"/>
      <c r="G211" s="1"/>
    </row>
    <row r="212" spans="2:7" ht="12.75" x14ac:dyDescent="0.2">
      <c r="B212" s="1"/>
      <c r="C212" s="1"/>
      <c r="D212" s="1"/>
      <c r="E212" s="1"/>
      <c r="F212" s="1"/>
      <c r="G212" s="1"/>
    </row>
    <row r="213" spans="2:7" ht="12.75" x14ac:dyDescent="0.2">
      <c r="B213" s="1"/>
      <c r="C213" s="1"/>
      <c r="D213" s="1"/>
      <c r="E213" s="1"/>
      <c r="F213" s="1"/>
      <c r="G213" s="1"/>
    </row>
    <row r="214" spans="2:7" ht="12.75" x14ac:dyDescent="0.2">
      <c r="B214" s="1"/>
      <c r="C214" s="1"/>
      <c r="D214" s="1"/>
      <c r="E214" s="1"/>
      <c r="F214" s="1"/>
      <c r="G214" s="1"/>
    </row>
    <row r="215" spans="2:7" ht="12.75" x14ac:dyDescent="0.2">
      <c r="B215" s="1"/>
      <c r="C215" s="1"/>
      <c r="D215" s="1"/>
      <c r="E215" s="1"/>
      <c r="F215" s="1"/>
      <c r="G215" s="1"/>
    </row>
    <row r="216" spans="2:7" ht="12.75" x14ac:dyDescent="0.2">
      <c r="B216" s="1"/>
      <c r="C216" s="1"/>
      <c r="D216" s="1"/>
      <c r="E216" s="1"/>
      <c r="F216" s="1"/>
      <c r="G216" s="1"/>
    </row>
    <row r="217" spans="2:7" ht="12.75" x14ac:dyDescent="0.2">
      <c r="B217" s="1"/>
      <c r="C217" s="1"/>
      <c r="D217" s="1"/>
      <c r="E217" s="1"/>
      <c r="F217" s="1"/>
      <c r="G217" s="1"/>
    </row>
    <row r="218" spans="2:7" ht="12.75" x14ac:dyDescent="0.2">
      <c r="B218" s="1"/>
      <c r="C218" s="1"/>
      <c r="D218" s="1"/>
      <c r="E218" s="1"/>
      <c r="F218" s="1"/>
      <c r="G218" s="1"/>
    </row>
    <row r="219" spans="2:7" ht="12.75" x14ac:dyDescent="0.2">
      <c r="B219" s="1"/>
      <c r="C219" s="1"/>
      <c r="D219" s="1"/>
      <c r="E219" s="1"/>
      <c r="F219" s="1"/>
      <c r="G219" s="1"/>
    </row>
    <row r="220" spans="2:7" ht="12.75" x14ac:dyDescent="0.2">
      <c r="B220" s="1"/>
      <c r="C220" s="1"/>
      <c r="D220" s="1"/>
      <c r="E220" s="1"/>
      <c r="F220" s="1"/>
      <c r="G220" s="1"/>
    </row>
    <row r="221" spans="2:7" ht="12.75" x14ac:dyDescent="0.2">
      <c r="B221" s="1"/>
      <c r="C221" s="1"/>
      <c r="D221" s="1"/>
      <c r="E221" s="1"/>
      <c r="F221" s="1"/>
      <c r="G221" s="1"/>
    </row>
    <row r="222" spans="2:7" ht="12.75" x14ac:dyDescent="0.2">
      <c r="B222" s="1"/>
      <c r="C222" s="1"/>
      <c r="D222" s="1"/>
      <c r="E222" s="1"/>
      <c r="F222" s="1"/>
      <c r="G222" s="1"/>
    </row>
    <row r="223" spans="2:7" ht="12.75" x14ac:dyDescent="0.2">
      <c r="B223" s="1"/>
      <c r="C223" s="1"/>
      <c r="D223" s="1"/>
      <c r="E223" s="1"/>
      <c r="F223" s="1"/>
      <c r="G223" s="1"/>
    </row>
    <row r="224" spans="2:7" ht="12.75" x14ac:dyDescent="0.2">
      <c r="B224" s="1"/>
      <c r="C224" s="1"/>
      <c r="D224" s="1"/>
      <c r="E224" s="1"/>
      <c r="F224" s="1"/>
      <c r="G224" s="1"/>
    </row>
    <row r="225" spans="2:7" ht="12.75" x14ac:dyDescent="0.2">
      <c r="B225" s="1"/>
      <c r="C225" s="1"/>
      <c r="D225" s="1"/>
      <c r="E225" s="1"/>
      <c r="F225" s="1"/>
      <c r="G225" s="1"/>
    </row>
    <row r="226" spans="2:7" ht="12.75" x14ac:dyDescent="0.2">
      <c r="B226" s="1"/>
      <c r="C226" s="1"/>
      <c r="D226" s="1"/>
      <c r="E226" s="1"/>
      <c r="F226" s="1"/>
      <c r="G226" s="1"/>
    </row>
    <row r="227" spans="2:7" ht="12.75" x14ac:dyDescent="0.2">
      <c r="B227" s="1"/>
      <c r="C227" s="1"/>
      <c r="D227" s="1"/>
      <c r="E227" s="1"/>
      <c r="F227" s="1"/>
      <c r="G227" s="1"/>
    </row>
    <row r="228" spans="2:7" ht="12.75" x14ac:dyDescent="0.2">
      <c r="B228" s="1"/>
      <c r="C228" s="1"/>
      <c r="D228" s="1"/>
      <c r="E228" s="1"/>
      <c r="F228" s="1"/>
      <c r="G228" s="1"/>
    </row>
    <row r="229" spans="2:7" ht="12.75" x14ac:dyDescent="0.2">
      <c r="B229" s="1"/>
      <c r="C229" s="1"/>
      <c r="D229" s="1"/>
      <c r="E229" s="1"/>
      <c r="F229" s="1"/>
      <c r="G229" s="1"/>
    </row>
    <row r="230" spans="2:7" ht="12.75" x14ac:dyDescent="0.2">
      <c r="B230" s="1"/>
      <c r="C230" s="1"/>
      <c r="D230" s="1"/>
      <c r="E230" s="1"/>
      <c r="F230" s="1"/>
      <c r="G230" s="1"/>
    </row>
    <row r="231" spans="2:7" ht="12.75" x14ac:dyDescent="0.2">
      <c r="B231" s="1"/>
      <c r="C231" s="1"/>
      <c r="D231" s="1"/>
      <c r="E231" s="1"/>
      <c r="F231" s="1"/>
      <c r="G231" s="1"/>
    </row>
    <row r="232" spans="2:7" ht="12.75" x14ac:dyDescent="0.2">
      <c r="B232" s="1"/>
      <c r="C232" s="1"/>
      <c r="D232" s="1"/>
      <c r="E232" s="1"/>
      <c r="F232" s="1"/>
      <c r="G232" s="1"/>
    </row>
    <row r="233" spans="2:7" ht="12.75" x14ac:dyDescent="0.2">
      <c r="B233" s="1"/>
      <c r="C233" s="1"/>
      <c r="D233" s="1"/>
      <c r="E233" s="1"/>
      <c r="F233" s="1"/>
      <c r="G233" s="1"/>
    </row>
    <row r="234" spans="2:7" ht="12.75" x14ac:dyDescent="0.2">
      <c r="B234" s="1"/>
      <c r="C234" s="1"/>
      <c r="D234" s="1"/>
      <c r="E234" s="1"/>
      <c r="F234" s="1"/>
      <c r="G234" s="1"/>
    </row>
    <row r="235" spans="2:7" ht="12.75" x14ac:dyDescent="0.2">
      <c r="B235" s="1"/>
      <c r="C235" s="1"/>
      <c r="D235" s="1"/>
      <c r="E235" s="1"/>
      <c r="F235" s="1"/>
      <c r="G235" s="1"/>
    </row>
    <row r="236" spans="2:7" ht="12.75" x14ac:dyDescent="0.2">
      <c r="B236" s="1"/>
      <c r="C236" s="1"/>
      <c r="D236" s="1"/>
      <c r="E236" s="1"/>
      <c r="F236" s="1"/>
      <c r="G236" s="1"/>
    </row>
    <row r="237" spans="2:7" ht="12.75" x14ac:dyDescent="0.2">
      <c r="B237" s="1"/>
      <c r="C237" s="1"/>
      <c r="D237" s="1"/>
      <c r="E237" s="1"/>
      <c r="F237" s="1"/>
      <c r="G237" s="1"/>
    </row>
    <row r="238" spans="2:7" ht="12.75" x14ac:dyDescent="0.2">
      <c r="B238" s="1"/>
      <c r="C238" s="1"/>
      <c r="D238" s="1"/>
      <c r="E238" s="1"/>
      <c r="F238" s="1"/>
      <c r="G238" s="1"/>
    </row>
    <row r="239" spans="2:7" ht="12.75" x14ac:dyDescent="0.2">
      <c r="B239" s="1"/>
      <c r="C239" s="1"/>
      <c r="D239" s="1"/>
      <c r="E239" s="1"/>
      <c r="F239" s="1"/>
      <c r="G239" s="1"/>
    </row>
    <row r="240" spans="2:7" ht="12.75" x14ac:dyDescent="0.2">
      <c r="B240" s="1"/>
      <c r="C240" s="1"/>
      <c r="D240" s="1"/>
      <c r="E240" s="1"/>
      <c r="F240" s="1"/>
      <c r="G240" s="1"/>
    </row>
    <row r="241" spans="2:7" ht="12.75" x14ac:dyDescent="0.2">
      <c r="B241" s="1"/>
      <c r="C241" s="1"/>
      <c r="D241" s="1"/>
      <c r="E241" s="1"/>
      <c r="F241" s="1"/>
      <c r="G241" s="1"/>
    </row>
    <row r="242" spans="2:7" ht="12.75" x14ac:dyDescent="0.2">
      <c r="B242" s="1"/>
      <c r="C242" s="1"/>
      <c r="D242" s="1"/>
      <c r="E242" s="1"/>
      <c r="F242" s="1"/>
      <c r="G242" s="1"/>
    </row>
    <row r="243" spans="2:7" ht="12.75" x14ac:dyDescent="0.2">
      <c r="B243" s="1"/>
      <c r="C243" s="1"/>
      <c r="D243" s="1"/>
      <c r="E243" s="1"/>
      <c r="F243" s="1"/>
      <c r="G243" s="1"/>
    </row>
    <row r="244" spans="2:7" ht="12.75" x14ac:dyDescent="0.2">
      <c r="B244" s="1"/>
      <c r="C244" s="1"/>
      <c r="D244" s="1"/>
      <c r="E244" s="1"/>
      <c r="F244" s="1"/>
      <c r="G244" s="1"/>
    </row>
    <row r="245" spans="2:7" ht="12.75" x14ac:dyDescent="0.2">
      <c r="B245" s="1"/>
      <c r="C245" s="1"/>
      <c r="D245" s="1"/>
      <c r="E245" s="1"/>
      <c r="F245" s="1"/>
      <c r="G245" s="1"/>
    </row>
    <row r="246" spans="2:7" ht="12.75" x14ac:dyDescent="0.2">
      <c r="B246" s="1"/>
      <c r="C246" s="1"/>
      <c r="D246" s="1"/>
      <c r="E246" s="1"/>
      <c r="F246" s="1"/>
      <c r="G246" s="1"/>
    </row>
    <row r="247" spans="2:7" ht="12.75" x14ac:dyDescent="0.2">
      <c r="B247" s="1"/>
      <c r="C247" s="1"/>
      <c r="D247" s="1"/>
      <c r="E247" s="1"/>
      <c r="F247" s="1"/>
      <c r="G247" s="1"/>
    </row>
    <row r="248" spans="2:7" ht="12.75" x14ac:dyDescent="0.2">
      <c r="B248" s="1"/>
      <c r="C248" s="1"/>
      <c r="D248" s="1"/>
      <c r="E248" s="1"/>
      <c r="F248" s="1"/>
      <c r="G248" s="1"/>
    </row>
    <row r="249" spans="2:7" ht="12.75" x14ac:dyDescent="0.2">
      <c r="B249" s="1"/>
      <c r="C249" s="1"/>
      <c r="D249" s="1"/>
      <c r="E249" s="1"/>
      <c r="F249" s="1"/>
      <c r="G249" s="1"/>
    </row>
    <row r="250" spans="2:7" ht="12.75" x14ac:dyDescent="0.2">
      <c r="B250" s="1"/>
      <c r="C250" s="1"/>
      <c r="D250" s="1"/>
      <c r="E250" s="1"/>
      <c r="F250" s="1"/>
      <c r="G250" s="1"/>
    </row>
    <row r="251" spans="2:7" ht="12.75" x14ac:dyDescent="0.2">
      <c r="B251" s="1"/>
      <c r="C251" s="1"/>
      <c r="D251" s="1"/>
      <c r="E251" s="1"/>
      <c r="F251" s="1"/>
      <c r="G251" s="1"/>
    </row>
    <row r="252" spans="2:7" ht="12.75" x14ac:dyDescent="0.2">
      <c r="B252" s="1"/>
      <c r="C252" s="1"/>
      <c r="D252" s="1"/>
      <c r="E252" s="1"/>
      <c r="F252" s="1"/>
      <c r="G252" s="1"/>
    </row>
    <row r="253" spans="2:7" ht="12.75" x14ac:dyDescent="0.2">
      <c r="B253" s="1"/>
      <c r="C253" s="1"/>
      <c r="D253" s="1"/>
      <c r="E253" s="1"/>
      <c r="F253" s="1"/>
      <c r="G253" s="1"/>
    </row>
    <row r="254" spans="2:7" ht="12.75" x14ac:dyDescent="0.2">
      <c r="B254" s="1"/>
      <c r="C254" s="1"/>
      <c r="D254" s="1"/>
      <c r="E254" s="1"/>
      <c r="F254" s="1"/>
      <c r="G254" s="1"/>
    </row>
    <row r="255" spans="2:7" ht="12.75" x14ac:dyDescent="0.2">
      <c r="B255" s="1"/>
      <c r="C255" s="1"/>
      <c r="D255" s="1"/>
      <c r="E255" s="1"/>
      <c r="F255" s="1"/>
      <c r="G255" s="1"/>
    </row>
    <row r="256" spans="2:7" ht="12.75" x14ac:dyDescent="0.2">
      <c r="B256" s="1"/>
      <c r="C256" s="1"/>
      <c r="D256" s="1"/>
      <c r="E256" s="1"/>
      <c r="F256" s="1"/>
      <c r="G256" s="1"/>
    </row>
    <row r="257" spans="2:7" ht="12.75" x14ac:dyDescent="0.2">
      <c r="B257" s="1"/>
      <c r="C257" s="1"/>
      <c r="D257" s="1"/>
      <c r="E257" s="1"/>
      <c r="F257" s="1"/>
      <c r="G257" s="1"/>
    </row>
    <row r="258" spans="2:7" ht="12.75" x14ac:dyDescent="0.2">
      <c r="B258" s="1"/>
      <c r="C258" s="1"/>
      <c r="D258" s="1"/>
      <c r="E258" s="1"/>
      <c r="F258" s="1"/>
      <c r="G258" s="1"/>
    </row>
    <row r="259" spans="2:7" ht="12.75" x14ac:dyDescent="0.2">
      <c r="B259" s="1"/>
      <c r="C259" s="1"/>
      <c r="D259" s="1"/>
      <c r="E259" s="1"/>
      <c r="F259" s="1"/>
      <c r="G259" s="1"/>
    </row>
    <row r="260" spans="2:7" ht="12.75" x14ac:dyDescent="0.2">
      <c r="B260" s="1"/>
      <c r="C260" s="1"/>
      <c r="D260" s="1"/>
      <c r="E260" s="1"/>
      <c r="F260" s="1"/>
      <c r="G260" s="1"/>
    </row>
    <row r="261" spans="2:7" ht="12.75" x14ac:dyDescent="0.2">
      <c r="B261" s="1"/>
      <c r="C261" s="1"/>
      <c r="D261" s="1"/>
      <c r="E261" s="1"/>
      <c r="F261" s="1"/>
      <c r="G261" s="1"/>
    </row>
    <row r="262" spans="2:7" ht="12.75" x14ac:dyDescent="0.2">
      <c r="B262" s="1"/>
      <c r="C262" s="1"/>
      <c r="D262" s="1"/>
      <c r="E262" s="1"/>
      <c r="F262" s="1"/>
      <c r="G262" s="1"/>
    </row>
    <row r="263" spans="2:7" ht="12.75" x14ac:dyDescent="0.2">
      <c r="B263" s="1"/>
      <c r="C263" s="1"/>
      <c r="D263" s="1"/>
      <c r="E263" s="1"/>
      <c r="F263" s="1"/>
      <c r="G263" s="1"/>
    </row>
    <row r="264" spans="2:7" ht="12.75" x14ac:dyDescent="0.2">
      <c r="B264" s="1"/>
      <c r="C264" s="1"/>
      <c r="D264" s="1"/>
      <c r="E264" s="1"/>
      <c r="F264" s="1"/>
      <c r="G264" s="1"/>
    </row>
    <row r="265" spans="2:7" ht="12.75" x14ac:dyDescent="0.2">
      <c r="B265" s="1"/>
      <c r="C265" s="1"/>
      <c r="D265" s="1"/>
      <c r="E265" s="1"/>
      <c r="F265" s="1"/>
      <c r="G265" s="1"/>
    </row>
    <row r="266" spans="2:7" ht="12.75" x14ac:dyDescent="0.2">
      <c r="B266" s="1"/>
      <c r="C266" s="1"/>
      <c r="D266" s="1"/>
      <c r="E266" s="1"/>
      <c r="F266" s="1"/>
      <c r="G266" s="1"/>
    </row>
    <row r="267" spans="2:7" ht="12.75" x14ac:dyDescent="0.2">
      <c r="B267" s="1"/>
      <c r="C267" s="1"/>
      <c r="D267" s="1"/>
      <c r="E267" s="1"/>
      <c r="F267" s="1"/>
      <c r="G267" s="1"/>
    </row>
    <row r="268" spans="2:7" ht="12.75" x14ac:dyDescent="0.2">
      <c r="B268" s="1"/>
      <c r="C268" s="1"/>
      <c r="D268" s="1"/>
      <c r="E268" s="1"/>
      <c r="F268" s="1"/>
      <c r="G268" s="1"/>
    </row>
    <row r="269" spans="2:7" ht="12.75" x14ac:dyDescent="0.2">
      <c r="B269" s="1"/>
      <c r="C269" s="1"/>
      <c r="D269" s="1"/>
      <c r="E269" s="1"/>
      <c r="F269" s="1"/>
      <c r="G269" s="1"/>
    </row>
    <row r="270" spans="2:7" ht="12.75" x14ac:dyDescent="0.2">
      <c r="B270" s="1"/>
      <c r="C270" s="1"/>
      <c r="D270" s="1"/>
      <c r="E270" s="1"/>
      <c r="F270" s="1"/>
      <c r="G270" s="1"/>
    </row>
    <row r="271" spans="2:7" ht="12.75" x14ac:dyDescent="0.2">
      <c r="B271" s="1"/>
      <c r="C271" s="1"/>
      <c r="D271" s="1"/>
      <c r="E271" s="1"/>
      <c r="F271" s="1"/>
      <c r="G271" s="1"/>
    </row>
    <row r="272" spans="2:7" ht="12.75" x14ac:dyDescent="0.2">
      <c r="B272" s="1"/>
      <c r="C272" s="1"/>
      <c r="D272" s="1"/>
      <c r="E272" s="1"/>
      <c r="F272" s="1"/>
      <c r="G272" s="1"/>
    </row>
    <row r="273" spans="2:7" ht="12.75" x14ac:dyDescent="0.2">
      <c r="B273" s="1"/>
      <c r="C273" s="1"/>
      <c r="D273" s="1"/>
      <c r="E273" s="1"/>
      <c r="F273" s="1"/>
      <c r="G273" s="1"/>
    </row>
    <row r="274" spans="2:7" ht="12.75" x14ac:dyDescent="0.2">
      <c r="B274" s="1"/>
      <c r="C274" s="1"/>
      <c r="D274" s="1"/>
      <c r="E274" s="1"/>
      <c r="F274" s="1"/>
      <c r="G274" s="1"/>
    </row>
    <row r="275" spans="2:7" ht="12.75" x14ac:dyDescent="0.2">
      <c r="B275" s="1"/>
      <c r="C275" s="1"/>
      <c r="D275" s="1"/>
      <c r="E275" s="1"/>
      <c r="F275" s="1"/>
      <c r="G275" s="1"/>
    </row>
    <row r="276" spans="2:7" ht="12.75" x14ac:dyDescent="0.2">
      <c r="B276" s="1"/>
      <c r="C276" s="1"/>
      <c r="D276" s="1"/>
      <c r="E276" s="1"/>
      <c r="F276" s="1"/>
      <c r="G276" s="1"/>
    </row>
    <row r="277" spans="2:7" ht="12.75" x14ac:dyDescent="0.2">
      <c r="B277" s="1"/>
      <c r="C277" s="1"/>
      <c r="D277" s="1"/>
      <c r="E277" s="1"/>
      <c r="F277" s="1"/>
      <c r="G277" s="1"/>
    </row>
    <row r="278" spans="2:7" ht="12.75" x14ac:dyDescent="0.2">
      <c r="B278" s="1"/>
      <c r="C278" s="1"/>
      <c r="D278" s="1"/>
      <c r="E278" s="1"/>
      <c r="F278" s="1"/>
      <c r="G278" s="1"/>
    </row>
    <row r="279" spans="2:7" ht="12.75" x14ac:dyDescent="0.2">
      <c r="B279" s="1"/>
      <c r="C279" s="1"/>
      <c r="D279" s="1"/>
      <c r="E279" s="1"/>
      <c r="F279" s="1"/>
      <c r="G279" s="1"/>
    </row>
    <row r="280" spans="2:7" ht="12.75" x14ac:dyDescent="0.2">
      <c r="B280" s="1"/>
      <c r="C280" s="1"/>
      <c r="D280" s="1"/>
      <c r="E280" s="1"/>
      <c r="F280" s="1"/>
      <c r="G280" s="1"/>
    </row>
    <row r="281" spans="2:7" ht="12.75" x14ac:dyDescent="0.2">
      <c r="B281" s="1"/>
      <c r="C281" s="1"/>
      <c r="D281" s="1"/>
      <c r="E281" s="1"/>
      <c r="F281" s="1"/>
      <c r="G281" s="1"/>
    </row>
    <row r="282" spans="2:7" ht="12.75" x14ac:dyDescent="0.2">
      <c r="B282" s="1"/>
      <c r="C282" s="1"/>
      <c r="D282" s="1"/>
      <c r="E282" s="1"/>
      <c r="F282" s="1"/>
      <c r="G282" s="1"/>
    </row>
    <row r="283" spans="2:7" ht="12.75" x14ac:dyDescent="0.2">
      <c r="B283" s="1"/>
      <c r="C283" s="1"/>
      <c r="D283" s="1"/>
      <c r="E283" s="1"/>
      <c r="F283" s="1"/>
      <c r="G283" s="1"/>
    </row>
    <row r="284" spans="2:7" ht="12.75" x14ac:dyDescent="0.2">
      <c r="B284" s="1"/>
      <c r="C284" s="1"/>
      <c r="D284" s="1"/>
      <c r="E284" s="1"/>
      <c r="F284" s="1"/>
      <c r="G284" s="1"/>
    </row>
    <row r="285" spans="2:7" ht="12.75" x14ac:dyDescent="0.2">
      <c r="B285" s="1"/>
      <c r="C285" s="1"/>
      <c r="D285" s="1"/>
      <c r="E285" s="1"/>
      <c r="F285" s="1"/>
      <c r="G285" s="1"/>
    </row>
    <row r="286" spans="2:7" ht="12.75" x14ac:dyDescent="0.2">
      <c r="B286" s="1"/>
      <c r="C286" s="1"/>
      <c r="D286" s="1"/>
      <c r="E286" s="1"/>
      <c r="F286" s="1"/>
      <c r="G286" s="1"/>
    </row>
    <row r="287" spans="2:7" ht="12.75" x14ac:dyDescent="0.2">
      <c r="B287" s="1"/>
      <c r="C287" s="1"/>
      <c r="D287" s="1"/>
      <c r="E287" s="1"/>
      <c r="F287" s="1"/>
      <c r="G287" s="1"/>
    </row>
    <row r="288" spans="2:7" ht="12.75" x14ac:dyDescent="0.2">
      <c r="B288" s="1"/>
      <c r="C288" s="1"/>
      <c r="D288" s="1"/>
      <c r="E288" s="1"/>
      <c r="F288" s="1"/>
      <c r="G288" s="1"/>
    </row>
    <row r="289" spans="2:7" ht="12.75" x14ac:dyDescent="0.2">
      <c r="B289" s="1"/>
      <c r="C289" s="1"/>
      <c r="D289" s="1"/>
      <c r="E289" s="1"/>
      <c r="F289" s="1"/>
      <c r="G289" s="1"/>
    </row>
    <row r="290" spans="2:7" ht="12.75" x14ac:dyDescent="0.2">
      <c r="B290" s="1"/>
      <c r="C290" s="1"/>
      <c r="D290" s="1"/>
      <c r="E290" s="1"/>
      <c r="F290" s="1"/>
      <c r="G290" s="1"/>
    </row>
    <row r="291" spans="2:7" ht="12.75" x14ac:dyDescent="0.2">
      <c r="B291" s="1"/>
      <c r="C291" s="1"/>
      <c r="D291" s="1"/>
      <c r="E291" s="1"/>
      <c r="F291" s="1"/>
      <c r="G291" s="1"/>
    </row>
    <row r="292" spans="2:7" ht="12.75" x14ac:dyDescent="0.2">
      <c r="B292" s="1"/>
      <c r="C292" s="1"/>
      <c r="D292" s="1"/>
      <c r="E292" s="1"/>
      <c r="F292" s="1"/>
      <c r="G292" s="1"/>
    </row>
    <row r="293" spans="2:7" ht="12.75" x14ac:dyDescent="0.2">
      <c r="B293" s="1"/>
      <c r="C293" s="1"/>
      <c r="D293" s="1"/>
      <c r="E293" s="1"/>
      <c r="F293" s="1"/>
      <c r="G293" s="1"/>
    </row>
    <row r="294" spans="2:7" ht="12.75" x14ac:dyDescent="0.2">
      <c r="B294" s="1"/>
      <c r="C294" s="1"/>
      <c r="D294" s="1"/>
      <c r="E294" s="1"/>
      <c r="F294" s="1"/>
      <c r="G294" s="1"/>
    </row>
    <row r="295" spans="2:7" ht="12.75" x14ac:dyDescent="0.2">
      <c r="B295" s="1"/>
      <c r="C295" s="1"/>
      <c r="D295" s="1"/>
      <c r="E295" s="1"/>
      <c r="F295" s="1"/>
      <c r="G295" s="1"/>
    </row>
    <row r="296" spans="2:7" ht="12.75" x14ac:dyDescent="0.2">
      <c r="B296" s="1"/>
      <c r="C296" s="1"/>
      <c r="D296" s="1"/>
      <c r="E296" s="1"/>
      <c r="F296" s="1"/>
      <c r="G296" s="1"/>
    </row>
    <row r="297" spans="2:7" ht="12.75" x14ac:dyDescent="0.2">
      <c r="B297" s="1"/>
      <c r="C297" s="1"/>
      <c r="D297" s="1"/>
      <c r="E297" s="1"/>
      <c r="F297" s="1"/>
      <c r="G297" s="1"/>
    </row>
    <row r="298" spans="2:7" ht="12.75" x14ac:dyDescent="0.2">
      <c r="B298" s="1"/>
      <c r="C298" s="1"/>
      <c r="D298" s="1"/>
      <c r="E298" s="1"/>
      <c r="F298" s="1"/>
      <c r="G298" s="1"/>
    </row>
    <row r="299" spans="2:7" ht="12.75" x14ac:dyDescent="0.2">
      <c r="B299" s="1"/>
      <c r="C299" s="1"/>
      <c r="D299" s="1"/>
      <c r="E299" s="1"/>
      <c r="F299" s="1"/>
      <c r="G299" s="1"/>
    </row>
    <row r="300" spans="2:7" ht="12.75" x14ac:dyDescent="0.2">
      <c r="B300" s="1"/>
      <c r="C300" s="1"/>
      <c r="D300" s="1"/>
      <c r="E300" s="1"/>
      <c r="F300" s="1"/>
      <c r="G300" s="1"/>
    </row>
    <row r="301" spans="2:7" ht="12.75" x14ac:dyDescent="0.2">
      <c r="B301" s="1"/>
      <c r="C301" s="1"/>
      <c r="D301" s="1"/>
      <c r="E301" s="1"/>
      <c r="F301" s="1"/>
      <c r="G301" s="1"/>
    </row>
    <row r="302" spans="2:7" ht="12.75" x14ac:dyDescent="0.2">
      <c r="B302" s="1"/>
      <c r="C302" s="1"/>
      <c r="D302" s="1"/>
      <c r="E302" s="1"/>
      <c r="F302" s="1"/>
      <c r="G302" s="1"/>
    </row>
    <row r="303" spans="2:7" ht="12.75" x14ac:dyDescent="0.2">
      <c r="B303" s="1"/>
      <c r="C303" s="1"/>
      <c r="D303" s="1"/>
      <c r="E303" s="1"/>
      <c r="F303" s="1"/>
      <c r="G303" s="1"/>
    </row>
    <row r="304" spans="2:7" ht="12.75" x14ac:dyDescent="0.2">
      <c r="B304" s="1"/>
      <c r="C304" s="1"/>
      <c r="D304" s="1"/>
      <c r="E304" s="1"/>
      <c r="F304" s="1"/>
      <c r="G304" s="1"/>
    </row>
    <row r="305" spans="2:7" ht="12.75" x14ac:dyDescent="0.2">
      <c r="B305" s="1"/>
      <c r="C305" s="1"/>
      <c r="D305" s="1"/>
      <c r="E305" s="1"/>
      <c r="F305" s="1"/>
      <c r="G305" s="1"/>
    </row>
    <row r="306" spans="2:7" ht="12.75" x14ac:dyDescent="0.2">
      <c r="B306" s="1"/>
      <c r="C306" s="1"/>
      <c r="D306" s="1"/>
      <c r="E306" s="1"/>
      <c r="F306" s="1"/>
      <c r="G306" s="1"/>
    </row>
    <row r="307" spans="2:7" ht="12.75" x14ac:dyDescent="0.2">
      <c r="B307" s="1"/>
      <c r="C307" s="1"/>
      <c r="D307" s="1"/>
      <c r="E307" s="1"/>
      <c r="F307" s="1"/>
      <c r="G307" s="1"/>
    </row>
    <row r="308" spans="2:7" ht="12.75" x14ac:dyDescent="0.2">
      <c r="B308" s="1"/>
      <c r="C308" s="1"/>
      <c r="D308" s="1"/>
      <c r="E308" s="1"/>
      <c r="F308" s="1"/>
      <c r="G308" s="1"/>
    </row>
    <row r="309" spans="2:7" ht="12.75" x14ac:dyDescent="0.2">
      <c r="B309" s="1"/>
      <c r="C309" s="1"/>
      <c r="D309" s="1"/>
      <c r="E309" s="1"/>
      <c r="F309" s="1"/>
      <c r="G309" s="1"/>
    </row>
    <row r="310" spans="2:7" ht="12.75" x14ac:dyDescent="0.2">
      <c r="B310" s="1"/>
      <c r="C310" s="1"/>
      <c r="D310" s="1"/>
      <c r="E310" s="1"/>
      <c r="F310" s="1"/>
      <c r="G310" s="1"/>
    </row>
    <row r="311" spans="2:7" ht="12.75" x14ac:dyDescent="0.2">
      <c r="B311" s="1"/>
      <c r="C311" s="1"/>
      <c r="D311" s="1"/>
      <c r="E311" s="1"/>
      <c r="F311" s="1"/>
      <c r="G311" s="1"/>
    </row>
    <row r="312" spans="2:7" ht="12.75" x14ac:dyDescent="0.2">
      <c r="B312" s="1"/>
      <c r="C312" s="1"/>
      <c r="D312" s="1"/>
      <c r="E312" s="1"/>
      <c r="F312" s="1"/>
      <c r="G312" s="1"/>
    </row>
    <row r="313" spans="2:7" ht="12.75" x14ac:dyDescent="0.2">
      <c r="B313" s="1"/>
      <c r="C313" s="1"/>
      <c r="D313" s="1"/>
      <c r="E313" s="1"/>
      <c r="F313" s="1"/>
      <c r="G313" s="1"/>
    </row>
    <row r="314" spans="2:7" ht="12.75" x14ac:dyDescent="0.2">
      <c r="B314" s="1"/>
      <c r="C314" s="1"/>
      <c r="D314" s="1"/>
      <c r="E314" s="1"/>
      <c r="F314" s="1"/>
      <c r="G314" s="1"/>
    </row>
    <row r="315" spans="2:7" ht="12.75" x14ac:dyDescent="0.2">
      <c r="B315" s="1"/>
      <c r="C315" s="1"/>
      <c r="D315" s="1"/>
      <c r="E315" s="1"/>
      <c r="F315" s="1"/>
      <c r="G315" s="1"/>
    </row>
    <row r="316" spans="2:7" ht="12.75" x14ac:dyDescent="0.2">
      <c r="B316" s="1"/>
      <c r="C316" s="1"/>
      <c r="D316" s="1"/>
      <c r="E316" s="1"/>
      <c r="F316" s="1"/>
      <c r="G316" s="1"/>
    </row>
    <row r="317" spans="2:7" ht="12.75" x14ac:dyDescent="0.2">
      <c r="B317" s="1"/>
      <c r="C317" s="1"/>
      <c r="D317" s="1"/>
      <c r="E317" s="1"/>
      <c r="F317" s="1"/>
      <c r="G317" s="1"/>
    </row>
    <row r="318" spans="2:7" ht="12.75" x14ac:dyDescent="0.2">
      <c r="B318" s="1"/>
      <c r="C318" s="1"/>
      <c r="D318" s="1"/>
      <c r="E318" s="1"/>
      <c r="F318" s="1"/>
      <c r="G318" s="1"/>
    </row>
    <row r="319" spans="2:7" ht="12.75" x14ac:dyDescent="0.2">
      <c r="B319" s="1"/>
      <c r="C319" s="1"/>
      <c r="D319" s="1"/>
      <c r="E319" s="1"/>
      <c r="F319" s="1"/>
      <c r="G319" s="1"/>
    </row>
    <row r="320" spans="2:7" ht="12.75" x14ac:dyDescent="0.2">
      <c r="B320" s="1"/>
      <c r="C320" s="1"/>
      <c r="D320" s="1"/>
      <c r="E320" s="1"/>
      <c r="F320" s="1"/>
      <c r="G320" s="1"/>
    </row>
    <row r="321" spans="2:7" ht="12.75" x14ac:dyDescent="0.2">
      <c r="B321" s="1"/>
      <c r="C321" s="1"/>
      <c r="D321" s="1"/>
      <c r="E321" s="1"/>
      <c r="F321" s="1"/>
      <c r="G321" s="1"/>
    </row>
    <row r="322" spans="2:7" ht="12.75" x14ac:dyDescent="0.2">
      <c r="B322" s="1"/>
      <c r="C322" s="1"/>
      <c r="D322" s="1"/>
      <c r="E322" s="1"/>
      <c r="F322" s="1"/>
      <c r="G322" s="1"/>
    </row>
    <row r="323" spans="2:7" ht="12.75" x14ac:dyDescent="0.2">
      <c r="B323" s="1"/>
      <c r="C323" s="1"/>
      <c r="D323" s="1"/>
      <c r="E323" s="1"/>
      <c r="F323" s="1"/>
      <c r="G323" s="1"/>
    </row>
    <row r="324" spans="2:7" ht="12.75" x14ac:dyDescent="0.2">
      <c r="B324" s="1"/>
      <c r="C324" s="1"/>
      <c r="D324" s="1"/>
      <c r="E324" s="1"/>
      <c r="F324" s="1"/>
      <c r="G324" s="1"/>
    </row>
    <row r="325" spans="2:7" ht="12.75" x14ac:dyDescent="0.2">
      <c r="B325" s="1"/>
      <c r="C325" s="1"/>
      <c r="D325" s="1"/>
      <c r="E325" s="1"/>
      <c r="F325" s="1"/>
      <c r="G325" s="1"/>
    </row>
    <row r="326" spans="2:7" ht="12.75" x14ac:dyDescent="0.2">
      <c r="B326" s="1"/>
      <c r="C326" s="1"/>
      <c r="D326" s="1"/>
      <c r="E326" s="1"/>
      <c r="F326" s="1"/>
      <c r="G326" s="1"/>
    </row>
    <row r="327" spans="2:7" ht="12.75" x14ac:dyDescent="0.2">
      <c r="B327" s="1"/>
      <c r="C327" s="1"/>
      <c r="D327" s="1"/>
      <c r="E327" s="1"/>
      <c r="F327" s="1"/>
      <c r="G327" s="1"/>
    </row>
    <row r="328" spans="2:7" ht="12.75" x14ac:dyDescent="0.2">
      <c r="B328" s="1"/>
      <c r="C328" s="1"/>
      <c r="D328" s="1"/>
      <c r="E328" s="1"/>
      <c r="F328" s="1"/>
      <c r="G328" s="1"/>
    </row>
    <row r="329" spans="2:7" ht="12.75" x14ac:dyDescent="0.2">
      <c r="B329" s="1"/>
      <c r="C329" s="1"/>
      <c r="D329" s="1"/>
      <c r="E329" s="1"/>
      <c r="F329" s="1"/>
      <c r="G329" s="1"/>
    </row>
    <row r="330" spans="2:7" ht="12.75" x14ac:dyDescent="0.2">
      <c r="B330" s="1"/>
      <c r="C330" s="1"/>
      <c r="D330" s="1"/>
      <c r="E330" s="1"/>
      <c r="F330" s="1"/>
      <c r="G330" s="1"/>
    </row>
    <row r="331" spans="2:7" ht="12.75" x14ac:dyDescent="0.2">
      <c r="B331" s="1"/>
      <c r="C331" s="1"/>
      <c r="D331" s="1"/>
      <c r="E331" s="1"/>
      <c r="F331" s="1"/>
      <c r="G331" s="1"/>
    </row>
    <row r="332" spans="2:7" ht="12.75" x14ac:dyDescent="0.2">
      <c r="B332" s="1"/>
      <c r="C332" s="1"/>
      <c r="D332" s="1"/>
      <c r="E332" s="1"/>
      <c r="F332" s="1"/>
      <c r="G332" s="1"/>
    </row>
    <row r="333" spans="2:7" ht="12.75" x14ac:dyDescent="0.2">
      <c r="B333" s="1"/>
      <c r="C333" s="1"/>
      <c r="D333" s="1"/>
      <c r="E333" s="1"/>
      <c r="F333" s="1"/>
      <c r="G333" s="1"/>
    </row>
    <row r="334" spans="2:7" ht="12.75" x14ac:dyDescent="0.2">
      <c r="B334" s="1"/>
      <c r="C334" s="1"/>
      <c r="D334" s="1"/>
      <c r="E334" s="1"/>
      <c r="F334" s="1"/>
      <c r="G334" s="1"/>
    </row>
    <row r="335" spans="2:7" ht="12.75" x14ac:dyDescent="0.2">
      <c r="B335" s="1"/>
      <c r="C335" s="1"/>
      <c r="D335" s="1"/>
      <c r="E335" s="1"/>
      <c r="F335" s="1"/>
      <c r="G335" s="1"/>
    </row>
    <row r="336" spans="2:7" ht="12.75" x14ac:dyDescent="0.2">
      <c r="B336" s="1"/>
      <c r="C336" s="1"/>
      <c r="D336" s="1"/>
      <c r="E336" s="1"/>
      <c r="F336" s="1"/>
      <c r="G336" s="1"/>
    </row>
    <row r="337" spans="2:7" ht="12.75" x14ac:dyDescent="0.2">
      <c r="B337" s="1"/>
      <c r="C337" s="1"/>
      <c r="D337" s="1"/>
      <c r="E337" s="1"/>
      <c r="F337" s="1"/>
      <c r="G337" s="1"/>
    </row>
    <row r="338" spans="2:7" ht="12.75" x14ac:dyDescent="0.2">
      <c r="B338" s="1"/>
      <c r="C338" s="1"/>
      <c r="D338" s="1"/>
      <c r="E338" s="1"/>
      <c r="F338" s="1"/>
      <c r="G338" s="1"/>
    </row>
    <row r="339" spans="2:7" ht="12.75" x14ac:dyDescent="0.2">
      <c r="B339" s="1"/>
      <c r="C339" s="1"/>
      <c r="D339" s="1"/>
      <c r="E339" s="1"/>
      <c r="F339" s="1"/>
      <c r="G339" s="1"/>
    </row>
    <row r="340" spans="2:7" ht="12.75" x14ac:dyDescent="0.2">
      <c r="B340" s="1"/>
      <c r="C340" s="1"/>
      <c r="D340" s="1"/>
      <c r="E340" s="1"/>
      <c r="F340" s="1"/>
      <c r="G340" s="1"/>
    </row>
    <row r="341" spans="2:7" ht="12.75" x14ac:dyDescent="0.2">
      <c r="B341" s="1"/>
      <c r="C341" s="1"/>
      <c r="D341" s="1"/>
      <c r="E341" s="1"/>
      <c r="F341" s="1"/>
      <c r="G341" s="1"/>
    </row>
    <row r="342" spans="2:7" ht="12.75" x14ac:dyDescent="0.2">
      <c r="B342" s="1"/>
      <c r="C342" s="1"/>
      <c r="D342" s="1"/>
      <c r="E342" s="1"/>
      <c r="F342" s="1"/>
      <c r="G342" s="1"/>
    </row>
    <row r="343" spans="2:7" ht="12.75" x14ac:dyDescent="0.2">
      <c r="B343" s="1"/>
      <c r="C343" s="1"/>
      <c r="D343" s="1"/>
      <c r="E343" s="1"/>
      <c r="F343" s="1"/>
      <c r="G343" s="1"/>
    </row>
    <row r="344" spans="2:7" ht="12.75" x14ac:dyDescent="0.2">
      <c r="B344" s="1"/>
      <c r="C344" s="1"/>
      <c r="D344" s="1"/>
      <c r="E344" s="1"/>
      <c r="F344" s="1"/>
      <c r="G344" s="1"/>
    </row>
    <row r="345" spans="2:7" ht="12.75" x14ac:dyDescent="0.2">
      <c r="B345" s="1"/>
      <c r="C345" s="1"/>
      <c r="D345" s="1"/>
      <c r="E345" s="1"/>
      <c r="F345" s="1"/>
      <c r="G345" s="1"/>
    </row>
    <row r="346" spans="2:7" ht="12.75" x14ac:dyDescent="0.2">
      <c r="B346" s="1"/>
      <c r="C346" s="1"/>
      <c r="D346" s="1"/>
      <c r="E346" s="1"/>
      <c r="F346" s="1"/>
      <c r="G346" s="1"/>
    </row>
    <row r="347" spans="2:7" ht="12.75" x14ac:dyDescent="0.2">
      <c r="B347" s="1"/>
      <c r="C347" s="1"/>
      <c r="D347" s="1"/>
      <c r="E347" s="1"/>
      <c r="F347" s="1"/>
      <c r="G347" s="1"/>
    </row>
    <row r="348" spans="2:7" ht="12.75" x14ac:dyDescent="0.2">
      <c r="B348" s="1"/>
      <c r="C348" s="1"/>
      <c r="D348" s="1"/>
      <c r="E348" s="1"/>
      <c r="F348" s="1"/>
      <c r="G348" s="1"/>
    </row>
    <row r="349" spans="2:7" ht="12.75" x14ac:dyDescent="0.2">
      <c r="B349" s="1"/>
      <c r="C349" s="1"/>
      <c r="D349" s="1"/>
      <c r="E349" s="1"/>
      <c r="F349" s="1"/>
      <c r="G349" s="1"/>
    </row>
    <row r="350" spans="2:7" ht="12.75" x14ac:dyDescent="0.2">
      <c r="B350" s="1"/>
      <c r="C350" s="1"/>
      <c r="D350" s="1"/>
      <c r="E350" s="1"/>
      <c r="F350" s="1"/>
      <c r="G350" s="1"/>
    </row>
    <row r="351" spans="2:7" ht="12.75" x14ac:dyDescent="0.2">
      <c r="B351" s="1"/>
      <c r="C351" s="1"/>
      <c r="D351" s="1"/>
      <c r="E351" s="1"/>
      <c r="F351" s="1"/>
      <c r="G351" s="1"/>
    </row>
    <row r="352" spans="2:7" ht="12.75" x14ac:dyDescent="0.2">
      <c r="B352" s="1"/>
      <c r="C352" s="1"/>
      <c r="D352" s="1"/>
      <c r="E352" s="1"/>
      <c r="F352" s="1"/>
      <c r="G352" s="1"/>
    </row>
    <row r="353" spans="2:7" ht="12.75" x14ac:dyDescent="0.2">
      <c r="B353" s="1"/>
      <c r="C353" s="1"/>
      <c r="D353" s="1"/>
      <c r="E353" s="1"/>
      <c r="F353" s="1"/>
      <c r="G353" s="1"/>
    </row>
    <row r="354" spans="2:7" ht="12.75" x14ac:dyDescent="0.2">
      <c r="B354" s="1"/>
      <c r="C354" s="1"/>
      <c r="D354" s="1"/>
      <c r="E354" s="1"/>
      <c r="F354" s="1"/>
      <c r="G354" s="1"/>
    </row>
    <row r="355" spans="2:7" ht="12.75" x14ac:dyDescent="0.2">
      <c r="B355" s="1"/>
      <c r="C355" s="1"/>
      <c r="D355" s="1"/>
      <c r="E355" s="1"/>
      <c r="F355" s="1"/>
      <c r="G355" s="1"/>
    </row>
    <row r="356" spans="2:7" ht="12.75" x14ac:dyDescent="0.2">
      <c r="B356" s="1"/>
      <c r="C356" s="1"/>
      <c r="D356" s="1"/>
      <c r="E356" s="1"/>
      <c r="F356" s="1"/>
      <c r="G356" s="1"/>
    </row>
    <row r="357" spans="2:7" ht="12.75" x14ac:dyDescent="0.2">
      <c r="B357" s="1"/>
      <c r="C357" s="1"/>
      <c r="D357" s="1"/>
      <c r="E357" s="1"/>
      <c r="F357" s="1"/>
      <c r="G357" s="1"/>
    </row>
    <row r="358" spans="2:7" ht="12.75" x14ac:dyDescent="0.2">
      <c r="B358" s="1"/>
      <c r="C358" s="1"/>
      <c r="D358" s="1"/>
      <c r="E358" s="1"/>
      <c r="F358" s="1"/>
      <c r="G358" s="1"/>
    </row>
    <row r="359" spans="2:7" ht="12.75" x14ac:dyDescent="0.2">
      <c r="B359" s="1"/>
      <c r="C359" s="1"/>
      <c r="D359" s="1"/>
      <c r="E359" s="1"/>
      <c r="F359" s="1"/>
      <c r="G359" s="1"/>
    </row>
    <row r="360" spans="2:7" ht="12.75" x14ac:dyDescent="0.2">
      <c r="B360" s="1"/>
      <c r="C360" s="1"/>
      <c r="D360" s="1"/>
      <c r="E360" s="1"/>
      <c r="F360" s="1"/>
      <c r="G360" s="1"/>
    </row>
    <row r="361" spans="2:7" ht="12.75" x14ac:dyDescent="0.2">
      <c r="B361" s="1"/>
      <c r="C361" s="1"/>
      <c r="D361" s="1"/>
      <c r="E361" s="1"/>
      <c r="F361" s="1"/>
      <c r="G361" s="1"/>
    </row>
    <row r="362" spans="2:7" ht="12.75" x14ac:dyDescent="0.2">
      <c r="B362" s="1"/>
      <c r="C362" s="1"/>
      <c r="D362" s="1"/>
      <c r="E362" s="1"/>
      <c r="F362" s="1"/>
      <c r="G362" s="1"/>
    </row>
    <row r="363" spans="2:7" ht="12.75" x14ac:dyDescent="0.2">
      <c r="B363" s="1"/>
      <c r="C363" s="1"/>
      <c r="D363" s="1"/>
      <c r="E363" s="1"/>
      <c r="F363" s="1"/>
      <c r="G363" s="1"/>
    </row>
    <row r="364" spans="2:7" ht="12.75" x14ac:dyDescent="0.2">
      <c r="B364" s="1"/>
      <c r="C364" s="1"/>
      <c r="D364" s="1"/>
      <c r="E364" s="1"/>
      <c r="F364" s="1"/>
      <c r="G364" s="1"/>
    </row>
    <row r="365" spans="2:7" ht="12.75" x14ac:dyDescent="0.2">
      <c r="B365" s="1"/>
      <c r="C365" s="1"/>
      <c r="D365" s="1"/>
      <c r="E365" s="1"/>
      <c r="F365" s="1"/>
      <c r="G365" s="1"/>
    </row>
    <row r="366" spans="2:7" ht="12.75" x14ac:dyDescent="0.2">
      <c r="B366" s="1"/>
      <c r="C366" s="1"/>
      <c r="D366" s="1"/>
      <c r="E366" s="1"/>
      <c r="F366" s="1"/>
      <c r="G366" s="1"/>
    </row>
    <row r="367" spans="2:7" ht="12.75" x14ac:dyDescent="0.2">
      <c r="B367" s="1"/>
      <c r="C367" s="1"/>
      <c r="D367" s="1"/>
      <c r="E367" s="1"/>
      <c r="F367" s="1"/>
      <c r="G367" s="1"/>
    </row>
    <row r="368" spans="2:7" ht="12.75" x14ac:dyDescent="0.2">
      <c r="B368" s="1"/>
      <c r="C368" s="1"/>
      <c r="D368" s="1"/>
      <c r="E368" s="1"/>
      <c r="F368" s="1"/>
      <c r="G368" s="1"/>
    </row>
    <row r="369" spans="2:7" ht="12.75" x14ac:dyDescent="0.2">
      <c r="B369" s="1"/>
      <c r="C369" s="1"/>
      <c r="D369" s="1"/>
      <c r="E369" s="1"/>
      <c r="F369" s="1"/>
      <c r="G369" s="1"/>
    </row>
    <row r="370" spans="2:7" ht="12.75" x14ac:dyDescent="0.2">
      <c r="B370" s="1"/>
      <c r="C370" s="1"/>
      <c r="D370" s="1"/>
      <c r="E370" s="1"/>
      <c r="F370" s="1"/>
      <c r="G370" s="1"/>
    </row>
    <row r="371" spans="2:7" ht="12.75" x14ac:dyDescent="0.2">
      <c r="B371" s="1"/>
      <c r="C371" s="1"/>
      <c r="D371" s="1"/>
      <c r="E371" s="1"/>
      <c r="F371" s="1"/>
      <c r="G371" s="1"/>
    </row>
    <row r="372" spans="2:7" ht="12.75" x14ac:dyDescent="0.2">
      <c r="B372" s="1"/>
      <c r="C372" s="1"/>
      <c r="D372" s="1"/>
      <c r="E372" s="1"/>
      <c r="F372" s="1"/>
      <c r="G372" s="1"/>
    </row>
    <row r="373" spans="2:7" ht="12.75" x14ac:dyDescent="0.2">
      <c r="B373" s="1"/>
      <c r="C373" s="1"/>
      <c r="D373" s="1"/>
      <c r="E373" s="1"/>
      <c r="F373" s="1"/>
      <c r="G373" s="1"/>
    </row>
    <row r="374" spans="2:7" ht="12.75" x14ac:dyDescent="0.2">
      <c r="B374" s="1"/>
      <c r="C374" s="1"/>
      <c r="D374" s="1"/>
      <c r="E374" s="1"/>
      <c r="F374" s="1"/>
      <c r="G374" s="1"/>
    </row>
    <row r="375" spans="2:7" ht="12.75" x14ac:dyDescent="0.2">
      <c r="B375" s="1"/>
      <c r="C375" s="1"/>
      <c r="D375" s="1"/>
      <c r="E375" s="1"/>
      <c r="F375" s="1"/>
      <c r="G375" s="1"/>
    </row>
    <row r="376" spans="2:7" ht="12.75" x14ac:dyDescent="0.2">
      <c r="B376" s="1"/>
      <c r="C376" s="1"/>
      <c r="D376" s="1"/>
      <c r="E376" s="1"/>
      <c r="F376" s="1"/>
      <c r="G376" s="1"/>
    </row>
    <row r="377" spans="2:7" ht="12.75" x14ac:dyDescent="0.2">
      <c r="B377" s="1"/>
      <c r="C377" s="1"/>
      <c r="D377" s="1"/>
      <c r="E377" s="1"/>
      <c r="F377" s="1"/>
      <c r="G377" s="1"/>
    </row>
    <row r="378" spans="2:7" ht="12.75" x14ac:dyDescent="0.2">
      <c r="B378" s="1"/>
      <c r="C378" s="1"/>
      <c r="D378" s="1"/>
      <c r="E378" s="1"/>
      <c r="F378" s="1"/>
      <c r="G378" s="1"/>
    </row>
    <row r="379" spans="2:7" ht="12.75" x14ac:dyDescent="0.2">
      <c r="B379" s="1"/>
      <c r="C379" s="1"/>
      <c r="D379" s="1"/>
      <c r="E379" s="1"/>
      <c r="F379" s="1"/>
      <c r="G379" s="1"/>
    </row>
    <row r="380" spans="2:7" ht="12.75" x14ac:dyDescent="0.2">
      <c r="B380" s="1"/>
      <c r="C380" s="1"/>
      <c r="D380" s="1"/>
      <c r="E380" s="1"/>
      <c r="F380" s="1"/>
      <c r="G380" s="1"/>
    </row>
    <row r="381" spans="2:7" ht="12.75" x14ac:dyDescent="0.2">
      <c r="B381" s="1"/>
      <c r="C381" s="1"/>
      <c r="D381" s="1"/>
      <c r="E381" s="1"/>
      <c r="F381" s="1"/>
      <c r="G381" s="1"/>
    </row>
    <row r="382" spans="2:7" ht="12.75" x14ac:dyDescent="0.2">
      <c r="B382" s="1"/>
      <c r="C382" s="1"/>
      <c r="D382" s="1"/>
      <c r="E382" s="1"/>
      <c r="F382" s="1"/>
      <c r="G382" s="1"/>
    </row>
    <row r="383" spans="2:7" ht="12.75" x14ac:dyDescent="0.2">
      <c r="B383" s="1"/>
      <c r="C383" s="1"/>
      <c r="D383" s="1"/>
      <c r="E383" s="1"/>
      <c r="F383" s="1"/>
      <c r="G383" s="1"/>
    </row>
    <row r="384" spans="2:7" ht="12.75" x14ac:dyDescent="0.2">
      <c r="B384" s="1"/>
      <c r="C384" s="1"/>
      <c r="D384" s="1"/>
      <c r="E384" s="1"/>
      <c r="F384" s="1"/>
      <c r="G384" s="1"/>
    </row>
    <row r="385" spans="2:7" ht="12.75" x14ac:dyDescent="0.2">
      <c r="B385" s="1"/>
      <c r="C385" s="1"/>
      <c r="D385" s="1"/>
      <c r="E385" s="1"/>
      <c r="F385" s="1"/>
      <c r="G385" s="1"/>
    </row>
    <row r="386" spans="2:7" ht="12.75" x14ac:dyDescent="0.2">
      <c r="B386" s="1"/>
      <c r="C386" s="1"/>
      <c r="D386" s="1"/>
      <c r="E386" s="1"/>
      <c r="F386" s="1"/>
      <c r="G386" s="1"/>
    </row>
    <row r="387" spans="2:7" ht="12.75" x14ac:dyDescent="0.2">
      <c r="B387" s="1"/>
      <c r="C387" s="1"/>
      <c r="D387" s="1"/>
      <c r="E387" s="1"/>
      <c r="F387" s="1"/>
      <c r="G387" s="1"/>
    </row>
    <row r="388" spans="2:7" ht="12.75" x14ac:dyDescent="0.2">
      <c r="B388" s="1"/>
      <c r="C388" s="1"/>
      <c r="D388" s="1"/>
      <c r="E388" s="1"/>
      <c r="F388" s="1"/>
      <c r="G388" s="1"/>
    </row>
    <row r="389" spans="2:7" ht="12.75" x14ac:dyDescent="0.2">
      <c r="B389" s="1"/>
      <c r="C389" s="1"/>
      <c r="D389" s="1"/>
      <c r="E389" s="1"/>
      <c r="F389" s="1"/>
      <c r="G389" s="1"/>
    </row>
    <row r="390" spans="2:7" ht="12.75" x14ac:dyDescent="0.2">
      <c r="B390" s="1"/>
      <c r="C390" s="1"/>
      <c r="D390" s="1"/>
      <c r="E390" s="1"/>
      <c r="F390" s="1"/>
      <c r="G390" s="1"/>
    </row>
    <row r="391" spans="2:7" ht="12.75" x14ac:dyDescent="0.2">
      <c r="B391" s="1"/>
      <c r="C391" s="1"/>
      <c r="D391" s="1"/>
      <c r="E391" s="1"/>
      <c r="F391" s="1"/>
      <c r="G391" s="1"/>
    </row>
    <row r="392" spans="2:7" ht="12.75" x14ac:dyDescent="0.2">
      <c r="B392" s="1"/>
      <c r="C392" s="1"/>
      <c r="D392" s="1"/>
      <c r="E392" s="1"/>
      <c r="F392" s="1"/>
      <c r="G392" s="1"/>
    </row>
    <row r="393" spans="2:7" ht="12.75" x14ac:dyDescent="0.2">
      <c r="B393" s="1"/>
      <c r="C393" s="1"/>
      <c r="D393" s="1"/>
      <c r="E393" s="1"/>
      <c r="F393" s="1"/>
      <c r="G393" s="1"/>
    </row>
    <row r="394" spans="2:7" ht="12.75" x14ac:dyDescent="0.2">
      <c r="B394" s="1"/>
      <c r="C394" s="1"/>
      <c r="D394" s="1"/>
      <c r="E394" s="1"/>
      <c r="F394" s="1"/>
      <c r="G394" s="1"/>
    </row>
    <row r="395" spans="2:7" ht="12.75" x14ac:dyDescent="0.2">
      <c r="B395" s="1"/>
      <c r="C395" s="1"/>
      <c r="D395" s="1"/>
      <c r="E395" s="1"/>
      <c r="F395" s="1"/>
      <c r="G395" s="1"/>
    </row>
    <row r="396" spans="2:7" ht="12.75" x14ac:dyDescent="0.2">
      <c r="B396" s="1"/>
      <c r="C396" s="1"/>
      <c r="D396" s="1"/>
      <c r="E396" s="1"/>
      <c r="F396" s="1"/>
      <c r="G396" s="1"/>
    </row>
    <row r="397" spans="2:7" ht="12.75" x14ac:dyDescent="0.2">
      <c r="B397" s="1"/>
      <c r="C397" s="1"/>
      <c r="D397" s="1"/>
      <c r="E397" s="1"/>
      <c r="F397" s="1"/>
      <c r="G397" s="1"/>
    </row>
    <row r="398" spans="2:7" ht="12.75" x14ac:dyDescent="0.2">
      <c r="B398" s="1"/>
      <c r="C398" s="1"/>
      <c r="D398" s="1"/>
      <c r="E398" s="1"/>
      <c r="F398" s="1"/>
      <c r="G398" s="1"/>
    </row>
    <row r="399" spans="2:7" ht="12.75" x14ac:dyDescent="0.2">
      <c r="B399" s="1"/>
      <c r="C399" s="1"/>
      <c r="D399" s="1"/>
      <c r="E399" s="1"/>
      <c r="F399" s="1"/>
      <c r="G399" s="1"/>
    </row>
    <row r="400" spans="2:7" ht="12.75" x14ac:dyDescent="0.2">
      <c r="B400" s="1"/>
      <c r="C400" s="1"/>
      <c r="D400" s="1"/>
      <c r="E400" s="1"/>
      <c r="F400" s="1"/>
      <c r="G400" s="1"/>
    </row>
    <row r="401" spans="2:7" ht="12.75" x14ac:dyDescent="0.2">
      <c r="B401" s="1"/>
      <c r="C401" s="1"/>
      <c r="D401" s="1"/>
      <c r="E401" s="1"/>
      <c r="F401" s="1"/>
      <c r="G401" s="1"/>
    </row>
    <row r="402" spans="2:7" ht="12.75" x14ac:dyDescent="0.2">
      <c r="B402" s="1"/>
      <c r="C402" s="1"/>
      <c r="D402" s="1"/>
      <c r="E402" s="1"/>
      <c r="F402" s="1"/>
      <c r="G402" s="1"/>
    </row>
    <row r="403" spans="2:7" ht="12.75" x14ac:dyDescent="0.2">
      <c r="B403" s="1"/>
      <c r="C403" s="1"/>
      <c r="D403" s="1"/>
      <c r="E403" s="1"/>
      <c r="F403" s="1"/>
      <c r="G403" s="1"/>
    </row>
    <row r="404" spans="2:7" ht="12.75" x14ac:dyDescent="0.2">
      <c r="B404" s="1"/>
      <c r="C404" s="1"/>
      <c r="D404" s="1"/>
      <c r="E404" s="1"/>
      <c r="F404" s="1"/>
      <c r="G404" s="1"/>
    </row>
    <row r="405" spans="2:7" ht="12.75" x14ac:dyDescent="0.2">
      <c r="B405" s="1"/>
      <c r="C405" s="1"/>
      <c r="D405" s="1"/>
      <c r="E405" s="1"/>
      <c r="F405" s="1"/>
      <c r="G405" s="1"/>
    </row>
    <row r="406" spans="2:7" ht="12.75" x14ac:dyDescent="0.2">
      <c r="B406" s="1"/>
      <c r="C406" s="1"/>
      <c r="D406" s="1"/>
      <c r="E406" s="1"/>
      <c r="F406" s="1"/>
      <c r="G406" s="1"/>
    </row>
    <row r="407" spans="2:7" ht="12.75" x14ac:dyDescent="0.2">
      <c r="B407" s="1"/>
      <c r="C407" s="1"/>
      <c r="D407" s="1"/>
      <c r="E407" s="1"/>
      <c r="F407" s="1"/>
      <c r="G407" s="1"/>
    </row>
    <row r="408" spans="2:7" ht="12.75" x14ac:dyDescent="0.2">
      <c r="B408" s="1"/>
      <c r="C408" s="1"/>
      <c r="D408" s="1"/>
      <c r="E408" s="1"/>
      <c r="F408" s="1"/>
      <c r="G408" s="1"/>
    </row>
    <row r="409" spans="2:7" ht="12.75" x14ac:dyDescent="0.2">
      <c r="B409" s="1"/>
      <c r="C409" s="1"/>
      <c r="D409" s="1"/>
      <c r="E409" s="1"/>
      <c r="F409" s="1"/>
      <c r="G409" s="1"/>
    </row>
    <row r="410" spans="2:7" ht="12.75" x14ac:dyDescent="0.2">
      <c r="B410" s="1"/>
      <c r="C410" s="1"/>
      <c r="D410" s="1"/>
      <c r="E410" s="1"/>
      <c r="F410" s="1"/>
      <c r="G410" s="1"/>
    </row>
    <row r="411" spans="2:7" ht="12.75" x14ac:dyDescent="0.2">
      <c r="B411" s="1"/>
      <c r="C411" s="1"/>
      <c r="D411" s="1"/>
      <c r="E411" s="1"/>
      <c r="F411" s="1"/>
      <c r="G411" s="1"/>
    </row>
    <row r="412" spans="2:7" ht="12.75" x14ac:dyDescent="0.2">
      <c r="B412" s="1"/>
      <c r="C412" s="1"/>
      <c r="D412" s="1"/>
      <c r="E412" s="1"/>
      <c r="F412" s="1"/>
      <c r="G412" s="1"/>
    </row>
    <row r="413" spans="2:7" ht="12.75" x14ac:dyDescent="0.2">
      <c r="B413" s="1"/>
      <c r="C413" s="1"/>
      <c r="D413" s="1"/>
      <c r="E413" s="1"/>
      <c r="F413" s="1"/>
      <c r="G413" s="1"/>
    </row>
    <row r="414" spans="2:7" ht="12.75" x14ac:dyDescent="0.2">
      <c r="B414" s="1"/>
      <c r="C414" s="1"/>
      <c r="D414" s="1"/>
      <c r="E414" s="1"/>
      <c r="F414" s="1"/>
      <c r="G414" s="1"/>
    </row>
    <row r="415" spans="2:7" ht="12.75" x14ac:dyDescent="0.2">
      <c r="B415" s="1"/>
      <c r="C415" s="1"/>
      <c r="D415" s="1"/>
      <c r="E415" s="1"/>
      <c r="F415" s="1"/>
      <c r="G415" s="1"/>
    </row>
    <row r="416" spans="2:7" ht="12.75" x14ac:dyDescent="0.2">
      <c r="B416" s="1"/>
      <c r="C416" s="1"/>
      <c r="D416" s="1"/>
      <c r="E416" s="1"/>
      <c r="F416" s="1"/>
      <c r="G416" s="1"/>
    </row>
    <row r="417" spans="2:7" ht="12.75" x14ac:dyDescent="0.2">
      <c r="B417" s="1"/>
      <c r="C417" s="1"/>
      <c r="D417" s="1"/>
      <c r="E417" s="1"/>
      <c r="F417" s="1"/>
      <c r="G417" s="1"/>
    </row>
    <row r="418" spans="2:7" ht="12.75" x14ac:dyDescent="0.2">
      <c r="B418" s="1"/>
      <c r="C418" s="1"/>
      <c r="D418" s="1"/>
      <c r="E418" s="1"/>
      <c r="F418" s="1"/>
      <c r="G418" s="1"/>
    </row>
    <row r="419" spans="2:7" ht="12.75" x14ac:dyDescent="0.2">
      <c r="B419" s="1"/>
      <c r="C419" s="1"/>
      <c r="D419" s="1"/>
      <c r="E419" s="1"/>
      <c r="F419" s="1"/>
      <c r="G419" s="1"/>
    </row>
    <row r="420" spans="2:7" ht="12.75" x14ac:dyDescent="0.2">
      <c r="B420" s="1"/>
      <c r="C420" s="1"/>
      <c r="D420" s="1"/>
      <c r="E420" s="1"/>
      <c r="F420" s="1"/>
      <c r="G420" s="1"/>
    </row>
    <row r="421" spans="2:7" ht="12.75" x14ac:dyDescent="0.2">
      <c r="B421" s="1"/>
      <c r="C421" s="1"/>
      <c r="D421" s="1"/>
      <c r="E421" s="1"/>
      <c r="F421" s="1"/>
      <c r="G421" s="1"/>
    </row>
    <row r="422" spans="2:7" ht="12.75" x14ac:dyDescent="0.2">
      <c r="B422" s="1"/>
      <c r="C422" s="1"/>
      <c r="D422" s="1"/>
      <c r="E422" s="1"/>
      <c r="F422" s="1"/>
      <c r="G422" s="1"/>
    </row>
    <row r="423" spans="2:7" ht="12.75" x14ac:dyDescent="0.2">
      <c r="B423" s="1"/>
      <c r="C423" s="1"/>
      <c r="D423" s="1"/>
      <c r="E423" s="1"/>
      <c r="F423" s="1"/>
      <c r="G423" s="1"/>
    </row>
    <row r="424" spans="2:7" ht="12.75" x14ac:dyDescent="0.2">
      <c r="B424" s="1"/>
      <c r="C424" s="1"/>
      <c r="D424" s="1"/>
      <c r="E424" s="1"/>
      <c r="F424" s="1"/>
      <c r="G424" s="1"/>
    </row>
    <row r="425" spans="2:7" ht="12.75" x14ac:dyDescent="0.2">
      <c r="B425" s="1"/>
      <c r="C425" s="1"/>
      <c r="D425" s="1"/>
      <c r="E425" s="1"/>
      <c r="F425" s="1"/>
      <c r="G425" s="1"/>
    </row>
    <row r="426" spans="2:7" ht="12.75" x14ac:dyDescent="0.2">
      <c r="B426" s="1"/>
      <c r="C426" s="1"/>
      <c r="D426" s="1"/>
      <c r="E426" s="1"/>
      <c r="F426" s="1"/>
      <c r="G426" s="1"/>
    </row>
    <row r="427" spans="2:7" ht="12.75" x14ac:dyDescent="0.2">
      <c r="B427" s="1"/>
      <c r="C427" s="1"/>
      <c r="D427" s="1"/>
      <c r="E427" s="1"/>
      <c r="F427" s="1"/>
      <c r="G427" s="1"/>
    </row>
    <row r="428" spans="2:7" ht="12.75" x14ac:dyDescent="0.2">
      <c r="B428" s="1"/>
      <c r="C428" s="1"/>
      <c r="D428" s="1"/>
      <c r="E428" s="1"/>
      <c r="F428" s="1"/>
      <c r="G428" s="1"/>
    </row>
    <row r="429" spans="2:7" ht="12.75" x14ac:dyDescent="0.2">
      <c r="B429" s="1"/>
      <c r="C429" s="1"/>
      <c r="D429" s="1"/>
      <c r="E429" s="1"/>
      <c r="F429" s="1"/>
      <c r="G429" s="1"/>
    </row>
    <row r="430" spans="2:7" ht="12.75" x14ac:dyDescent="0.2">
      <c r="B430" s="1"/>
      <c r="C430" s="1"/>
      <c r="D430" s="1"/>
      <c r="E430" s="1"/>
      <c r="F430" s="1"/>
      <c r="G430" s="1"/>
    </row>
    <row r="431" spans="2:7" ht="12.75" x14ac:dyDescent="0.2">
      <c r="B431" s="1"/>
      <c r="C431" s="1"/>
      <c r="D431" s="1"/>
      <c r="E431" s="1"/>
      <c r="F431" s="1"/>
      <c r="G431" s="1"/>
    </row>
    <row r="432" spans="2:7" ht="12.75" x14ac:dyDescent="0.2">
      <c r="B432" s="1"/>
      <c r="C432" s="1"/>
      <c r="D432" s="1"/>
      <c r="E432" s="1"/>
      <c r="F432" s="1"/>
      <c r="G432" s="1"/>
    </row>
    <row r="433" spans="2:7" ht="12.75" x14ac:dyDescent="0.2">
      <c r="B433" s="1"/>
      <c r="C433" s="1"/>
      <c r="D433" s="1"/>
      <c r="E433" s="1"/>
      <c r="F433" s="1"/>
      <c r="G433" s="1"/>
    </row>
    <row r="434" spans="2:7" ht="12.75" x14ac:dyDescent="0.2">
      <c r="B434" s="1"/>
      <c r="C434" s="1"/>
      <c r="D434" s="1"/>
      <c r="E434" s="1"/>
      <c r="F434" s="1"/>
      <c r="G434" s="1"/>
    </row>
    <row r="435" spans="2:7" ht="12.75" x14ac:dyDescent="0.2">
      <c r="B435" s="1"/>
      <c r="C435" s="1"/>
      <c r="D435" s="1"/>
      <c r="E435" s="1"/>
      <c r="F435" s="1"/>
      <c r="G435" s="1"/>
    </row>
    <row r="436" spans="2:7" ht="12.75" x14ac:dyDescent="0.2">
      <c r="B436" s="1"/>
      <c r="C436" s="1"/>
      <c r="D436" s="1"/>
      <c r="E436" s="1"/>
      <c r="F436" s="1"/>
      <c r="G436" s="1"/>
    </row>
    <row r="437" spans="2:7" ht="12.75" x14ac:dyDescent="0.2">
      <c r="B437" s="1"/>
      <c r="C437" s="1"/>
      <c r="D437" s="1"/>
      <c r="E437" s="1"/>
      <c r="F437" s="1"/>
      <c r="G437" s="1"/>
    </row>
    <row r="438" spans="2:7" ht="12.75" x14ac:dyDescent="0.2">
      <c r="B438" s="1"/>
      <c r="C438" s="1"/>
      <c r="D438" s="1"/>
      <c r="E438" s="1"/>
      <c r="F438" s="1"/>
      <c r="G438" s="1"/>
    </row>
    <row r="439" spans="2:7" ht="12.75" x14ac:dyDescent="0.2">
      <c r="B439" s="1"/>
      <c r="C439" s="1"/>
      <c r="D439" s="1"/>
      <c r="E439" s="1"/>
      <c r="F439" s="1"/>
      <c r="G439" s="1"/>
    </row>
    <row r="440" spans="2:7" ht="12.75" x14ac:dyDescent="0.2">
      <c r="B440" s="1"/>
      <c r="C440" s="1"/>
      <c r="D440" s="1"/>
      <c r="E440" s="1"/>
      <c r="F440" s="1"/>
      <c r="G440" s="1"/>
    </row>
    <row r="441" spans="2:7" ht="12.75" x14ac:dyDescent="0.2">
      <c r="B441" s="1"/>
      <c r="C441" s="1"/>
      <c r="D441" s="1"/>
      <c r="E441" s="1"/>
      <c r="F441" s="1"/>
      <c r="G441" s="1"/>
    </row>
    <row r="442" spans="2:7" ht="12.75" x14ac:dyDescent="0.2">
      <c r="B442" s="1"/>
      <c r="C442" s="1"/>
      <c r="D442" s="1"/>
      <c r="E442" s="1"/>
      <c r="F442" s="1"/>
      <c r="G442" s="1"/>
    </row>
    <row r="443" spans="2:7" ht="12.75" x14ac:dyDescent="0.2">
      <c r="B443" s="1"/>
      <c r="C443" s="1"/>
      <c r="D443" s="1"/>
      <c r="E443" s="1"/>
      <c r="F443" s="1"/>
      <c r="G443" s="1"/>
    </row>
    <row r="444" spans="2:7" ht="12.75" x14ac:dyDescent="0.2">
      <c r="B444" s="1"/>
      <c r="C444" s="1"/>
      <c r="D444" s="1"/>
      <c r="E444" s="1"/>
      <c r="F444" s="1"/>
      <c r="G444" s="1"/>
    </row>
    <row r="445" spans="2:7" ht="12.75" x14ac:dyDescent="0.2">
      <c r="B445" s="1"/>
      <c r="C445" s="1"/>
      <c r="D445" s="1"/>
      <c r="E445" s="1"/>
      <c r="F445" s="1"/>
      <c r="G445" s="1"/>
    </row>
    <row r="446" spans="2:7" ht="12.75" x14ac:dyDescent="0.2">
      <c r="B446" s="1"/>
      <c r="C446" s="1"/>
      <c r="D446" s="1"/>
      <c r="E446" s="1"/>
      <c r="F446" s="1"/>
      <c r="G446" s="1"/>
    </row>
    <row r="447" spans="2:7" ht="12.75" x14ac:dyDescent="0.2">
      <c r="B447" s="1"/>
      <c r="C447" s="1"/>
      <c r="D447" s="1"/>
      <c r="E447" s="1"/>
      <c r="F447" s="1"/>
      <c r="G447" s="1"/>
    </row>
    <row r="448" spans="2:7" ht="12.75" x14ac:dyDescent="0.2">
      <c r="B448" s="1"/>
      <c r="C448" s="1"/>
      <c r="D448" s="1"/>
      <c r="E448" s="1"/>
      <c r="F448" s="1"/>
      <c r="G448" s="1"/>
    </row>
    <row r="449" spans="2:7" ht="12.75" x14ac:dyDescent="0.2">
      <c r="B449" s="1"/>
      <c r="C449" s="1"/>
      <c r="D449" s="1"/>
      <c r="E449" s="1"/>
      <c r="F449" s="1"/>
      <c r="G449" s="1"/>
    </row>
    <row r="450" spans="2:7" ht="12.75" x14ac:dyDescent="0.2">
      <c r="B450" s="1"/>
      <c r="C450" s="1"/>
      <c r="D450" s="1"/>
      <c r="E450" s="1"/>
      <c r="F450" s="1"/>
      <c r="G450" s="1"/>
    </row>
    <row r="451" spans="2:7" ht="12.75" x14ac:dyDescent="0.2">
      <c r="B451" s="1"/>
      <c r="C451" s="1"/>
      <c r="D451" s="1"/>
      <c r="E451" s="1"/>
      <c r="F451" s="1"/>
      <c r="G451" s="1"/>
    </row>
    <row r="452" spans="2:7" ht="12.75" x14ac:dyDescent="0.2">
      <c r="B452" s="1"/>
      <c r="C452" s="1"/>
      <c r="D452" s="1"/>
      <c r="E452" s="1"/>
      <c r="F452" s="1"/>
      <c r="G452" s="1"/>
    </row>
    <row r="453" spans="2:7" ht="12.75" x14ac:dyDescent="0.2">
      <c r="B453" s="1"/>
      <c r="C453" s="1"/>
      <c r="D453" s="1"/>
      <c r="E453" s="1"/>
      <c r="F453" s="1"/>
      <c r="G453" s="1"/>
    </row>
    <row r="454" spans="2:7" ht="12.75" x14ac:dyDescent="0.2">
      <c r="B454" s="1"/>
      <c r="C454" s="1"/>
      <c r="D454" s="1"/>
      <c r="E454" s="1"/>
      <c r="F454" s="1"/>
      <c r="G454" s="1"/>
    </row>
    <row r="455" spans="2:7" ht="12.75" x14ac:dyDescent="0.2">
      <c r="B455" s="1"/>
      <c r="C455" s="1"/>
      <c r="D455" s="1"/>
      <c r="E455" s="1"/>
      <c r="F455" s="1"/>
      <c r="G455" s="1"/>
    </row>
    <row r="456" spans="2:7" ht="12.75" x14ac:dyDescent="0.2">
      <c r="B456" s="1"/>
      <c r="C456" s="1"/>
      <c r="D456" s="1"/>
      <c r="E456" s="1"/>
      <c r="F456" s="1"/>
      <c r="G456" s="1"/>
    </row>
    <row r="457" spans="2:7" ht="12.75" x14ac:dyDescent="0.2">
      <c r="B457" s="1"/>
      <c r="C457" s="1"/>
      <c r="D457" s="1"/>
      <c r="E457" s="1"/>
      <c r="F457" s="1"/>
      <c r="G457" s="1"/>
    </row>
    <row r="458" spans="2:7" ht="12.75" x14ac:dyDescent="0.2">
      <c r="B458" s="1"/>
      <c r="C458" s="1"/>
      <c r="D458" s="1"/>
      <c r="E458" s="1"/>
      <c r="F458" s="1"/>
      <c r="G458" s="1"/>
    </row>
    <row r="459" spans="2:7" ht="12.75" x14ac:dyDescent="0.2">
      <c r="B459" s="1"/>
      <c r="C459" s="1"/>
      <c r="D459" s="1"/>
      <c r="E459" s="1"/>
      <c r="F459" s="1"/>
      <c r="G459" s="1"/>
    </row>
    <row r="460" spans="2:7" ht="12.75" x14ac:dyDescent="0.2">
      <c r="B460" s="1"/>
      <c r="C460" s="1"/>
      <c r="D460" s="1"/>
      <c r="E460" s="1"/>
      <c r="F460" s="1"/>
      <c r="G460" s="1"/>
    </row>
    <row r="461" spans="2:7" ht="12.75" x14ac:dyDescent="0.2">
      <c r="B461" s="1"/>
      <c r="C461" s="1"/>
      <c r="D461" s="1"/>
      <c r="E461" s="1"/>
      <c r="F461" s="1"/>
      <c r="G461" s="1"/>
    </row>
    <row r="462" spans="2:7" ht="12.75" x14ac:dyDescent="0.2">
      <c r="B462" s="1"/>
      <c r="C462" s="1"/>
      <c r="D462" s="1"/>
      <c r="E462" s="1"/>
      <c r="F462" s="1"/>
      <c r="G462" s="1"/>
    </row>
    <row r="463" spans="2:7" ht="12.75" x14ac:dyDescent="0.2">
      <c r="B463" s="1"/>
      <c r="C463" s="1"/>
      <c r="D463" s="1"/>
      <c r="E463" s="1"/>
      <c r="F463" s="1"/>
      <c r="G463" s="1"/>
    </row>
    <row r="464" spans="2:7" ht="12.75" x14ac:dyDescent="0.2">
      <c r="B464" s="1"/>
      <c r="C464" s="1"/>
      <c r="D464" s="1"/>
      <c r="E464" s="1"/>
      <c r="F464" s="1"/>
      <c r="G464" s="1"/>
    </row>
    <row r="465" spans="2:7" ht="12.75" x14ac:dyDescent="0.2">
      <c r="B465" s="1"/>
      <c r="C465" s="1"/>
      <c r="D465" s="1"/>
      <c r="E465" s="1"/>
      <c r="F465" s="1"/>
      <c r="G465" s="1"/>
    </row>
    <row r="466" spans="2:7" ht="12.75" x14ac:dyDescent="0.2">
      <c r="B466" s="1"/>
      <c r="C466" s="1"/>
      <c r="D466" s="1"/>
      <c r="E466" s="1"/>
      <c r="F466" s="1"/>
      <c r="G466" s="1"/>
    </row>
    <row r="467" spans="2:7" ht="12.75" x14ac:dyDescent="0.2">
      <c r="B467" s="1"/>
      <c r="C467" s="1"/>
      <c r="D467" s="1"/>
      <c r="E467" s="1"/>
      <c r="F467" s="1"/>
      <c r="G467" s="1"/>
    </row>
    <row r="468" spans="2:7" ht="12.75" x14ac:dyDescent="0.2">
      <c r="B468" s="1"/>
      <c r="C468" s="1"/>
      <c r="D468" s="1"/>
      <c r="E468" s="1"/>
      <c r="F468" s="1"/>
      <c r="G468" s="1"/>
    </row>
    <row r="469" spans="2:7" ht="12.75" x14ac:dyDescent="0.2">
      <c r="B469" s="1"/>
      <c r="C469" s="1"/>
      <c r="D469" s="1"/>
      <c r="E469" s="1"/>
      <c r="F469" s="1"/>
      <c r="G469" s="1"/>
    </row>
    <row r="470" spans="2:7" ht="12.75" x14ac:dyDescent="0.2">
      <c r="B470" s="1"/>
      <c r="C470" s="1"/>
      <c r="D470" s="1"/>
      <c r="E470" s="1"/>
      <c r="F470" s="1"/>
      <c r="G470" s="1"/>
    </row>
    <row r="471" spans="2:7" ht="12.75" x14ac:dyDescent="0.2">
      <c r="B471" s="1"/>
      <c r="C471" s="1"/>
      <c r="D471" s="1"/>
      <c r="E471" s="1"/>
      <c r="F471" s="1"/>
      <c r="G471" s="1"/>
    </row>
    <row r="472" spans="2:7" ht="12.75" x14ac:dyDescent="0.2">
      <c r="B472" s="1"/>
      <c r="C472" s="1"/>
      <c r="D472" s="1"/>
      <c r="E472" s="1"/>
      <c r="F472" s="1"/>
      <c r="G472" s="1"/>
    </row>
    <row r="473" spans="2:7" ht="12.75" x14ac:dyDescent="0.2">
      <c r="B473" s="1"/>
      <c r="C473" s="1"/>
      <c r="D473" s="1"/>
      <c r="E473" s="1"/>
      <c r="F473" s="1"/>
      <c r="G473" s="1"/>
    </row>
    <row r="474" spans="2:7" ht="12.75" x14ac:dyDescent="0.2">
      <c r="B474" s="1"/>
      <c r="C474" s="1"/>
      <c r="D474" s="1"/>
      <c r="E474" s="1"/>
      <c r="F474" s="1"/>
      <c r="G474" s="1"/>
    </row>
    <row r="475" spans="2:7" ht="12.75" x14ac:dyDescent="0.2">
      <c r="B475" s="1"/>
      <c r="C475" s="1"/>
      <c r="D475" s="1"/>
      <c r="E475" s="1"/>
      <c r="F475" s="1"/>
      <c r="G475" s="1"/>
    </row>
    <row r="476" spans="2:7" ht="12.75" x14ac:dyDescent="0.2">
      <c r="B476" s="1"/>
      <c r="C476" s="1"/>
      <c r="D476" s="1"/>
      <c r="E476" s="1"/>
      <c r="F476" s="1"/>
      <c r="G476" s="1"/>
    </row>
    <row r="477" spans="2:7" ht="12.75" x14ac:dyDescent="0.2">
      <c r="B477" s="1"/>
      <c r="C477" s="1"/>
      <c r="D477" s="1"/>
      <c r="E477" s="1"/>
      <c r="F477" s="1"/>
      <c r="G477" s="1"/>
    </row>
    <row r="478" spans="2:7" ht="12.75" x14ac:dyDescent="0.2">
      <c r="B478" s="1"/>
      <c r="C478" s="1"/>
      <c r="D478" s="1"/>
      <c r="E478" s="1"/>
      <c r="F478" s="1"/>
      <c r="G478" s="1"/>
    </row>
    <row r="479" spans="2:7" ht="12.75" x14ac:dyDescent="0.2">
      <c r="B479" s="1"/>
      <c r="C479" s="1"/>
      <c r="D479" s="1"/>
      <c r="E479" s="1"/>
      <c r="F479" s="1"/>
      <c r="G479" s="1"/>
    </row>
    <row r="480" spans="2:7" ht="12.75" x14ac:dyDescent="0.2">
      <c r="B480" s="1"/>
      <c r="C480" s="1"/>
      <c r="D480" s="1"/>
      <c r="E480" s="1"/>
      <c r="F480" s="1"/>
      <c r="G480" s="1"/>
    </row>
    <row r="481" spans="2:7" ht="12.75" x14ac:dyDescent="0.2">
      <c r="B481" s="1"/>
      <c r="C481" s="1"/>
      <c r="D481" s="1"/>
      <c r="E481" s="1"/>
      <c r="F481" s="1"/>
      <c r="G481" s="1"/>
    </row>
    <row r="482" spans="2:7" ht="12.75" x14ac:dyDescent="0.2">
      <c r="B482" s="1"/>
      <c r="C482" s="1"/>
      <c r="D482" s="1"/>
      <c r="E482" s="1"/>
      <c r="F482" s="1"/>
      <c r="G482" s="1"/>
    </row>
    <row r="483" spans="2:7" ht="12.75" x14ac:dyDescent="0.2">
      <c r="B483" s="1"/>
      <c r="C483" s="1"/>
      <c r="D483" s="1"/>
      <c r="E483" s="1"/>
      <c r="F483" s="1"/>
      <c r="G483" s="1"/>
    </row>
    <row r="484" spans="2:7" ht="12.75" x14ac:dyDescent="0.2">
      <c r="B484" s="1"/>
      <c r="C484" s="1"/>
      <c r="D484" s="1"/>
      <c r="E484" s="1"/>
      <c r="F484" s="1"/>
      <c r="G484" s="1"/>
    </row>
    <row r="485" spans="2:7" ht="12.75" x14ac:dyDescent="0.2">
      <c r="B485" s="1"/>
      <c r="C485" s="1"/>
      <c r="D485" s="1"/>
      <c r="E485" s="1"/>
      <c r="F485" s="1"/>
      <c r="G485" s="1"/>
    </row>
    <row r="486" spans="2:7" ht="12.75" x14ac:dyDescent="0.2">
      <c r="B486" s="1"/>
      <c r="C486" s="1"/>
      <c r="D486" s="1"/>
      <c r="E486" s="1"/>
      <c r="F486" s="1"/>
      <c r="G486" s="1"/>
    </row>
    <row r="487" spans="2:7" ht="12.75" x14ac:dyDescent="0.2">
      <c r="B487" s="1"/>
      <c r="C487" s="1"/>
      <c r="D487" s="1"/>
      <c r="E487" s="1"/>
      <c r="F487" s="1"/>
      <c r="G487" s="1"/>
    </row>
    <row r="488" spans="2:7" ht="12.75" x14ac:dyDescent="0.2">
      <c r="B488" s="1"/>
      <c r="C488" s="1"/>
      <c r="D488" s="1"/>
      <c r="E488" s="1"/>
      <c r="F488" s="1"/>
      <c r="G488" s="1"/>
    </row>
    <row r="489" spans="2:7" ht="12.75" x14ac:dyDescent="0.2">
      <c r="B489" s="1"/>
      <c r="C489" s="1"/>
      <c r="D489" s="1"/>
      <c r="E489" s="1"/>
      <c r="F489" s="1"/>
      <c r="G489" s="1"/>
    </row>
    <row r="490" spans="2:7" ht="12.75" x14ac:dyDescent="0.2">
      <c r="B490" s="1"/>
      <c r="C490" s="1"/>
      <c r="D490" s="1"/>
      <c r="E490" s="1"/>
      <c r="F490" s="1"/>
      <c r="G490" s="1"/>
    </row>
    <row r="491" spans="2:7" ht="12.75" x14ac:dyDescent="0.2">
      <c r="B491" s="1"/>
      <c r="C491" s="1"/>
      <c r="D491" s="1"/>
      <c r="E491" s="1"/>
      <c r="F491" s="1"/>
      <c r="G491" s="1"/>
    </row>
    <row r="492" spans="2:7" ht="12.75" x14ac:dyDescent="0.2">
      <c r="B492" s="1"/>
      <c r="C492" s="1"/>
      <c r="D492" s="1"/>
      <c r="E492" s="1"/>
      <c r="F492" s="1"/>
      <c r="G492" s="1"/>
    </row>
    <row r="493" spans="2:7" ht="12.75" x14ac:dyDescent="0.2">
      <c r="B493" s="1"/>
      <c r="C493" s="1"/>
      <c r="D493" s="1"/>
      <c r="E493" s="1"/>
      <c r="F493" s="1"/>
      <c r="G493" s="1"/>
    </row>
    <row r="494" spans="2:7" ht="12.75" x14ac:dyDescent="0.2">
      <c r="B494" s="1"/>
      <c r="C494" s="1"/>
      <c r="D494" s="1"/>
      <c r="E494" s="1"/>
      <c r="F494" s="1"/>
      <c r="G494" s="1"/>
    </row>
    <row r="495" spans="2:7" ht="12.75" x14ac:dyDescent="0.2">
      <c r="B495" s="1"/>
      <c r="C495" s="1"/>
      <c r="D495" s="1"/>
      <c r="E495" s="1"/>
      <c r="F495" s="1"/>
      <c r="G495" s="1"/>
    </row>
    <row r="496" spans="2:7" ht="12.75" x14ac:dyDescent="0.2">
      <c r="B496" s="1"/>
      <c r="C496" s="1"/>
      <c r="D496" s="1"/>
      <c r="E496" s="1"/>
      <c r="F496" s="1"/>
      <c r="G496" s="1"/>
    </row>
    <row r="497" spans="2:7" ht="12.75" x14ac:dyDescent="0.2">
      <c r="B497" s="1"/>
      <c r="C497" s="1"/>
      <c r="D497" s="1"/>
      <c r="E497" s="1"/>
      <c r="F497" s="1"/>
      <c r="G497" s="1"/>
    </row>
    <row r="498" spans="2:7" ht="12.75" x14ac:dyDescent="0.2">
      <c r="B498" s="1"/>
      <c r="C498" s="1"/>
      <c r="D498" s="1"/>
      <c r="E498" s="1"/>
      <c r="F498" s="1"/>
      <c r="G498" s="1"/>
    </row>
    <row r="499" spans="2:7" ht="12.75" x14ac:dyDescent="0.2">
      <c r="B499" s="1"/>
      <c r="C499" s="1"/>
      <c r="D499" s="1"/>
      <c r="E499" s="1"/>
      <c r="F499" s="1"/>
      <c r="G499" s="1"/>
    </row>
    <row r="500" spans="2:7" ht="12.75" x14ac:dyDescent="0.2">
      <c r="B500" s="1"/>
      <c r="C500" s="1"/>
      <c r="D500" s="1"/>
      <c r="E500" s="1"/>
      <c r="F500" s="1"/>
      <c r="G500" s="1"/>
    </row>
    <row r="501" spans="2:7" ht="12.75" x14ac:dyDescent="0.2">
      <c r="B501" s="1"/>
      <c r="C501" s="1"/>
      <c r="D501" s="1"/>
      <c r="E501" s="1"/>
      <c r="F501" s="1"/>
      <c r="G501" s="1"/>
    </row>
    <row r="502" spans="2:7" ht="12.75" x14ac:dyDescent="0.2">
      <c r="B502" s="1"/>
      <c r="C502" s="1"/>
      <c r="D502" s="1"/>
      <c r="E502" s="1"/>
      <c r="F502" s="1"/>
      <c r="G502" s="1"/>
    </row>
    <row r="503" spans="2:7" ht="12.75" x14ac:dyDescent="0.2">
      <c r="B503" s="1"/>
      <c r="C503" s="1"/>
      <c r="D503" s="1"/>
      <c r="E503" s="1"/>
      <c r="F503" s="1"/>
      <c r="G503" s="1"/>
    </row>
    <row r="504" spans="2:7" ht="12.75" x14ac:dyDescent="0.2">
      <c r="B504" s="1"/>
      <c r="C504" s="1"/>
      <c r="D504" s="1"/>
      <c r="E504" s="1"/>
      <c r="F504" s="1"/>
      <c r="G504" s="1"/>
    </row>
    <row r="505" spans="2:7" ht="12.75" x14ac:dyDescent="0.2">
      <c r="B505" s="1"/>
      <c r="C505" s="1"/>
      <c r="D505" s="1"/>
      <c r="E505" s="1"/>
      <c r="F505" s="1"/>
      <c r="G505" s="1"/>
    </row>
    <row r="506" spans="2:7" ht="12.75" x14ac:dyDescent="0.2">
      <c r="B506" s="1"/>
      <c r="C506" s="1"/>
      <c r="D506" s="1"/>
      <c r="E506" s="1"/>
      <c r="F506" s="1"/>
      <c r="G506" s="1"/>
    </row>
    <row r="507" spans="2:7" ht="12.75" x14ac:dyDescent="0.2">
      <c r="B507" s="1"/>
      <c r="C507" s="1"/>
      <c r="D507" s="1"/>
      <c r="E507" s="1"/>
      <c r="F507" s="1"/>
      <c r="G507" s="1"/>
    </row>
    <row r="508" spans="2:7" ht="12.75" x14ac:dyDescent="0.2">
      <c r="B508" s="1"/>
      <c r="C508" s="1"/>
      <c r="D508" s="1"/>
      <c r="E508" s="1"/>
      <c r="F508" s="1"/>
      <c r="G508" s="1"/>
    </row>
    <row r="509" spans="2:7" ht="12.75" x14ac:dyDescent="0.2">
      <c r="B509" s="1"/>
      <c r="C509" s="1"/>
      <c r="D509" s="1"/>
      <c r="E509" s="1"/>
      <c r="F509" s="1"/>
      <c r="G509" s="1"/>
    </row>
    <row r="510" spans="2:7" ht="12.75" x14ac:dyDescent="0.2">
      <c r="B510" s="1"/>
      <c r="C510" s="1"/>
      <c r="D510" s="1"/>
      <c r="E510" s="1"/>
      <c r="F510" s="1"/>
      <c r="G510" s="1"/>
    </row>
    <row r="511" spans="2:7" ht="12.75" x14ac:dyDescent="0.2">
      <c r="B511" s="1"/>
      <c r="C511" s="1"/>
      <c r="D511" s="1"/>
      <c r="E511" s="1"/>
      <c r="F511" s="1"/>
      <c r="G511" s="1"/>
    </row>
    <row r="512" spans="2:7" ht="12.75" x14ac:dyDescent="0.2">
      <c r="B512" s="1"/>
      <c r="C512" s="1"/>
      <c r="D512" s="1"/>
      <c r="E512" s="1"/>
      <c r="F512" s="1"/>
      <c r="G512" s="1"/>
    </row>
    <row r="513" spans="2:7" ht="12.75" x14ac:dyDescent="0.2">
      <c r="B513" s="1"/>
      <c r="C513" s="1"/>
      <c r="D513" s="1"/>
      <c r="E513" s="1"/>
      <c r="F513" s="1"/>
      <c r="G513" s="1"/>
    </row>
    <row r="514" spans="2:7" ht="12.75" x14ac:dyDescent="0.2">
      <c r="B514" s="1"/>
      <c r="C514" s="1"/>
      <c r="D514" s="1"/>
      <c r="E514" s="1"/>
      <c r="F514" s="1"/>
      <c r="G514" s="1"/>
    </row>
    <row r="515" spans="2:7" ht="12.75" x14ac:dyDescent="0.2">
      <c r="B515" s="1"/>
      <c r="C515" s="1"/>
      <c r="D515" s="1"/>
      <c r="E515" s="1"/>
      <c r="F515" s="1"/>
      <c r="G515" s="1"/>
    </row>
    <row r="516" spans="2:7" ht="12.75" x14ac:dyDescent="0.2">
      <c r="B516" s="1"/>
      <c r="C516" s="1"/>
      <c r="D516" s="1"/>
      <c r="E516" s="1"/>
      <c r="F516" s="1"/>
      <c r="G516" s="1"/>
    </row>
    <row r="517" spans="2:7" ht="12.75" x14ac:dyDescent="0.2">
      <c r="B517" s="1"/>
      <c r="C517" s="1"/>
      <c r="D517" s="1"/>
      <c r="E517" s="1"/>
      <c r="F517" s="1"/>
      <c r="G517" s="1"/>
    </row>
    <row r="518" spans="2:7" ht="12.75" x14ac:dyDescent="0.2">
      <c r="B518" s="1"/>
      <c r="C518" s="1"/>
      <c r="D518" s="1"/>
      <c r="E518" s="1"/>
      <c r="F518" s="1"/>
      <c r="G518" s="1"/>
    </row>
    <row r="519" spans="2:7" ht="12.75" x14ac:dyDescent="0.2">
      <c r="B519" s="1"/>
      <c r="C519" s="1"/>
      <c r="D519" s="1"/>
      <c r="E519" s="1"/>
      <c r="F519" s="1"/>
      <c r="G519" s="1"/>
    </row>
    <row r="520" spans="2:7" ht="12.75" x14ac:dyDescent="0.2">
      <c r="B520" s="1"/>
      <c r="C520" s="1"/>
      <c r="D520" s="1"/>
      <c r="E520" s="1"/>
      <c r="F520" s="1"/>
      <c r="G520" s="1"/>
    </row>
    <row r="521" spans="2:7" ht="12.75" x14ac:dyDescent="0.2">
      <c r="B521" s="1"/>
      <c r="C521" s="1"/>
      <c r="D521" s="1"/>
      <c r="E521" s="1"/>
      <c r="F521" s="1"/>
      <c r="G521" s="1"/>
    </row>
    <row r="522" spans="2:7" ht="12.75" x14ac:dyDescent="0.2">
      <c r="B522" s="1"/>
      <c r="C522" s="1"/>
      <c r="D522" s="1"/>
      <c r="E522" s="1"/>
      <c r="F522" s="1"/>
      <c r="G522" s="1"/>
    </row>
    <row r="523" spans="2:7" ht="12.75" x14ac:dyDescent="0.2">
      <c r="B523" s="1"/>
      <c r="C523" s="1"/>
      <c r="D523" s="1"/>
      <c r="E523" s="1"/>
      <c r="F523" s="1"/>
      <c r="G523" s="1"/>
    </row>
    <row r="524" spans="2:7" ht="12.75" x14ac:dyDescent="0.2">
      <c r="B524" s="1"/>
      <c r="C524" s="1"/>
      <c r="D524" s="1"/>
      <c r="E524" s="1"/>
      <c r="F524" s="1"/>
      <c r="G524" s="1"/>
    </row>
    <row r="525" spans="2:7" ht="12.75" x14ac:dyDescent="0.2">
      <c r="B525" s="1"/>
      <c r="C525" s="1"/>
      <c r="D525" s="1"/>
      <c r="E525" s="1"/>
      <c r="F525" s="1"/>
      <c r="G525" s="1"/>
    </row>
    <row r="526" spans="2:7" ht="12.75" x14ac:dyDescent="0.2">
      <c r="B526" s="1"/>
      <c r="C526" s="1"/>
      <c r="D526" s="1"/>
      <c r="E526" s="1"/>
      <c r="F526" s="1"/>
      <c r="G526" s="1"/>
    </row>
    <row r="527" spans="2:7" ht="12.75" x14ac:dyDescent="0.2">
      <c r="B527" s="1"/>
      <c r="C527" s="1"/>
      <c r="D527" s="1"/>
      <c r="E527" s="1"/>
      <c r="F527" s="1"/>
      <c r="G527" s="1"/>
    </row>
    <row r="528" spans="2:7" ht="12.75" x14ac:dyDescent="0.2">
      <c r="B528" s="1"/>
      <c r="C528" s="1"/>
      <c r="D528" s="1"/>
      <c r="E528" s="1"/>
      <c r="F528" s="1"/>
      <c r="G528" s="1"/>
    </row>
    <row r="529" spans="2:7" ht="12.75" x14ac:dyDescent="0.2">
      <c r="B529" s="1"/>
      <c r="C529" s="1"/>
      <c r="D529" s="1"/>
      <c r="E529" s="1"/>
      <c r="F529" s="1"/>
      <c r="G529" s="1"/>
    </row>
    <row r="530" spans="2:7" ht="12.75" x14ac:dyDescent="0.2">
      <c r="B530" s="1"/>
      <c r="C530" s="1"/>
      <c r="D530" s="1"/>
      <c r="E530" s="1"/>
      <c r="F530" s="1"/>
      <c r="G530" s="1"/>
    </row>
    <row r="531" spans="2:7" ht="12.75" x14ac:dyDescent="0.2">
      <c r="B531" s="1"/>
      <c r="C531" s="1"/>
      <c r="D531" s="1"/>
      <c r="E531" s="1"/>
      <c r="F531" s="1"/>
      <c r="G531" s="1"/>
    </row>
    <row r="532" spans="2:7" ht="12.75" x14ac:dyDescent="0.2">
      <c r="B532" s="1"/>
      <c r="C532" s="1"/>
      <c r="D532" s="1"/>
      <c r="E532" s="1"/>
      <c r="F532" s="1"/>
      <c r="G532" s="1"/>
    </row>
    <row r="533" spans="2:7" ht="12.75" x14ac:dyDescent="0.2">
      <c r="B533" s="1"/>
      <c r="C533" s="1"/>
      <c r="D533" s="1"/>
      <c r="E533" s="1"/>
      <c r="F533" s="1"/>
      <c r="G533" s="1"/>
    </row>
    <row r="534" spans="2:7" ht="12.75" x14ac:dyDescent="0.2">
      <c r="B534" s="1"/>
      <c r="C534" s="1"/>
      <c r="D534" s="1"/>
      <c r="E534" s="1"/>
      <c r="F534" s="1"/>
      <c r="G534" s="1"/>
    </row>
    <row r="535" spans="2:7" ht="12.75" x14ac:dyDescent="0.2">
      <c r="B535" s="1"/>
      <c r="C535" s="1"/>
      <c r="D535" s="1"/>
      <c r="E535" s="1"/>
      <c r="F535" s="1"/>
      <c r="G535" s="1"/>
    </row>
    <row r="536" spans="2:7" ht="12.75" x14ac:dyDescent="0.2">
      <c r="B536" s="1"/>
      <c r="C536" s="1"/>
      <c r="D536" s="1"/>
      <c r="E536" s="1"/>
      <c r="F536" s="1"/>
      <c r="G536" s="1"/>
    </row>
    <row r="537" spans="2:7" ht="12.75" x14ac:dyDescent="0.2">
      <c r="B537" s="1"/>
      <c r="C537" s="1"/>
      <c r="D537" s="1"/>
      <c r="E537" s="1"/>
      <c r="F537" s="1"/>
      <c r="G537" s="1"/>
    </row>
    <row r="538" spans="2:7" ht="12.75" x14ac:dyDescent="0.2">
      <c r="B538" s="1"/>
      <c r="C538" s="1"/>
      <c r="D538" s="1"/>
      <c r="E538" s="1"/>
      <c r="F538" s="1"/>
      <c r="G538" s="1"/>
    </row>
    <row r="539" spans="2:7" ht="12.75" x14ac:dyDescent="0.2">
      <c r="B539" s="1"/>
      <c r="C539" s="1"/>
      <c r="D539" s="1"/>
      <c r="E539" s="1"/>
      <c r="F539" s="1"/>
      <c r="G539" s="1"/>
    </row>
    <row r="540" spans="2:7" ht="12.75" x14ac:dyDescent="0.2">
      <c r="B540" s="1"/>
      <c r="C540" s="1"/>
      <c r="D540" s="1"/>
      <c r="E540" s="1"/>
      <c r="F540" s="1"/>
      <c r="G540" s="1"/>
    </row>
    <row r="541" spans="2:7" ht="12.75" x14ac:dyDescent="0.2">
      <c r="B541" s="1"/>
      <c r="C541" s="1"/>
      <c r="D541" s="1"/>
      <c r="E541" s="1"/>
      <c r="F541" s="1"/>
      <c r="G541" s="1"/>
    </row>
    <row r="542" spans="2:7" ht="12.75" x14ac:dyDescent="0.2">
      <c r="B542" s="1"/>
      <c r="C542" s="1"/>
      <c r="D542" s="1"/>
      <c r="E542" s="1"/>
      <c r="F542" s="1"/>
      <c r="G542" s="1"/>
    </row>
    <row r="543" spans="2:7" ht="12.75" x14ac:dyDescent="0.2">
      <c r="B543" s="1"/>
      <c r="C543" s="1"/>
      <c r="D543" s="1"/>
      <c r="E543" s="1"/>
      <c r="F543" s="1"/>
      <c r="G543" s="1"/>
    </row>
    <row r="544" spans="2:7" ht="12.75" x14ac:dyDescent="0.2">
      <c r="B544" s="1"/>
      <c r="C544" s="1"/>
      <c r="D544" s="1"/>
      <c r="E544" s="1"/>
      <c r="F544" s="1"/>
      <c r="G544" s="1"/>
    </row>
    <row r="545" spans="2:7" ht="12.75" x14ac:dyDescent="0.2">
      <c r="B545" s="1"/>
      <c r="C545" s="1"/>
      <c r="D545" s="1"/>
      <c r="E545" s="1"/>
      <c r="F545" s="1"/>
      <c r="G545" s="1"/>
    </row>
    <row r="546" spans="2:7" ht="12.75" x14ac:dyDescent="0.2">
      <c r="B546" s="1"/>
      <c r="C546" s="1"/>
      <c r="D546" s="1"/>
      <c r="E546" s="1"/>
      <c r="F546" s="1"/>
      <c r="G546" s="1"/>
    </row>
    <row r="547" spans="2:7" ht="12.75" x14ac:dyDescent="0.2">
      <c r="B547" s="1"/>
      <c r="C547" s="1"/>
      <c r="D547" s="1"/>
      <c r="E547" s="1"/>
      <c r="F547" s="1"/>
      <c r="G547" s="1"/>
    </row>
    <row r="548" spans="2:7" ht="12.75" x14ac:dyDescent="0.2">
      <c r="B548" s="1"/>
      <c r="C548" s="1"/>
      <c r="D548" s="1"/>
      <c r="E548" s="1"/>
      <c r="F548" s="1"/>
      <c r="G548" s="1"/>
    </row>
    <row r="549" spans="2:7" ht="12.75" x14ac:dyDescent="0.2">
      <c r="B549" s="1"/>
      <c r="C549" s="1"/>
      <c r="D549" s="1"/>
      <c r="E549" s="1"/>
      <c r="F549" s="1"/>
      <c r="G549" s="1"/>
    </row>
    <row r="550" spans="2:7" ht="12.75" x14ac:dyDescent="0.2">
      <c r="B550" s="1"/>
      <c r="C550" s="1"/>
      <c r="D550" s="1"/>
      <c r="E550" s="1"/>
      <c r="F550" s="1"/>
      <c r="G550" s="1"/>
    </row>
    <row r="551" spans="2:7" ht="12.75" x14ac:dyDescent="0.2">
      <c r="B551" s="1"/>
      <c r="C551" s="1"/>
      <c r="D551" s="1"/>
      <c r="E551" s="1"/>
      <c r="F551" s="1"/>
      <c r="G551" s="1"/>
    </row>
    <row r="552" spans="2:7" ht="12.75" x14ac:dyDescent="0.2">
      <c r="B552" s="1"/>
      <c r="C552" s="1"/>
      <c r="D552" s="1"/>
      <c r="E552" s="1"/>
      <c r="F552" s="1"/>
      <c r="G552" s="1"/>
    </row>
    <row r="553" spans="2:7" ht="12.75" x14ac:dyDescent="0.2">
      <c r="B553" s="1"/>
      <c r="C553" s="1"/>
      <c r="D553" s="1"/>
      <c r="E553" s="1"/>
      <c r="F553" s="1"/>
      <c r="G553" s="1"/>
    </row>
    <row r="554" spans="2:7" ht="12.75" x14ac:dyDescent="0.2">
      <c r="B554" s="1"/>
      <c r="C554" s="1"/>
      <c r="D554" s="1"/>
      <c r="E554" s="1"/>
      <c r="F554" s="1"/>
      <c r="G554" s="1"/>
    </row>
    <row r="555" spans="2:7" ht="12.75" x14ac:dyDescent="0.2">
      <c r="B555" s="1"/>
      <c r="C555" s="1"/>
      <c r="D555" s="1"/>
      <c r="E555" s="1"/>
      <c r="F555" s="1"/>
      <c r="G555" s="1"/>
    </row>
    <row r="556" spans="2:7" ht="12.75" x14ac:dyDescent="0.2">
      <c r="B556" s="1"/>
      <c r="C556" s="1"/>
      <c r="D556" s="1"/>
      <c r="E556" s="1"/>
      <c r="F556" s="1"/>
      <c r="G556" s="1"/>
    </row>
    <row r="557" spans="2:7" ht="12.75" x14ac:dyDescent="0.2">
      <c r="B557" s="1"/>
      <c r="C557" s="1"/>
      <c r="D557" s="1"/>
      <c r="E557" s="1"/>
      <c r="F557" s="1"/>
      <c r="G557" s="1"/>
    </row>
    <row r="558" spans="2:7" ht="12.75" x14ac:dyDescent="0.2">
      <c r="B558" s="1"/>
      <c r="C558" s="1"/>
      <c r="D558" s="1"/>
      <c r="E558" s="1"/>
      <c r="F558" s="1"/>
      <c r="G558" s="1"/>
    </row>
    <row r="559" spans="2:7" ht="12.75" x14ac:dyDescent="0.2">
      <c r="B559" s="1"/>
      <c r="C559" s="1"/>
      <c r="D559" s="1"/>
      <c r="E559" s="1"/>
      <c r="F559" s="1"/>
      <c r="G559" s="1"/>
    </row>
    <row r="560" spans="2:7" ht="12.75" x14ac:dyDescent="0.2">
      <c r="B560" s="1"/>
      <c r="C560" s="1"/>
      <c r="D560" s="1"/>
      <c r="E560" s="1"/>
      <c r="F560" s="1"/>
      <c r="G560" s="1"/>
    </row>
    <row r="561" spans="2:7" ht="12.75" x14ac:dyDescent="0.2">
      <c r="B561" s="1"/>
      <c r="C561" s="1"/>
      <c r="D561" s="1"/>
      <c r="E561" s="1"/>
      <c r="F561" s="1"/>
      <c r="G561" s="1"/>
    </row>
    <row r="562" spans="2:7" ht="12.75" x14ac:dyDescent="0.2">
      <c r="B562" s="1"/>
      <c r="C562" s="1"/>
      <c r="D562" s="1"/>
      <c r="E562" s="1"/>
      <c r="F562" s="1"/>
      <c r="G562" s="1"/>
    </row>
    <row r="563" spans="2:7" ht="12.75" x14ac:dyDescent="0.2">
      <c r="B563" s="1"/>
      <c r="C563" s="1"/>
      <c r="D563" s="1"/>
      <c r="E563" s="1"/>
      <c r="F563" s="1"/>
      <c r="G563" s="1"/>
    </row>
    <row r="564" spans="2:7" ht="12.75" x14ac:dyDescent="0.2">
      <c r="B564" s="1"/>
      <c r="C564" s="1"/>
      <c r="D564" s="1"/>
      <c r="E564" s="1"/>
      <c r="F564" s="1"/>
      <c r="G564" s="1"/>
    </row>
    <row r="565" spans="2:7" ht="12.75" x14ac:dyDescent="0.2">
      <c r="B565" s="1"/>
      <c r="C565" s="1"/>
      <c r="D565" s="1"/>
      <c r="E565" s="1"/>
      <c r="F565" s="1"/>
      <c r="G565" s="1"/>
    </row>
    <row r="566" spans="2:7" ht="12.75" x14ac:dyDescent="0.2">
      <c r="B566" s="1"/>
      <c r="C566" s="1"/>
      <c r="D566" s="1"/>
      <c r="E566" s="1"/>
      <c r="F566" s="1"/>
      <c r="G566" s="1"/>
    </row>
    <row r="567" spans="2:7" ht="12.75" x14ac:dyDescent="0.2">
      <c r="B567" s="1"/>
      <c r="C567" s="1"/>
      <c r="D567" s="1"/>
      <c r="E567" s="1"/>
      <c r="F567" s="1"/>
      <c r="G567" s="1"/>
    </row>
    <row r="568" spans="2:7" ht="12.75" x14ac:dyDescent="0.2">
      <c r="B568" s="1"/>
      <c r="C568" s="1"/>
      <c r="D568" s="1"/>
      <c r="E568" s="1"/>
      <c r="F568" s="1"/>
      <c r="G568" s="1"/>
    </row>
    <row r="569" spans="2:7" ht="12.75" x14ac:dyDescent="0.2">
      <c r="B569" s="1"/>
      <c r="C569" s="1"/>
      <c r="D569" s="1"/>
      <c r="E569" s="1"/>
      <c r="F569" s="1"/>
      <c r="G569" s="1"/>
    </row>
    <row r="570" spans="2:7" ht="12.75" x14ac:dyDescent="0.2">
      <c r="B570" s="1"/>
      <c r="C570" s="1"/>
      <c r="D570" s="1"/>
      <c r="E570" s="1"/>
      <c r="F570" s="1"/>
      <c r="G570" s="1"/>
    </row>
    <row r="571" spans="2:7" ht="12.75" x14ac:dyDescent="0.2">
      <c r="B571" s="1"/>
      <c r="C571" s="1"/>
      <c r="D571" s="1"/>
      <c r="E571" s="1"/>
      <c r="F571" s="1"/>
      <c r="G571" s="1"/>
    </row>
    <row r="572" spans="2:7" ht="12.75" x14ac:dyDescent="0.2">
      <c r="B572" s="1"/>
      <c r="C572" s="1"/>
      <c r="D572" s="1"/>
      <c r="E572" s="1"/>
      <c r="F572" s="1"/>
      <c r="G572" s="1"/>
    </row>
    <row r="573" spans="2:7" ht="12.75" x14ac:dyDescent="0.2">
      <c r="B573" s="1"/>
      <c r="C573" s="1"/>
      <c r="D573" s="1"/>
      <c r="E573" s="1"/>
      <c r="F573" s="1"/>
      <c r="G573" s="1"/>
    </row>
    <row r="574" spans="2:7" ht="12.75" x14ac:dyDescent="0.2">
      <c r="B574" s="1"/>
      <c r="C574" s="1"/>
      <c r="D574" s="1"/>
      <c r="E574" s="1"/>
      <c r="F574" s="1"/>
      <c r="G574" s="1"/>
    </row>
    <row r="575" spans="2:7" ht="12.75" x14ac:dyDescent="0.2">
      <c r="B575" s="1"/>
      <c r="C575" s="1"/>
      <c r="D575" s="1"/>
      <c r="E575" s="1"/>
      <c r="F575" s="1"/>
      <c r="G575" s="1"/>
    </row>
    <row r="576" spans="2:7" ht="12.75" x14ac:dyDescent="0.2">
      <c r="B576" s="1"/>
      <c r="C576" s="1"/>
      <c r="D576" s="1"/>
      <c r="E576" s="1"/>
      <c r="F576" s="1"/>
      <c r="G576" s="1"/>
    </row>
    <row r="577" spans="2:7" ht="12.75" x14ac:dyDescent="0.2">
      <c r="B577" s="1"/>
      <c r="C577" s="1"/>
      <c r="D577" s="1"/>
      <c r="E577" s="1"/>
      <c r="F577" s="1"/>
      <c r="G577" s="1"/>
    </row>
    <row r="578" spans="2:7" ht="12.75" x14ac:dyDescent="0.2">
      <c r="B578" s="1"/>
      <c r="C578" s="1"/>
      <c r="D578" s="1"/>
      <c r="E578" s="1"/>
      <c r="F578" s="1"/>
      <c r="G578" s="1"/>
    </row>
    <row r="579" spans="2:7" ht="12.75" x14ac:dyDescent="0.2">
      <c r="B579" s="1"/>
      <c r="C579" s="1"/>
      <c r="D579" s="1"/>
      <c r="E579" s="1"/>
      <c r="F579" s="1"/>
      <c r="G579" s="1"/>
    </row>
    <row r="580" spans="2:7" ht="12.75" x14ac:dyDescent="0.2">
      <c r="B580" s="1"/>
      <c r="C580" s="1"/>
      <c r="D580" s="1"/>
      <c r="E580" s="1"/>
      <c r="F580" s="1"/>
      <c r="G580" s="1"/>
    </row>
    <row r="581" spans="2:7" ht="12.75" x14ac:dyDescent="0.2">
      <c r="B581" s="1"/>
      <c r="C581" s="1"/>
      <c r="D581" s="1"/>
      <c r="E581" s="1"/>
      <c r="F581" s="1"/>
      <c r="G581" s="1"/>
    </row>
    <row r="582" spans="2:7" ht="12.75" x14ac:dyDescent="0.2">
      <c r="B582" s="1"/>
      <c r="C582" s="1"/>
      <c r="D582" s="1"/>
      <c r="E582" s="1"/>
      <c r="F582" s="1"/>
      <c r="G582" s="1"/>
    </row>
    <row r="583" spans="2:7" ht="12.75" x14ac:dyDescent="0.2">
      <c r="B583" s="1"/>
      <c r="C583" s="1"/>
      <c r="D583" s="1"/>
      <c r="E583" s="1"/>
      <c r="F583" s="1"/>
      <c r="G583" s="1"/>
    </row>
    <row r="584" spans="2:7" ht="12.75" x14ac:dyDescent="0.2">
      <c r="B584" s="1"/>
      <c r="C584" s="1"/>
      <c r="D584" s="1"/>
      <c r="E584" s="1"/>
      <c r="F584" s="1"/>
      <c r="G584" s="1"/>
    </row>
    <row r="585" spans="2:7" ht="12.75" x14ac:dyDescent="0.2">
      <c r="B585" s="1"/>
      <c r="C585" s="1"/>
      <c r="D585" s="1"/>
      <c r="E585" s="1"/>
      <c r="F585" s="1"/>
      <c r="G585" s="1"/>
    </row>
    <row r="586" spans="2:7" ht="12.75" x14ac:dyDescent="0.2">
      <c r="B586" s="1"/>
      <c r="C586" s="1"/>
      <c r="D586" s="1"/>
      <c r="E586" s="1"/>
      <c r="F586" s="1"/>
      <c r="G586" s="1"/>
    </row>
    <row r="587" spans="2:7" ht="12.75" x14ac:dyDescent="0.2">
      <c r="B587" s="1"/>
      <c r="C587" s="1"/>
      <c r="D587" s="1"/>
      <c r="E587" s="1"/>
      <c r="F587" s="1"/>
      <c r="G587" s="1"/>
    </row>
    <row r="588" spans="2:7" ht="12.75" x14ac:dyDescent="0.2">
      <c r="B588" s="1"/>
      <c r="C588" s="1"/>
      <c r="D588" s="1"/>
      <c r="E588" s="1"/>
      <c r="F588" s="1"/>
      <c r="G588" s="1"/>
    </row>
    <row r="589" spans="2:7" ht="12.75" x14ac:dyDescent="0.2">
      <c r="B589" s="1"/>
      <c r="C589" s="1"/>
      <c r="D589" s="1"/>
      <c r="E589" s="1"/>
      <c r="F589" s="1"/>
      <c r="G589" s="1"/>
    </row>
    <row r="590" spans="2:7" ht="12.75" x14ac:dyDescent="0.2">
      <c r="B590" s="1"/>
      <c r="C590" s="1"/>
      <c r="D590" s="1"/>
      <c r="E590" s="1"/>
      <c r="F590" s="1"/>
      <c r="G590" s="1"/>
    </row>
    <row r="591" spans="2:7" ht="12.75" x14ac:dyDescent="0.2">
      <c r="B591" s="1"/>
      <c r="C591" s="1"/>
      <c r="D591" s="1"/>
      <c r="E591" s="1"/>
      <c r="F591" s="1"/>
      <c r="G591" s="1"/>
    </row>
    <row r="592" spans="2:7" ht="12.75" x14ac:dyDescent="0.2">
      <c r="B592" s="1"/>
      <c r="C592" s="1"/>
      <c r="D592" s="1"/>
      <c r="E592" s="1"/>
      <c r="F592" s="1"/>
      <c r="G592" s="1"/>
    </row>
    <row r="593" spans="2:7" ht="12.75" x14ac:dyDescent="0.2">
      <c r="B593" s="1"/>
      <c r="C593" s="1"/>
      <c r="D593" s="1"/>
      <c r="E593" s="1"/>
      <c r="F593" s="1"/>
      <c r="G593" s="1"/>
    </row>
    <row r="594" spans="2:7" ht="12.75" x14ac:dyDescent="0.2">
      <c r="B594" s="1"/>
      <c r="C594" s="1"/>
      <c r="D594" s="1"/>
      <c r="E594" s="1"/>
      <c r="F594" s="1"/>
      <c r="G594" s="1"/>
    </row>
    <row r="595" spans="2:7" ht="12.75" x14ac:dyDescent="0.2">
      <c r="B595" s="1"/>
      <c r="C595" s="1"/>
      <c r="D595" s="1"/>
      <c r="E595" s="1"/>
      <c r="F595" s="1"/>
      <c r="G595" s="1"/>
    </row>
    <row r="596" spans="2:7" ht="12.75" x14ac:dyDescent="0.2">
      <c r="B596" s="1"/>
      <c r="C596" s="1"/>
      <c r="D596" s="1"/>
      <c r="E596" s="1"/>
      <c r="F596" s="1"/>
      <c r="G596" s="1"/>
    </row>
    <row r="597" spans="2:7" ht="12.75" x14ac:dyDescent="0.2">
      <c r="B597" s="1"/>
      <c r="C597" s="1"/>
      <c r="D597" s="1"/>
      <c r="E597" s="1"/>
      <c r="F597" s="1"/>
      <c r="G597" s="1"/>
    </row>
    <row r="598" spans="2:7" ht="12.75" x14ac:dyDescent="0.2">
      <c r="B598" s="1"/>
      <c r="C598" s="1"/>
      <c r="D598" s="1"/>
      <c r="E598" s="1"/>
      <c r="F598" s="1"/>
      <c r="G598" s="1"/>
    </row>
    <row r="599" spans="2:7" ht="12.75" x14ac:dyDescent="0.2">
      <c r="B599" s="1"/>
      <c r="C599" s="1"/>
      <c r="D599" s="1"/>
      <c r="E599" s="1"/>
      <c r="F599" s="1"/>
      <c r="G599" s="1"/>
    </row>
    <row r="600" spans="2:7" ht="12.75" x14ac:dyDescent="0.2">
      <c r="B600" s="1"/>
      <c r="C600" s="1"/>
      <c r="D600" s="1"/>
      <c r="E600" s="1"/>
      <c r="F600" s="1"/>
      <c r="G600" s="1"/>
    </row>
    <row r="601" spans="2:7" ht="12.75" x14ac:dyDescent="0.2">
      <c r="B601" s="1"/>
      <c r="C601" s="1"/>
      <c r="D601" s="1"/>
      <c r="E601" s="1"/>
      <c r="F601" s="1"/>
      <c r="G601" s="1"/>
    </row>
    <row r="602" spans="2:7" ht="12.75" x14ac:dyDescent="0.2">
      <c r="B602" s="1"/>
      <c r="C602" s="1"/>
      <c r="D602" s="1"/>
      <c r="E602" s="1"/>
      <c r="F602" s="1"/>
      <c r="G602" s="1"/>
    </row>
    <row r="603" spans="2:7" ht="12.75" x14ac:dyDescent="0.2">
      <c r="B603" s="1"/>
      <c r="C603" s="1"/>
      <c r="D603" s="1"/>
      <c r="E603" s="1"/>
      <c r="F603" s="1"/>
      <c r="G603" s="1"/>
    </row>
    <row r="604" spans="2:7" ht="12.75" x14ac:dyDescent="0.2">
      <c r="B604" s="1"/>
      <c r="C604" s="1"/>
      <c r="D604" s="1"/>
      <c r="E604" s="1"/>
      <c r="F604" s="1"/>
      <c r="G604" s="1"/>
    </row>
    <row r="605" spans="2:7" ht="12.75" x14ac:dyDescent="0.2">
      <c r="B605" s="1"/>
      <c r="C605" s="1"/>
      <c r="D605" s="1"/>
      <c r="E605" s="1"/>
      <c r="F605" s="1"/>
      <c r="G605" s="1"/>
    </row>
    <row r="606" spans="2:7" ht="12.75" x14ac:dyDescent="0.2">
      <c r="B606" s="1"/>
      <c r="C606" s="1"/>
      <c r="D606" s="1"/>
      <c r="E606" s="1"/>
      <c r="F606" s="1"/>
      <c r="G606" s="1"/>
    </row>
    <row r="607" spans="2:7" ht="12.75" x14ac:dyDescent="0.2">
      <c r="B607" s="1"/>
      <c r="C607" s="1"/>
      <c r="D607" s="1"/>
      <c r="E607" s="1"/>
      <c r="F607" s="1"/>
      <c r="G607" s="1"/>
    </row>
    <row r="608" spans="2:7" ht="12.75" x14ac:dyDescent="0.2">
      <c r="B608" s="1"/>
      <c r="C608" s="1"/>
      <c r="D608" s="1"/>
      <c r="E608" s="1"/>
      <c r="F608" s="1"/>
      <c r="G608" s="1"/>
    </row>
    <row r="609" spans="2:7" ht="12.75" x14ac:dyDescent="0.2">
      <c r="B609" s="1"/>
      <c r="C609" s="1"/>
      <c r="D609" s="1"/>
      <c r="E609" s="1"/>
      <c r="F609" s="1"/>
      <c r="G609" s="1"/>
    </row>
    <row r="610" spans="2:7" ht="12.75" x14ac:dyDescent="0.2">
      <c r="B610" s="1"/>
      <c r="C610" s="1"/>
      <c r="D610" s="1"/>
      <c r="E610" s="1"/>
      <c r="F610" s="1"/>
      <c r="G610" s="1"/>
    </row>
    <row r="611" spans="2:7" ht="12.75" x14ac:dyDescent="0.2">
      <c r="B611" s="1"/>
      <c r="C611" s="1"/>
      <c r="D611" s="1"/>
      <c r="E611" s="1"/>
      <c r="F611" s="1"/>
      <c r="G611" s="1"/>
    </row>
    <row r="612" spans="2:7" ht="12.75" x14ac:dyDescent="0.2">
      <c r="B612" s="1"/>
      <c r="C612" s="1"/>
      <c r="D612" s="1"/>
      <c r="E612" s="1"/>
      <c r="F612" s="1"/>
      <c r="G612" s="1"/>
    </row>
    <row r="613" spans="2:7" ht="12.75" x14ac:dyDescent="0.2">
      <c r="B613" s="1"/>
      <c r="C613" s="1"/>
      <c r="D613" s="1"/>
      <c r="E613" s="1"/>
      <c r="F613" s="1"/>
      <c r="G613" s="1"/>
    </row>
    <row r="614" spans="2:7" ht="12.75" x14ac:dyDescent="0.2">
      <c r="B614" s="1"/>
      <c r="C614" s="1"/>
      <c r="D614" s="1"/>
      <c r="E614" s="1"/>
      <c r="F614" s="1"/>
      <c r="G614" s="1"/>
    </row>
    <row r="615" spans="2:7" ht="12.75" x14ac:dyDescent="0.2">
      <c r="B615" s="1"/>
      <c r="C615" s="1"/>
      <c r="D615" s="1"/>
      <c r="E615" s="1"/>
      <c r="F615" s="1"/>
      <c r="G615" s="1"/>
    </row>
    <row r="616" spans="2:7" ht="12.75" x14ac:dyDescent="0.2">
      <c r="B616" s="1"/>
      <c r="C616" s="1"/>
      <c r="D616" s="1"/>
      <c r="E616" s="1"/>
      <c r="F616" s="1"/>
      <c r="G616" s="1"/>
    </row>
    <row r="617" spans="2:7" ht="12.75" x14ac:dyDescent="0.2">
      <c r="B617" s="1"/>
      <c r="C617" s="1"/>
      <c r="D617" s="1"/>
      <c r="E617" s="1"/>
      <c r="F617" s="1"/>
      <c r="G617" s="1"/>
    </row>
    <row r="618" spans="2:7" ht="12.75" x14ac:dyDescent="0.2">
      <c r="B618" s="1"/>
      <c r="C618" s="1"/>
      <c r="D618" s="1"/>
      <c r="E618" s="1"/>
      <c r="F618" s="1"/>
      <c r="G618" s="1"/>
    </row>
    <row r="619" spans="2:7" ht="12.75" x14ac:dyDescent="0.2">
      <c r="B619" s="1"/>
      <c r="C619" s="1"/>
      <c r="D619" s="1"/>
      <c r="E619" s="1"/>
      <c r="F619" s="1"/>
      <c r="G619" s="1"/>
    </row>
    <row r="620" spans="2:7" ht="12.75" x14ac:dyDescent="0.2">
      <c r="B620" s="1"/>
      <c r="C620" s="1"/>
      <c r="D620" s="1"/>
      <c r="E620" s="1"/>
      <c r="F620" s="1"/>
      <c r="G620" s="1"/>
    </row>
    <row r="621" spans="2:7" ht="12.75" x14ac:dyDescent="0.2">
      <c r="B621" s="1"/>
      <c r="C621" s="1"/>
      <c r="D621" s="1"/>
      <c r="E621" s="1"/>
      <c r="F621" s="1"/>
      <c r="G621" s="1"/>
    </row>
    <row r="622" spans="2:7" ht="12.75" x14ac:dyDescent="0.2">
      <c r="B622" s="1"/>
      <c r="C622" s="1"/>
      <c r="D622" s="1"/>
      <c r="E622" s="1"/>
      <c r="F622" s="1"/>
      <c r="G622" s="1"/>
    </row>
    <row r="623" spans="2:7" ht="12.75" x14ac:dyDescent="0.2">
      <c r="B623" s="1"/>
      <c r="C623" s="1"/>
      <c r="D623" s="1"/>
      <c r="E623" s="1"/>
      <c r="F623" s="1"/>
      <c r="G623" s="1"/>
    </row>
    <row r="624" spans="2:7" ht="12.75" x14ac:dyDescent="0.2">
      <c r="B624" s="1"/>
      <c r="C624" s="1"/>
      <c r="D624" s="1"/>
      <c r="E624" s="1"/>
      <c r="F624" s="1"/>
      <c r="G624" s="1"/>
    </row>
    <row r="625" spans="2:7" ht="12.75" x14ac:dyDescent="0.2">
      <c r="B625" s="1"/>
      <c r="C625" s="1"/>
      <c r="D625" s="1"/>
      <c r="E625" s="1"/>
      <c r="F625" s="1"/>
      <c r="G625" s="1"/>
    </row>
    <row r="626" spans="2:7" ht="12.75" x14ac:dyDescent="0.2">
      <c r="B626" s="1"/>
      <c r="C626" s="1"/>
      <c r="D626" s="1"/>
      <c r="E626" s="1"/>
      <c r="F626" s="1"/>
      <c r="G626" s="1"/>
    </row>
    <row r="627" spans="2:7" ht="12.75" x14ac:dyDescent="0.2">
      <c r="B627" s="1"/>
      <c r="C627" s="1"/>
      <c r="D627" s="1"/>
      <c r="E627" s="1"/>
      <c r="F627" s="1"/>
      <c r="G627" s="1"/>
    </row>
    <row r="628" spans="2:7" ht="12.75" x14ac:dyDescent="0.2">
      <c r="B628" s="1"/>
      <c r="C628" s="1"/>
      <c r="D628" s="1"/>
      <c r="E628" s="1"/>
      <c r="F628" s="1"/>
      <c r="G628" s="1"/>
    </row>
    <row r="629" spans="2:7" ht="12.75" x14ac:dyDescent="0.2">
      <c r="B629" s="1"/>
      <c r="C629" s="1"/>
      <c r="D629" s="1"/>
      <c r="E629" s="1"/>
      <c r="F629" s="1"/>
      <c r="G629" s="1"/>
    </row>
    <row r="630" spans="2:7" ht="12.75" x14ac:dyDescent="0.2">
      <c r="B630" s="1"/>
      <c r="C630" s="1"/>
      <c r="D630" s="1"/>
      <c r="E630" s="1"/>
      <c r="F630" s="1"/>
      <c r="G630" s="1"/>
    </row>
    <row r="631" spans="2:7" ht="12.75" x14ac:dyDescent="0.2">
      <c r="B631" s="1"/>
      <c r="C631" s="1"/>
      <c r="D631" s="1"/>
      <c r="E631" s="1"/>
      <c r="F631" s="1"/>
      <c r="G631" s="1"/>
    </row>
    <row r="632" spans="2:7" ht="12.75" x14ac:dyDescent="0.2">
      <c r="B632" s="1"/>
      <c r="C632" s="1"/>
      <c r="D632" s="1"/>
      <c r="E632" s="1"/>
      <c r="F632" s="1"/>
      <c r="G632" s="1"/>
    </row>
    <row r="633" spans="2:7" ht="12.75" x14ac:dyDescent="0.2">
      <c r="B633" s="1"/>
      <c r="C633" s="1"/>
      <c r="D633" s="1"/>
      <c r="E633" s="1"/>
      <c r="F633" s="1"/>
      <c r="G633" s="1"/>
    </row>
    <row r="634" spans="2:7" ht="12.75" x14ac:dyDescent="0.2">
      <c r="B634" s="1"/>
      <c r="C634" s="1"/>
      <c r="D634" s="1"/>
      <c r="E634" s="1"/>
      <c r="F634" s="1"/>
      <c r="G634" s="1"/>
    </row>
    <row r="635" spans="2:7" ht="12.75" x14ac:dyDescent="0.2">
      <c r="B635" s="1"/>
      <c r="C635" s="1"/>
      <c r="D635" s="1"/>
      <c r="E635" s="1"/>
      <c r="F635" s="1"/>
      <c r="G635" s="1"/>
    </row>
    <row r="636" spans="2:7" ht="12.75" x14ac:dyDescent="0.2">
      <c r="B636" s="1"/>
      <c r="C636" s="1"/>
      <c r="D636" s="1"/>
      <c r="E636" s="1"/>
      <c r="F636" s="1"/>
      <c r="G636" s="1"/>
    </row>
    <row r="637" spans="2:7" ht="12.75" x14ac:dyDescent="0.2">
      <c r="B637" s="1"/>
      <c r="C637" s="1"/>
      <c r="D637" s="1"/>
      <c r="E637" s="1"/>
      <c r="F637" s="1"/>
      <c r="G637" s="1"/>
    </row>
    <row r="638" spans="2:7" ht="12.75" x14ac:dyDescent="0.2">
      <c r="B638" s="1"/>
      <c r="C638" s="1"/>
      <c r="D638" s="1"/>
      <c r="E638" s="1"/>
      <c r="F638" s="1"/>
      <c r="G638" s="1"/>
    </row>
    <row r="639" spans="2:7" ht="12.75" x14ac:dyDescent="0.2">
      <c r="B639" s="1"/>
      <c r="C639" s="1"/>
      <c r="D639" s="1"/>
      <c r="E639" s="1"/>
      <c r="F639" s="1"/>
      <c r="G639" s="1"/>
    </row>
    <row r="640" spans="2:7" ht="12.75" x14ac:dyDescent="0.2">
      <c r="B640" s="1"/>
      <c r="C640" s="1"/>
      <c r="D640" s="1"/>
      <c r="E640" s="1"/>
      <c r="F640" s="1"/>
      <c r="G640" s="1"/>
    </row>
    <row r="641" spans="2:7" ht="12.75" x14ac:dyDescent="0.2">
      <c r="B641" s="1"/>
      <c r="C641" s="1"/>
      <c r="D641" s="1"/>
      <c r="E641" s="1"/>
      <c r="F641" s="1"/>
      <c r="G641" s="1"/>
    </row>
    <row r="642" spans="2:7" ht="12.75" x14ac:dyDescent="0.2">
      <c r="B642" s="1"/>
      <c r="C642" s="1"/>
      <c r="D642" s="1"/>
      <c r="E642" s="1"/>
      <c r="F642" s="1"/>
      <c r="G642" s="1"/>
    </row>
    <row r="643" spans="2:7" ht="12.75" x14ac:dyDescent="0.2">
      <c r="B643" s="1"/>
      <c r="C643" s="1"/>
      <c r="D643" s="1"/>
      <c r="E643" s="1"/>
      <c r="F643" s="1"/>
      <c r="G643" s="1"/>
    </row>
    <row r="644" spans="2:7" ht="12.75" x14ac:dyDescent="0.2">
      <c r="B644" s="1"/>
      <c r="C644" s="1"/>
      <c r="D644" s="1"/>
      <c r="E644" s="1"/>
      <c r="F644" s="1"/>
      <c r="G644" s="1"/>
    </row>
    <row r="645" spans="2:7" ht="12.75" x14ac:dyDescent="0.2">
      <c r="B645" s="1"/>
      <c r="C645" s="1"/>
      <c r="D645" s="1"/>
      <c r="E645" s="1"/>
      <c r="F645" s="1"/>
      <c r="G645" s="1"/>
    </row>
    <row r="646" spans="2:7" ht="12.75" x14ac:dyDescent="0.2">
      <c r="B646" s="1"/>
      <c r="C646" s="1"/>
      <c r="D646" s="1"/>
      <c r="E646" s="1"/>
      <c r="F646" s="1"/>
      <c r="G646" s="1"/>
    </row>
    <row r="647" spans="2:7" ht="12.75" x14ac:dyDescent="0.2">
      <c r="B647" s="1"/>
      <c r="C647" s="1"/>
      <c r="D647" s="1"/>
      <c r="E647" s="1"/>
      <c r="F647" s="1"/>
      <c r="G647" s="1"/>
    </row>
    <row r="648" spans="2:7" ht="12.75" x14ac:dyDescent="0.2">
      <c r="B648" s="1"/>
      <c r="C648" s="1"/>
      <c r="D648" s="1"/>
      <c r="E648" s="1"/>
      <c r="F648" s="1"/>
      <c r="G648" s="1"/>
    </row>
    <row r="649" spans="2:7" ht="12.75" x14ac:dyDescent="0.2">
      <c r="B649" s="1"/>
      <c r="C649" s="1"/>
      <c r="D649" s="1"/>
      <c r="E649" s="1"/>
      <c r="F649" s="1"/>
      <c r="G649" s="1"/>
    </row>
    <row r="650" spans="2:7" ht="12.75" x14ac:dyDescent="0.2">
      <c r="B650" s="1"/>
      <c r="C650" s="1"/>
      <c r="D650" s="1"/>
      <c r="E650" s="1"/>
      <c r="F650" s="1"/>
      <c r="G650" s="1"/>
    </row>
    <row r="651" spans="2:7" ht="12.75" x14ac:dyDescent="0.2">
      <c r="B651" s="1"/>
      <c r="C651" s="1"/>
      <c r="D651" s="1"/>
      <c r="E651" s="1"/>
      <c r="F651" s="1"/>
      <c r="G651" s="1"/>
    </row>
    <row r="652" spans="2:7" ht="12.75" x14ac:dyDescent="0.2">
      <c r="B652" s="1"/>
      <c r="C652" s="1"/>
      <c r="D652" s="1"/>
      <c r="E652" s="1"/>
      <c r="F652" s="1"/>
      <c r="G652" s="1"/>
    </row>
    <row r="653" spans="2:7" ht="12.75" x14ac:dyDescent="0.2">
      <c r="B653" s="1"/>
      <c r="C653" s="1"/>
      <c r="D653" s="1"/>
      <c r="E653" s="1"/>
      <c r="F653" s="1"/>
      <c r="G653" s="1"/>
    </row>
    <row r="654" spans="2:7" ht="12.75" x14ac:dyDescent="0.2">
      <c r="B654" s="1"/>
      <c r="C654" s="1"/>
      <c r="D654" s="1"/>
      <c r="E654" s="1"/>
      <c r="F654" s="1"/>
      <c r="G654" s="1"/>
    </row>
    <row r="655" spans="2:7" ht="12.75" x14ac:dyDescent="0.2">
      <c r="B655" s="1"/>
      <c r="C655" s="1"/>
      <c r="D655" s="1"/>
      <c r="E655" s="1"/>
      <c r="F655" s="1"/>
      <c r="G655" s="1"/>
    </row>
    <row r="656" spans="2:7" ht="12.75" x14ac:dyDescent="0.2">
      <c r="B656" s="1"/>
      <c r="C656" s="1"/>
      <c r="D656" s="1"/>
      <c r="E656" s="1"/>
      <c r="F656" s="1"/>
      <c r="G656" s="1"/>
    </row>
    <row r="657" spans="2:7" ht="12.75" x14ac:dyDescent="0.2">
      <c r="B657" s="1"/>
      <c r="C657" s="1"/>
      <c r="D657" s="1"/>
      <c r="E657" s="1"/>
      <c r="F657" s="1"/>
      <c r="G657" s="1"/>
    </row>
    <row r="658" spans="2:7" ht="12.75" x14ac:dyDescent="0.2">
      <c r="B658" s="1"/>
      <c r="C658" s="1"/>
      <c r="D658" s="1"/>
      <c r="E658" s="1"/>
      <c r="F658" s="1"/>
      <c r="G658" s="1"/>
    </row>
    <row r="659" spans="2:7" ht="12.75" x14ac:dyDescent="0.2">
      <c r="B659" s="1"/>
      <c r="C659" s="1"/>
      <c r="D659" s="1"/>
      <c r="E659" s="1"/>
      <c r="F659" s="1"/>
      <c r="G659" s="1"/>
    </row>
    <row r="660" spans="2:7" ht="12.75" x14ac:dyDescent="0.2">
      <c r="B660" s="1"/>
      <c r="C660" s="1"/>
      <c r="D660" s="1"/>
      <c r="E660" s="1"/>
      <c r="F660" s="1"/>
      <c r="G660" s="1"/>
    </row>
    <row r="661" spans="2:7" ht="12.75" x14ac:dyDescent="0.2">
      <c r="B661" s="1"/>
      <c r="C661" s="1"/>
      <c r="D661" s="1"/>
      <c r="E661" s="1"/>
      <c r="F661" s="1"/>
      <c r="G661" s="1"/>
    </row>
    <row r="662" spans="2:7" ht="12.75" x14ac:dyDescent="0.2">
      <c r="B662" s="1"/>
      <c r="C662" s="1"/>
      <c r="D662" s="1"/>
      <c r="E662" s="1"/>
      <c r="F662" s="1"/>
      <c r="G662" s="1"/>
    </row>
    <row r="663" spans="2:7" ht="12.75" x14ac:dyDescent="0.2">
      <c r="B663" s="1"/>
      <c r="C663" s="1"/>
      <c r="D663" s="1"/>
      <c r="E663" s="1"/>
      <c r="F663" s="1"/>
      <c r="G663" s="1"/>
    </row>
    <row r="664" spans="2:7" ht="12.75" x14ac:dyDescent="0.2">
      <c r="B664" s="1"/>
      <c r="C664" s="1"/>
      <c r="D664" s="1"/>
      <c r="E664" s="1"/>
      <c r="F664" s="1"/>
      <c r="G664" s="1"/>
    </row>
    <row r="665" spans="2:7" ht="12.75" x14ac:dyDescent="0.2">
      <c r="B665" s="1"/>
      <c r="C665" s="1"/>
      <c r="D665" s="1"/>
      <c r="E665" s="1"/>
      <c r="F665" s="1"/>
      <c r="G665" s="1"/>
    </row>
    <row r="666" spans="2:7" ht="12.75" x14ac:dyDescent="0.2">
      <c r="B666" s="1"/>
      <c r="C666" s="1"/>
      <c r="D666" s="1"/>
      <c r="E666" s="1"/>
      <c r="F666" s="1"/>
      <c r="G666" s="1"/>
    </row>
    <row r="667" spans="2:7" ht="12.75" x14ac:dyDescent="0.2">
      <c r="B667" s="1"/>
      <c r="C667" s="1"/>
      <c r="D667" s="1"/>
      <c r="E667" s="1"/>
      <c r="F667" s="1"/>
      <c r="G667" s="1"/>
    </row>
    <row r="668" spans="2:7" ht="12.75" x14ac:dyDescent="0.2">
      <c r="B668" s="1"/>
      <c r="C668" s="1"/>
      <c r="D668" s="1"/>
      <c r="E668" s="1"/>
      <c r="F668" s="1"/>
      <c r="G668" s="1"/>
    </row>
    <row r="669" spans="2:7" ht="12.75" x14ac:dyDescent="0.2">
      <c r="B669" s="1"/>
      <c r="C669" s="1"/>
      <c r="D669" s="1"/>
      <c r="E669" s="1"/>
      <c r="F669" s="1"/>
      <c r="G669" s="1"/>
    </row>
    <row r="670" spans="2:7" ht="12.75" x14ac:dyDescent="0.2">
      <c r="B670" s="1"/>
      <c r="C670" s="1"/>
      <c r="D670" s="1"/>
      <c r="E670" s="1"/>
      <c r="F670" s="1"/>
      <c r="G670" s="1"/>
    </row>
    <row r="671" spans="2:7" ht="12.75" x14ac:dyDescent="0.2">
      <c r="B671" s="1"/>
      <c r="C671" s="1"/>
      <c r="D671" s="1"/>
      <c r="E671" s="1"/>
      <c r="F671" s="1"/>
      <c r="G671" s="1"/>
    </row>
    <row r="672" spans="2:7" ht="12.75" x14ac:dyDescent="0.2">
      <c r="B672" s="1"/>
      <c r="C672" s="1"/>
      <c r="D672" s="1"/>
      <c r="E672" s="1"/>
      <c r="F672" s="1"/>
      <c r="G672" s="1"/>
    </row>
    <row r="673" spans="2:7" ht="12.75" x14ac:dyDescent="0.2">
      <c r="B673" s="1"/>
      <c r="C673" s="1"/>
      <c r="D673" s="1"/>
      <c r="E673" s="1"/>
      <c r="F673" s="1"/>
      <c r="G673" s="1"/>
    </row>
    <row r="674" spans="2:7" ht="12.75" x14ac:dyDescent="0.2">
      <c r="B674" s="1"/>
      <c r="C674" s="1"/>
      <c r="D674" s="1"/>
      <c r="E674" s="1"/>
      <c r="F674" s="1"/>
      <c r="G674" s="1"/>
    </row>
    <row r="675" spans="2:7" ht="12.75" x14ac:dyDescent="0.2">
      <c r="B675" s="1"/>
      <c r="C675" s="1"/>
      <c r="D675" s="1"/>
      <c r="E675" s="1"/>
      <c r="F675" s="1"/>
      <c r="G675" s="1"/>
    </row>
    <row r="676" spans="2:7" ht="12.75" x14ac:dyDescent="0.2">
      <c r="B676" s="1"/>
      <c r="C676" s="1"/>
      <c r="D676" s="1"/>
      <c r="E676" s="1"/>
      <c r="F676" s="1"/>
      <c r="G676" s="1"/>
    </row>
    <row r="677" spans="2:7" ht="12.75" x14ac:dyDescent="0.2">
      <c r="B677" s="1"/>
      <c r="C677" s="1"/>
      <c r="D677" s="1"/>
      <c r="E677" s="1"/>
      <c r="F677" s="1"/>
      <c r="G677" s="1"/>
    </row>
    <row r="678" spans="2:7" ht="12.75" x14ac:dyDescent="0.2">
      <c r="B678" s="1"/>
      <c r="C678" s="1"/>
      <c r="D678" s="1"/>
      <c r="E678" s="1"/>
      <c r="F678" s="1"/>
      <c r="G678" s="1"/>
    </row>
    <row r="679" spans="2:7" ht="12.75" x14ac:dyDescent="0.2">
      <c r="B679" s="1"/>
      <c r="C679" s="1"/>
      <c r="D679" s="1"/>
      <c r="E679" s="1"/>
      <c r="F679" s="1"/>
      <c r="G679" s="1"/>
    </row>
    <row r="680" spans="2:7" ht="12.75" x14ac:dyDescent="0.2">
      <c r="B680" s="1"/>
      <c r="C680" s="1"/>
      <c r="D680" s="1"/>
      <c r="E680" s="1"/>
      <c r="F680" s="1"/>
      <c r="G680" s="1"/>
    </row>
    <row r="681" spans="2:7" ht="12.75" x14ac:dyDescent="0.2">
      <c r="B681" s="1"/>
      <c r="C681" s="1"/>
      <c r="D681" s="1"/>
      <c r="E681" s="1"/>
      <c r="F681" s="1"/>
      <c r="G681" s="1"/>
    </row>
    <row r="682" spans="2:7" ht="12.75" x14ac:dyDescent="0.2">
      <c r="B682" s="1"/>
      <c r="C682" s="1"/>
      <c r="D682" s="1"/>
      <c r="E682" s="1"/>
      <c r="F682" s="1"/>
      <c r="G682" s="1"/>
    </row>
    <row r="683" spans="2:7" ht="12.75" x14ac:dyDescent="0.2">
      <c r="B683" s="1"/>
      <c r="C683" s="1"/>
      <c r="D683" s="1"/>
      <c r="E683" s="1"/>
      <c r="F683" s="1"/>
      <c r="G683" s="1"/>
    </row>
    <row r="684" spans="2:7" ht="12.75" x14ac:dyDescent="0.2">
      <c r="B684" s="1"/>
      <c r="C684" s="1"/>
      <c r="D684" s="1"/>
      <c r="E684" s="1"/>
      <c r="F684" s="1"/>
      <c r="G684" s="1"/>
    </row>
    <row r="685" spans="2:7" ht="12.75" x14ac:dyDescent="0.2">
      <c r="B685" s="1"/>
      <c r="C685" s="1"/>
      <c r="D685" s="1"/>
      <c r="E685" s="1"/>
      <c r="F685" s="1"/>
      <c r="G685" s="1"/>
    </row>
    <row r="686" spans="2:7" ht="12.75" x14ac:dyDescent="0.2">
      <c r="B686" s="1"/>
      <c r="C686" s="1"/>
      <c r="D686" s="1"/>
      <c r="E686" s="1"/>
      <c r="F686" s="1"/>
      <c r="G686" s="1"/>
    </row>
    <row r="687" spans="2:7" ht="12.75" x14ac:dyDescent="0.2">
      <c r="B687" s="1"/>
      <c r="C687" s="1"/>
      <c r="D687" s="1"/>
      <c r="E687" s="1"/>
      <c r="F687" s="1"/>
      <c r="G687" s="1"/>
    </row>
    <row r="688" spans="2:7" ht="12.75" x14ac:dyDescent="0.2">
      <c r="B688" s="1"/>
      <c r="C688" s="1"/>
      <c r="D688" s="1"/>
      <c r="E688" s="1"/>
      <c r="F688" s="1"/>
      <c r="G688" s="1"/>
    </row>
    <row r="689" spans="2:7" ht="12.75" x14ac:dyDescent="0.2">
      <c r="B689" s="1"/>
      <c r="C689" s="1"/>
      <c r="D689" s="1"/>
      <c r="E689" s="1"/>
      <c r="F689" s="1"/>
      <c r="G689" s="1"/>
    </row>
    <row r="690" spans="2:7" ht="12.75" x14ac:dyDescent="0.2">
      <c r="B690" s="1"/>
      <c r="C690" s="1"/>
      <c r="D690" s="1"/>
      <c r="E690" s="1"/>
      <c r="F690" s="1"/>
      <c r="G690" s="1"/>
    </row>
    <row r="691" spans="2:7" ht="12.75" x14ac:dyDescent="0.2">
      <c r="B691" s="1"/>
      <c r="C691" s="1"/>
      <c r="D691" s="1"/>
      <c r="E691" s="1"/>
      <c r="F691" s="1"/>
      <c r="G691" s="1"/>
    </row>
    <row r="692" spans="2:7" ht="12.75" x14ac:dyDescent="0.2">
      <c r="B692" s="1"/>
      <c r="C692" s="1"/>
      <c r="D692" s="1"/>
      <c r="E692" s="1"/>
      <c r="F692" s="1"/>
      <c r="G692" s="1"/>
    </row>
    <row r="693" spans="2:7" ht="12.75" x14ac:dyDescent="0.2">
      <c r="B693" s="1"/>
      <c r="C693" s="1"/>
      <c r="D693" s="1"/>
      <c r="E693" s="1"/>
      <c r="F693" s="1"/>
      <c r="G693" s="1"/>
    </row>
    <row r="694" spans="2:7" ht="12.75" x14ac:dyDescent="0.2">
      <c r="B694" s="1"/>
      <c r="C694" s="1"/>
      <c r="D694" s="1"/>
      <c r="E694" s="1"/>
      <c r="F694" s="1"/>
      <c r="G694" s="1"/>
    </row>
    <row r="695" spans="2:7" ht="12.75" x14ac:dyDescent="0.2">
      <c r="B695" s="1"/>
      <c r="C695" s="1"/>
      <c r="D695" s="1"/>
      <c r="E695" s="1"/>
      <c r="F695" s="1"/>
      <c r="G695" s="1"/>
    </row>
    <row r="696" spans="2:7" ht="12.75" x14ac:dyDescent="0.2">
      <c r="B696" s="1"/>
      <c r="C696" s="1"/>
      <c r="D696" s="1"/>
      <c r="E696" s="1"/>
      <c r="F696" s="1"/>
      <c r="G696" s="1"/>
    </row>
    <row r="697" spans="2:7" ht="12.75" x14ac:dyDescent="0.2">
      <c r="B697" s="1"/>
      <c r="C697" s="1"/>
      <c r="D697" s="1"/>
      <c r="E697" s="1"/>
      <c r="F697" s="1"/>
      <c r="G697" s="1"/>
    </row>
    <row r="698" spans="2:7" ht="12.75" x14ac:dyDescent="0.2">
      <c r="B698" s="1"/>
      <c r="C698" s="1"/>
      <c r="D698" s="1"/>
      <c r="E698" s="1"/>
      <c r="F698" s="1"/>
      <c r="G698" s="1"/>
    </row>
    <row r="699" spans="2:7" ht="12.75" x14ac:dyDescent="0.2">
      <c r="B699" s="1"/>
      <c r="C699" s="1"/>
      <c r="D699" s="1"/>
      <c r="E699" s="1"/>
      <c r="F699" s="1"/>
      <c r="G699" s="1"/>
    </row>
    <row r="700" spans="2:7" ht="12.75" x14ac:dyDescent="0.2">
      <c r="B700" s="1"/>
      <c r="C700" s="1"/>
      <c r="D700" s="1"/>
      <c r="E700" s="1"/>
      <c r="F700" s="1"/>
      <c r="G700" s="1"/>
    </row>
    <row r="701" spans="2:7" ht="12.75" x14ac:dyDescent="0.2">
      <c r="B701" s="1"/>
      <c r="C701" s="1"/>
      <c r="D701" s="1"/>
      <c r="E701" s="1"/>
      <c r="F701" s="1"/>
      <c r="G701" s="1"/>
    </row>
    <row r="702" spans="2:7" ht="12.75" x14ac:dyDescent="0.2">
      <c r="B702" s="1"/>
      <c r="C702" s="1"/>
      <c r="D702" s="1"/>
      <c r="E702" s="1"/>
      <c r="F702" s="1"/>
      <c r="G702" s="1"/>
    </row>
    <row r="703" spans="2:7" ht="12.75" x14ac:dyDescent="0.2">
      <c r="B703" s="1"/>
      <c r="C703" s="1"/>
      <c r="D703" s="1"/>
      <c r="E703" s="1"/>
      <c r="F703" s="1"/>
      <c r="G703" s="1"/>
    </row>
    <row r="704" spans="2:7" ht="12.75" x14ac:dyDescent="0.2">
      <c r="B704" s="1"/>
      <c r="C704" s="1"/>
      <c r="D704" s="1"/>
      <c r="E704" s="1"/>
      <c r="F704" s="1"/>
      <c r="G704" s="1"/>
    </row>
    <row r="705" spans="2:7" ht="12.75" x14ac:dyDescent="0.2">
      <c r="B705" s="1"/>
      <c r="C705" s="1"/>
      <c r="D705" s="1"/>
      <c r="E705" s="1"/>
      <c r="F705" s="1"/>
      <c r="G705" s="1"/>
    </row>
    <row r="706" spans="2:7" ht="12.75" x14ac:dyDescent="0.2">
      <c r="B706" s="1"/>
      <c r="C706" s="1"/>
      <c r="D706" s="1"/>
      <c r="E706" s="1"/>
      <c r="F706" s="1"/>
      <c r="G706" s="1"/>
    </row>
    <row r="707" spans="2:7" ht="12.75" x14ac:dyDescent="0.2">
      <c r="B707" s="1"/>
      <c r="C707" s="1"/>
      <c r="D707" s="1"/>
      <c r="E707" s="1"/>
      <c r="F707" s="1"/>
      <c r="G707" s="1"/>
    </row>
    <row r="708" spans="2:7" ht="12.75" x14ac:dyDescent="0.2">
      <c r="B708" s="1"/>
      <c r="C708" s="1"/>
      <c r="D708" s="1"/>
      <c r="E708" s="1"/>
      <c r="F708" s="1"/>
      <c r="G708" s="1"/>
    </row>
    <row r="709" spans="2:7" ht="12.75" x14ac:dyDescent="0.2">
      <c r="B709" s="1"/>
      <c r="C709" s="1"/>
      <c r="D709" s="1"/>
      <c r="E709" s="1"/>
      <c r="F709" s="1"/>
      <c r="G709" s="1"/>
    </row>
    <row r="710" spans="2:7" ht="12.75" x14ac:dyDescent="0.2">
      <c r="B710" s="1"/>
      <c r="C710" s="1"/>
      <c r="D710" s="1"/>
      <c r="E710" s="1"/>
      <c r="F710" s="1"/>
      <c r="G710" s="1"/>
    </row>
    <row r="711" spans="2:7" ht="12.75" x14ac:dyDescent="0.2">
      <c r="B711" s="1"/>
      <c r="C711" s="1"/>
      <c r="D711" s="1"/>
      <c r="E711" s="1"/>
      <c r="F711" s="1"/>
      <c r="G711" s="1"/>
    </row>
    <row r="712" spans="2:7" ht="12.75" x14ac:dyDescent="0.2">
      <c r="B712" s="1"/>
      <c r="C712" s="1"/>
      <c r="D712" s="1"/>
      <c r="E712" s="1"/>
      <c r="F712" s="1"/>
      <c r="G712" s="1"/>
    </row>
    <row r="713" spans="2:7" ht="12.75" x14ac:dyDescent="0.2">
      <c r="B713" s="1"/>
      <c r="C713" s="1"/>
      <c r="D713" s="1"/>
      <c r="E713" s="1"/>
      <c r="F713" s="1"/>
      <c r="G713" s="1"/>
    </row>
    <row r="714" spans="2:7" ht="12.75" x14ac:dyDescent="0.2">
      <c r="B714" s="1"/>
      <c r="C714" s="1"/>
      <c r="D714" s="1"/>
      <c r="E714" s="1"/>
      <c r="F714" s="1"/>
      <c r="G714" s="1"/>
    </row>
    <row r="715" spans="2:7" ht="12.75" x14ac:dyDescent="0.2">
      <c r="B715" s="1"/>
      <c r="C715" s="1"/>
      <c r="D715" s="1"/>
      <c r="E715" s="1"/>
      <c r="F715" s="1"/>
      <c r="G715" s="1"/>
    </row>
    <row r="716" spans="2:7" ht="12.75" x14ac:dyDescent="0.2">
      <c r="B716" s="1"/>
      <c r="C716" s="1"/>
      <c r="D716" s="1"/>
      <c r="E716" s="1"/>
      <c r="F716" s="1"/>
      <c r="G716" s="1"/>
    </row>
    <row r="717" spans="2:7" ht="12.75" x14ac:dyDescent="0.2">
      <c r="B717" s="1"/>
      <c r="C717" s="1"/>
      <c r="D717" s="1"/>
      <c r="E717" s="1"/>
      <c r="F717" s="1"/>
      <c r="G717" s="1"/>
    </row>
    <row r="718" spans="2:7" ht="12.75" x14ac:dyDescent="0.2">
      <c r="B718" s="1"/>
      <c r="C718" s="1"/>
      <c r="D718" s="1"/>
      <c r="E718" s="1"/>
      <c r="F718" s="1"/>
      <c r="G718" s="1"/>
    </row>
    <row r="719" spans="2:7" ht="12.75" x14ac:dyDescent="0.2">
      <c r="B719" s="1"/>
      <c r="C719" s="1"/>
      <c r="D719" s="1"/>
      <c r="E719" s="1"/>
      <c r="F719" s="1"/>
      <c r="G719" s="1"/>
    </row>
    <row r="720" spans="2:7" ht="12.75" x14ac:dyDescent="0.2">
      <c r="B720" s="1"/>
      <c r="C720" s="1"/>
      <c r="D720" s="1"/>
      <c r="E720" s="1"/>
      <c r="F720" s="1"/>
      <c r="G720" s="1"/>
    </row>
    <row r="721" spans="2:7" ht="12.75" x14ac:dyDescent="0.2">
      <c r="B721" s="1"/>
      <c r="C721" s="1"/>
      <c r="D721" s="1"/>
      <c r="E721" s="1"/>
      <c r="F721" s="1"/>
      <c r="G721" s="1"/>
    </row>
    <row r="722" spans="2:7" ht="12.75" x14ac:dyDescent="0.2">
      <c r="B722" s="1"/>
      <c r="C722" s="1"/>
      <c r="D722" s="1"/>
      <c r="E722" s="1"/>
      <c r="F722" s="1"/>
      <c r="G722" s="1"/>
    </row>
    <row r="723" spans="2:7" ht="12.75" x14ac:dyDescent="0.2">
      <c r="B723" s="1"/>
      <c r="C723" s="1"/>
      <c r="D723" s="1"/>
      <c r="E723" s="1"/>
      <c r="F723" s="1"/>
      <c r="G723" s="1"/>
    </row>
    <row r="724" spans="2:7" ht="12.75" x14ac:dyDescent="0.2">
      <c r="B724" s="1"/>
      <c r="C724" s="1"/>
      <c r="D724" s="1"/>
      <c r="E724" s="1"/>
      <c r="F724" s="1"/>
      <c r="G724" s="1"/>
    </row>
    <row r="725" spans="2:7" ht="12.75" x14ac:dyDescent="0.2">
      <c r="B725" s="1"/>
      <c r="C725" s="1"/>
      <c r="D725" s="1"/>
      <c r="E725" s="1"/>
      <c r="F725" s="1"/>
      <c r="G725" s="1"/>
    </row>
    <row r="726" spans="2:7" ht="12.75" x14ac:dyDescent="0.2">
      <c r="B726" s="1"/>
      <c r="C726" s="1"/>
      <c r="D726" s="1"/>
      <c r="E726" s="1"/>
      <c r="F726" s="1"/>
      <c r="G726" s="1"/>
    </row>
    <row r="727" spans="2:7" ht="12.75" x14ac:dyDescent="0.2">
      <c r="B727" s="1"/>
      <c r="C727" s="1"/>
      <c r="D727" s="1"/>
      <c r="E727" s="1"/>
      <c r="F727" s="1"/>
      <c r="G727" s="1"/>
    </row>
    <row r="728" spans="2:7" ht="12.75" x14ac:dyDescent="0.2">
      <c r="B728" s="1"/>
      <c r="C728" s="1"/>
      <c r="D728" s="1"/>
      <c r="E728" s="1"/>
      <c r="F728" s="1"/>
      <c r="G728" s="1"/>
    </row>
    <row r="729" spans="2:7" ht="12.75" x14ac:dyDescent="0.2">
      <c r="B729" s="1"/>
      <c r="C729" s="1"/>
      <c r="D729" s="1"/>
      <c r="E729" s="1"/>
      <c r="F729" s="1"/>
      <c r="G729" s="1"/>
    </row>
    <row r="730" spans="2:7" ht="12.75" x14ac:dyDescent="0.2">
      <c r="B730" s="1"/>
      <c r="C730" s="1"/>
      <c r="D730" s="1"/>
      <c r="E730" s="1"/>
      <c r="F730" s="1"/>
      <c r="G730" s="1"/>
    </row>
    <row r="731" spans="2:7" ht="12.75" x14ac:dyDescent="0.2">
      <c r="B731" s="1"/>
      <c r="C731" s="1"/>
      <c r="D731" s="1"/>
      <c r="E731" s="1"/>
      <c r="F731" s="1"/>
      <c r="G731" s="1"/>
    </row>
    <row r="732" spans="2:7" ht="12.75" x14ac:dyDescent="0.2">
      <c r="B732" s="1"/>
      <c r="C732" s="1"/>
      <c r="D732" s="1"/>
      <c r="E732" s="1"/>
      <c r="F732" s="1"/>
      <c r="G732" s="1"/>
    </row>
    <row r="733" spans="2:7" ht="12.75" x14ac:dyDescent="0.2">
      <c r="B733" s="1"/>
      <c r="C733" s="1"/>
      <c r="D733" s="1"/>
      <c r="E733" s="1"/>
      <c r="F733" s="1"/>
      <c r="G733" s="1"/>
    </row>
    <row r="734" spans="2:7" ht="12.75" x14ac:dyDescent="0.2">
      <c r="B734" s="1"/>
      <c r="C734" s="1"/>
      <c r="D734" s="1"/>
      <c r="E734" s="1"/>
      <c r="F734" s="1"/>
      <c r="G734" s="1"/>
    </row>
    <row r="735" spans="2:7" ht="12.75" x14ac:dyDescent="0.2">
      <c r="B735" s="1"/>
      <c r="C735" s="1"/>
      <c r="D735" s="1"/>
      <c r="E735" s="1"/>
      <c r="F735" s="1"/>
      <c r="G735" s="1"/>
    </row>
    <row r="736" spans="2:7" ht="12.75" x14ac:dyDescent="0.2">
      <c r="B736" s="1"/>
      <c r="C736" s="1"/>
      <c r="D736" s="1"/>
      <c r="E736" s="1"/>
      <c r="F736" s="1"/>
      <c r="G736" s="1"/>
    </row>
    <row r="737" spans="2:7" ht="12.75" x14ac:dyDescent="0.2">
      <c r="B737" s="1"/>
      <c r="C737" s="1"/>
      <c r="D737" s="1"/>
      <c r="E737" s="1"/>
      <c r="F737" s="1"/>
      <c r="G737" s="1"/>
    </row>
    <row r="738" spans="2:7" ht="12.75" x14ac:dyDescent="0.2">
      <c r="B738" s="1"/>
      <c r="C738" s="1"/>
      <c r="D738" s="1"/>
      <c r="E738" s="1"/>
      <c r="F738" s="1"/>
      <c r="G738" s="1"/>
    </row>
    <row r="739" spans="2:7" ht="12.75" x14ac:dyDescent="0.2">
      <c r="B739" s="1"/>
      <c r="C739" s="1"/>
      <c r="D739" s="1"/>
      <c r="E739" s="1"/>
      <c r="F739" s="1"/>
      <c r="G739" s="1"/>
    </row>
    <row r="740" spans="2:7" ht="12.75" x14ac:dyDescent="0.2">
      <c r="B740" s="1"/>
      <c r="C740" s="1"/>
      <c r="D740" s="1"/>
      <c r="E740" s="1"/>
      <c r="F740" s="1"/>
      <c r="G740" s="1"/>
    </row>
    <row r="741" spans="2:7" ht="12.75" x14ac:dyDescent="0.2">
      <c r="B741" s="1"/>
      <c r="C741" s="1"/>
      <c r="D741" s="1"/>
      <c r="E741" s="1"/>
      <c r="F741" s="1"/>
      <c r="G741" s="1"/>
    </row>
    <row r="742" spans="2:7" ht="12.75" x14ac:dyDescent="0.2">
      <c r="B742" s="1"/>
      <c r="C742" s="1"/>
      <c r="D742" s="1"/>
      <c r="E742" s="1"/>
      <c r="F742" s="1"/>
      <c r="G742" s="1"/>
    </row>
    <row r="743" spans="2:7" ht="12.75" x14ac:dyDescent="0.2">
      <c r="B743" s="1"/>
      <c r="C743" s="1"/>
      <c r="D743" s="1"/>
      <c r="E743" s="1"/>
      <c r="F743" s="1"/>
      <c r="G743" s="1"/>
    </row>
    <row r="744" spans="2:7" ht="12.75" x14ac:dyDescent="0.2">
      <c r="B744" s="1"/>
      <c r="C744" s="1"/>
      <c r="D744" s="1"/>
      <c r="E744" s="1"/>
      <c r="F744" s="1"/>
      <c r="G744" s="1"/>
    </row>
    <row r="745" spans="2:7" ht="12.75" x14ac:dyDescent="0.2">
      <c r="B745" s="1"/>
      <c r="C745" s="1"/>
      <c r="D745" s="1"/>
      <c r="E745" s="1"/>
      <c r="F745" s="1"/>
      <c r="G745" s="1"/>
    </row>
    <row r="746" spans="2:7" ht="12.75" x14ac:dyDescent="0.2">
      <c r="B746" s="1"/>
      <c r="C746" s="1"/>
      <c r="D746" s="1"/>
      <c r="E746" s="1"/>
      <c r="F746" s="1"/>
      <c r="G746" s="1"/>
    </row>
    <row r="747" spans="2:7" ht="12.75" x14ac:dyDescent="0.2">
      <c r="B747" s="1"/>
      <c r="C747" s="1"/>
      <c r="D747" s="1"/>
      <c r="E747" s="1"/>
      <c r="F747" s="1"/>
      <c r="G747" s="1"/>
    </row>
    <row r="748" spans="2:7" ht="12.75" x14ac:dyDescent="0.2">
      <c r="B748" s="1"/>
      <c r="C748" s="1"/>
      <c r="D748" s="1"/>
      <c r="E748" s="1"/>
      <c r="F748" s="1"/>
      <c r="G748" s="1"/>
    </row>
    <row r="749" spans="2:7" ht="12.75" x14ac:dyDescent="0.2">
      <c r="B749" s="1"/>
      <c r="C749" s="1"/>
      <c r="D749" s="1"/>
      <c r="E749" s="1"/>
      <c r="F749" s="1"/>
      <c r="G749" s="1"/>
    </row>
    <row r="750" spans="2:7" ht="12.75" x14ac:dyDescent="0.2">
      <c r="B750" s="1"/>
      <c r="C750" s="1"/>
      <c r="D750" s="1"/>
      <c r="E750" s="1"/>
      <c r="F750" s="1"/>
      <c r="G750" s="1"/>
    </row>
    <row r="751" spans="2:7" ht="12.75" x14ac:dyDescent="0.2">
      <c r="B751" s="1"/>
      <c r="C751" s="1"/>
      <c r="D751" s="1"/>
      <c r="E751" s="1"/>
      <c r="F751" s="1"/>
      <c r="G751" s="1"/>
    </row>
    <row r="752" spans="2:7" ht="12.75" x14ac:dyDescent="0.2">
      <c r="B752" s="1"/>
      <c r="C752" s="1"/>
      <c r="D752" s="1"/>
      <c r="E752" s="1"/>
      <c r="F752" s="1"/>
      <c r="G752" s="1"/>
    </row>
    <row r="753" spans="2:7" ht="12.75" x14ac:dyDescent="0.2">
      <c r="B753" s="1"/>
      <c r="C753" s="1"/>
      <c r="D753" s="1"/>
      <c r="E753" s="1"/>
      <c r="F753" s="1"/>
      <c r="G753" s="1"/>
    </row>
    <row r="754" spans="2:7" ht="12.75" x14ac:dyDescent="0.2">
      <c r="B754" s="1"/>
      <c r="C754" s="1"/>
      <c r="D754" s="1"/>
      <c r="E754" s="1"/>
      <c r="F754" s="1"/>
      <c r="G754" s="1"/>
    </row>
    <row r="755" spans="2:7" ht="12.75" x14ac:dyDescent="0.2">
      <c r="B755" s="1"/>
      <c r="C755" s="1"/>
      <c r="D755" s="1"/>
      <c r="E755" s="1"/>
      <c r="F755" s="1"/>
      <c r="G755" s="1"/>
    </row>
    <row r="756" spans="2:7" ht="12.75" x14ac:dyDescent="0.2">
      <c r="B756" s="1"/>
      <c r="C756" s="1"/>
      <c r="D756" s="1"/>
      <c r="E756" s="1"/>
      <c r="F756" s="1"/>
      <c r="G756" s="1"/>
    </row>
    <row r="757" spans="2:7" ht="12.75" x14ac:dyDescent="0.2">
      <c r="B757" s="1"/>
      <c r="C757" s="1"/>
      <c r="D757" s="1"/>
      <c r="E757" s="1"/>
      <c r="F757" s="1"/>
      <c r="G757" s="1"/>
    </row>
    <row r="758" spans="2:7" ht="12.75" x14ac:dyDescent="0.2">
      <c r="B758" s="1"/>
      <c r="C758" s="1"/>
      <c r="D758" s="1"/>
      <c r="E758" s="1"/>
      <c r="F758" s="1"/>
      <c r="G758" s="1"/>
    </row>
    <row r="759" spans="2:7" ht="12.75" x14ac:dyDescent="0.2">
      <c r="B759" s="1"/>
      <c r="C759" s="1"/>
      <c r="D759" s="1"/>
      <c r="E759" s="1"/>
      <c r="F759" s="1"/>
      <c r="G759" s="1"/>
    </row>
    <row r="760" spans="2:7" ht="12.75" x14ac:dyDescent="0.2">
      <c r="B760" s="1"/>
      <c r="C760" s="1"/>
      <c r="D760" s="1"/>
      <c r="E760" s="1"/>
      <c r="F760" s="1"/>
      <c r="G760" s="1"/>
    </row>
    <row r="761" spans="2:7" ht="12.75" x14ac:dyDescent="0.2">
      <c r="B761" s="1"/>
      <c r="C761" s="1"/>
      <c r="D761" s="1"/>
      <c r="E761" s="1"/>
      <c r="F761" s="1"/>
      <c r="G761" s="1"/>
    </row>
    <row r="762" spans="2:7" ht="12.75" x14ac:dyDescent="0.2">
      <c r="B762" s="1"/>
      <c r="C762" s="1"/>
      <c r="D762" s="1"/>
      <c r="E762" s="1"/>
      <c r="F762" s="1"/>
      <c r="G762" s="1"/>
    </row>
    <row r="763" spans="2:7" ht="12.75" x14ac:dyDescent="0.2">
      <c r="B763" s="1"/>
      <c r="C763" s="1"/>
      <c r="D763" s="1"/>
      <c r="E763" s="1"/>
      <c r="F763" s="1"/>
      <c r="G763" s="1"/>
    </row>
    <row r="764" spans="2:7" ht="12.75" x14ac:dyDescent="0.2">
      <c r="B764" s="1"/>
      <c r="C764" s="1"/>
      <c r="D764" s="1"/>
      <c r="E764" s="1"/>
      <c r="F764" s="1"/>
      <c r="G764" s="1"/>
    </row>
    <row r="765" spans="2:7" ht="12.75" x14ac:dyDescent="0.2">
      <c r="B765" s="1"/>
      <c r="C765" s="1"/>
      <c r="D765" s="1"/>
      <c r="E765" s="1"/>
      <c r="F765" s="1"/>
      <c r="G765" s="1"/>
    </row>
    <row r="766" spans="2:7" ht="12.75" x14ac:dyDescent="0.2">
      <c r="B766" s="1"/>
      <c r="C766" s="1"/>
      <c r="D766" s="1"/>
      <c r="E766" s="1"/>
      <c r="F766" s="1"/>
      <c r="G766" s="1"/>
    </row>
    <row r="767" spans="2:7" ht="12.75" x14ac:dyDescent="0.2">
      <c r="B767" s="1"/>
      <c r="C767" s="1"/>
      <c r="D767" s="1"/>
      <c r="E767" s="1"/>
      <c r="F767" s="1"/>
      <c r="G767" s="1"/>
    </row>
    <row r="768" spans="2:7" ht="12.75" x14ac:dyDescent="0.2">
      <c r="B768" s="1"/>
      <c r="C768" s="1"/>
      <c r="D768" s="1"/>
      <c r="E768" s="1"/>
      <c r="F768" s="1"/>
      <c r="G768" s="1"/>
    </row>
    <row r="769" spans="2:7" ht="12.75" x14ac:dyDescent="0.2">
      <c r="B769" s="1"/>
      <c r="C769" s="1"/>
      <c r="D769" s="1"/>
      <c r="E769" s="1"/>
      <c r="F769" s="1"/>
      <c r="G769" s="1"/>
    </row>
    <row r="770" spans="2:7" ht="12.75" x14ac:dyDescent="0.2">
      <c r="B770" s="1"/>
      <c r="C770" s="1"/>
      <c r="D770" s="1"/>
      <c r="E770" s="1"/>
      <c r="F770" s="1"/>
      <c r="G770" s="1"/>
    </row>
    <row r="771" spans="2:7" ht="12.75" x14ac:dyDescent="0.2">
      <c r="B771" s="1"/>
      <c r="C771" s="1"/>
      <c r="D771" s="1"/>
      <c r="E771" s="1"/>
      <c r="F771" s="1"/>
      <c r="G771" s="1"/>
    </row>
    <row r="772" spans="2:7" ht="12.75" x14ac:dyDescent="0.2">
      <c r="B772" s="1"/>
      <c r="C772" s="1"/>
      <c r="D772" s="1"/>
      <c r="E772" s="1"/>
      <c r="F772" s="1"/>
      <c r="G772" s="1"/>
    </row>
    <row r="773" spans="2:7" ht="12.75" x14ac:dyDescent="0.2">
      <c r="B773" s="1"/>
      <c r="C773" s="1"/>
      <c r="D773" s="1"/>
      <c r="E773" s="1"/>
      <c r="F773" s="1"/>
      <c r="G773" s="1"/>
    </row>
    <row r="774" spans="2:7" ht="12.75" x14ac:dyDescent="0.2">
      <c r="B774" s="1"/>
      <c r="C774" s="1"/>
      <c r="D774" s="1"/>
      <c r="E774" s="1"/>
      <c r="F774" s="1"/>
      <c r="G774" s="1"/>
    </row>
    <row r="775" spans="2:7" ht="12.75" x14ac:dyDescent="0.2">
      <c r="B775" s="1"/>
      <c r="C775" s="1"/>
      <c r="D775" s="1"/>
      <c r="E775" s="1"/>
      <c r="F775" s="1"/>
      <c r="G775" s="1"/>
    </row>
    <row r="776" spans="2:7" ht="12.75" x14ac:dyDescent="0.2">
      <c r="B776" s="1"/>
      <c r="C776" s="1"/>
      <c r="D776" s="1"/>
      <c r="E776" s="1"/>
      <c r="F776" s="1"/>
      <c r="G776" s="1"/>
    </row>
    <row r="777" spans="2:7" ht="12.75" x14ac:dyDescent="0.2">
      <c r="B777" s="1"/>
      <c r="C777" s="1"/>
      <c r="D777" s="1"/>
      <c r="E777" s="1"/>
      <c r="F777" s="1"/>
      <c r="G777" s="1"/>
    </row>
    <row r="778" spans="2:7" ht="12.75" x14ac:dyDescent="0.2">
      <c r="B778" s="1"/>
      <c r="C778" s="1"/>
      <c r="D778" s="1"/>
      <c r="E778" s="1"/>
      <c r="F778" s="1"/>
      <c r="G778" s="1"/>
    </row>
    <row r="779" spans="2:7" ht="12.75" x14ac:dyDescent="0.2">
      <c r="B779" s="1"/>
      <c r="C779" s="1"/>
      <c r="D779" s="1"/>
      <c r="E779" s="1"/>
      <c r="F779" s="1"/>
      <c r="G779" s="1"/>
    </row>
    <row r="780" spans="2:7" ht="12.75" x14ac:dyDescent="0.2">
      <c r="B780" s="1"/>
      <c r="C780" s="1"/>
      <c r="D780" s="1"/>
      <c r="E780" s="1"/>
      <c r="F780" s="1"/>
      <c r="G780" s="1"/>
    </row>
    <row r="781" spans="2:7" ht="12.75" x14ac:dyDescent="0.2">
      <c r="B781" s="1"/>
      <c r="C781" s="1"/>
      <c r="D781" s="1"/>
      <c r="E781" s="1"/>
      <c r="F781" s="1"/>
      <c r="G781" s="1"/>
    </row>
    <row r="782" spans="2:7" ht="12.75" x14ac:dyDescent="0.2">
      <c r="B782" s="1"/>
      <c r="C782" s="1"/>
      <c r="D782" s="1"/>
      <c r="E782" s="1"/>
      <c r="F782" s="1"/>
      <c r="G782" s="1"/>
    </row>
    <row r="783" spans="2:7" ht="12.75" x14ac:dyDescent="0.2">
      <c r="B783" s="1"/>
      <c r="C783" s="1"/>
      <c r="D783" s="1"/>
      <c r="E783" s="1"/>
      <c r="F783" s="1"/>
      <c r="G783" s="1"/>
    </row>
    <row r="784" spans="2:7" ht="12.75" x14ac:dyDescent="0.2">
      <c r="B784" s="1"/>
      <c r="C784" s="1"/>
      <c r="D784" s="1"/>
      <c r="E784" s="1"/>
      <c r="F784" s="1"/>
      <c r="G784" s="1"/>
    </row>
    <row r="785" spans="2:7" ht="12.75" x14ac:dyDescent="0.2">
      <c r="B785" s="1"/>
      <c r="C785" s="1"/>
      <c r="D785" s="1"/>
      <c r="E785" s="1"/>
      <c r="F785" s="1"/>
      <c r="G785" s="1"/>
    </row>
    <row r="786" spans="2:7" ht="12.75" x14ac:dyDescent="0.2">
      <c r="B786" s="1"/>
      <c r="C786" s="1"/>
      <c r="D786" s="1"/>
      <c r="E786" s="1"/>
      <c r="F786" s="1"/>
      <c r="G786" s="1"/>
    </row>
    <row r="787" spans="2:7" ht="12.75" x14ac:dyDescent="0.2">
      <c r="B787" s="1"/>
      <c r="C787" s="1"/>
      <c r="D787" s="1"/>
      <c r="E787" s="1"/>
      <c r="F787" s="1"/>
      <c r="G787" s="1"/>
    </row>
    <row r="788" spans="2:7" ht="12.75" x14ac:dyDescent="0.2">
      <c r="B788" s="1"/>
      <c r="C788" s="1"/>
      <c r="D788" s="1"/>
      <c r="E788" s="1"/>
      <c r="F788" s="1"/>
      <c r="G788" s="1"/>
    </row>
    <row r="789" spans="2:7" ht="12.75" x14ac:dyDescent="0.2">
      <c r="B789" s="1"/>
      <c r="C789" s="1"/>
      <c r="D789" s="1"/>
      <c r="E789" s="1"/>
      <c r="F789" s="1"/>
      <c r="G789" s="1"/>
    </row>
    <row r="790" spans="2:7" ht="12.75" x14ac:dyDescent="0.2">
      <c r="B790" s="1"/>
      <c r="C790" s="1"/>
      <c r="D790" s="1"/>
      <c r="E790" s="1"/>
      <c r="F790" s="1"/>
      <c r="G790" s="1"/>
    </row>
    <row r="791" spans="2:7" ht="12.75" x14ac:dyDescent="0.2">
      <c r="B791" s="1"/>
      <c r="C791" s="1"/>
      <c r="D791" s="1"/>
      <c r="E791" s="1"/>
      <c r="F791" s="1"/>
      <c r="G791" s="1"/>
    </row>
    <row r="792" spans="2:7" ht="12.75" x14ac:dyDescent="0.2">
      <c r="B792" s="1"/>
      <c r="C792" s="1"/>
      <c r="D792" s="1"/>
      <c r="E792" s="1"/>
      <c r="F792" s="1"/>
      <c r="G792" s="1"/>
    </row>
    <row r="793" spans="2:7" ht="12.75" x14ac:dyDescent="0.2">
      <c r="B793" s="1"/>
      <c r="C793" s="1"/>
      <c r="D793" s="1"/>
      <c r="E793" s="1"/>
      <c r="F793" s="1"/>
      <c r="G793" s="1"/>
    </row>
    <row r="794" spans="2:7" ht="12.75" x14ac:dyDescent="0.2">
      <c r="B794" s="1"/>
      <c r="C794" s="1"/>
      <c r="D794" s="1"/>
      <c r="E794" s="1"/>
      <c r="F794" s="1"/>
      <c r="G794" s="1"/>
    </row>
    <row r="795" spans="2:7" ht="12.75" x14ac:dyDescent="0.2">
      <c r="B795" s="1"/>
      <c r="C795" s="1"/>
      <c r="D795" s="1"/>
      <c r="E795" s="1"/>
      <c r="F795" s="1"/>
      <c r="G795" s="1"/>
    </row>
    <row r="796" spans="2:7" ht="12.75" x14ac:dyDescent="0.2">
      <c r="B796" s="1"/>
      <c r="C796" s="1"/>
      <c r="D796" s="1"/>
      <c r="E796" s="1"/>
      <c r="F796" s="1"/>
      <c r="G796" s="1"/>
    </row>
    <row r="797" spans="2:7" ht="12.75" x14ac:dyDescent="0.2">
      <c r="B797" s="1"/>
      <c r="C797" s="1"/>
      <c r="D797" s="1"/>
      <c r="E797" s="1"/>
      <c r="F797" s="1"/>
      <c r="G797" s="1"/>
    </row>
    <row r="798" spans="2:7" ht="12.75" x14ac:dyDescent="0.2">
      <c r="B798" s="1"/>
      <c r="C798" s="1"/>
      <c r="D798" s="1"/>
      <c r="E798" s="1"/>
      <c r="F798" s="1"/>
      <c r="G798" s="1"/>
    </row>
    <row r="799" spans="2:7" ht="12.75" x14ac:dyDescent="0.2">
      <c r="B799" s="1"/>
      <c r="C799" s="1"/>
      <c r="D799" s="1"/>
      <c r="E799" s="1"/>
      <c r="F799" s="1"/>
      <c r="G799" s="1"/>
    </row>
    <row r="800" spans="2:7" ht="12.75" x14ac:dyDescent="0.2">
      <c r="B800" s="1"/>
      <c r="C800" s="1"/>
      <c r="D800" s="1"/>
      <c r="E800" s="1"/>
      <c r="F800" s="1"/>
      <c r="G800" s="1"/>
    </row>
    <row r="801" spans="2:7" ht="12.75" x14ac:dyDescent="0.2">
      <c r="B801" s="1"/>
      <c r="C801" s="1"/>
      <c r="D801" s="1"/>
      <c r="E801" s="1"/>
      <c r="F801" s="1"/>
      <c r="G801" s="1"/>
    </row>
    <row r="802" spans="2:7" ht="12.75" x14ac:dyDescent="0.2">
      <c r="B802" s="1"/>
      <c r="C802" s="1"/>
      <c r="D802" s="1"/>
      <c r="E802" s="1"/>
      <c r="F802" s="1"/>
      <c r="G802" s="1"/>
    </row>
    <row r="803" spans="2:7" ht="12.75" x14ac:dyDescent="0.2">
      <c r="B803" s="1"/>
      <c r="C803" s="1"/>
      <c r="D803" s="1"/>
      <c r="E803" s="1"/>
      <c r="F803" s="1"/>
      <c r="G803" s="1"/>
    </row>
    <row r="804" spans="2:7" ht="12.75" x14ac:dyDescent="0.2">
      <c r="B804" s="1"/>
      <c r="C804" s="1"/>
      <c r="D804" s="1"/>
      <c r="E804" s="1"/>
      <c r="F804" s="1"/>
      <c r="G804" s="1"/>
    </row>
    <row r="805" spans="2:7" ht="12.75" x14ac:dyDescent="0.2">
      <c r="B805" s="1"/>
      <c r="C805" s="1"/>
      <c r="D805" s="1"/>
      <c r="E805" s="1"/>
      <c r="F805" s="1"/>
      <c r="G805" s="1"/>
    </row>
    <row r="806" spans="2:7" ht="12.75" x14ac:dyDescent="0.2">
      <c r="B806" s="1"/>
      <c r="C806" s="1"/>
      <c r="D806" s="1"/>
      <c r="E806" s="1"/>
      <c r="F806" s="1"/>
      <c r="G806" s="1"/>
    </row>
    <row r="807" spans="2:7" ht="12.75" x14ac:dyDescent="0.2">
      <c r="B807" s="1"/>
      <c r="C807" s="1"/>
      <c r="D807" s="1"/>
      <c r="E807" s="1"/>
      <c r="F807" s="1"/>
      <c r="G807" s="1"/>
    </row>
    <row r="808" spans="2:7" ht="12.75" x14ac:dyDescent="0.2">
      <c r="B808" s="1"/>
      <c r="C808" s="1"/>
      <c r="D808" s="1"/>
      <c r="E808" s="1"/>
      <c r="F808" s="1"/>
      <c r="G808" s="1"/>
    </row>
    <row r="809" spans="2:7" ht="12.75" x14ac:dyDescent="0.2">
      <c r="B809" s="1"/>
      <c r="C809" s="1"/>
      <c r="D809" s="1"/>
      <c r="E809" s="1"/>
      <c r="F809" s="1"/>
      <c r="G809" s="1"/>
    </row>
    <row r="810" spans="2:7" ht="12.75" x14ac:dyDescent="0.2">
      <c r="B810" s="1"/>
      <c r="C810" s="1"/>
      <c r="D810" s="1"/>
      <c r="E810" s="1"/>
      <c r="F810" s="1"/>
      <c r="G810" s="1"/>
    </row>
    <row r="811" spans="2:7" ht="12.75" x14ac:dyDescent="0.2">
      <c r="B811" s="1"/>
      <c r="C811" s="1"/>
      <c r="D811" s="1"/>
      <c r="E811" s="1"/>
      <c r="F811" s="1"/>
      <c r="G811" s="1"/>
    </row>
    <row r="812" spans="2:7" ht="12.75" x14ac:dyDescent="0.2">
      <c r="B812" s="1"/>
      <c r="C812" s="1"/>
      <c r="D812" s="1"/>
      <c r="E812" s="1"/>
      <c r="F812" s="1"/>
      <c r="G812" s="1"/>
    </row>
    <row r="813" spans="2:7" ht="12.75" x14ac:dyDescent="0.2">
      <c r="B813" s="1"/>
      <c r="C813" s="1"/>
      <c r="D813" s="1"/>
      <c r="E813" s="1"/>
      <c r="F813" s="1"/>
      <c r="G813" s="1"/>
    </row>
    <row r="814" spans="2:7" ht="12.75" x14ac:dyDescent="0.2">
      <c r="B814" s="1"/>
      <c r="C814" s="1"/>
      <c r="D814" s="1"/>
      <c r="E814" s="1"/>
      <c r="F814" s="1"/>
      <c r="G814" s="1"/>
    </row>
    <row r="815" spans="2:7" ht="12.75" x14ac:dyDescent="0.2">
      <c r="B815" s="1"/>
      <c r="C815" s="1"/>
      <c r="D815" s="1"/>
      <c r="E815" s="1"/>
      <c r="F815" s="1"/>
      <c r="G815" s="1"/>
    </row>
    <row r="816" spans="2:7" ht="12.75" x14ac:dyDescent="0.2">
      <c r="B816" s="1"/>
      <c r="C816" s="1"/>
      <c r="D816" s="1"/>
      <c r="E816" s="1"/>
      <c r="F816" s="1"/>
      <c r="G816" s="1"/>
    </row>
    <row r="817" spans="2:7" ht="12.75" x14ac:dyDescent="0.2">
      <c r="B817" s="1"/>
      <c r="C817" s="1"/>
      <c r="D817" s="1"/>
      <c r="E817" s="1"/>
      <c r="F817" s="1"/>
      <c r="G817" s="1"/>
    </row>
    <row r="818" spans="2:7" ht="12.75" x14ac:dyDescent="0.2">
      <c r="B818" s="1"/>
      <c r="C818" s="1"/>
      <c r="D818" s="1"/>
      <c r="E818" s="1"/>
      <c r="F818" s="1"/>
      <c r="G818" s="1"/>
    </row>
    <row r="819" spans="2:7" ht="12.75" x14ac:dyDescent="0.2">
      <c r="B819" s="1"/>
      <c r="C819" s="1"/>
      <c r="D819" s="1"/>
      <c r="E819" s="1"/>
      <c r="F819" s="1"/>
      <c r="G819" s="1"/>
    </row>
    <row r="820" spans="2:7" ht="12.75" x14ac:dyDescent="0.2">
      <c r="B820" s="1"/>
      <c r="C820" s="1"/>
      <c r="D820" s="1"/>
      <c r="E820" s="1"/>
      <c r="F820" s="1"/>
      <c r="G820" s="1"/>
    </row>
    <row r="821" spans="2:7" ht="12.75" x14ac:dyDescent="0.2">
      <c r="B821" s="1"/>
      <c r="C821" s="1"/>
      <c r="D821" s="1"/>
      <c r="E821" s="1"/>
      <c r="F821" s="1"/>
      <c r="G821" s="1"/>
    </row>
    <row r="822" spans="2:7" ht="12.75" x14ac:dyDescent="0.2">
      <c r="B822" s="1"/>
      <c r="C822" s="1"/>
      <c r="D822" s="1"/>
      <c r="E822" s="1"/>
      <c r="F822" s="1"/>
      <c r="G822" s="1"/>
    </row>
    <row r="823" spans="2:7" ht="12.75" x14ac:dyDescent="0.2">
      <c r="B823" s="1"/>
      <c r="C823" s="1"/>
      <c r="D823" s="1"/>
      <c r="E823" s="1"/>
      <c r="F823" s="1"/>
      <c r="G823" s="1"/>
    </row>
    <row r="824" spans="2:7" ht="12.75" x14ac:dyDescent="0.2">
      <c r="B824" s="1"/>
      <c r="C824" s="1"/>
      <c r="D824" s="1"/>
      <c r="E824" s="1"/>
      <c r="F824" s="1"/>
      <c r="G824" s="1"/>
    </row>
    <row r="825" spans="2:7" ht="12.75" x14ac:dyDescent="0.2">
      <c r="B825" s="1"/>
      <c r="C825" s="1"/>
      <c r="D825" s="1"/>
      <c r="E825" s="1"/>
      <c r="F825" s="1"/>
      <c r="G825" s="1"/>
    </row>
    <row r="826" spans="2:7" ht="12.75" x14ac:dyDescent="0.2">
      <c r="B826" s="1"/>
      <c r="C826" s="1"/>
      <c r="D826" s="1"/>
      <c r="E826" s="1"/>
      <c r="F826" s="1"/>
      <c r="G826" s="1"/>
    </row>
    <row r="827" spans="2:7" ht="12.75" x14ac:dyDescent="0.2">
      <c r="B827" s="1"/>
      <c r="C827" s="1"/>
      <c r="D827" s="1"/>
      <c r="E827" s="1"/>
      <c r="F827" s="1"/>
      <c r="G827" s="1"/>
    </row>
    <row r="828" spans="2:7" ht="12.75" x14ac:dyDescent="0.2">
      <c r="B828" s="1"/>
      <c r="C828" s="1"/>
      <c r="D828" s="1"/>
      <c r="E828" s="1"/>
      <c r="F828" s="1"/>
      <c r="G828" s="1"/>
    </row>
    <row r="829" spans="2:7" ht="12.75" x14ac:dyDescent="0.2">
      <c r="B829" s="1"/>
      <c r="C829" s="1"/>
      <c r="D829" s="1"/>
      <c r="E829" s="1"/>
      <c r="F829" s="1"/>
      <c r="G829" s="1"/>
    </row>
    <row r="830" spans="2:7" ht="12.75" x14ac:dyDescent="0.2">
      <c r="B830" s="1"/>
      <c r="C830" s="1"/>
      <c r="D830" s="1"/>
      <c r="E830" s="1"/>
      <c r="F830" s="1"/>
      <c r="G830" s="1"/>
    </row>
    <row r="831" spans="2:7" ht="12.75" x14ac:dyDescent="0.2">
      <c r="B831" s="1"/>
      <c r="C831" s="1"/>
      <c r="D831" s="1"/>
      <c r="E831" s="1"/>
      <c r="F831" s="1"/>
      <c r="G831" s="1"/>
    </row>
    <row r="832" spans="2:7" ht="12.75" x14ac:dyDescent="0.2">
      <c r="B832" s="1"/>
      <c r="C832" s="1"/>
      <c r="D832" s="1"/>
      <c r="E832" s="1"/>
      <c r="F832" s="1"/>
      <c r="G832" s="1"/>
    </row>
    <row r="833" spans="2:7" ht="12.75" x14ac:dyDescent="0.2">
      <c r="B833" s="1"/>
      <c r="C833" s="1"/>
      <c r="D833" s="1"/>
      <c r="E833" s="1"/>
      <c r="F833" s="1"/>
      <c r="G833" s="1"/>
    </row>
    <row r="834" spans="2:7" ht="12.75" x14ac:dyDescent="0.2">
      <c r="B834" s="1"/>
      <c r="C834" s="1"/>
      <c r="D834" s="1"/>
      <c r="E834" s="1"/>
      <c r="F834" s="1"/>
      <c r="G834" s="1"/>
    </row>
    <row r="835" spans="2:7" ht="12.75" x14ac:dyDescent="0.2">
      <c r="B835" s="1"/>
      <c r="C835" s="1"/>
      <c r="D835" s="1"/>
      <c r="E835" s="1"/>
      <c r="F835" s="1"/>
      <c r="G835" s="1"/>
    </row>
    <row r="836" spans="2:7" ht="12.75" x14ac:dyDescent="0.2">
      <c r="B836" s="1"/>
      <c r="C836" s="1"/>
      <c r="D836" s="1"/>
      <c r="E836" s="1"/>
      <c r="F836" s="1"/>
      <c r="G836" s="1"/>
    </row>
    <row r="837" spans="2:7" ht="12.75" x14ac:dyDescent="0.2">
      <c r="B837" s="1"/>
      <c r="C837" s="1"/>
      <c r="D837" s="1"/>
      <c r="E837" s="1"/>
      <c r="F837" s="1"/>
      <c r="G837" s="1"/>
    </row>
    <row r="838" spans="2:7" ht="12.75" x14ac:dyDescent="0.2">
      <c r="B838" s="1"/>
      <c r="C838" s="1"/>
      <c r="D838" s="1"/>
      <c r="E838" s="1"/>
      <c r="F838" s="1"/>
      <c r="G838" s="1"/>
    </row>
    <row r="839" spans="2:7" ht="12.75" x14ac:dyDescent="0.2">
      <c r="B839" s="1"/>
      <c r="C839" s="1"/>
      <c r="D839" s="1"/>
      <c r="E839" s="1"/>
      <c r="F839" s="1"/>
      <c r="G839" s="1"/>
    </row>
    <row r="840" spans="2:7" ht="12.75" x14ac:dyDescent="0.2">
      <c r="B840" s="1"/>
      <c r="C840" s="1"/>
      <c r="D840" s="1"/>
      <c r="E840" s="1"/>
      <c r="F840" s="1"/>
      <c r="G840" s="1"/>
    </row>
    <row r="841" spans="2:7" ht="12.75" x14ac:dyDescent="0.2">
      <c r="B841" s="1"/>
      <c r="C841" s="1"/>
      <c r="D841" s="1"/>
      <c r="E841" s="1"/>
      <c r="F841" s="1"/>
      <c r="G841" s="1"/>
    </row>
    <row r="842" spans="2:7" ht="12.75" x14ac:dyDescent="0.2">
      <c r="B842" s="1"/>
      <c r="C842" s="1"/>
      <c r="D842" s="1"/>
      <c r="E842" s="1"/>
      <c r="F842" s="1"/>
      <c r="G842" s="1"/>
    </row>
    <row r="843" spans="2:7" ht="12.75" x14ac:dyDescent="0.2">
      <c r="B843" s="1"/>
      <c r="C843" s="1"/>
      <c r="D843" s="1"/>
      <c r="E843" s="1"/>
      <c r="F843" s="1"/>
      <c r="G843" s="1"/>
    </row>
    <row r="844" spans="2:7" ht="12.75" x14ac:dyDescent="0.2">
      <c r="B844" s="1"/>
      <c r="C844" s="1"/>
      <c r="D844" s="1"/>
      <c r="E844" s="1"/>
      <c r="F844" s="1"/>
      <c r="G844" s="1"/>
    </row>
    <row r="845" spans="2:7" ht="12.75" x14ac:dyDescent="0.2">
      <c r="B845" s="1"/>
      <c r="C845" s="1"/>
      <c r="D845" s="1"/>
      <c r="E845" s="1"/>
      <c r="F845" s="1"/>
      <c r="G845" s="1"/>
    </row>
    <row r="846" spans="2:7" ht="12.75" x14ac:dyDescent="0.2">
      <c r="B846" s="1"/>
      <c r="C846" s="1"/>
      <c r="D846" s="1"/>
      <c r="E846" s="1"/>
      <c r="F846" s="1"/>
      <c r="G846" s="1"/>
    </row>
    <row r="847" spans="2:7" ht="12.75" x14ac:dyDescent="0.2">
      <c r="B847" s="1"/>
      <c r="C847" s="1"/>
      <c r="D847" s="1"/>
      <c r="E847" s="1"/>
      <c r="F847" s="1"/>
      <c r="G847" s="1"/>
    </row>
    <row r="848" spans="2:7" ht="12.75" x14ac:dyDescent="0.2">
      <c r="B848" s="1"/>
      <c r="C848" s="1"/>
      <c r="D848" s="1"/>
      <c r="E848" s="1"/>
      <c r="F848" s="1"/>
      <c r="G848" s="1"/>
    </row>
    <row r="849" spans="2:7" ht="12.75" x14ac:dyDescent="0.2">
      <c r="B849" s="1"/>
      <c r="C849" s="1"/>
      <c r="D849" s="1"/>
      <c r="E849" s="1"/>
      <c r="F849" s="1"/>
      <c r="G849" s="1"/>
    </row>
    <row r="850" spans="2:7" ht="12.75" x14ac:dyDescent="0.2">
      <c r="B850" s="1"/>
      <c r="C850" s="1"/>
      <c r="D850" s="1"/>
      <c r="E850" s="1"/>
      <c r="F850" s="1"/>
      <c r="G850" s="1"/>
    </row>
    <row r="851" spans="2:7" ht="12.75" x14ac:dyDescent="0.2">
      <c r="B851" s="1"/>
      <c r="C851" s="1"/>
      <c r="D851" s="1"/>
      <c r="E851" s="1"/>
      <c r="F851" s="1"/>
      <c r="G851" s="1"/>
    </row>
    <row r="852" spans="2:7" ht="12.75" x14ac:dyDescent="0.2">
      <c r="B852" s="1"/>
      <c r="C852" s="1"/>
      <c r="D852" s="1"/>
      <c r="E852" s="1"/>
      <c r="F852" s="1"/>
      <c r="G852" s="1"/>
    </row>
    <row r="853" spans="2:7" ht="12.75" x14ac:dyDescent="0.2">
      <c r="B853" s="1"/>
      <c r="C853" s="1"/>
      <c r="D853" s="1"/>
      <c r="E853" s="1"/>
      <c r="F853" s="1"/>
      <c r="G853" s="1"/>
    </row>
    <row r="854" spans="2:7" ht="12.75" x14ac:dyDescent="0.2">
      <c r="B854" s="1"/>
      <c r="C854" s="1"/>
      <c r="D854" s="1"/>
      <c r="E854" s="1"/>
      <c r="F854" s="1"/>
      <c r="G854" s="1"/>
    </row>
    <row r="855" spans="2:7" ht="12.75" x14ac:dyDescent="0.2">
      <c r="B855" s="1"/>
      <c r="C855" s="1"/>
      <c r="D855" s="1"/>
      <c r="E855" s="1"/>
      <c r="F855" s="1"/>
      <c r="G855" s="1"/>
    </row>
    <row r="856" spans="2:7" ht="12.75" x14ac:dyDescent="0.2">
      <c r="B856" s="1"/>
      <c r="C856" s="1"/>
      <c r="D856" s="1"/>
      <c r="E856" s="1"/>
      <c r="F856" s="1"/>
      <c r="G856" s="1"/>
    </row>
    <row r="857" spans="2:7" ht="12.75" x14ac:dyDescent="0.2">
      <c r="B857" s="1"/>
      <c r="C857" s="1"/>
      <c r="D857" s="1"/>
      <c r="E857" s="1"/>
      <c r="F857" s="1"/>
      <c r="G857" s="1"/>
    </row>
    <row r="858" spans="2:7" ht="12.75" x14ac:dyDescent="0.2">
      <c r="B858" s="1"/>
      <c r="C858" s="1"/>
      <c r="D858" s="1"/>
      <c r="E858" s="1"/>
      <c r="F858" s="1"/>
      <c r="G858" s="1"/>
    </row>
    <row r="859" spans="2:7" ht="12.75" x14ac:dyDescent="0.2">
      <c r="B859" s="1"/>
      <c r="C859" s="1"/>
      <c r="D859" s="1"/>
      <c r="E859" s="1"/>
      <c r="F859" s="1"/>
      <c r="G859" s="1"/>
    </row>
    <row r="860" spans="2:7" ht="12.75" x14ac:dyDescent="0.2">
      <c r="B860" s="1"/>
      <c r="C860" s="1"/>
      <c r="D860" s="1"/>
      <c r="E860" s="1"/>
      <c r="F860" s="1"/>
      <c r="G860" s="1"/>
    </row>
    <row r="861" spans="2:7" ht="12.75" x14ac:dyDescent="0.2">
      <c r="B861" s="1"/>
      <c r="C861" s="1"/>
      <c r="D861" s="1"/>
      <c r="E861" s="1"/>
      <c r="F861" s="1"/>
      <c r="G861" s="1"/>
    </row>
    <row r="862" spans="2:7" ht="12.75" x14ac:dyDescent="0.2">
      <c r="B862" s="1"/>
      <c r="C862" s="1"/>
      <c r="D862" s="1"/>
      <c r="E862" s="1"/>
      <c r="F862" s="1"/>
      <c r="G862" s="1"/>
    </row>
    <row r="863" spans="2:7" ht="12.75" x14ac:dyDescent="0.2">
      <c r="B863" s="1"/>
      <c r="C863" s="1"/>
      <c r="D863" s="1"/>
      <c r="E863" s="1"/>
      <c r="F863" s="1"/>
      <c r="G863" s="1"/>
    </row>
    <row r="864" spans="2:7" ht="12.75" x14ac:dyDescent="0.2">
      <c r="B864" s="1"/>
      <c r="C864" s="1"/>
      <c r="D864" s="1"/>
      <c r="E864" s="1"/>
      <c r="F864" s="1"/>
      <c r="G864" s="1"/>
    </row>
    <row r="865" spans="2:7" ht="12.75" x14ac:dyDescent="0.2">
      <c r="B865" s="1"/>
      <c r="C865" s="1"/>
      <c r="D865" s="1"/>
      <c r="E865" s="1"/>
      <c r="F865" s="1"/>
      <c r="G865" s="1"/>
    </row>
    <row r="866" spans="2:7" ht="12.75" x14ac:dyDescent="0.2">
      <c r="B866" s="1"/>
      <c r="C866" s="1"/>
      <c r="D866" s="1"/>
      <c r="E866" s="1"/>
      <c r="F866" s="1"/>
      <c r="G866" s="1"/>
    </row>
    <row r="867" spans="2:7" ht="12.75" x14ac:dyDescent="0.2">
      <c r="B867" s="1"/>
      <c r="C867" s="1"/>
      <c r="D867" s="1"/>
      <c r="E867" s="1"/>
      <c r="F867" s="1"/>
      <c r="G867" s="1"/>
    </row>
    <row r="868" spans="2:7" ht="12.75" x14ac:dyDescent="0.2">
      <c r="B868" s="1"/>
      <c r="C868" s="1"/>
      <c r="D868" s="1"/>
      <c r="E868" s="1"/>
      <c r="F868" s="1"/>
      <c r="G868" s="1"/>
    </row>
    <row r="869" spans="2:7" ht="12.75" x14ac:dyDescent="0.2">
      <c r="B869" s="1"/>
      <c r="C869" s="1"/>
      <c r="D869" s="1"/>
      <c r="E869" s="1"/>
      <c r="F869" s="1"/>
      <c r="G869" s="1"/>
    </row>
    <row r="870" spans="2:7" ht="12.75" x14ac:dyDescent="0.2">
      <c r="B870" s="1"/>
      <c r="C870" s="1"/>
      <c r="D870" s="1"/>
      <c r="E870" s="1"/>
      <c r="F870" s="1"/>
      <c r="G870" s="1"/>
    </row>
    <row r="871" spans="2:7" ht="12.75" x14ac:dyDescent="0.2">
      <c r="B871" s="1"/>
      <c r="C871" s="1"/>
      <c r="D871" s="1"/>
      <c r="E871" s="1"/>
      <c r="F871" s="1"/>
      <c r="G871" s="1"/>
    </row>
    <row r="872" spans="2:7" ht="12.75" x14ac:dyDescent="0.2">
      <c r="B872" s="1"/>
      <c r="C872" s="1"/>
      <c r="D872" s="1"/>
      <c r="E872" s="1"/>
      <c r="F872" s="1"/>
      <c r="G872" s="1"/>
    </row>
    <row r="873" spans="2:7" ht="12.75" x14ac:dyDescent="0.2">
      <c r="B873" s="1"/>
      <c r="C873" s="1"/>
      <c r="D873" s="1"/>
      <c r="E873" s="1"/>
      <c r="F873" s="1"/>
      <c r="G873" s="1"/>
    </row>
    <row r="874" spans="2:7" ht="12.75" x14ac:dyDescent="0.2">
      <c r="B874" s="1"/>
      <c r="C874" s="1"/>
      <c r="D874" s="1"/>
      <c r="E874" s="1"/>
      <c r="F874" s="1"/>
      <c r="G874" s="1"/>
    </row>
    <row r="875" spans="2:7" ht="12.75" x14ac:dyDescent="0.2">
      <c r="B875" s="1"/>
      <c r="C875" s="1"/>
      <c r="D875" s="1"/>
      <c r="E875" s="1"/>
      <c r="F875" s="1"/>
      <c r="G875" s="1"/>
    </row>
    <row r="876" spans="2:7" ht="12.75" x14ac:dyDescent="0.2">
      <c r="B876" s="1"/>
      <c r="C876" s="1"/>
      <c r="D876" s="1"/>
      <c r="E876" s="1"/>
      <c r="F876" s="1"/>
      <c r="G876" s="1"/>
    </row>
    <row r="877" spans="2:7" ht="12.75" x14ac:dyDescent="0.2">
      <c r="B877" s="1"/>
      <c r="C877" s="1"/>
      <c r="D877" s="1"/>
      <c r="E877" s="1"/>
      <c r="F877" s="1"/>
      <c r="G877" s="1"/>
    </row>
    <row r="878" spans="2:7" ht="12.75" x14ac:dyDescent="0.2">
      <c r="B878" s="1"/>
      <c r="C878" s="1"/>
      <c r="D878" s="1"/>
      <c r="E878" s="1"/>
      <c r="F878" s="1"/>
      <c r="G878" s="1"/>
    </row>
    <row r="879" spans="2:7" ht="12.75" x14ac:dyDescent="0.2">
      <c r="B879" s="1"/>
      <c r="C879" s="1"/>
      <c r="D879" s="1"/>
      <c r="E879" s="1"/>
      <c r="F879" s="1"/>
      <c r="G879" s="1"/>
    </row>
    <row r="880" spans="2:7" ht="12.75" x14ac:dyDescent="0.2">
      <c r="B880" s="1"/>
      <c r="C880" s="1"/>
      <c r="D880" s="1"/>
      <c r="E880" s="1"/>
      <c r="F880" s="1"/>
      <c r="G880" s="1"/>
    </row>
    <row r="881" spans="2:7" ht="12.75" x14ac:dyDescent="0.2">
      <c r="B881" s="1"/>
      <c r="C881" s="1"/>
      <c r="D881" s="1"/>
      <c r="E881" s="1"/>
      <c r="F881" s="1"/>
      <c r="G881" s="1"/>
    </row>
    <row r="882" spans="2:7" ht="12.75" x14ac:dyDescent="0.2">
      <c r="B882" s="1"/>
      <c r="C882" s="1"/>
      <c r="D882" s="1"/>
      <c r="E882" s="1"/>
      <c r="F882" s="1"/>
      <c r="G882" s="1"/>
    </row>
    <row r="883" spans="2:7" ht="12.75" x14ac:dyDescent="0.2">
      <c r="B883" s="1"/>
      <c r="C883" s="1"/>
      <c r="D883" s="1"/>
      <c r="E883" s="1"/>
      <c r="F883" s="1"/>
      <c r="G883" s="1"/>
    </row>
    <row r="884" spans="2:7" ht="12.75" x14ac:dyDescent="0.2">
      <c r="B884" s="1"/>
      <c r="C884" s="1"/>
      <c r="D884" s="1"/>
      <c r="E884" s="1"/>
      <c r="F884" s="1"/>
      <c r="G884" s="1"/>
    </row>
    <row r="885" spans="2:7" ht="12.75" x14ac:dyDescent="0.2">
      <c r="B885" s="1"/>
      <c r="C885" s="1"/>
      <c r="D885" s="1"/>
      <c r="E885" s="1"/>
      <c r="F885" s="1"/>
      <c r="G885" s="1"/>
    </row>
    <row r="886" spans="2:7" ht="12.75" x14ac:dyDescent="0.2">
      <c r="B886" s="1"/>
      <c r="C886" s="1"/>
      <c r="D886" s="1"/>
      <c r="E886" s="1"/>
      <c r="F886" s="1"/>
      <c r="G886" s="1"/>
    </row>
    <row r="887" spans="2:7" ht="12.75" x14ac:dyDescent="0.2">
      <c r="B887" s="1"/>
      <c r="C887" s="1"/>
      <c r="D887" s="1"/>
      <c r="E887" s="1"/>
      <c r="F887" s="1"/>
      <c r="G887" s="1"/>
    </row>
    <row r="888" spans="2:7" ht="12.75" x14ac:dyDescent="0.2">
      <c r="B888" s="1"/>
      <c r="C888" s="1"/>
      <c r="D888" s="1"/>
      <c r="E888" s="1"/>
      <c r="F888" s="1"/>
      <c r="G888" s="1"/>
    </row>
    <row r="889" spans="2:7" ht="12.75" x14ac:dyDescent="0.2">
      <c r="B889" s="1"/>
      <c r="C889" s="1"/>
      <c r="D889" s="1"/>
      <c r="E889" s="1"/>
      <c r="F889" s="1"/>
      <c r="G889" s="1"/>
    </row>
    <row r="890" spans="2:7" ht="12.75" x14ac:dyDescent="0.2">
      <c r="B890" s="1"/>
      <c r="C890" s="1"/>
      <c r="D890" s="1"/>
      <c r="E890" s="1"/>
      <c r="F890" s="1"/>
      <c r="G890" s="1"/>
    </row>
    <row r="891" spans="2:7" ht="12.75" x14ac:dyDescent="0.2">
      <c r="B891" s="1"/>
      <c r="C891" s="1"/>
      <c r="D891" s="1"/>
      <c r="E891" s="1"/>
      <c r="F891" s="1"/>
      <c r="G891" s="1"/>
    </row>
    <row r="892" spans="2:7" ht="12.75" x14ac:dyDescent="0.2">
      <c r="B892" s="1"/>
      <c r="C892" s="1"/>
      <c r="D892" s="1"/>
      <c r="E892" s="1"/>
      <c r="F892" s="1"/>
      <c r="G892" s="1"/>
    </row>
    <row r="893" spans="2:7" ht="12.75" x14ac:dyDescent="0.2">
      <c r="B893" s="1"/>
      <c r="C893" s="1"/>
      <c r="D893" s="1"/>
      <c r="E893" s="1"/>
      <c r="F893" s="1"/>
      <c r="G893" s="1"/>
    </row>
    <row r="894" spans="2:7" ht="12.75" x14ac:dyDescent="0.2">
      <c r="B894" s="1"/>
      <c r="C894" s="1"/>
      <c r="D894" s="1"/>
      <c r="E894" s="1"/>
      <c r="F894" s="1"/>
      <c r="G894" s="1"/>
    </row>
    <row r="895" spans="2:7" ht="12.75" x14ac:dyDescent="0.2">
      <c r="B895" s="1"/>
      <c r="C895" s="1"/>
      <c r="D895" s="1"/>
      <c r="E895" s="1"/>
      <c r="F895" s="1"/>
      <c r="G895" s="1"/>
    </row>
    <row r="896" spans="2:7" ht="12.75" x14ac:dyDescent="0.2">
      <c r="B896" s="1"/>
      <c r="C896" s="1"/>
      <c r="D896" s="1"/>
      <c r="E896" s="1"/>
      <c r="F896" s="1"/>
      <c r="G896" s="1"/>
    </row>
    <row r="897" spans="2:7" ht="12.75" x14ac:dyDescent="0.2">
      <c r="B897" s="1"/>
      <c r="C897" s="1"/>
      <c r="D897" s="1"/>
      <c r="E897" s="1"/>
      <c r="F897" s="1"/>
      <c r="G897" s="1"/>
    </row>
    <row r="898" spans="2:7" ht="12.75" x14ac:dyDescent="0.2">
      <c r="B898" s="1"/>
      <c r="C898" s="1"/>
      <c r="D898" s="1"/>
      <c r="E898" s="1"/>
      <c r="F898" s="1"/>
      <c r="G898" s="1"/>
    </row>
    <row r="899" spans="2:7" ht="12.75" x14ac:dyDescent="0.2">
      <c r="B899" s="1"/>
      <c r="C899" s="1"/>
      <c r="D899" s="1"/>
      <c r="E899" s="1"/>
      <c r="F899" s="1"/>
      <c r="G899" s="1"/>
    </row>
    <row r="900" spans="2:7" ht="12.75" x14ac:dyDescent="0.2">
      <c r="B900" s="1"/>
      <c r="C900" s="1"/>
      <c r="D900" s="1"/>
      <c r="E900" s="1"/>
      <c r="F900" s="1"/>
      <c r="G900" s="1"/>
    </row>
    <row r="901" spans="2:7" ht="12.75" x14ac:dyDescent="0.2">
      <c r="B901" s="1"/>
      <c r="C901" s="1"/>
      <c r="D901" s="1"/>
      <c r="E901" s="1"/>
      <c r="F901" s="1"/>
      <c r="G901" s="1"/>
    </row>
    <row r="902" spans="2:7" ht="12.75" x14ac:dyDescent="0.2">
      <c r="B902" s="1"/>
      <c r="C902" s="1"/>
      <c r="D902" s="1"/>
      <c r="E902" s="1"/>
      <c r="F902" s="1"/>
      <c r="G902" s="1"/>
    </row>
    <row r="903" spans="2:7" ht="12.75" x14ac:dyDescent="0.2">
      <c r="B903" s="1"/>
      <c r="C903" s="1"/>
      <c r="D903" s="1"/>
      <c r="E903" s="1"/>
      <c r="F903" s="1"/>
      <c r="G903" s="1"/>
    </row>
    <row r="904" spans="2:7" ht="12.75" x14ac:dyDescent="0.2">
      <c r="B904" s="1"/>
      <c r="C904" s="1"/>
      <c r="D904" s="1"/>
      <c r="E904" s="1"/>
      <c r="F904" s="1"/>
      <c r="G904" s="1"/>
    </row>
    <row r="905" spans="2:7" ht="12.75" x14ac:dyDescent="0.2">
      <c r="B905" s="1"/>
      <c r="C905" s="1"/>
      <c r="D905" s="1"/>
      <c r="E905" s="1"/>
      <c r="F905" s="1"/>
      <c r="G905" s="1"/>
    </row>
    <row r="906" spans="2:7" ht="12.75" x14ac:dyDescent="0.2">
      <c r="B906" s="1"/>
      <c r="C906" s="1"/>
      <c r="D906" s="1"/>
      <c r="E906" s="1"/>
      <c r="F906" s="1"/>
      <c r="G906" s="1"/>
    </row>
    <row r="907" spans="2:7" ht="12.75" x14ac:dyDescent="0.2">
      <c r="B907" s="1"/>
      <c r="C907" s="1"/>
      <c r="D907" s="1"/>
      <c r="E907" s="1"/>
      <c r="F907" s="1"/>
      <c r="G907" s="1"/>
    </row>
    <row r="908" spans="2:7" ht="12.75" x14ac:dyDescent="0.2">
      <c r="B908" s="1"/>
      <c r="C908" s="1"/>
      <c r="D908" s="1"/>
      <c r="E908" s="1"/>
      <c r="F908" s="1"/>
      <c r="G908" s="1"/>
    </row>
    <row r="909" spans="2:7" ht="12.75" x14ac:dyDescent="0.2">
      <c r="B909" s="1"/>
      <c r="C909" s="1"/>
      <c r="D909" s="1"/>
      <c r="E909" s="1"/>
      <c r="F909" s="1"/>
      <c r="G909" s="1"/>
    </row>
    <row r="910" spans="2:7" ht="12.75" x14ac:dyDescent="0.2">
      <c r="B910" s="1"/>
      <c r="C910" s="1"/>
      <c r="D910" s="1"/>
      <c r="E910" s="1"/>
      <c r="F910" s="1"/>
      <c r="G910" s="1"/>
    </row>
    <row r="911" spans="2:7" ht="12.75" x14ac:dyDescent="0.2">
      <c r="B911" s="1"/>
      <c r="C911" s="1"/>
      <c r="D911" s="1"/>
      <c r="E911" s="1"/>
      <c r="F911" s="1"/>
      <c r="G911" s="1"/>
    </row>
    <row r="912" spans="2:7" ht="12.75" x14ac:dyDescent="0.2">
      <c r="B912" s="1"/>
      <c r="C912" s="1"/>
      <c r="D912" s="1"/>
      <c r="E912" s="1"/>
      <c r="F912" s="1"/>
      <c r="G912" s="1"/>
    </row>
    <row r="913" spans="2:7" ht="12.75" x14ac:dyDescent="0.2">
      <c r="B913" s="1"/>
      <c r="C913" s="1"/>
      <c r="D913" s="1"/>
      <c r="E913" s="1"/>
      <c r="F913" s="1"/>
      <c r="G913" s="1"/>
    </row>
    <row r="914" spans="2:7" ht="12.75" x14ac:dyDescent="0.2">
      <c r="B914" s="1"/>
      <c r="C914" s="1"/>
      <c r="D914" s="1"/>
      <c r="E914" s="1"/>
      <c r="F914" s="1"/>
      <c r="G914" s="1"/>
    </row>
    <row r="915" spans="2:7" ht="12.75" x14ac:dyDescent="0.2">
      <c r="B915" s="1"/>
      <c r="C915" s="1"/>
      <c r="D915" s="1"/>
      <c r="E915" s="1"/>
      <c r="F915" s="1"/>
      <c r="G915" s="1"/>
    </row>
    <row r="916" spans="2:7" ht="12.75" x14ac:dyDescent="0.2">
      <c r="B916" s="1"/>
      <c r="C916" s="1"/>
      <c r="D916" s="1"/>
      <c r="E916" s="1"/>
      <c r="F916" s="1"/>
      <c r="G916" s="1"/>
    </row>
    <row r="917" spans="2:7" ht="12.75" x14ac:dyDescent="0.2">
      <c r="B917" s="1"/>
      <c r="C917" s="1"/>
      <c r="D917" s="1"/>
      <c r="E917" s="1"/>
      <c r="F917" s="1"/>
      <c r="G917" s="1"/>
    </row>
    <row r="918" spans="2:7" ht="12.75" x14ac:dyDescent="0.2">
      <c r="B918" s="1"/>
      <c r="C918" s="1"/>
      <c r="D918" s="1"/>
      <c r="E918" s="1"/>
      <c r="F918" s="1"/>
      <c r="G918" s="1"/>
    </row>
    <row r="919" spans="2:7" ht="12.75" x14ac:dyDescent="0.2">
      <c r="B919" s="1"/>
      <c r="C919" s="1"/>
      <c r="D919" s="1"/>
      <c r="E919" s="1"/>
      <c r="F919" s="1"/>
      <c r="G919" s="1"/>
    </row>
    <row r="920" spans="2:7" ht="12.75" x14ac:dyDescent="0.2">
      <c r="B920" s="1"/>
      <c r="C920" s="1"/>
      <c r="D920" s="1"/>
      <c r="E920" s="1"/>
      <c r="F920" s="1"/>
      <c r="G920" s="1"/>
    </row>
    <row r="921" spans="2:7" ht="12.75" x14ac:dyDescent="0.2">
      <c r="B921" s="1"/>
      <c r="C921" s="1"/>
      <c r="D921" s="1"/>
      <c r="E921" s="1"/>
      <c r="F921" s="1"/>
      <c r="G921" s="1"/>
    </row>
    <row r="922" spans="2:7" ht="12.75" x14ac:dyDescent="0.2">
      <c r="B922" s="1"/>
      <c r="C922" s="1"/>
      <c r="D922" s="1"/>
      <c r="E922" s="1"/>
      <c r="F922" s="1"/>
      <c r="G922" s="1"/>
    </row>
    <row r="923" spans="2:7" ht="12.75" x14ac:dyDescent="0.2">
      <c r="B923" s="1"/>
      <c r="C923" s="1"/>
      <c r="D923" s="1"/>
      <c r="E923" s="1"/>
      <c r="F923" s="1"/>
      <c r="G923" s="1"/>
    </row>
    <row r="924" spans="2:7" ht="12.75" x14ac:dyDescent="0.2">
      <c r="B924" s="1"/>
      <c r="C924" s="1"/>
      <c r="D924" s="1"/>
      <c r="E924" s="1"/>
      <c r="F924" s="1"/>
      <c r="G924" s="1"/>
    </row>
    <row r="925" spans="2:7" ht="12.75" x14ac:dyDescent="0.2">
      <c r="B925" s="1"/>
      <c r="C925" s="1"/>
      <c r="D925" s="1"/>
      <c r="E925" s="1"/>
      <c r="F925" s="1"/>
      <c r="G925" s="1"/>
    </row>
    <row r="926" spans="2:7" ht="12.75" x14ac:dyDescent="0.2">
      <c r="B926" s="1"/>
      <c r="C926" s="1"/>
      <c r="D926" s="1"/>
      <c r="E926" s="1"/>
      <c r="F926" s="1"/>
      <c r="G926" s="1"/>
    </row>
    <row r="927" spans="2:7" ht="12.75" x14ac:dyDescent="0.2">
      <c r="B927" s="1"/>
      <c r="C927" s="1"/>
      <c r="D927" s="1"/>
      <c r="E927" s="1"/>
      <c r="F927" s="1"/>
      <c r="G927" s="1"/>
    </row>
    <row r="928" spans="2:7" ht="12.75" x14ac:dyDescent="0.2">
      <c r="B928" s="1"/>
      <c r="C928" s="1"/>
      <c r="D928" s="1"/>
      <c r="E928" s="1"/>
      <c r="F928" s="1"/>
      <c r="G928" s="1"/>
    </row>
    <row r="929" spans="2:7" ht="12.75" x14ac:dyDescent="0.2">
      <c r="B929" s="1"/>
      <c r="C929" s="1"/>
      <c r="D929" s="1"/>
      <c r="E929" s="1"/>
      <c r="F929" s="1"/>
      <c r="G929" s="1"/>
    </row>
    <row r="930" spans="2:7" ht="12.75" x14ac:dyDescent="0.2">
      <c r="B930" s="1"/>
      <c r="C930" s="1"/>
      <c r="D930" s="1"/>
      <c r="E930" s="1"/>
      <c r="F930" s="1"/>
      <c r="G930" s="1"/>
    </row>
    <row r="931" spans="2:7" ht="12.75" x14ac:dyDescent="0.2">
      <c r="B931" s="1"/>
      <c r="C931" s="1"/>
      <c r="D931" s="1"/>
      <c r="E931" s="1"/>
      <c r="F931" s="1"/>
      <c r="G931" s="1"/>
    </row>
    <row r="932" spans="2:7" ht="12.75" x14ac:dyDescent="0.2">
      <c r="B932" s="1"/>
      <c r="C932" s="1"/>
      <c r="D932" s="1"/>
      <c r="E932" s="1"/>
      <c r="F932" s="1"/>
      <c r="G932" s="1"/>
    </row>
    <row r="933" spans="2:7" ht="12.75" x14ac:dyDescent="0.2">
      <c r="B933" s="1"/>
      <c r="C933" s="1"/>
      <c r="D933" s="1"/>
      <c r="E933" s="1"/>
      <c r="F933" s="1"/>
      <c r="G933" s="1"/>
    </row>
    <row r="934" spans="2:7" ht="12.75" x14ac:dyDescent="0.2">
      <c r="B934" s="1"/>
      <c r="C934" s="1"/>
      <c r="D934" s="1"/>
      <c r="E934" s="1"/>
      <c r="F934" s="1"/>
      <c r="G934" s="1"/>
    </row>
    <row r="935" spans="2:7" ht="12.75" x14ac:dyDescent="0.2">
      <c r="B935" s="1"/>
      <c r="C935" s="1"/>
      <c r="D935" s="1"/>
      <c r="E935" s="1"/>
      <c r="F935" s="1"/>
      <c r="G935" s="1"/>
    </row>
    <row r="936" spans="2:7" ht="12.75" x14ac:dyDescent="0.2">
      <c r="B936" s="1"/>
      <c r="C936" s="1"/>
      <c r="D936" s="1"/>
      <c r="E936" s="1"/>
      <c r="F936" s="1"/>
      <c r="G936" s="1"/>
    </row>
    <row r="937" spans="2:7" ht="12.75" x14ac:dyDescent="0.2">
      <c r="B937" s="1"/>
      <c r="C937" s="1"/>
      <c r="D937" s="1"/>
      <c r="E937" s="1"/>
      <c r="F937" s="1"/>
      <c r="G937" s="1"/>
    </row>
    <row r="938" spans="2:7" ht="12.75" x14ac:dyDescent="0.2">
      <c r="B938" s="1"/>
      <c r="C938" s="1"/>
      <c r="D938" s="1"/>
      <c r="E938" s="1"/>
      <c r="F938" s="1"/>
      <c r="G938" s="1"/>
    </row>
    <row r="939" spans="2:7" ht="12.75" x14ac:dyDescent="0.2">
      <c r="B939" s="1"/>
      <c r="C939" s="1"/>
      <c r="D939" s="1"/>
      <c r="E939" s="1"/>
      <c r="F939" s="1"/>
      <c r="G939" s="1"/>
    </row>
    <row r="940" spans="2:7" ht="12.75" x14ac:dyDescent="0.2">
      <c r="B940" s="1"/>
      <c r="C940" s="1"/>
      <c r="D940" s="1"/>
      <c r="E940" s="1"/>
      <c r="F940" s="1"/>
      <c r="G940" s="1"/>
    </row>
    <row r="941" spans="2:7" ht="12.75" x14ac:dyDescent="0.2">
      <c r="B941" s="1"/>
      <c r="C941" s="1"/>
      <c r="D941" s="1"/>
      <c r="E941" s="1"/>
      <c r="F941" s="1"/>
      <c r="G941" s="1"/>
    </row>
    <row r="942" spans="2:7" ht="12.75" x14ac:dyDescent="0.2">
      <c r="B942" s="1"/>
      <c r="C942" s="1"/>
      <c r="D942" s="1"/>
      <c r="E942" s="1"/>
      <c r="F942" s="1"/>
      <c r="G942" s="1"/>
    </row>
    <row r="943" spans="2:7" ht="12.75" x14ac:dyDescent="0.2">
      <c r="B943" s="1"/>
      <c r="C943" s="1"/>
      <c r="D943" s="1"/>
      <c r="E943" s="1"/>
      <c r="F943" s="1"/>
      <c r="G943" s="1"/>
    </row>
    <row r="944" spans="2:7" ht="12.75" x14ac:dyDescent="0.2">
      <c r="B944" s="1"/>
      <c r="C944" s="1"/>
      <c r="D944" s="1"/>
      <c r="E944" s="1"/>
      <c r="F944" s="1"/>
      <c r="G944" s="1"/>
    </row>
    <row r="945" spans="2:7" ht="12.75" x14ac:dyDescent="0.2">
      <c r="B945" s="1"/>
      <c r="C945" s="1"/>
      <c r="D945" s="1"/>
      <c r="E945" s="1"/>
      <c r="F945" s="1"/>
      <c r="G945" s="1"/>
    </row>
    <row r="946" spans="2:7" ht="12.75" x14ac:dyDescent="0.2">
      <c r="B946" s="1"/>
      <c r="C946" s="1"/>
      <c r="D946" s="1"/>
      <c r="E946" s="1"/>
      <c r="F946" s="1"/>
      <c r="G946" s="1"/>
    </row>
    <row r="947" spans="2:7" ht="12.75" x14ac:dyDescent="0.2">
      <c r="B947" s="1"/>
      <c r="C947" s="1"/>
      <c r="D947" s="1"/>
      <c r="E947" s="1"/>
      <c r="F947" s="1"/>
      <c r="G947" s="1"/>
    </row>
    <row r="948" spans="2:7" ht="12.75" x14ac:dyDescent="0.2">
      <c r="B948" s="1"/>
      <c r="C948" s="1"/>
      <c r="D948" s="1"/>
      <c r="E948" s="1"/>
      <c r="F948" s="1"/>
      <c r="G948" s="1"/>
    </row>
    <row r="949" spans="2:7" ht="12.75" x14ac:dyDescent="0.2">
      <c r="B949" s="1"/>
      <c r="C949" s="1"/>
      <c r="D949" s="1"/>
      <c r="E949" s="1"/>
      <c r="F949" s="1"/>
      <c r="G949" s="1"/>
    </row>
    <row r="950" spans="2:7" ht="12.75" x14ac:dyDescent="0.2">
      <c r="B950" s="1"/>
      <c r="C950" s="1"/>
      <c r="D950" s="1"/>
      <c r="E950" s="1"/>
      <c r="F950" s="1"/>
      <c r="G950" s="1"/>
    </row>
    <row r="951" spans="2:7" ht="12.75" x14ac:dyDescent="0.2">
      <c r="B951" s="1"/>
      <c r="C951" s="1"/>
      <c r="D951" s="1"/>
      <c r="E951" s="1"/>
      <c r="F951" s="1"/>
      <c r="G951" s="1"/>
    </row>
    <row r="952" spans="2:7" ht="12.75" x14ac:dyDescent="0.2">
      <c r="B952" s="1"/>
      <c r="C952" s="1"/>
      <c r="D952" s="1"/>
      <c r="E952" s="1"/>
      <c r="F952" s="1"/>
      <c r="G952" s="1"/>
    </row>
    <row r="953" spans="2:7" ht="12.75" x14ac:dyDescent="0.2">
      <c r="B953" s="1"/>
      <c r="C953" s="1"/>
      <c r="D953" s="1"/>
      <c r="E953" s="1"/>
      <c r="F953" s="1"/>
      <c r="G953" s="1"/>
    </row>
    <row r="954" spans="2:7" ht="12.75" x14ac:dyDescent="0.2">
      <c r="B954" s="1"/>
      <c r="C954" s="1"/>
      <c r="D954" s="1"/>
      <c r="E954" s="1"/>
      <c r="F954" s="1"/>
      <c r="G954" s="1"/>
    </row>
    <row r="955" spans="2:7" ht="12.75" x14ac:dyDescent="0.2">
      <c r="B955" s="1"/>
      <c r="C955" s="1"/>
      <c r="D955" s="1"/>
      <c r="E955" s="1"/>
      <c r="F955" s="1"/>
      <c r="G955" s="1"/>
    </row>
    <row r="956" spans="2:7" ht="12.75" x14ac:dyDescent="0.2">
      <c r="B956" s="1"/>
      <c r="C956" s="1"/>
      <c r="D956" s="1"/>
      <c r="E956" s="1"/>
      <c r="F956" s="1"/>
      <c r="G956" s="1"/>
    </row>
    <row r="957" spans="2:7" ht="12.75" x14ac:dyDescent="0.2">
      <c r="B957" s="1"/>
      <c r="C957" s="1"/>
      <c r="D957" s="1"/>
      <c r="E957" s="1"/>
      <c r="F957" s="1"/>
      <c r="G957" s="1"/>
    </row>
    <row r="958" spans="2:7" ht="12.75" x14ac:dyDescent="0.2">
      <c r="B958" s="1"/>
      <c r="C958" s="1"/>
      <c r="D958" s="1"/>
      <c r="E958" s="1"/>
      <c r="F958" s="1"/>
      <c r="G958" s="1"/>
    </row>
    <row r="959" spans="2:7" ht="12.75" x14ac:dyDescent="0.2">
      <c r="B959" s="1"/>
      <c r="C959" s="1"/>
      <c r="D959" s="1"/>
      <c r="E959" s="1"/>
      <c r="F959" s="1"/>
      <c r="G959" s="1"/>
    </row>
    <row r="960" spans="2:7" ht="12.75" x14ac:dyDescent="0.2">
      <c r="B960" s="1"/>
      <c r="C960" s="1"/>
      <c r="D960" s="1"/>
      <c r="E960" s="1"/>
      <c r="F960" s="1"/>
      <c r="G960" s="1"/>
    </row>
    <row r="961" spans="2:7" ht="12.75" x14ac:dyDescent="0.2">
      <c r="B961" s="1"/>
      <c r="C961" s="1"/>
      <c r="D961" s="1"/>
      <c r="E961" s="1"/>
      <c r="F961" s="1"/>
      <c r="G961" s="1"/>
    </row>
    <row r="962" spans="2:7" ht="12.75" x14ac:dyDescent="0.2">
      <c r="B962" s="1"/>
      <c r="C962" s="1"/>
      <c r="D962" s="1"/>
      <c r="E962" s="1"/>
      <c r="F962" s="1"/>
      <c r="G962" s="1"/>
    </row>
    <row r="963" spans="2:7" ht="12.75" x14ac:dyDescent="0.2">
      <c r="B963" s="1"/>
      <c r="C963" s="1"/>
      <c r="D963" s="1"/>
      <c r="E963" s="1"/>
      <c r="F963" s="1"/>
      <c r="G963" s="1"/>
    </row>
    <row r="964" spans="2:7" ht="12.75" x14ac:dyDescent="0.2">
      <c r="B964" s="1"/>
      <c r="C964" s="1"/>
      <c r="D964" s="1"/>
      <c r="E964" s="1"/>
      <c r="F964" s="1"/>
      <c r="G964" s="1"/>
    </row>
    <row r="965" spans="2:7" ht="12.75" x14ac:dyDescent="0.2">
      <c r="B965" s="1"/>
      <c r="C965" s="1"/>
      <c r="D965" s="1"/>
      <c r="E965" s="1"/>
      <c r="F965" s="1"/>
      <c r="G965" s="1"/>
    </row>
    <row r="966" spans="2:7" ht="12.75" x14ac:dyDescent="0.2">
      <c r="B966" s="1"/>
      <c r="C966" s="1"/>
      <c r="D966" s="1"/>
      <c r="E966" s="1"/>
      <c r="F966" s="1"/>
      <c r="G966" s="1"/>
    </row>
    <row r="967" spans="2:7" ht="12.75" x14ac:dyDescent="0.2">
      <c r="B967" s="1"/>
      <c r="C967" s="1"/>
      <c r="D967" s="1"/>
      <c r="E967" s="1"/>
      <c r="F967" s="1"/>
      <c r="G967" s="1"/>
    </row>
    <row r="968" spans="2:7" ht="12.75" x14ac:dyDescent="0.2">
      <c r="B968" s="1"/>
      <c r="C968" s="1"/>
      <c r="D968" s="1"/>
      <c r="E968" s="1"/>
      <c r="F968" s="1"/>
      <c r="G968" s="1"/>
    </row>
    <row r="969" spans="2:7" ht="12.75" x14ac:dyDescent="0.2">
      <c r="B969" s="1"/>
      <c r="C969" s="1"/>
      <c r="D969" s="1"/>
      <c r="E969" s="1"/>
      <c r="F969" s="1"/>
      <c r="G969" s="1"/>
    </row>
    <row r="970" spans="2:7" ht="12.75" x14ac:dyDescent="0.2">
      <c r="B970" s="1"/>
      <c r="C970" s="1"/>
      <c r="D970" s="1"/>
      <c r="E970" s="1"/>
      <c r="F970" s="1"/>
      <c r="G970" s="1"/>
    </row>
    <row r="971" spans="2:7" ht="12.75" x14ac:dyDescent="0.2">
      <c r="B971" s="1"/>
      <c r="C971" s="1"/>
      <c r="D971" s="1"/>
      <c r="E971" s="1"/>
      <c r="F971" s="1"/>
      <c r="G971" s="1"/>
    </row>
    <row r="972" spans="2:7" ht="12.75" x14ac:dyDescent="0.2">
      <c r="B972" s="1"/>
      <c r="C972" s="1"/>
      <c r="D972" s="1"/>
      <c r="E972" s="1"/>
      <c r="F972" s="1"/>
      <c r="G972" s="1"/>
    </row>
    <row r="973" spans="2:7" ht="12.75" x14ac:dyDescent="0.2">
      <c r="B973" s="1"/>
      <c r="C973" s="1"/>
      <c r="D973" s="1"/>
      <c r="E973" s="1"/>
      <c r="F973" s="1"/>
      <c r="G973" s="1"/>
    </row>
    <row r="974" spans="2:7" ht="12.75" x14ac:dyDescent="0.2">
      <c r="B974" s="1"/>
      <c r="C974" s="1"/>
      <c r="D974" s="1"/>
      <c r="E974" s="1"/>
      <c r="F974" s="1"/>
      <c r="G974" s="1"/>
    </row>
    <row r="975" spans="2:7" ht="12.75" x14ac:dyDescent="0.2">
      <c r="B975" s="1"/>
      <c r="C975" s="1"/>
      <c r="D975" s="1"/>
      <c r="E975" s="1"/>
      <c r="F975" s="1"/>
      <c r="G975" s="1"/>
    </row>
    <row r="976" spans="2:7" ht="12.75" x14ac:dyDescent="0.2">
      <c r="B976" s="1"/>
      <c r="C976" s="1"/>
      <c r="D976" s="1"/>
      <c r="E976" s="1"/>
      <c r="F976" s="1"/>
      <c r="G976" s="1"/>
    </row>
    <row r="977" spans="2:7" ht="12.75" x14ac:dyDescent="0.2">
      <c r="B977" s="1"/>
      <c r="C977" s="1"/>
      <c r="D977" s="1"/>
      <c r="E977" s="1"/>
      <c r="F977" s="1"/>
      <c r="G977" s="1"/>
    </row>
    <row r="978" spans="2:7" ht="12.75" x14ac:dyDescent="0.2">
      <c r="B978" s="1"/>
      <c r="C978" s="1"/>
      <c r="D978" s="1"/>
      <c r="E978" s="1"/>
      <c r="F978" s="1"/>
      <c r="G978" s="1"/>
    </row>
    <row r="979" spans="2:7" ht="12.75" x14ac:dyDescent="0.2">
      <c r="B979" s="1"/>
      <c r="C979" s="1"/>
      <c r="D979" s="1"/>
      <c r="E979" s="1"/>
      <c r="F979" s="1"/>
      <c r="G979" s="1"/>
    </row>
    <row r="980" spans="2:7" ht="12.75" x14ac:dyDescent="0.2">
      <c r="B980" s="1"/>
      <c r="C980" s="1"/>
      <c r="D980" s="1"/>
      <c r="E980" s="1"/>
      <c r="F980" s="1"/>
      <c r="G980" s="1"/>
    </row>
    <row r="981" spans="2:7" ht="12.75" x14ac:dyDescent="0.2">
      <c r="B981" s="1"/>
      <c r="C981" s="1"/>
      <c r="D981" s="1"/>
      <c r="E981" s="1"/>
      <c r="F981" s="1"/>
      <c r="G981" s="1"/>
    </row>
    <row r="982" spans="2:7" ht="12.75" x14ac:dyDescent="0.2">
      <c r="B982" s="1"/>
      <c r="C982" s="1"/>
      <c r="D982" s="1"/>
      <c r="E982" s="1"/>
      <c r="F982" s="1"/>
      <c r="G982" s="1"/>
    </row>
    <row r="983" spans="2:7" ht="12.75" x14ac:dyDescent="0.2">
      <c r="B983" s="1"/>
      <c r="C983" s="1"/>
      <c r="D983" s="1"/>
      <c r="E983" s="1"/>
      <c r="F983" s="1"/>
      <c r="G983" s="1"/>
    </row>
    <row r="984" spans="2:7" ht="12.75" x14ac:dyDescent="0.2">
      <c r="B984" s="1"/>
      <c r="C984" s="1"/>
      <c r="D984" s="1"/>
      <c r="E984" s="1"/>
      <c r="F984" s="1"/>
      <c r="G984" s="1"/>
    </row>
    <row r="985" spans="2:7" ht="12.75" x14ac:dyDescent="0.2">
      <c r="B985" s="1"/>
      <c r="C985" s="1"/>
      <c r="D985" s="1"/>
      <c r="E985" s="1"/>
      <c r="F985" s="1"/>
      <c r="G985" s="1"/>
    </row>
    <row r="986" spans="2:7" ht="12.75" x14ac:dyDescent="0.2">
      <c r="B986" s="1"/>
      <c r="C986" s="1"/>
      <c r="D986" s="1"/>
      <c r="E986" s="1"/>
      <c r="F986" s="1"/>
      <c r="G986" s="1"/>
    </row>
    <row r="987" spans="2:7" ht="12.75" x14ac:dyDescent="0.2">
      <c r="B987" s="1"/>
      <c r="C987" s="1"/>
      <c r="D987" s="1"/>
      <c r="E987" s="1"/>
      <c r="F987" s="1"/>
      <c r="G987" s="1"/>
    </row>
    <row r="988" spans="2:7" ht="12.75" x14ac:dyDescent="0.2">
      <c r="B988" s="1"/>
      <c r="C988" s="1"/>
      <c r="D988" s="1"/>
      <c r="E988" s="1"/>
      <c r="F988" s="1"/>
      <c r="G988" s="1"/>
    </row>
    <row r="989" spans="2:7" ht="12.75" x14ac:dyDescent="0.2">
      <c r="B989" s="1"/>
      <c r="C989" s="1"/>
      <c r="D989" s="1"/>
      <c r="E989" s="1"/>
      <c r="F989" s="1"/>
      <c r="G989" s="1"/>
    </row>
    <row r="990" spans="2:7" ht="12.75" x14ac:dyDescent="0.2">
      <c r="B990" s="1"/>
      <c r="C990" s="1"/>
      <c r="D990" s="1"/>
      <c r="E990" s="1"/>
      <c r="F990" s="1"/>
      <c r="G990" s="1"/>
    </row>
    <row r="991" spans="2:7" ht="12.75" x14ac:dyDescent="0.2">
      <c r="B991" s="1"/>
      <c r="C991" s="1"/>
      <c r="D991" s="1"/>
      <c r="E991" s="1"/>
      <c r="F991" s="1"/>
      <c r="G991" s="1"/>
    </row>
    <row r="992" spans="2:7" ht="12.75" x14ac:dyDescent="0.2">
      <c r="B992" s="1"/>
      <c r="C992" s="1"/>
      <c r="D992" s="1"/>
      <c r="E992" s="1"/>
      <c r="F992" s="1"/>
      <c r="G992" s="1"/>
    </row>
    <row r="993" spans="2:7" ht="12.75" x14ac:dyDescent="0.2">
      <c r="B993" s="1"/>
      <c r="C993" s="1"/>
      <c r="D993" s="1"/>
      <c r="E993" s="1"/>
      <c r="F993" s="1"/>
      <c r="G993" s="1"/>
    </row>
    <row r="994" spans="2:7" ht="12.75" x14ac:dyDescent="0.2">
      <c r="B994" s="1"/>
      <c r="C994" s="1"/>
      <c r="D994" s="1"/>
      <c r="E994" s="1"/>
      <c r="F994" s="1"/>
      <c r="G994" s="1"/>
    </row>
    <row r="995" spans="2:7" ht="12.75" x14ac:dyDescent="0.2">
      <c r="B995" s="1"/>
      <c r="C995" s="1"/>
      <c r="D995" s="1"/>
      <c r="E995" s="1"/>
      <c r="F995" s="1"/>
      <c r="G995" s="1"/>
    </row>
    <row r="996" spans="2:7" ht="12.75" x14ac:dyDescent="0.2">
      <c r="B996" s="1"/>
      <c r="C996" s="1"/>
      <c r="D996" s="1"/>
      <c r="E996" s="1"/>
      <c r="F996" s="1"/>
      <c r="G996" s="1"/>
    </row>
    <row r="997" spans="2:7" ht="12.75" x14ac:dyDescent="0.2">
      <c r="B997" s="1"/>
      <c r="C997" s="1"/>
      <c r="D997" s="1"/>
      <c r="E997" s="1"/>
      <c r="F997" s="1"/>
      <c r="G997" s="1"/>
    </row>
    <row r="998" spans="2:7" ht="12.75" x14ac:dyDescent="0.2">
      <c r="B998" s="1"/>
      <c r="C998" s="1"/>
      <c r="D998" s="1"/>
      <c r="E998" s="1"/>
      <c r="F998" s="1"/>
      <c r="G998" s="1"/>
    </row>
    <row r="999" spans="2:7" ht="12.75" x14ac:dyDescent="0.2">
      <c r="B999" s="1"/>
      <c r="C999" s="1"/>
      <c r="D999" s="1"/>
      <c r="E999" s="1"/>
      <c r="F999" s="1"/>
      <c r="G999" s="1"/>
    </row>
    <row r="1000" spans="2:7" ht="12.75" x14ac:dyDescent="0.2">
      <c r="B1000" s="1"/>
      <c r="C1000" s="1"/>
      <c r="D1000" s="1"/>
      <c r="E1000" s="1"/>
      <c r="F1000" s="1"/>
      <c r="G1000" s="1"/>
    </row>
  </sheetData>
  <dataValidations xWindow="536" yWindow="347" count="1">
    <dataValidation type="list" allowBlank="1" showInputMessage="1" showErrorMessage="1" promptTitle="Seleccione del desplegable" prompt="Seleccion el tipo de gestión de la actividad" sqref="F2:F1001">
      <formula1>ejecucion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13.85546875" hidden="1" customWidth="1"/>
    <col min="3" max="4" width="49.42578125" customWidth="1"/>
    <col min="5" max="5" width="21.7109375" customWidth="1"/>
    <col min="6" max="6" width="49.42578125" customWidth="1"/>
    <col min="7" max="7" width="13.7109375" customWidth="1"/>
    <col min="8" max="8" width="15.28515625" customWidth="1"/>
  </cols>
  <sheetData>
    <row r="1" spans="1:8" ht="15" x14ac:dyDescent="0.2">
      <c r="A1" t="s">
        <v>19</v>
      </c>
      <c r="B1" s="43" t="s">
        <v>2</v>
      </c>
      <c r="C1" s="43" t="s">
        <v>14</v>
      </c>
      <c r="D1" s="43" t="s">
        <v>13</v>
      </c>
      <c r="E1" s="43" t="s">
        <v>16</v>
      </c>
      <c r="F1" s="43" t="s">
        <v>15</v>
      </c>
      <c r="G1" s="43" t="s">
        <v>17</v>
      </c>
      <c r="H1" s="43" t="s">
        <v>11</v>
      </c>
    </row>
    <row r="2" spans="1:8" ht="12.75" x14ac:dyDescent="0.2">
      <c r="A2" t="str">
        <f>IF(ISBLANK(infraestructuras[Tipo de infraestructura]),"",Ejercicio)</f>
        <v/>
      </c>
      <c r="B2" s="44" t="str">
        <f>IF(ISBLANK(infraestructuras[Tipo de infraestructura]),"",Comarca)</f>
        <v/>
      </c>
      <c r="C2" s="86"/>
      <c r="D2" s="87"/>
      <c r="E2" s="87"/>
      <c r="F2" s="87"/>
      <c r="G2" s="87"/>
      <c r="H2" s="86"/>
    </row>
    <row r="3" spans="1:8" ht="12.75" x14ac:dyDescent="0.2">
      <c r="A3" t="str">
        <f>IF(ISBLANK(infraestructuras[Tipo de infraestructura]),"",Ejercicio)</f>
        <v/>
      </c>
      <c r="B3" s="44" t="str">
        <f>IF(ISBLANK(infraestructuras[Tipo de infraestructura]),"",Comarca)</f>
        <v/>
      </c>
      <c r="C3" s="86"/>
      <c r="D3" s="87"/>
      <c r="E3" s="87"/>
      <c r="F3" s="87"/>
      <c r="G3" s="87"/>
      <c r="H3" s="86"/>
    </row>
    <row r="4" spans="1:8" ht="12.75" x14ac:dyDescent="0.2">
      <c r="A4" t="str">
        <f>IF(ISBLANK(infraestructuras[Tipo de infraestructura]),"",Ejercicio)</f>
        <v/>
      </c>
      <c r="B4" s="44" t="str">
        <f>IF(ISBLANK(infraestructuras[Tipo de infraestructura]),"",Comarca)</f>
        <v/>
      </c>
      <c r="C4" s="86"/>
      <c r="D4" s="87"/>
      <c r="E4" s="87"/>
      <c r="F4" s="87"/>
      <c r="G4" s="87"/>
      <c r="H4" s="86"/>
    </row>
    <row r="5" spans="1:8" ht="12.75" x14ac:dyDescent="0.2">
      <c r="A5" t="str">
        <f>IF(ISBLANK(infraestructuras[Tipo de infraestructura]),"",Ejercicio)</f>
        <v/>
      </c>
      <c r="B5" s="44" t="str">
        <f>IF(ISBLANK(infraestructuras[Tipo de infraestructura]),"",Comarca)</f>
        <v/>
      </c>
      <c r="C5" s="86"/>
      <c r="D5" s="87"/>
      <c r="E5" s="87"/>
      <c r="F5" s="87"/>
      <c r="G5" s="87"/>
      <c r="H5" s="86"/>
    </row>
    <row r="6" spans="1:8" ht="12.75" x14ac:dyDescent="0.2">
      <c r="A6" t="str">
        <f>IF(ISBLANK(infraestructuras[Tipo de infraestructura]),"",Ejercicio)</f>
        <v/>
      </c>
      <c r="B6" s="44" t="str">
        <f>IF(ISBLANK(infraestructuras[Tipo de infraestructura]),"",Comarca)</f>
        <v/>
      </c>
      <c r="C6" s="86"/>
      <c r="D6" s="87"/>
      <c r="E6" s="87"/>
      <c r="F6" s="87"/>
      <c r="G6" s="87"/>
      <c r="H6" s="86"/>
    </row>
    <row r="7" spans="1:8" ht="12.75" x14ac:dyDescent="0.2">
      <c r="A7" t="str">
        <f>IF(ISBLANK(infraestructuras[Tipo de infraestructura]),"",Ejercicio)</f>
        <v/>
      </c>
      <c r="B7" s="44" t="str">
        <f>IF(ISBLANK(infraestructuras[Tipo de infraestructura]),"",Comarca)</f>
        <v/>
      </c>
      <c r="C7" s="86"/>
      <c r="D7" s="87"/>
      <c r="E7" s="87"/>
      <c r="F7" s="87"/>
      <c r="G7" s="87"/>
      <c r="H7" s="86"/>
    </row>
    <row r="8" spans="1:8" ht="12.75" x14ac:dyDescent="0.2">
      <c r="A8" t="str">
        <f>IF(ISBLANK(infraestructuras[Tipo de infraestructura]),"",Ejercicio)</f>
        <v/>
      </c>
      <c r="B8" s="44" t="str">
        <f>IF(ISBLANK(infraestructuras[Tipo de infraestructura]),"",Comarca)</f>
        <v/>
      </c>
      <c r="C8" s="86"/>
      <c r="D8" s="87"/>
      <c r="E8" s="87"/>
      <c r="F8" s="87"/>
      <c r="G8" s="87"/>
      <c r="H8" s="86"/>
    </row>
    <row r="9" spans="1:8" ht="12.75" x14ac:dyDescent="0.2">
      <c r="A9" t="str">
        <f>IF(ISBLANK(infraestructuras[Tipo de infraestructura]),"",Ejercicio)</f>
        <v/>
      </c>
      <c r="B9" s="44" t="str">
        <f>IF(ISBLANK(infraestructuras[Tipo de infraestructura]),"",Comarca)</f>
        <v/>
      </c>
      <c r="C9" s="86"/>
      <c r="D9" s="87"/>
      <c r="E9" s="87"/>
      <c r="F9" s="87"/>
      <c r="G9" s="87"/>
      <c r="H9" s="86"/>
    </row>
    <row r="10" spans="1:8" ht="12.75" x14ac:dyDescent="0.2">
      <c r="A10" t="str">
        <f>IF(ISBLANK(infraestructuras[Tipo de infraestructura]),"",Ejercicio)</f>
        <v/>
      </c>
      <c r="B10" s="44" t="str">
        <f>IF(ISBLANK(infraestructuras[Tipo de infraestructura]),"",Comarca)</f>
        <v/>
      </c>
      <c r="C10" s="86"/>
      <c r="D10" s="87"/>
      <c r="E10" s="87"/>
      <c r="F10" s="87"/>
      <c r="G10" s="87"/>
      <c r="H10" s="86"/>
    </row>
    <row r="11" spans="1:8" ht="12.75" x14ac:dyDescent="0.2">
      <c r="A11" t="str">
        <f>IF(ISBLANK(infraestructuras[Tipo de infraestructura]),"",Ejercicio)</f>
        <v/>
      </c>
      <c r="B11" s="44" t="str">
        <f>IF(ISBLANK(infraestructuras[Tipo de infraestructura]),"",Comarca)</f>
        <v/>
      </c>
      <c r="C11" s="86"/>
      <c r="D11" s="87"/>
      <c r="E11" s="87"/>
      <c r="F11" s="87"/>
      <c r="G11" s="87"/>
      <c r="H11" s="86"/>
    </row>
    <row r="12" spans="1:8" ht="12.75" x14ac:dyDescent="0.2">
      <c r="A12" t="str">
        <f>IF(ISBLANK(infraestructuras[Tipo de infraestructura]),"",Ejercicio)</f>
        <v/>
      </c>
      <c r="B12" s="44" t="str">
        <f>IF(ISBLANK(infraestructuras[Tipo de infraestructura]),"",Comarca)</f>
        <v/>
      </c>
      <c r="C12" s="86"/>
      <c r="D12" s="87"/>
      <c r="E12" s="87"/>
      <c r="F12" s="87"/>
      <c r="G12" s="87"/>
      <c r="H12" s="86"/>
    </row>
    <row r="13" spans="1:8" ht="12.75" x14ac:dyDescent="0.2">
      <c r="A13" t="str">
        <f>IF(ISBLANK(infraestructuras[Tipo de infraestructura]),"",Ejercicio)</f>
        <v/>
      </c>
      <c r="B13" s="44" t="str">
        <f>IF(ISBLANK(infraestructuras[Tipo de infraestructura]),"",Comarca)</f>
        <v/>
      </c>
      <c r="C13" s="86"/>
      <c r="D13" s="87"/>
      <c r="E13" s="87"/>
      <c r="F13" s="87"/>
      <c r="G13" s="87"/>
      <c r="H13" s="86"/>
    </row>
    <row r="14" spans="1:8" ht="12.75" x14ac:dyDescent="0.2">
      <c r="A14" t="str">
        <f>IF(ISBLANK(infraestructuras[Tipo de infraestructura]),"",Ejercicio)</f>
        <v/>
      </c>
      <c r="B14" s="44" t="str">
        <f>IF(ISBLANK(infraestructuras[Tipo de infraestructura]),"",Comarca)</f>
        <v/>
      </c>
      <c r="C14" s="86"/>
      <c r="D14" s="87"/>
      <c r="E14" s="87"/>
      <c r="F14" s="87"/>
      <c r="G14" s="87"/>
      <c r="H14" s="86"/>
    </row>
    <row r="15" spans="1:8" ht="12.75" x14ac:dyDescent="0.2">
      <c r="A15" t="str">
        <f>IF(ISBLANK(infraestructuras[Tipo de infraestructura]),"",Ejercicio)</f>
        <v/>
      </c>
      <c r="B15" s="44" t="str">
        <f>IF(ISBLANK(infraestructuras[Tipo de infraestructura]),"",Comarca)</f>
        <v/>
      </c>
      <c r="C15" s="86"/>
      <c r="D15" s="87"/>
      <c r="E15" s="87"/>
      <c r="F15" s="87"/>
      <c r="G15" s="87"/>
      <c r="H15" s="86"/>
    </row>
    <row r="16" spans="1:8" ht="12.75" x14ac:dyDescent="0.2">
      <c r="A16" t="str">
        <f>IF(ISBLANK(infraestructuras[Tipo de infraestructura]),"",Ejercicio)</f>
        <v/>
      </c>
      <c r="B16" s="44" t="str">
        <f>IF(ISBLANK(infraestructuras[Tipo de infraestructura]),"",Comarca)</f>
        <v/>
      </c>
      <c r="C16" s="86"/>
      <c r="D16" s="87"/>
      <c r="E16" s="87"/>
      <c r="F16" s="87"/>
      <c r="G16" s="87"/>
      <c r="H16" s="86"/>
    </row>
    <row r="17" spans="1:8" ht="12.75" x14ac:dyDescent="0.2">
      <c r="A17" t="str">
        <f>IF(ISBLANK(infraestructuras[Tipo de infraestructura]),"",Ejercicio)</f>
        <v/>
      </c>
      <c r="B17" s="44" t="str">
        <f>IF(ISBLANK(infraestructuras[Tipo de infraestructura]),"",Comarca)</f>
        <v/>
      </c>
      <c r="C17" s="86"/>
      <c r="D17" s="87"/>
      <c r="E17" s="87"/>
      <c r="F17" s="87"/>
      <c r="G17" s="87"/>
      <c r="H17" s="86"/>
    </row>
    <row r="18" spans="1:8" ht="12.75" x14ac:dyDescent="0.2">
      <c r="A18" t="str">
        <f>IF(ISBLANK(infraestructuras[Tipo de infraestructura]),"",Ejercicio)</f>
        <v/>
      </c>
      <c r="B18" s="44" t="str">
        <f>IF(ISBLANK(infraestructuras[Tipo de infraestructura]),"",Comarca)</f>
        <v/>
      </c>
      <c r="C18" s="86"/>
      <c r="D18" s="87"/>
      <c r="E18" s="87"/>
      <c r="F18" s="87"/>
      <c r="G18" s="87"/>
      <c r="H18" s="86"/>
    </row>
    <row r="19" spans="1:8" ht="12.75" x14ac:dyDescent="0.2">
      <c r="A19" t="str">
        <f>IF(ISBLANK(infraestructuras[Tipo de infraestructura]),"",Ejercicio)</f>
        <v/>
      </c>
      <c r="B19" s="44" t="str">
        <f>IF(ISBLANK(infraestructuras[Tipo de infraestructura]),"",Comarca)</f>
        <v/>
      </c>
      <c r="C19" s="86"/>
      <c r="D19" s="87"/>
      <c r="E19" s="87"/>
      <c r="F19" s="87"/>
      <c r="G19" s="87"/>
      <c r="H19" s="86"/>
    </row>
    <row r="20" spans="1:8" ht="12.75" x14ac:dyDescent="0.2">
      <c r="A20" t="str">
        <f>IF(ISBLANK(infraestructuras[Tipo de infraestructura]),"",Ejercicio)</f>
        <v/>
      </c>
      <c r="B20" s="44" t="str">
        <f>IF(ISBLANK(infraestructuras[Tipo de infraestructura]),"",Comarca)</f>
        <v/>
      </c>
      <c r="C20" s="86"/>
      <c r="D20" s="87"/>
      <c r="E20" s="87"/>
      <c r="F20" s="87"/>
      <c r="G20" s="87"/>
      <c r="H20" s="86"/>
    </row>
    <row r="21" spans="1:8" ht="12.75" x14ac:dyDescent="0.2">
      <c r="A21" t="str">
        <f>IF(ISBLANK(infraestructuras[Tipo de infraestructura]),"",Ejercicio)</f>
        <v/>
      </c>
      <c r="B21" s="44" t="str">
        <f>IF(ISBLANK(infraestructuras[Tipo de infraestructura]),"",Comarca)</f>
        <v/>
      </c>
      <c r="C21" s="86"/>
      <c r="D21" s="87"/>
      <c r="E21" s="87"/>
      <c r="F21" s="87"/>
      <c r="G21" s="87"/>
      <c r="H21" s="86"/>
    </row>
    <row r="22" spans="1:8" ht="12.75" x14ac:dyDescent="0.2">
      <c r="A22" t="str">
        <f>IF(ISBLANK(infraestructuras[Tipo de infraestructura]),"",Ejercicio)</f>
        <v/>
      </c>
      <c r="B22" s="44" t="str">
        <f>IF(ISBLANK(infraestructuras[Tipo de infraestructura]),"",Comarca)</f>
        <v/>
      </c>
      <c r="C22" s="86"/>
      <c r="D22" s="87"/>
      <c r="E22" s="87"/>
      <c r="F22" s="87"/>
      <c r="G22" s="87"/>
      <c r="H22" s="86"/>
    </row>
    <row r="23" spans="1:8" ht="12.75" x14ac:dyDescent="0.2">
      <c r="A23" t="str">
        <f>IF(ISBLANK(infraestructuras[Tipo de infraestructura]),"",Ejercicio)</f>
        <v/>
      </c>
      <c r="B23" s="44" t="str">
        <f>IF(ISBLANK(infraestructuras[Tipo de infraestructura]),"",Comarca)</f>
        <v/>
      </c>
      <c r="C23" s="86"/>
      <c r="D23" s="87"/>
      <c r="E23" s="87"/>
      <c r="F23" s="87"/>
      <c r="G23" s="87"/>
      <c r="H23" s="86"/>
    </row>
    <row r="24" spans="1:8" ht="12.75" x14ac:dyDescent="0.2">
      <c r="A24" t="str">
        <f>IF(ISBLANK(infraestructuras[Tipo de infraestructura]),"",Ejercicio)</f>
        <v/>
      </c>
      <c r="B24" s="44" t="str">
        <f>IF(ISBLANK(infraestructuras[Tipo de infraestructura]),"",Comarca)</f>
        <v/>
      </c>
      <c r="C24" s="86"/>
      <c r="D24" s="87"/>
      <c r="E24" s="87"/>
      <c r="F24" s="87"/>
      <c r="G24" s="87"/>
      <c r="H24" s="86"/>
    </row>
    <row r="25" spans="1:8" ht="12.75" x14ac:dyDescent="0.2">
      <c r="A25" t="str">
        <f>IF(ISBLANK(infraestructuras[Tipo de infraestructura]),"",Ejercicio)</f>
        <v/>
      </c>
      <c r="B25" s="44" t="str">
        <f>IF(ISBLANK(infraestructuras[Tipo de infraestructura]),"",Comarca)</f>
        <v/>
      </c>
      <c r="C25" s="86"/>
      <c r="D25" s="87"/>
      <c r="E25" s="87"/>
      <c r="F25" s="87"/>
      <c r="G25" s="87"/>
      <c r="H25" s="86"/>
    </row>
    <row r="26" spans="1:8" ht="12.75" x14ac:dyDescent="0.2">
      <c r="A26" t="str">
        <f>IF(ISBLANK(infraestructuras[Tipo de infraestructura]),"",Ejercicio)</f>
        <v/>
      </c>
      <c r="B26" s="44" t="str">
        <f>IF(ISBLANK(infraestructuras[Tipo de infraestructura]),"",Comarca)</f>
        <v/>
      </c>
      <c r="C26" s="86"/>
      <c r="D26" s="87"/>
      <c r="E26" s="87"/>
      <c r="F26" s="87"/>
      <c r="G26" s="87"/>
      <c r="H26" s="86"/>
    </row>
    <row r="27" spans="1:8" ht="12.75" x14ac:dyDescent="0.2">
      <c r="A27" t="str">
        <f>IF(ISBLANK(infraestructuras[Tipo de infraestructura]),"",Ejercicio)</f>
        <v/>
      </c>
      <c r="B27" s="44" t="str">
        <f>IF(ISBLANK(infraestructuras[Tipo de infraestructura]),"",Comarca)</f>
        <v/>
      </c>
      <c r="C27" s="86"/>
      <c r="D27" s="87"/>
      <c r="E27" s="87"/>
      <c r="F27" s="87"/>
      <c r="G27" s="87"/>
      <c r="H27" s="86"/>
    </row>
    <row r="28" spans="1:8" ht="12.75" x14ac:dyDescent="0.2">
      <c r="A28" t="str">
        <f>IF(ISBLANK(infraestructuras[Tipo de infraestructura]),"",Ejercicio)</f>
        <v/>
      </c>
      <c r="B28" s="44" t="str">
        <f>IF(ISBLANK(infraestructuras[Tipo de infraestructura]),"",Comarca)</f>
        <v/>
      </c>
      <c r="C28" s="86"/>
      <c r="D28" s="87"/>
      <c r="E28" s="87"/>
      <c r="F28" s="87"/>
      <c r="G28" s="87"/>
      <c r="H28" s="86"/>
    </row>
    <row r="29" spans="1:8" ht="12.75" x14ac:dyDescent="0.2">
      <c r="A29" t="str">
        <f>IF(ISBLANK(infraestructuras[Tipo de infraestructura]),"",Ejercicio)</f>
        <v/>
      </c>
      <c r="B29" s="44" t="str">
        <f>IF(ISBLANK(infraestructuras[Tipo de infraestructura]),"",Comarca)</f>
        <v/>
      </c>
      <c r="C29" s="86"/>
      <c r="D29" s="87"/>
      <c r="E29" s="87"/>
      <c r="F29" s="87"/>
      <c r="G29" s="87"/>
      <c r="H29" s="86"/>
    </row>
    <row r="30" spans="1:8" ht="12.75" x14ac:dyDescent="0.2">
      <c r="A30" t="str">
        <f>IF(ISBLANK(infraestructuras[Tipo de infraestructura]),"",Ejercicio)</f>
        <v/>
      </c>
      <c r="B30" s="44" t="str">
        <f>IF(ISBLANK(infraestructuras[Tipo de infraestructura]),"",Comarca)</f>
        <v/>
      </c>
      <c r="C30" s="86"/>
      <c r="D30" s="87"/>
      <c r="E30" s="87"/>
      <c r="F30" s="87"/>
      <c r="G30" s="87"/>
      <c r="H30" s="86"/>
    </row>
    <row r="31" spans="1:8" ht="12.75" x14ac:dyDescent="0.2">
      <c r="A31" t="str">
        <f>IF(ISBLANK(infraestructuras[Tipo de infraestructura]),"",Ejercicio)</f>
        <v/>
      </c>
      <c r="B31" s="44" t="str">
        <f>IF(ISBLANK(infraestructuras[Tipo de infraestructura]),"",Comarca)</f>
        <v/>
      </c>
      <c r="C31" s="86"/>
      <c r="D31" s="87"/>
      <c r="E31" s="87"/>
      <c r="F31" s="87"/>
      <c r="G31" s="87"/>
      <c r="H31" s="86"/>
    </row>
    <row r="32" spans="1:8" ht="12.75" x14ac:dyDescent="0.2">
      <c r="A32" t="str">
        <f>IF(ISBLANK(infraestructuras[Tipo de infraestructura]),"",Ejercicio)</f>
        <v/>
      </c>
      <c r="B32" s="44" t="str">
        <f>IF(ISBLANK(infraestructuras[Tipo de infraestructura]),"",Comarca)</f>
        <v/>
      </c>
      <c r="C32" s="86"/>
      <c r="D32" s="87"/>
      <c r="E32" s="87"/>
      <c r="F32" s="87"/>
      <c r="G32" s="87"/>
      <c r="H32" s="86"/>
    </row>
    <row r="33" spans="1:8" ht="12.75" x14ac:dyDescent="0.2">
      <c r="A33" t="str">
        <f>IF(ISBLANK(infraestructuras[Tipo de infraestructura]),"",Ejercicio)</f>
        <v/>
      </c>
      <c r="B33" s="44" t="str">
        <f>IF(ISBLANK(infraestructuras[Tipo de infraestructura]),"",Comarca)</f>
        <v/>
      </c>
      <c r="C33" s="86"/>
      <c r="D33" s="87"/>
      <c r="E33" s="87"/>
      <c r="F33" s="87"/>
      <c r="G33" s="87"/>
      <c r="H33" s="86"/>
    </row>
    <row r="34" spans="1:8" ht="12.75" x14ac:dyDescent="0.2">
      <c r="A34" t="str">
        <f>IF(ISBLANK(infraestructuras[Tipo de infraestructura]),"",Ejercicio)</f>
        <v/>
      </c>
      <c r="B34" s="44" t="str">
        <f>IF(ISBLANK(infraestructuras[Tipo de infraestructura]),"",Comarca)</f>
        <v/>
      </c>
      <c r="C34" s="86"/>
      <c r="D34" s="87"/>
      <c r="E34" s="87"/>
      <c r="F34" s="87"/>
      <c r="G34" s="87"/>
      <c r="H34" s="86"/>
    </row>
    <row r="35" spans="1:8" ht="12.75" x14ac:dyDescent="0.2">
      <c r="A35" t="str">
        <f>IF(ISBLANK(infraestructuras[Tipo de infraestructura]),"",Ejercicio)</f>
        <v/>
      </c>
      <c r="B35" s="44" t="str">
        <f>IF(ISBLANK(infraestructuras[Tipo de infraestructura]),"",Comarca)</f>
        <v/>
      </c>
      <c r="C35" s="86"/>
      <c r="D35" s="87"/>
      <c r="E35" s="87"/>
      <c r="F35" s="87"/>
      <c r="G35" s="87"/>
      <c r="H35" s="86"/>
    </row>
    <row r="36" spans="1:8" ht="12.75" x14ac:dyDescent="0.2">
      <c r="A36" t="str">
        <f>IF(ISBLANK(infraestructuras[Tipo de infraestructura]),"",Ejercicio)</f>
        <v/>
      </c>
      <c r="B36" s="44" t="str">
        <f>IF(ISBLANK(infraestructuras[Tipo de infraestructura]),"",Comarca)</f>
        <v/>
      </c>
      <c r="C36" s="86"/>
      <c r="D36" s="87"/>
      <c r="E36" s="87"/>
      <c r="F36" s="87"/>
      <c r="G36" s="87"/>
      <c r="H36" s="86"/>
    </row>
    <row r="37" spans="1:8" ht="12.75" x14ac:dyDescent="0.2">
      <c r="A37" t="str">
        <f>IF(ISBLANK(infraestructuras[Tipo de infraestructura]),"",Ejercicio)</f>
        <v/>
      </c>
      <c r="B37" s="44" t="str">
        <f>IF(ISBLANK(infraestructuras[Tipo de infraestructura]),"",Comarca)</f>
        <v/>
      </c>
      <c r="C37" s="86"/>
      <c r="D37" s="87"/>
      <c r="E37" s="87"/>
      <c r="F37" s="87"/>
      <c r="G37" s="87"/>
      <c r="H37" s="86"/>
    </row>
    <row r="38" spans="1:8" ht="12.75" x14ac:dyDescent="0.2">
      <c r="A38" t="str">
        <f>IF(ISBLANK(infraestructuras[Tipo de infraestructura]),"",Ejercicio)</f>
        <v/>
      </c>
      <c r="B38" s="44" t="str">
        <f>IF(ISBLANK(infraestructuras[Tipo de infraestructura]),"",Comarca)</f>
        <v/>
      </c>
      <c r="C38" s="86"/>
      <c r="D38" s="87"/>
      <c r="E38" s="87"/>
      <c r="F38" s="87"/>
      <c r="G38" s="87"/>
      <c r="H38" s="86"/>
    </row>
    <row r="39" spans="1:8" ht="12.75" x14ac:dyDescent="0.2">
      <c r="A39" t="str">
        <f>IF(ISBLANK(infraestructuras[Tipo de infraestructura]),"",Ejercicio)</f>
        <v/>
      </c>
      <c r="B39" s="44" t="str">
        <f>IF(ISBLANK(infraestructuras[Tipo de infraestructura]),"",Comarca)</f>
        <v/>
      </c>
      <c r="C39" s="86"/>
      <c r="D39" s="87"/>
      <c r="E39" s="87"/>
      <c r="F39" s="87"/>
      <c r="G39" s="87"/>
      <c r="H39" s="86"/>
    </row>
    <row r="40" spans="1:8" ht="12.75" x14ac:dyDescent="0.2">
      <c r="A40" t="str">
        <f>IF(ISBLANK(infraestructuras[Tipo de infraestructura]),"",Ejercicio)</f>
        <v/>
      </c>
      <c r="B40" s="44" t="str">
        <f>IF(ISBLANK(infraestructuras[Tipo de infraestructura]),"",Comarca)</f>
        <v/>
      </c>
      <c r="C40" s="86"/>
      <c r="D40" s="87"/>
      <c r="E40" s="87"/>
      <c r="F40" s="87"/>
      <c r="G40" s="87"/>
      <c r="H40" s="86"/>
    </row>
    <row r="41" spans="1:8" ht="12.75" x14ac:dyDescent="0.2">
      <c r="A41" t="str">
        <f>IF(ISBLANK(infraestructuras[Tipo de infraestructura]),"",Ejercicio)</f>
        <v/>
      </c>
      <c r="B41" s="44" t="str">
        <f>IF(ISBLANK(infraestructuras[Tipo de infraestructura]),"",Comarca)</f>
        <v/>
      </c>
      <c r="C41" s="86"/>
      <c r="D41" s="87"/>
      <c r="E41" s="87"/>
      <c r="F41" s="87"/>
      <c r="G41" s="87"/>
      <c r="H41" s="86"/>
    </row>
    <row r="42" spans="1:8" ht="12.75" x14ac:dyDescent="0.2">
      <c r="A42" t="str">
        <f>IF(ISBLANK(infraestructuras[Tipo de infraestructura]),"",Ejercicio)</f>
        <v/>
      </c>
      <c r="B42" s="44" t="str">
        <f>IF(ISBLANK(infraestructuras[Tipo de infraestructura]),"",Comarca)</f>
        <v/>
      </c>
      <c r="C42" s="86"/>
      <c r="D42" s="87"/>
      <c r="E42" s="87"/>
      <c r="F42" s="87"/>
      <c r="G42" s="87"/>
      <c r="H42" s="86"/>
    </row>
    <row r="43" spans="1:8" ht="12.75" x14ac:dyDescent="0.2">
      <c r="A43" t="str">
        <f>IF(ISBLANK(infraestructuras[Tipo de infraestructura]),"",Ejercicio)</f>
        <v/>
      </c>
      <c r="B43" s="44" t="str">
        <f>IF(ISBLANK(infraestructuras[Tipo de infraestructura]),"",Comarca)</f>
        <v/>
      </c>
      <c r="C43" s="86"/>
      <c r="D43" s="87"/>
      <c r="E43" s="87"/>
      <c r="F43" s="87"/>
      <c r="G43" s="87"/>
      <c r="H43" s="86"/>
    </row>
    <row r="44" spans="1:8" ht="12.75" x14ac:dyDescent="0.2">
      <c r="A44" t="str">
        <f>IF(ISBLANK(infraestructuras[Tipo de infraestructura]),"",Ejercicio)</f>
        <v/>
      </c>
      <c r="B44" s="44" t="str">
        <f>IF(ISBLANK(infraestructuras[Tipo de infraestructura]),"",Comarca)</f>
        <v/>
      </c>
      <c r="C44" s="86"/>
      <c r="D44" s="87"/>
      <c r="E44" s="87"/>
      <c r="F44" s="87"/>
      <c r="G44" s="87"/>
      <c r="H44" s="86"/>
    </row>
    <row r="45" spans="1:8" ht="12.75" x14ac:dyDescent="0.2">
      <c r="A45" t="str">
        <f>IF(ISBLANK(infraestructuras[Tipo de infraestructura]),"",Ejercicio)</f>
        <v/>
      </c>
      <c r="B45" s="44" t="str">
        <f>IF(ISBLANK(infraestructuras[Tipo de infraestructura]),"",Comarca)</f>
        <v/>
      </c>
      <c r="C45" s="86"/>
      <c r="D45" s="87"/>
      <c r="E45" s="87"/>
      <c r="F45" s="87"/>
      <c r="G45" s="87"/>
      <c r="H45" s="86"/>
    </row>
    <row r="46" spans="1:8" ht="12.75" x14ac:dyDescent="0.2">
      <c r="A46" t="str">
        <f>IF(ISBLANK(infraestructuras[Tipo de infraestructura]),"",Ejercicio)</f>
        <v/>
      </c>
      <c r="B46" s="44" t="str">
        <f>IF(ISBLANK(infraestructuras[Tipo de infraestructura]),"",Comarca)</f>
        <v/>
      </c>
      <c r="C46" s="86"/>
      <c r="D46" s="87"/>
      <c r="E46" s="87"/>
      <c r="F46" s="87"/>
      <c r="G46" s="87"/>
      <c r="H46" s="86"/>
    </row>
    <row r="47" spans="1:8" ht="12.75" x14ac:dyDescent="0.2">
      <c r="A47" t="str">
        <f>IF(ISBLANK(infraestructuras[Tipo de infraestructura]),"",Ejercicio)</f>
        <v/>
      </c>
      <c r="B47" s="44" t="str">
        <f>IF(ISBLANK(infraestructuras[Tipo de infraestructura]),"",Comarca)</f>
        <v/>
      </c>
      <c r="C47" s="86"/>
      <c r="D47" s="87"/>
      <c r="E47" s="87"/>
      <c r="F47" s="87"/>
      <c r="G47" s="87"/>
      <c r="H47" s="86"/>
    </row>
    <row r="48" spans="1:8" ht="12.75" x14ac:dyDescent="0.2">
      <c r="A48" t="str">
        <f>IF(ISBLANK(infraestructuras[Tipo de infraestructura]),"",Ejercicio)</f>
        <v/>
      </c>
      <c r="B48" s="44" t="str">
        <f>IF(ISBLANK(infraestructuras[Tipo de infraestructura]),"",Comarca)</f>
        <v/>
      </c>
      <c r="C48" s="86"/>
      <c r="D48" s="87"/>
      <c r="E48" s="87"/>
      <c r="F48" s="87"/>
      <c r="G48" s="87"/>
      <c r="H48" s="86"/>
    </row>
    <row r="49" spans="1:8" ht="12.75" x14ac:dyDescent="0.2">
      <c r="A49" t="str">
        <f>IF(ISBLANK(infraestructuras[Tipo de infraestructura]),"",Ejercicio)</f>
        <v/>
      </c>
      <c r="B49" s="44" t="str">
        <f>IF(ISBLANK(infraestructuras[Tipo de infraestructura]),"",Comarca)</f>
        <v/>
      </c>
      <c r="C49" s="86"/>
      <c r="D49" s="87"/>
      <c r="E49" s="87"/>
      <c r="F49" s="87"/>
      <c r="G49" s="87"/>
      <c r="H49" s="86"/>
    </row>
    <row r="50" spans="1:8" ht="12.75" x14ac:dyDescent="0.2">
      <c r="A50" t="str">
        <f>IF(ISBLANK(infraestructuras[Tipo de infraestructura]),"",Ejercicio)</f>
        <v/>
      </c>
      <c r="B50" s="44" t="str">
        <f>IF(ISBLANK(infraestructuras[Tipo de infraestructura]),"",Comarca)</f>
        <v/>
      </c>
      <c r="C50" s="86"/>
      <c r="D50" s="87"/>
      <c r="E50" s="87"/>
      <c r="F50" s="87"/>
      <c r="G50" s="87"/>
      <c r="H50" s="86"/>
    </row>
    <row r="51" spans="1:8" ht="12.75" x14ac:dyDescent="0.2">
      <c r="A51" t="str">
        <f>IF(ISBLANK(infraestructuras[Tipo de infraestructura]),"",Ejercicio)</f>
        <v/>
      </c>
      <c r="B51" s="44" t="str">
        <f>IF(ISBLANK(infraestructuras[Tipo de infraestructura]),"",Comarca)</f>
        <v/>
      </c>
      <c r="C51" s="86"/>
      <c r="D51" s="87"/>
      <c r="E51" s="87"/>
      <c r="F51" s="87"/>
      <c r="G51" s="87"/>
      <c r="H51" s="86"/>
    </row>
    <row r="52" spans="1:8" ht="12.75" x14ac:dyDescent="0.2">
      <c r="A52" t="str">
        <f>IF(ISBLANK(infraestructuras[Tipo de infraestructura]),"",Ejercicio)</f>
        <v/>
      </c>
      <c r="B52" s="44" t="str">
        <f>IF(ISBLANK(infraestructuras[Tipo de infraestructura]),"",Comarca)</f>
        <v/>
      </c>
      <c r="C52" s="86"/>
      <c r="D52" s="87"/>
      <c r="E52" s="87"/>
      <c r="F52" s="87"/>
      <c r="G52" s="87"/>
      <c r="H52" s="86"/>
    </row>
    <row r="53" spans="1:8" ht="12.75" x14ac:dyDescent="0.2">
      <c r="A53" t="str">
        <f>IF(ISBLANK(infraestructuras[Tipo de infraestructura]),"",Ejercicio)</f>
        <v/>
      </c>
      <c r="B53" s="44" t="str">
        <f>IF(ISBLANK(infraestructuras[Tipo de infraestructura]),"",Comarca)</f>
        <v/>
      </c>
      <c r="C53" s="86"/>
      <c r="D53" s="87"/>
      <c r="E53" s="87"/>
      <c r="F53" s="87"/>
      <c r="G53" s="87"/>
      <c r="H53" s="86"/>
    </row>
    <row r="54" spans="1:8" ht="12.75" x14ac:dyDescent="0.2">
      <c r="A54" t="str">
        <f>IF(ISBLANK(infraestructuras[Tipo de infraestructura]),"",Ejercicio)</f>
        <v/>
      </c>
      <c r="B54" s="44" t="str">
        <f>IF(ISBLANK(infraestructuras[Tipo de infraestructura]),"",Comarca)</f>
        <v/>
      </c>
      <c r="C54" s="86"/>
      <c r="D54" s="87"/>
      <c r="E54" s="87"/>
      <c r="F54" s="87"/>
      <c r="G54" s="87"/>
      <c r="H54" s="86"/>
    </row>
    <row r="55" spans="1:8" ht="12.75" x14ac:dyDescent="0.2">
      <c r="A55" t="str">
        <f>IF(ISBLANK(infraestructuras[Tipo de infraestructura]),"",Ejercicio)</f>
        <v/>
      </c>
      <c r="B55" s="44" t="str">
        <f>IF(ISBLANK(infraestructuras[Tipo de infraestructura]),"",Comarca)</f>
        <v/>
      </c>
      <c r="C55" s="86"/>
      <c r="D55" s="87"/>
      <c r="E55" s="87"/>
      <c r="F55" s="87"/>
      <c r="G55" s="87"/>
      <c r="H55" s="86"/>
    </row>
    <row r="56" spans="1:8" ht="12.75" x14ac:dyDescent="0.2">
      <c r="A56" t="str">
        <f>IF(ISBLANK(infraestructuras[Tipo de infraestructura]),"",Ejercicio)</f>
        <v/>
      </c>
      <c r="B56" s="44" t="str">
        <f>IF(ISBLANK(infraestructuras[Tipo de infraestructura]),"",Comarca)</f>
        <v/>
      </c>
      <c r="C56" s="86"/>
      <c r="D56" s="87"/>
      <c r="E56" s="87"/>
      <c r="F56" s="87"/>
      <c r="G56" s="87"/>
      <c r="H56" s="86"/>
    </row>
    <row r="57" spans="1:8" ht="12.75" x14ac:dyDescent="0.2">
      <c r="A57" t="str">
        <f>IF(ISBLANK(infraestructuras[Tipo de infraestructura]),"",Ejercicio)</f>
        <v/>
      </c>
      <c r="B57" s="44" t="str">
        <f>IF(ISBLANK(infraestructuras[Tipo de infraestructura]),"",Comarca)</f>
        <v/>
      </c>
      <c r="C57" s="86"/>
      <c r="D57" s="87"/>
      <c r="E57" s="87"/>
      <c r="F57" s="87"/>
      <c r="G57" s="87"/>
      <c r="H57" s="86"/>
    </row>
    <row r="58" spans="1:8" ht="12.75" x14ac:dyDescent="0.2">
      <c r="A58" t="str">
        <f>IF(ISBLANK(infraestructuras[Tipo de infraestructura]),"",Ejercicio)</f>
        <v/>
      </c>
      <c r="B58" s="44" t="str">
        <f>IF(ISBLANK(infraestructuras[Tipo de infraestructura]),"",Comarca)</f>
        <v/>
      </c>
      <c r="C58" s="86"/>
      <c r="D58" s="87"/>
      <c r="E58" s="87"/>
      <c r="F58" s="87"/>
      <c r="G58" s="87"/>
      <c r="H58" s="86"/>
    </row>
    <row r="59" spans="1:8" ht="12.75" x14ac:dyDescent="0.2">
      <c r="A59" t="str">
        <f>IF(ISBLANK(infraestructuras[Tipo de infraestructura]),"",Ejercicio)</f>
        <v/>
      </c>
      <c r="B59" s="44" t="str">
        <f>IF(ISBLANK(infraestructuras[Tipo de infraestructura]),"",Comarca)</f>
        <v/>
      </c>
      <c r="C59" s="86"/>
      <c r="D59" s="87"/>
      <c r="E59" s="87"/>
      <c r="F59" s="87"/>
      <c r="G59" s="87"/>
      <c r="H59" s="86"/>
    </row>
    <row r="60" spans="1:8" ht="12.75" x14ac:dyDescent="0.2">
      <c r="A60" t="str">
        <f>IF(ISBLANK(infraestructuras[Tipo de infraestructura]),"",Ejercicio)</f>
        <v/>
      </c>
      <c r="B60" s="44" t="str">
        <f>IF(ISBLANK(infraestructuras[Tipo de infraestructura]),"",Comarca)</f>
        <v/>
      </c>
      <c r="C60" s="86"/>
      <c r="D60" s="87"/>
      <c r="E60" s="87"/>
      <c r="F60" s="87"/>
      <c r="G60" s="87"/>
      <c r="H60" s="86"/>
    </row>
    <row r="61" spans="1:8" ht="12.75" x14ac:dyDescent="0.2">
      <c r="A61" t="str">
        <f>IF(ISBLANK(infraestructuras[Tipo de infraestructura]),"",Ejercicio)</f>
        <v/>
      </c>
      <c r="B61" s="44" t="str">
        <f>IF(ISBLANK(infraestructuras[Tipo de infraestructura]),"",Comarca)</f>
        <v/>
      </c>
      <c r="C61" s="86"/>
      <c r="D61" s="87"/>
      <c r="E61" s="87"/>
      <c r="F61" s="87"/>
      <c r="G61" s="87"/>
      <c r="H61" s="86"/>
    </row>
    <row r="62" spans="1:8" ht="12.75" x14ac:dyDescent="0.2">
      <c r="A62" t="str">
        <f>IF(ISBLANK(infraestructuras[Tipo de infraestructura]),"",Ejercicio)</f>
        <v/>
      </c>
      <c r="B62" s="44" t="str">
        <f>IF(ISBLANK(infraestructuras[Tipo de infraestructura]),"",Comarca)</f>
        <v/>
      </c>
      <c r="C62" s="86"/>
      <c r="D62" s="87"/>
      <c r="E62" s="87"/>
      <c r="F62" s="87"/>
      <c r="G62" s="87"/>
      <c r="H62" s="86"/>
    </row>
    <row r="63" spans="1:8" ht="12.75" x14ac:dyDescent="0.2">
      <c r="A63" t="str">
        <f>IF(ISBLANK(infraestructuras[Tipo de infraestructura]),"",Ejercicio)</f>
        <v/>
      </c>
      <c r="B63" s="44" t="str">
        <f>IF(ISBLANK(infraestructuras[Tipo de infraestructura]),"",Comarca)</f>
        <v/>
      </c>
      <c r="C63" s="86"/>
      <c r="D63" s="87"/>
      <c r="E63" s="87"/>
      <c r="F63" s="87"/>
      <c r="G63" s="87"/>
      <c r="H63" s="86"/>
    </row>
    <row r="64" spans="1:8" ht="12.75" x14ac:dyDescent="0.2">
      <c r="A64" t="str">
        <f>IF(ISBLANK(infraestructuras[Tipo de infraestructura]),"",Ejercicio)</f>
        <v/>
      </c>
      <c r="B64" s="44" t="str">
        <f>IF(ISBLANK(infraestructuras[Tipo de infraestructura]),"",Comarca)</f>
        <v/>
      </c>
      <c r="C64" s="86"/>
      <c r="D64" s="87"/>
      <c r="E64" s="87"/>
      <c r="F64" s="87"/>
      <c r="G64" s="87"/>
      <c r="H64" s="86"/>
    </row>
    <row r="65" spans="1:8" ht="12.75" x14ac:dyDescent="0.2">
      <c r="A65" t="str">
        <f>IF(ISBLANK(infraestructuras[Tipo de infraestructura]),"",Ejercicio)</f>
        <v/>
      </c>
      <c r="B65" s="44" t="str">
        <f>IF(ISBLANK(infraestructuras[Tipo de infraestructura]),"",Comarca)</f>
        <v/>
      </c>
      <c r="C65" s="86"/>
      <c r="D65" s="87"/>
      <c r="E65" s="87"/>
      <c r="F65" s="87"/>
      <c r="G65" s="87"/>
      <c r="H65" s="86"/>
    </row>
    <row r="66" spans="1:8" ht="12.75" x14ac:dyDescent="0.2">
      <c r="A66" t="str">
        <f>IF(ISBLANK(infraestructuras[Tipo de infraestructura]),"",Ejercicio)</f>
        <v/>
      </c>
      <c r="B66" s="44" t="str">
        <f>IF(ISBLANK(infraestructuras[Tipo de infraestructura]),"",Comarca)</f>
        <v/>
      </c>
      <c r="C66" s="86"/>
      <c r="D66" s="87"/>
      <c r="E66" s="87"/>
      <c r="F66" s="87"/>
      <c r="G66" s="87"/>
      <c r="H66" s="86"/>
    </row>
    <row r="67" spans="1:8" ht="12.75" x14ac:dyDescent="0.2">
      <c r="A67" t="str">
        <f>IF(ISBLANK(infraestructuras[Tipo de infraestructura]),"",Ejercicio)</f>
        <v/>
      </c>
      <c r="B67" s="44" t="str">
        <f>IF(ISBLANK(infraestructuras[Tipo de infraestructura]),"",Comarca)</f>
        <v/>
      </c>
      <c r="C67" s="86"/>
      <c r="D67" s="87"/>
      <c r="E67" s="87"/>
      <c r="F67" s="87"/>
      <c r="G67" s="87"/>
      <c r="H67" s="86"/>
    </row>
    <row r="68" spans="1:8" ht="12.75" x14ac:dyDescent="0.2">
      <c r="A68" t="str">
        <f>IF(ISBLANK(infraestructuras[Tipo de infraestructura]),"",Ejercicio)</f>
        <v/>
      </c>
      <c r="B68" s="44" t="str">
        <f>IF(ISBLANK(infraestructuras[Tipo de infraestructura]),"",Comarca)</f>
        <v/>
      </c>
      <c r="C68" s="86"/>
      <c r="D68" s="87"/>
      <c r="E68" s="87"/>
      <c r="F68" s="87"/>
      <c r="G68" s="87"/>
      <c r="H68" s="86"/>
    </row>
    <row r="69" spans="1:8" ht="12.75" x14ac:dyDescent="0.2">
      <c r="A69" t="str">
        <f>IF(ISBLANK(infraestructuras[Tipo de infraestructura]),"",Ejercicio)</f>
        <v/>
      </c>
      <c r="B69" s="44" t="str">
        <f>IF(ISBLANK(infraestructuras[Tipo de infraestructura]),"",Comarca)</f>
        <v/>
      </c>
      <c r="C69" s="86"/>
      <c r="D69" s="87"/>
      <c r="E69" s="87"/>
      <c r="F69" s="87"/>
      <c r="G69" s="87"/>
      <c r="H69" s="86"/>
    </row>
    <row r="70" spans="1:8" ht="12.75" x14ac:dyDescent="0.2">
      <c r="A70" t="str">
        <f>IF(ISBLANK(infraestructuras[Tipo de infraestructura]),"",Ejercicio)</f>
        <v/>
      </c>
      <c r="B70" s="44" t="str">
        <f>IF(ISBLANK(infraestructuras[Tipo de infraestructura]),"",Comarca)</f>
        <v/>
      </c>
      <c r="C70" s="86"/>
      <c r="D70" s="87"/>
      <c r="E70" s="87"/>
      <c r="F70" s="87"/>
      <c r="G70" s="87"/>
      <c r="H70" s="86"/>
    </row>
    <row r="71" spans="1:8" ht="12.75" x14ac:dyDescent="0.2">
      <c r="A71" t="str">
        <f>IF(ISBLANK(infraestructuras[Tipo de infraestructura]),"",Ejercicio)</f>
        <v/>
      </c>
      <c r="B71" s="44" t="str">
        <f>IF(ISBLANK(infraestructuras[Tipo de infraestructura]),"",Comarca)</f>
        <v/>
      </c>
      <c r="C71" s="86"/>
      <c r="D71" s="87"/>
      <c r="E71" s="87"/>
      <c r="F71" s="87"/>
      <c r="G71" s="87"/>
      <c r="H71" s="86"/>
    </row>
    <row r="72" spans="1:8" ht="12.75" x14ac:dyDescent="0.2">
      <c r="A72" t="str">
        <f>IF(ISBLANK(infraestructuras[Tipo de infraestructura]),"",Ejercicio)</f>
        <v/>
      </c>
      <c r="B72" s="44" t="str">
        <f>IF(ISBLANK(infraestructuras[Tipo de infraestructura]),"",Comarca)</f>
        <v/>
      </c>
      <c r="C72" s="86"/>
      <c r="D72" s="87"/>
      <c r="E72" s="87"/>
      <c r="F72" s="87"/>
      <c r="G72" s="87"/>
      <c r="H72" s="86"/>
    </row>
    <row r="73" spans="1:8" ht="12.75" x14ac:dyDescent="0.2">
      <c r="A73" t="str">
        <f>IF(ISBLANK(infraestructuras[Tipo de infraestructura]),"",Ejercicio)</f>
        <v/>
      </c>
      <c r="B73" s="44" t="str">
        <f>IF(ISBLANK(infraestructuras[Tipo de infraestructura]),"",Comarca)</f>
        <v/>
      </c>
      <c r="C73" s="86"/>
      <c r="D73" s="87"/>
      <c r="E73" s="87"/>
      <c r="F73" s="87"/>
      <c r="G73" s="87"/>
      <c r="H73" s="86"/>
    </row>
    <row r="74" spans="1:8" ht="12.75" x14ac:dyDescent="0.2">
      <c r="A74" t="str">
        <f>IF(ISBLANK(infraestructuras[Tipo de infraestructura]),"",Ejercicio)</f>
        <v/>
      </c>
      <c r="B74" s="44" t="str">
        <f>IF(ISBLANK(infraestructuras[Tipo de infraestructura]),"",Comarca)</f>
        <v/>
      </c>
      <c r="C74" s="86"/>
      <c r="D74" s="87"/>
      <c r="E74" s="87"/>
      <c r="F74" s="87"/>
      <c r="G74" s="87"/>
      <c r="H74" s="86"/>
    </row>
    <row r="75" spans="1:8" ht="12.75" x14ac:dyDescent="0.2">
      <c r="A75" t="str">
        <f>IF(ISBLANK(infraestructuras[Tipo de infraestructura]),"",Ejercicio)</f>
        <v/>
      </c>
      <c r="B75" s="44" t="str">
        <f>IF(ISBLANK(infraestructuras[Tipo de infraestructura]),"",Comarca)</f>
        <v/>
      </c>
      <c r="C75" s="86"/>
      <c r="D75" s="87"/>
      <c r="E75" s="87"/>
      <c r="F75" s="87"/>
      <c r="G75" s="87"/>
      <c r="H75" s="86"/>
    </row>
    <row r="76" spans="1:8" ht="12.75" x14ac:dyDescent="0.2">
      <c r="A76" t="str">
        <f>IF(ISBLANK(infraestructuras[Tipo de infraestructura]),"",Ejercicio)</f>
        <v/>
      </c>
      <c r="B76" s="44" t="str">
        <f>IF(ISBLANK(infraestructuras[Tipo de infraestructura]),"",Comarca)</f>
        <v/>
      </c>
      <c r="C76" s="86"/>
      <c r="D76" s="87"/>
      <c r="E76" s="87"/>
      <c r="F76" s="87"/>
      <c r="G76" s="87"/>
      <c r="H76" s="86"/>
    </row>
    <row r="77" spans="1:8" ht="12.75" x14ac:dyDescent="0.2">
      <c r="A77" t="str">
        <f>IF(ISBLANK(infraestructuras[Tipo de infraestructura]),"",Ejercicio)</f>
        <v/>
      </c>
      <c r="B77" s="44" t="str">
        <f>IF(ISBLANK(infraestructuras[Tipo de infraestructura]),"",Comarca)</f>
        <v/>
      </c>
      <c r="C77" s="86"/>
      <c r="D77" s="87"/>
      <c r="E77" s="87"/>
      <c r="F77" s="87"/>
      <c r="G77" s="87"/>
      <c r="H77" s="86"/>
    </row>
    <row r="78" spans="1:8" ht="12.75" x14ac:dyDescent="0.2">
      <c r="A78" t="str">
        <f>IF(ISBLANK(infraestructuras[Tipo de infraestructura]),"",Ejercicio)</f>
        <v/>
      </c>
      <c r="B78" s="44" t="str">
        <f>IF(ISBLANK(infraestructuras[Tipo de infraestructura]),"",Comarca)</f>
        <v/>
      </c>
      <c r="C78" s="86"/>
      <c r="D78" s="87"/>
      <c r="E78" s="87"/>
      <c r="F78" s="87"/>
      <c r="G78" s="87"/>
      <c r="H78" s="86"/>
    </row>
    <row r="79" spans="1:8" ht="12.75" x14ac:dyDescent="0.2">
      <c r="A79" t="str">
        <f>IF(ISBLANK(infraestructuras[Tipo de infraestructura]),"",Ejercicio)</f>
        <v/>
      </c>
      <c r="B79" s="44" t="str">
        <f>IF(ISBLANK(infraestructuras[Tipo de infraestructura]),"",Comarca)</f>
        <v/>
      </c>
      <c r="C79" s="86"/>
      <c r="D79" s="87"/>
      <c r="E79" s="87"/>
      <c r="F79" s="87"/>
      <c r="G79" s="87"/>
      <c r="H79" s="86"/>
    </row>
    <row r="80" spans="1:8" ht="12.75" x14ac:dyDescent="0.2">
      <c r="A80" t="str">
        <f>IF(ISBLANK(infraestructuras[Tipo de infraestructura]),"",Ejercicio)</f>
        <v/>
      </c>
      <c r="B80" s="44" t="str">
        <f>IF(ISBLANK(infraestructuras[Tipo de infraestructura]),"",Comarca)</f>
        <v/>
      </c>
      <c r="C80" s="86"/>
      <c r="D80" s="87"/>
      <c r="E80" s="87"/>
      <c r="F80" s="87"/>
      <c r="G80" s="87"/>
      <c r="H80" s="86"/>
    </row>
    <row r="81" spans="1:8" ht="12.75" x14ac:dyDescent="0.2">
      <c r="A81" t="str">
        <f>IF(ISBLANK(infraestructuras[Tipo de infraestructura]),"",Ejercicio)</f>
        <v/>
      </c>
      <c r="B81" s="44" t="str">
        <f>IF(ISBLANK(infraestructuras[Tipo de infraestructura]),"",Comarca)</f>
        <v/>
      </c>
      <c r="C81" s="86"/>
      <c r="D81" s="87"/>
      <c r="E81" s="87"/>
      <c r="F81" s="87"/>
      <c r="G81" s="87"/>
      <c r="H81" s="86"/>
    </row>
    <row r="82" spans="1:8" ht="12.75" x14ac:dyDescent="0.2">
      <c r="A82" t="str">
        <f>IF(ISBLANK(infraestructuras[Tipo de infraestructura]),"",Ejercicio)</f>
        <v/>
      </c>
      <c r="B82" s="44" t="str">
        <f>IF(ISBLANK(infraestructuras[Tipo de infraestructura]),"",Comarca)</f>
        <v/>
      </c>
      <c r="C82" s="86"/>
      <c r="D82" s="87"/>
      <c r="E82" s="87"/>
      <c r="F82" s="87"/>
      <c r="G82" s="87"/>
      <c r="H82" s="86"/>
    </row>
    <row r="83" spans="1:8" ht="12.75" x14ac:dyDescent="0.2">
      <c r="A83" t="str">
        <f>IF(ISBLANK(infraestructuras[Tipo de infraestructura]),"",Ejercicio)</f>
        <v/>
      </c>
      <c r="B83" s="44" t="str">
        <f>IF(ISBLANK(infraestructuras[Tipo de infraestructura]),"",Comarca)</f>
        <v/>
      </c>
      <c r="C83" s="86"/>
      <c r="D83" s="87"/>
      <c r="E83" s="87"/>
      <c r="F83" s="87"/>
      <c r="G83" s="87"/>
      <c r="H83" s="86"/>
    </row>
    <row r="84" spans="1:8" ht="12.75" x14ac:dyDescent="0.2">
      <c r="A84" t="str">
        <f>IF(ISBLANK(infraestructuras[Tipo de infraestructura]),"",Ejercicio)</f>
        <v/>
      </c>
      <c r="B84" s="44" t="str">
        <f>IF(ISBLANK(infraestructuras[Tipo de infraestructura]),"",Comarca)</f>
        <v/>
      </c>
      <c r="C84" s="86"/>
      <c r="D84" s="87"/>
      <c r="E84" s="87"/>
      <c r="F84" s="87"/>
      <c r="G84" s="87"/>
      <c r="H84" s="86"/>
    </row>
    <row r="85" spans="1:8" ht="12.75" x14ac:dyDescent="0.2">
      <c r="A85" t="str">
        <f>IF(ISBLANK(infraestructuras[Tipo de infraestructura]),"",Ejercicio)</f>
        <v/>
      </c>
      <c r="B85" s="44" t="str">
        <f>IF(ISBLANK(infraestructuras[Tipo de infraestructura]),"",Comarca)</f>
        <v/>
      </c>
      <c r="C85" s="86"/>
      <c r="D85" s="87"/>
      <c r="E85" s="87"/>
      <c r="F85" s="87"/>
      <c r="G85" s="87"/>
      <c r="H85" s="86"/>
    </row>
    <row r="86" spans="1:8" ht="12.75" x14ac:dyDescent="0.2">
      <c r="A86" t="str">
        <f>IF(ISBLANK(infraestructuras[Tipo de infraestructura]),"",Ejercicio)</f>
        <v/>
      </c>
      <c r="B86" s="44" t="str">
        <f>IF(ISBLANK(infraestructuras[Tipo de infraestructura]),"",Comarca)</f>
        <v/>
      </c>
      <c r="C86" s="86"/>
      <c r="D86" s="87"/>
      <c r="E86" s="87"/>
      <c r="F86" s="87"/>
      <c r="G86" s="87"/>
      <c r="H86" s="86"/>
    </row>
    <row r="87" spans="1:8" ht="12.75" x14ac:dyDescent="0.2">
      <c r="A87" t="str">
        <f>IF(ISBLANK(infraestructuras[Tipo de infraestructura]),"",Ejercicio)</f>
        <v/>
      </c>
      <c r="B87" s="44" t="str">
        <f>IF(ISBLANK(infraestructuras[Tipo de infraestructura]),"",Comarca)</f>
        <v/>
      </c>
      <c r="C87" s="86"/>
      <c r="D87" s="87"/>
      <c r="E87" s="87"/>
      <c r="F87" s="87"/>
      <c r="G87" s="87"/>
      <c r="H87" s="86"/>
    </row>
    <row r="88" spans="1:8" ht="12.75" x14ac:dyDescent="0.2">
      <c r="A88" t="str">
        <f>IF(ISBLANK(infraestructuras[Tipo de infraestructura]),"",Ejercicio)</f>
        <v/>
      </c>
      <c r="B88" s="44" t="str">
        <f>IF(ISBLANK(infraestructuras[Tipo de infraestructura]),"",Comarca)</f>
        <v/>
      </c>
      <c r="C88" s="86"/>
      <c r="D88" s="87"/>
      <c r="E88" s="87"/>
      <c r="F88" s="87"/>
      <c r="G88" s="87"/>
      <c r="H88" s="86"/>
    </row>
    <row r="89" spans="1:8" ht="12.75" x14ac:dyDescent="0.2">
      <c r="A89" t="str">
        <f>IF(ISBLANK(infraestructuras[Tipo de infraestructura]),"",Ejercicio)</f>
        <v/>
      </c>
      <c r="B89" s="44" t="str">
        <f>IF(ISBLANK(infraestructuras[Tipo de infraestructura]),"",Comarca)</f>
        <v/>
      </c>
      <c r="C89" s="86"/>
      <c r="D89" s="87"/>
      <c r="E89" s="87"/>
      <c r="F89" s="87"/>
      <c r="G89" s="87"/>
      <c r="H89" s="86"/>
    </row>
    <row r="90" spans="1:8" ht="12.75" x14ac:dyDescent="0.2">
      <c r="A90" t="str">
        <f>IF(ISBLANK(infraestructuras[Tipo de infraestructura]),"",Ejercicio)</f>
        <v/>
      </c>
      <c r="B90" s="44" t="str">
        <f>IF(ISBLANK(infraestructuras[Tipo de infraestructura]),"",Comarca)</f>
        <v/>
      </c>
      <c r="C90" s="86"/>
      <c r="D90" s="87"/>
      <c r="E90" s="87"/>
      <c r="F90" s="87"/>
      <c r="G90" s="87"/>
      <c r="H90" s="86"/>
    </row>
    <row r="91" spans="1:8" ht="12.75" x14ac:dyDescent="0.2">
      <c r="A91" t="str">
        <f>IF(ISBLANK(infraestructuras[Tipo de infraestructura]),"",Ejercicio)</f>
        <v/>
      </c>
      <c r="B91" s="44" t="str">
        <f>IF(ISBLANK(infraestructuras[Tipo de infraestructura]),"",Comarca)</f>
        <v/>
      </c>
      <c r="C91" s="86"/>
      <c r="D91" s="87"/>
      <c r="E91" s="87"/>
      <c r="F91" s="87"/>
      <c r="G91" s="87"/>
      <c r="H91" s="86"/>
    </row>
    <row r="92" spans="1:8" ht="12.75" x14ac:dyDescent="0.2">
      <c r="A92" t="str">
        <f>IF(ISBLANK(infraestructuras[Tipo de infraestructura]),"",Ejercicio)</f>
        <v/>
      </c>
      <c r="B92" s="44" t="str">
        <f>IF(ISBLANK(infraestructuras[Tipo de infraestructura]),"",Comarca)</f>
        <v/>
      </c>
      <c r="C92" s="86"/>
      <c r="D92" s="87"/>
      <c r="E92" s="87"/>
      <c r="F92" s="87"/>
      <c r="G92" s="87"/>
      <c r="H92" s="86"/>
    </row>
    <row r="93" spans="1:8" ht="12.75" x14ac:dyDescent="0.2">
      <c r="A93" t="str">
        <f>IF(ISBLANK(infraestructuras[Tipo de infraestructura]),"",Ejercicio)</f>
        <v/>
      </c>
      <c r="B93" s="44" t="str">
        <f>IF(ISBLANK(infraestructuras[Tipo de infraestructura]),"",Comarca)</f>
        <v/>
      </c>
      <c r="C93" s="86"/>
      <c r="D93" s="87"/>
      <c r="E93" s="87"/>
      <c r="F93" s="87"/>
      <c r="G93" s="87"/>
      <c r="H93" s="86"/>
    </row>
    <row r="94" spans="1:8" ht="12.75" x14ac:dyDescent="0.2">
      <c r="A94" t="str">
        <f>IF(ISBLANK(infraestructuras[Tipo de infraestructura]),"",Ejercicio)</f>
        <v/>
      </c>
      <c r="B94" s="44" t="str">
        <f>IF(ISBLANK(infraestructuras[Tipo de infraestructura]),"",Comarca)</f>
        <v/>
      </c>
      <c r="C94" s="86"/>
      <c r="D94" s="87"/>
      <c r="E94" s="87"/>
      <c r="F94" s="87"/>
      <c r="G94" s="87"/>
      <c r="H94" s="86"/>
    </row>
    <row r="95" spans="1:8" ht="12.75" x14ac:dyDescent="0.2">
      <c r="A95" t="str">
        <f>IF(ISBLANK(infraestructuras[Tipo de infraestructura]),"",Ejercicio)</f>
        <v/>
      </c>
      <c r="B95" s="44" t="str">
        <f>IF(ISBLANK(infraestructuras[Tipo de infraestructura]),"",Comarca)</f>
        <v/>
      </c>
      <c r="C95" s="86"/>
      <c r="D95" s="87"/>
      <c r="E95" s="87"/>
      <c r="F95" s="87"/>
      <c r="G95" s="87"/>
      <c r="H95" s="86"/>
    </row>
    <row r="96" spans="1:8" ht="12.75" x14ac:dyDescent="0.2">
      <c r="A96" t="str">
        <f>IF(ISBLANK(infraestructuras[Tipo de infraestructura]),"",Ejercicio)</f>
        <v/>
      </c>
      <c r="B96" s="44" t="str">
        <f>IF(ISBLANK(infraestructuras[Tipo de infraestructura]),"",Comarca)</f>
        <v/>
      </c>
      <c r="C96" s="86"/>
      <c r="D96" s="87"/>
      <c r="E96" s="87"/>
      <c r="F96" s="87"/>
      <c r="G96" s="87"/>
      <c r="H96" s="86"/>
    </row>
    <row r="97" spans="1:8" ht="12.75" x14ac:dyDescent="0.2">
      <c r="A97" t="str">
        <f>IF(ISBLANK(infraestructuras[Tipo de infraestructura]),"",Ejercicio)</f>
        <v/>
      </c>
      <c r="B97" s="44" t="str">
        <f>IF(ISBLANK(infraestructuras[Tipo de infraestructura]),"",Comarca)</f>
        <v/>
      </c>
      <c r="C97" s="86"/>
      <c r="D97" s="87"/>
      <c r="E97" s="87"/>
      <c r="F97" s="87"/>
      <c r="G97" s="87"/>
      <c r="H97" s="86"/>
    </row>
    <row r="98" spans="1:8" ht="12.75" x14ac:dyDescent="0.2">
      <c r="A98" t="str">
        <f>IF(ISBLANK(infraestructuras[Tipo de infraestructura]),"",Ejercicio)</f>
        <v/>
      </c>
      <c r="B98" s="44" t="str">
        <f>IF(ISBLANK(infraestructuras[Tipo de infraestructura]),"",Comarca)</f>
        <v/>
      </c>
      <c r="C98" s="86"/>
      <c r="D98" s="87"/>
      <c r="E98" s="87"/>
      <c r="F98" s="87"/>
      <c r="G98" s="87"/>
      <c r="H98" s="86"/>
    </row>
    <row r="99" spans="1:8" ht="12.75" x14ac:dyDescent="0.2">
      <c r="A99" t="str">
        <f>IF(ISBLANK(infraestructuras[Tipo de infraestructura]),"",Ejercicio)</f>
        <v/>
      </c>
      <c r="B99" s="44" t="str">
        <f>IF(ISBLANK(infraestructuras[Tipo de infraestructura]),"",Comarca)</f>
        <v/>
      </c>
      <c r="C99" s="86"/>
      <c r="D99" s="87"/>
      <c r="E99" s="87"/>
      <c r="F99" s="87"/>
      <c r="G99" s="87"/>
      <c r="H99" s="86"/>
    </row>
    <row r="100" spans="1:8" ht="12.75" x14ac:dyDescent="0.2">
      <c r="A100" t="str">
        <f>IF(ISBLANK(infraestructuras[Tipo de infraestructura]),"",Ejercicio)</f>
        <v/>
      </c>
      <c r="B100" s="44" t="str">
        <f>IF(ISBLANK(infraestructuras[Tipo de infraestructura]),"",Comarca)</f>
        <v/>
      </c>
      <c r="C100" s="86"/>
      <c r="D100" s="87"/>
      <c r="E100" s="87"/>
      <c r="F100" s="87"/>
      <c r="G100" s="87"/>
      <c r="H100" s="86"/>
    </row>
    <row r="101" spans="1:8" ht="12.75" x14ac:dyDescent="0.2">
      <c r="A101" t="str">
        <f>IF(ISBLANK(infraestructuras[Tipo de infraestructura]),"",Ejercicio)</f>
        <v/>
      </c>
      <c r="B101" s="44" t="str">
        <f>IF(ISBLANK(infraestructuras[Tipo de infraestructura]),"",Comarca)</f>
        <v/>
      </c>
      <c r="C101" s="86"/>
      <c r="D101" s="87"/>
      <c r="E101" s="87"/>
      <c r="F101" s="87"/>
      <c r="G101" s="87"/>
      <c r="H101" s="86"/>
    </row>
    <row r="102" spans="1:8" ht="12.75" x14ac:dyDescent="0.2">
      <c r="A102" t="str">
        <f>IF(ISBLANK(infraestructuras[Tipo de infraestructura]),"",Ejercicio)</f>
        <v/>
      </c>
      <c r="B102" s="44" t="str">
        <f>IF(ISBLANK(infraestructuras[Tipo de infraestructura]),"",Comarca)</f>
        <v/>
      </c>
      <c r="C102" s="86"/>
      <c r="D102" s="87"/>
      <c r="E102" s="87"/>
      <c r="F102" s="87"/>
      <c r="G102" s="87"/>
      <c r="H102" s="86"/>
    </row>
    <row r="103" spans="1:8" ht="12.75" x14ac:dyDescent="0.2">
      <c r="A103" t="str">
        <f>IF(ISBLANK(infraestructuras[Tipo de infraestructura]),"",Ejercicio)</f>
        <v/>
      </c>
      <c r="B103" s="44" t="str">
        <f>IF(ISBLANK(infraestructuras[Tipo de infraestructura]),"",Comarca)</f>
        <v/>
      </c>
      <c r="C103" s="86"/>
      <c r="D103" s="87"/>
      <c r="E103" s="87"/>
      <c r="F103" s="87"/>
      <c r="G103" s="87"/>
      <c r="H103" s="86"/>
    </row>
    <row r="104" spans="1:8" ht="12.75" x14ac:dyDescent="0.2">
      <c r="A104" t="str">
        <f>IF(ISBLANK(infraestructuras[Tipo de infraestructura]),"",Ejercicio)</f>
        <v/>
      </c>
      <c r="B104" s="44" t="str">
        <f>IF(ISBLANK(infraestructuras[Tipo de infraestructura]),"",Comarca)</f>
        <v/>
      </c>
      <c r="C104" s="86"/>
      <c r="D104" s="87"/>
      <c r="E104" s="87"/>
      <c r="F104" s="87"/>
      <c r="G104" s="87"/>
      <c r="H104" s="86"/>
    </row>
    <row r="105" spans="1:8" ht="12.75" x14ac:dyDescent="0.2">
      <c r="A105" t="str">
        <f>IF(ISBLANK(infraestructuras[Tipo de infraestructura]),"",Ejercicio)</f>
        <v/>
      </c>
      <c r="B105" s="44" t="str">
        <f>IF(ISBLANK(infraestructuras[Tipo de infraestructura]),"",Comarca)</f>
        <v/>
      </c>
      <c r="C105" s="86"/>
      <c r="D105" s="87"/>
      <c r="E105" s="87"/>
      <c r="F105" s="87"/>
      <c r="G105" s="87"/>
      <c r="H105" s="86"/>
    </row>
    <row r="106" spans="1:8" ht="12.75" x14ac:dyDescent="0.2">
      <c r="A106" t="str">
        <f>IF(ISBLANK(infraestructuras[Tipo de infraestructura]),"",Ejercicio)</f>
        <v/>
      </c>
      <c r="B106" s="44" t="str">
        <f>IF(ISBLANK(infraestructuras[Tipo de infraestructura]),"",Comarca)</f>
        <v/>
      </c>
      <c r="C106" s="86"/>
      <c r="D106" s="87"/>
      <c r="E106" s="87"/>
      <c r="F106" s="87"/>
      <c r="G106" s="87"/>
      <c r="H106" s="86"/>
    </row>
    <row r="107" spans="1:8" ht="12.75" x14ac:dyDescent="0.2">
      <c r="A107" t="str">
        <f>IF(ISBLANK(infraestructuras[Tipo de infraestructura]),"",Ejercicio)</f>
        <v/>
      </c>
      <c r="B107" s="44" t="str">
        <f>IF(ISBLANK(infraestructuras[Tipo de infraestructura]),"",Comarca)</f>
        <v/>
      </c>
      <c r="C107" s="86"/>
      <c r="D107" s="87"/>
      <c r="E107" s="87"/>
      <c r="F107" s="87"/>
      <c r="G107" s="87"/>
      <c r="H107" s="86"/>
    </row>
    <row r="108" spans="1:8" ht="12.75" x14ac:dyDescent="0.2">
      <c r="A108" t="str">
        <f>IF(ISBLANK(infraestructuras[Tipo de infraestructura]),"",Ejercicio)</f>
        <v/>
      </c>
      <c r="B108" s="44" t="str">
        <f>IF(ISBLANK(infraestructuras[Tipo de infraestructura]),"",Comarca)</f>
        <v/>
      </c>
      <c r="C108" s="86"/>
      <c r="D108" s="87"/>
      <c r="E108" s="87"/>
      <c r="F108" s="87"/>
      <c r="G108" s="87"/>
      <c r="H108" s="86"/>
    </row>
    <row r="109" spans="1:8" ht="12.75" x14ac:dyDescent="0.2">
      <c r="A109" t="str">
        <f>IF(ISBLANK(infraestructuras[Tipo de infraestructura]),"",Ejercicio)</f>
        <v/>
      </c>
      <c r="B109" s="44" t="str">
        <f>IF(ISBLANK(infraestructuras[Tipo de infraestructura]),"",Comarca)</f>
        <v/>
      </c>
      <c r="C109" s="86"/>
      <c r="D109" s="87"/>
      <c r="E109" s="87"/>
      <c r="F109" s="87"/>
      <c r="G109" s="87"/>
      <c r="H109" s="86"/>
    </row>
    <row r="110" spans="1:8" ht="12.75" x14ac:dyDescent="0.2">
      <c r="A110" t="str">
        <f>IF(ISBLANK(infraestructuras[Tipo de infraestructura]),"",Ejercicio)</f>
        <v/>
      </c>
      <c r="B110" s="44" t="str">
        <f>IF(ISBLANK(infraestructuras[Tipo de infraestructura]),"",Comarca)</f>
        <v/>
      </c>
      <c r="C110" s="86"/>
      <c r="D110" s="87"/>
      <c r="E110" s="87"/>
      <c r="F110" s="87"/>
      <c r="G110" s="87"/>
      <c r="H110" s="86"/>
    </row>
    <row r="111" spans="1:8" ht="12.75" x14ac:dyDescent="0.2">
      <c r="A111" t="str">
        <f>IF(ISBLANK(infraestructuras[Tipo de infraestructura]),"",Ejercicio)</f>
        <v/>
      </c>
      <c r="B111" s="44" t="str">
        <f>IF(ISBLANK(infraestructuras[Tipo de infraestructura]),"",Comarca)</f>
        <v/>
      </c>
      <c r="C111" s="86"/>
      <c r="D111" s="87"/>
      <c r="E111" s="87"/>
      <c r="F111" s="87"/>
      <c r="G111" s="87"/>
      <c r="H111" s="86"/>
    </row>
    <row r="112" spans="1:8" ht="12.75" x14ac:dyDescent="0.2">
      <c r="A112" t="str">
        <f>IF(ISBLANK(infraestructuras[Tipo de infraestructura]),"",Ejercicio)</f>
        <v/>
      </c>
      <c r="B112" s="44" t="str">
        <f>IF(ISBLANK(infraestructuras[Tipo de infraestructura]),"",Comarca)</f>
        <v/>
      </c>
      <c r="C112" s="86"/>
      <c r="D112" s="87"/>
      <c r="E112" s="87"/>
      <c r="F112" s="87"/>
      <c r="G112" s="87"/>
      <c r="H112" s="86"/>
    </row>
    <row r="113" spans="1:8" ht="12.75" x14ac:dyDescent="0.2">
      <c r="A113" t="str">
        <f>IF(ISBLANK(infraestructuras[Tipo de infraestructura]),"",Ejercicio)</f>
        <v/>
      </c>
      <c r="B113" s="44" t="str">
        <f>IF(ISBLANK(infraestructuras[Tipo de infraestructura]),"",Comarca)</f>
        <v/>
      </c>
      <c r="C113" s="86"/>
      <c r="D113" s="87"/>
      <c r="E113" s="87"/>
      <c r="F113" s="87"/>
      <c r="G113" s="87"/>
      <c r="H113" s="86"/>
    </row>
    <row r="114" spans="1:8" ht="12.75" x14ac:dyDescent="0.2">
      <c r="A114" t="str">
        <f>IF(ISBLANK(infraestructuras[Tipo de infraestructura]),"",Ejercicio)</f>
        <v/>
      </c>
      <c r="B114" s="44" t="str">
        <f>IF(ISBLANK(infraestructuras[Tipo de infraestructura]),"",Comarca)</f>
        <v/>
      </c>
      <c r="C114" s="86"/>
      <c r="D114" s="87"/>
      <c r="E114" s="87"/>
      <c r="F114" s="87"/>
      <c r="G114" s="87"/>
      <c r="H114" s="86"/>
    </row>
    <row r="115" spans="1:8" ht="12.75" x14ac:dyDescent="0.2">
      <c r="A115" t="str">
        <f>IF(ISBLANK(infraestructuras[Tipo de infraestructura]),"",Ejercicio)</f>
        <v/>
      </c>
      <c r="B115" s="44" t="str">
        <f>IF(ISBLANK(infraestructuras[Tipo de infraestructura]),"",Comarca)</f>
        <v/>
      </c>
      <c r="C115" s="86"/>
      <c r="D115" s="87"/>
      <c r="E115" s="87"/>
      <c r="F115" s="87"/>
      <c r="G115" s="87"/>
      <c r="H115" s="86"/>
    </row>
    <row r="116" spans="1:8" ht="12.75" x14ac:dyDescent="0.2">
      <c r="A116" t="str">
        <f>IF(ISBLANK(infraestructuras[Tipo de infraestructura]),"",Ejercicio)</f>
        <v/>
      </c>
      <c r="B116" s="44" t="str">
        <f>IF(ISBLANK(infraestructuras[Tipo de infraestructura]),"",Comarca)</f>
        <v/>
      </c>
      <c r="C116" s="86"/>
      <c r="D116" s="87"/>
      <c r="E116" s="87"/>
      <c r="F116" s="87"/>
      <c r="G116" s="87"/>
      <c r="H116" s="86"/>
    </row>
    <row r="117" spans="1:8" ht="12.75" x14ac:dyDescent="0.2">
      <c r="A117" t="str">
        <f>IF(ISBLANK(infraestructuras[Tipo de infraestructura]),"",Ejercicio)</f>
        <v/>
      </c>
      <c r="B117" s="44" t="str">
        <f>IF(ISBLANK(infraestructuras[Tipo de infraestructura]),"",Comarca)</f>
        <v/>
      </c>
      <c r="C117" s="86"/>
      <c r="D117" s="87"/>
      <c r="E117" s="87"/>
      <c r="F117" s="87"/>
      <c r="G117" s="87"/>
      <c r="H117" s="86"/>
    </row>
    <row r="118" spans="1:8" ht="12.75" x14ac:dyDescent="0.2">
      <c r="A118" t="str">
        <f>IF(ISBLANK(infraestructuras[Tipo de infraestructura]),"",Ejercicio)</f>
        <v/>
      </c>
      <c r="B118" s="44" t="str">
        <f>IF(ISBLANK(infraestructuras[Tipo de infraestructura]),"",Comarca)</f>
        <v/>
      </c>
      <c r="C118" s="86"/>
      <c r="D118" s="87"/>
      <c r="E118" s="87"/>
      <c r="F118" s="87"/>
      <c r="G118" s="87"/>
      <c r="H118" s="86"/>
    </row>
    <row r="119" spans="1:8" ht="12.75" x14ac:dyDescent="0.2">
      <c r="A119" t="str">
        <f>IF(ISBLANK(infraestructuras[Tipo de infraestructura]),"",Ejercicio)</f>
        <v/>
      </c>
      <c r="B119" s="44" t="str">
        <f>IF(ISBLANK(infraestructuras[Tipo de infraestructura]),"",Comarca)</f>
        <v/>
      </c>
      <c r="C119" s="86"/>
      <c r="D119" s="87"/>
      <c r="E119" s="87"/>
      <c r="F119" s="87"/>
      <c r="G119" s="87"/>
      <c r="H119" s="86"/>
    </row>
    <row r="120" spans="1:8" ht="12.75" x14ac:dyDescent="0.2">
      <c r="A120" t="str">
        <f>IF(ISBLANK(infraestructuras[Tipo de infraestructura]),"",Ejercicio)</f>
        <v/>
      </c>
      <c r="B120" s="44" t="str">
        <f>IF(ISBLANK(infraestructuras[Tipo de infraestructura]),"",Comarca)</f>
        <v/>
      </c>
      <c r="C120" s="86"/>
      <c r="D120" s="87"/>
      <c r="E120" s="87"/>
      <c r="F120" s="87"/>
      <c r="G120" s="87"/>
      <c r="H120" s="86"/>
    </row>
    <row r="121" spans="1:8" ht="12.75" x14ac:dyDescent="0.2">
      <c r="A121" t="str">
        <f>IF(ISBLANK(infraestructuras[Tipo de infraestructura]),"",Ejercicio)</f>
        <v/>
      </c>
      <c r="B121" s="44" t="str">
        <f>IF(ISBLANK(infraestructuras[Tipo de infraestructura]),"",Comarca)</f>
        <v/>
      </c>
      <c r="C121" s="86"/>
      <c r="D121" s="87"/>
      <c r="E121" s="87"/>
      <c r="F121" s="87"/>
      <c r="G121" s="87"/>
      <c r="H121" s="86"/>
    </row>
    <row r="122" spans="1:8" ht="12.75" x14ac:dyDescent="0.2">
      <c r="A122" t="str">
        <f>IF(ISBLANK(infraestructuras[Tipo de infraestructura]),"",Ejercicio)</f>
        <v/>
      </c>
      <c r="B122" s="44" t="str">
        <f>IF(ISBLANK(infraestructuras[Tipo de infraestructura]),"",Comarca)</f>
        <v/>
      </c>
      <c r="C122" s="86"/>
      <c r="D122" s="87"/>
      <c r="E122" s="87"/>
      <c r="F122" s="87"/>
      <c r="G122" s="87"/>
      <c r="H122" s="86"/>
    </row>
    <row r="123" spans="1:8" ht="12.75" x14ac:dyDescent="0.2">
      <c r="A123" t="str">
        <f>IF(ISBLANK(infraestructuras[Tipo de infraestructura]),"",Ejercicio)</f>
        <v/>
      </c>
      <c r="B123" s="44" t="str">
        <f>IF(ISBLANK(infraestructuras[Tipo de infraestructura]),"",Comarca)</f>
        <v/>
      </c>
      <c r="C123" s="86"/>
      <c r="D123" s="87"/>
      <c r="E123" s="87"/>
      <c r="F123" s="87"/>
      <c r="G123" s="87"/>
      <c r="H123" s="86"/>
    </row>
    <row r="124" spans="1:8" ht="12.75" x14ac:dyDescent="0.2">
      <c r="A124" t="str">
        <f>IF(ISBLANK(infraestructuras[Tipo de infraestructura]),"",Ejercicio)</f>
        <v/>
      </c>
      <c r="B124" s="44" t="str">
        <f>IF(ISBLANK(infraestructuras[Tipo de infraestructura]),"",Comarca)</f>
        <v/>
      </c>
      <c r="C124" s="86"/>
      <c r="D124" s="87"/>
      <c r="E124" s="87"/>
      <c r="F124" s="87"/>
      <c r="G124" s="87"/>
      <c r="H124" s="86"/>
    </row>
    <row r="125" spans="1:8" ht="12.75" x14ac:dyDescent="0.2">
      <c r="A125" t="str">
        <f>IF(ISBLANK(infraestructuras[Tipo de infraestructura]),"",Ejercicio)</f>
        <v/>
      </c>
      <c r="B125" s="44" t="str">
        <f>IF(ISBLANK(infraestructuras[Tipo de infraestructura]),"",Comarca)</f>
        <v/>
      </c>
      <c r="C125" s="86"/>
      <c r="D125" s="87"/>
      <c r="E125" s="87"/>
      <c r="F125" s="87"/>
      <c r="G125" s="87"/>
      <c r="H125" s="86"/>
    </row>
    <row r="126" spans="1:8" ht="12.75" x14ac:dyDescent="0.2">
      <c r="A126" t="str">
        <f>IF(ISBLANK(infraestructuras[Tipo de infraestructura]),"",Ejercicio)</f>
        <v/>
      </c>
      <c r="B126" s="44" t="str">
        <f>IF(ISBLANK(infraestructuras[Tipo de infraestructura]),"",Comarca)</f>
        <v/>
      </c>
      <c r="C126" s="86"/>
      <c r="D126" s="87"/>
      <c r="E126" s="87"/>
      <c r="F126" s="87"/>
      <c r="G126" s="87"/>
      <c r="H126" s="86"/>
    </row>
    <row r="127" spans="1:8" ht="12.75" x14ac:dyDescent="0.2">
      <c r="A127" t="str">
        <f>IF(ISBLANK(infraestructuras[Tipo de infraestructura]),"",Ejercicio)</f>
        <v/>
      </c>
      <c r="B127" s="44" t="str">
        <f>IF(ISBLANK(infraestructuras[Tipo de infraestructura]),"",Comarca)</f>
        <v/>
      </c>
      <c r="C127" s="86"/>
      <c r="D127" s="87"/>
      <c r="E127" s="87"/>
      <c r="F127" s="87"/>
      <c r="G127" s="87"/>
      <c r="H127" s="86"/>
    </row>
    <row r="128" spans="1:8" ht="12.75" x14ac:dyDescent="0.2">
      <c r="A128" t="str">
        <f>IF(ISBLANK(infraestructuras[Tipo de infraestructura]),"",Ejercicio)</f>
        <v/>
      </c>
      <c r="B128" s="44" t="str">
        <f>IF(ISBLANK(infraestructuras[Tipo de infraestructura]),"",Comarca)</f>
        <v/>
      </c>
      <c r="C128" s="86"/>
      <c r="D128" s="87"/>
      <c r="E128" s="87"/>
      <c r="F128" s="87"/>
      <c r="G128" s="87"/>
      <c r="H128" s="86"/>
    </row>
    <row r="129" spans="1:8" ht="12.75" x14ac:dyDescent="0.2">
      <c r="A129" t="str">
        <f>IF(ISBLANK(infraestructuras[Tipo de infraestructura]),"",Ejercicio)</f>
        <v/>
      </c>
      <c r="B129" s="44" t="str">
        <f>IF(ISBLANK(infraestructuras[Tipo de infraestructura]),"",Comarca)</f>
        <v/>
      </c>
      <c r="C129" s="86"/>
      <c r="D129" s="87"/>
      <c r="E129" s="87"/>
      <c r="F129" s="87"/>
      <c r="G129" s="87"/>
      <c r="H129" s="86"/>
    </row>
    <row r="130" spans="1:8" ht="12.75" x14ac:dyDescent="0.2">
      <c r="A130" t="str">
        <f>IF(ISBLANK(infraestructuras[Tipo de infraestructura]),"",Ejercicio)</f>
        <v/>
      </c>
      <c r="B130" s="44" t="str">
        <f>IF(ISBLANK(infraestructuras[Tipo de infraestructura]),"",Comarca)</f>
        <v/>
      </c>
      <c r="C130" s="86"/>
      <c r="D130" s="87"/>
      <c r="E130" s="87"/>
      <c r="F130" s="87"/>
      <c r="G130" s="87"/>
      <c r="H130" s="86"/>
    </row>
    <row r="131" spans="1:8" ht="12.75" x14ac:dyDescent="0.2">
      <c r="A131" t="str">
        <f>IF(ISBLANK(infraestructuras[Tipo de infraestructura]),"",Ejercicio)</f>
        <v/>
      </c>
      <c r="B131" s="44" t="str">
        <f>IF(ISBLANK(infraestructuras[Tipo de infraestructura]),"",Comarca)</f>
        <v/>
      </c>
      <c r="C131" s="86"/>
      <c r="D131" s="87"/>
      <c r="E131" s="87"/>
      <c r="F131" s="87"/>
      <c r="G131" s="87"/>
      <c r="H131" s="86"/>
    </row>
    <row r="132" spans="1:8" ht="12.75" x14ac:dyDescent="0.2">
      <c r="A132" t="str">
        <f>IF(ISBLANK(infraestructuras[Tipo de infraestructura]),"",Ejercicio)</f>
        <v/>
      </c>
      <c r="B132" s="44" t="str">
        <f>IF(ISBLANK(infraestructuras[Tipo de infraestructura]),"",Comarca)</f>
        <v/>
      </c>
      <c r="C132" s="86"/>
      <c r="D132" s="87"/>
      <c r="E132" s="87"/>
      <c r="F132" s="87"/>
      <c r="G132" s="87"/>
      <c r="H132" s="86"/>
    </row>
    <row r="133" spans="1:8" ht="12.75" x14ac:dyDescent="0.2">
      <c r="A133" t="str">
        <f>IF(ISBLANK(infraestructuras[Tipo de infraestructura]),"",Ejercicio)</f>
        <v/>
      </c>
      <c r="B133" s="44" t="str">
        <f>IF(ISBLANK(infraestructuras[Tipo de infraestructura]),"",Comarca)</f>
        <v/>
      </c>
      <c r="C133" s="86"/>
      <c r="D133" s="87"/>
      <c r="E133" s="87"/>
      <c r="F133" s="87"/>
      <c r="G133" s="87"/>
      <c r="H133" s="86"/>
    </row>
    <row r="134" spans="1:8" ht="12.75" x14ac:dyDescent="0.2">
      <c r="A134" t="str">
        <f>IF(ISBLANK(infraestructuras[Tipo de infraestructura]),"",Ejercicio)</f>
        <v/>
      </c>
      <c r="B134" s="44" t="str">
        <f>IF(ISBLANK(infraestructuras[Tipo de infraestructura]),"",Comarca)</f>
        <v/>
      </c>
      <c r="C134" s="86"/>
      <c r="D134" s="87"/>
      <c r="E134" s="87"/>
      <c r="F134" s="87"/>
      <c r="G134" s="87"/>
      <c r="H134" s="86"/>
    </row>
    <row r="135" spans="1:8" ht="12.75" x14ac:dyDescent="0.2">
      <c r="A135" t="str">
        <f>IF(ISBLANK(infraestructuras[Tipo de infraestructura]),"",Ejercicio)</f>
        <v/>
      </c>
      <c r="B135" s="44" t="str">
        <f>IF(ISBLANK(infraestructuras[Tipo de infraestructura]),"",Comarca)</f>
        <v/>
      </c>
      <c r="C135" s="86"/>
      <c r="D135" s="87"/>
      <c r="E135" s="87"/>
      <c r="F135" s="87"/>
      <c r="G135" s="87"/>
      <c r="H135" s="86"/>
    </row>
    <row r="136" spans="1:8" ht="12.75" x14ac:dyDescent="0.2">
      <c r="A136" t="str">
        <f>IF(ISBLANK(infraestructuras[Tipo de infraestructura]),"",Ejercicio)</f>
        <v/>
      </c>
      <c r="B136" s="44" t="str">
        <f>IF(ISBLANK(infraestructuras[Tipo de infraestructura]),"",Comarca)</f>
        <v/>
      </c>
      <c r="C136" s="86"/>
      <c r="D136" s="87"/>
      <c r="E136" s="87"/>
      <c r="F136" s="87"/>
      <c r="G136" s="87"/>
      <c r="H136" s="86"/>
    </row>
    <row r="137" spans="1:8" ht="12.75" x14ac:dyDescent="0.2">
      <c r="A137" t="str">
        <f>IF(ISBLANK(infraestructuras[Tipo de infraestructura]),"",Ejercicio)</f>
        <v/>
      </c>
      <c r="B137" s="44" t="str">
        <f>IF(ISBLANK(infraestructuras[Tipo de infraestructura]),"",Comarca)</f>
        <v/>
      </c>
      <c r="C137" s="86"/>
      <c r="D137" s="87"/>
      <c r="E137" s="87"/>
      <c r="F137" s="87"/>
      <c r="G137" s="87"/>
      <c r="H137" s="86"/>
    </row>
    <row r="138" spans="1:8" ht="12.75" x14ac:dyDescent="0.2">
      <c r="A138" t="str">
        <f>IF(ISBLANK(infraestructuras[Tipo de infraestructura]),"",Ejercicio)</f>
        <v/>
      </c>
      <c r="B138" s="44" t="str">
        <f>IF(ISBLANK(infraestructuras[Tipo de infraestructura]),"",Comarca)</f>
        <v/>
      </c>
      <c r="C138" s="86"/>
      <c r="D138" s="87"/>
      <c r="E138" s="87"/>
      <c r="F138" s="87"/>
      <c r="G138" s="87"/>
      <c r="H138" s="86"/>
    </row>
    <row r="139" spans="1:8" ht="12.75" x14ac:dyDescent="0.2">
      <c r="A139" t="str">
        <f>IF(ISBLANK(infraestructuras[Tipo de infraestructura]),"",Ejercicio)</f>
        <v/>
      </c>
      <c r="B139" s="44" t="str">
        <f>IF(ISBLANK(infraestructuras[Tipo de infraestructura]),"",Comarca)</f>
        <v/>
      </c>
      <c r="C139" s="86"/>
      <c r="D139" s="87"/>
      <c r="E139" s="87"/>
      <c r="F139" s="87"/>
      <c r="G139" s="87"/>
      <c r="H139" s="86"/>
    </row>
    <row r="140" spans="1:8" ht="12.75" x14ac:dyDescent="0.2">
      <c r="A140" t="str">
        <f>IF(ISBLANK(infraestructuras[Tipo de infraestructura]),"",Ejercicio)</f>
        <v/>
      </c>
      <c r="B140" s="44" t="str">
        <f>IF(ISBLANK(infraestructuras[Tipo de infraestructura]),"",Comarca)</f>
        <v/>
      </c>
      <c r="C140" s="86"/>
      <c r="D140" s="87"/>
      <c r="E140" s="87"/>
      <c r="F140" s="87"/>
      <c r="G140" s="87"/>
      <c r="H140" s="86"/>
    </row>
    <row r="141" spans="1:8" ht="12.75" x14ac:dyDescent="0.2">
      <c r="A141" t="str">
        <f>IF(ISBLANK(infraestructuras[Tipo de infraestructura]),"",Ejercicio)</f>
        <v/>
      </c>
      <c r="B141" s="44" t="str">
        <f>IF(ISBLANK(infraestructuras[Tipo de infraestructura]),"",Comarca)</f>
        <v/>
      </c>
      <c r="C141" s="86"/>
      <c r="D141" s="87"/>
      <c r="E141" s="87"/>
      <c r="F141" s="87"/>
      <c r="G141" s="87"/>
      <c r="H141" s="86"/>
    </row>
    <row r="142" spans="1:8" ht="12.75" x14ac:dyDescent="0.2">
      <c r="A142" t="str">
        <f>IF(ISBLANK(infraestructuras[Tipo de infraestructura]),"",Ejercicio)</f>
        <v/>
      </c>
      <c r="B142" s="44" t="str">
        <f>IF(ISBLANK(infraestructuras[Tipo de infraestructura]),"",Comarca)</f>
        <v/>
      </c>
      <c r="C142" s="86"/>
      <c r="D142" s="87"/>
      <c r="E142" s="87"/>
      <c r="F142" s="87"/>
      <c r="G142" s="87"/>
      <c r="H142" s="86"/>
    </row>
    <row r="143" spans="1:8" ht="12.75" x14ac:dyDescent="0.2">
      <c r="A143" t="str">
        <f>IF(ISBLANK(infraestructuras[Tipo de infraestructura]),"",Ejercicio)</f>
        <v/>
      </c>
      <c r="B143" s="44" t="str">
        <f>IF(ISBLANK(infraestructuras[Tipo de infraestructura]),"",Comarca)</f>
        <v/>
      </c>
      <c r="C143" s="86"/>
      <c r="D143" s="87"/>
      <c r="E143" s="87"/>
      <c r="F143" s="87"/>
      <c r="G143" s="87"/>
      <c r="H143" s="86"/>
    </row>
    <row r="144" spans="1:8" ht="12.75" x14ac:dyDescent="0.2">
      <c r="A144" t="str">
        <f>IF(ISBLANK(infraestructuras[Tipo de infraestructura]),"",Ejercicio)</f>
        <v/>
      </c>
      <c r="B144" s="44" t="str">
        <f>IF(ISBLANK(infraestructuras[Tipo de infraestructura]),"",Comarca)</f>
        <v/>
      </c>
      <c r="C144" s="86"/>
      <c r="D144" s="87"/>
      <c r="E144" s="87"/>
      <c r="F144" s="87"/>
      <c r="G144" s="87"/>
      <c r="H144" s="86"/>
    </row>
    <row r="145" spans="1:8" ht="12.75" x14ac:dyDescent="0.2">
      <c r="A145" t="str">
        <f>IF(ISBLANK(infraestructuras[Tipo de infraestructura]),"",Ejercicio)</f>
        <v/>
      </c>
      <c r="B145" s="44" t="str">
        <f>IF(ISBLANK(infraestructuras[Tipo de infraestructura]),"",Comarca)</f>
        <v/>
      </c>
      <c r="C145" s="86"/>
      <c r="D145" s="87"/>
      <c r="E145" s="87"/>
      <c r="F145" s="87"/>
      <c r="G145" s="87"/>
      <c r="H145" s="86"/>
    </row>
    <row r="146" spans="1:8" ht="12.75" x14ac:dyDescent="0.2">
      <c r="A146" t="str">
        <f>IF(ISBLANK(infraestructuras[Tipo de infraestructura]),"",Ejercicio)</f>
        <v/>
      </c>
      <c r="B146" s="44" t="str">
        <f>IF(ISBLANK(infraestructuras[Tipo de infraestructura]),"",Comarca)</f>
        <v/>
      </c>
      <c r="C146" s="86"/>
      <c r="D146" s="87"/>
      <c r="E146" s="87"/>
      <c r="F146" s="87"/>
      <c r="G146" s="87"/>
      <c r="H146" s="86"/>
    </row>
    <row r="147" spans="1:8" ht="12.75" x14ac:dyDescent="0.2">
      <c r="A147" t="str">
        <f>IF(ISBLANK(infraestructuras[Tipo de infraestructura]),"",Ejercicio)</f>
        <v/>
      </c>
      <c r="B147" s="44" t="str">
        <f>IF(ISBLANK(infraestructuras[Tipo de infraestructura]),"",Comarca)</f>
        <v/>
      </c>
      <c r="C147" s="86"/>
      <c r="D147" s="87"/>
      <c r="E147" s="87"/>
      <c r="F147" s="87"/>
      <c r="G147" s="87"/>
      <c r="H147" s="86"/>
    </row>
    <row r="148" spans="1:8" ht="12.75" x14ac:dyDescent="0.2">
      <c r="A148" t="str">
        <f>IF(ISBLANK(infraestructuras[Tipo de infraestructura]),"",Ejercicio)</f>
        <v/>
      </c>
      <c r="B148" s="44" t="str">
        <f>IF(ISBLANK(infraestructuras[Tipo de infraestructura]),"",Comarca)</f>
        <v/>
      </c>
      <c r="C148" s="86"/>
      <c r="D148" s="87"/>
      <c r="E148" s="87"/>
      <c r="F148" s="87"/>
      <c r="G148" s="87"/>
      <c r="H148" s="86"/>
    </row>
    <row r="149" spans="1:8" ht="12.75" x14ac:dyDescent="0.2">
      <c r="A149" t="str">
        <f>IF(ISBLANK(infraestructuras[Tipo de infraestructura]),"",Ejercicio)</f>
        <v/>
      </c>
      <c r="B149" s="44" t="str">
        <f>IF(ISBLANK(infraestructuras[Tipo de infraestructura]),"",Comarca)</f>
        <v/>
      </c>
      <c r="C149" s="86"/>
      <c r="D149" s="87"/>
      <c r="E149" s="87"/>
      <c r="F149" s="87"/>
      <c r="G149" s="87"/>
      <c r="H149" s="86"/>
    </row>
    <row r="150" spans="1:8" ht="12.75" x14ac:dyDescent="0.2">
      <c r="A150" t="str">
        <f>IF(ISBLANK(infraestructuras[Tipo de infraestructura]),"",Ejercicio)</f>
        <v/>
      </c>
      <c r="B150" s="44" t="str">
        <f>IF(ISBLANK(infraestructuras[Tipo de infraestructura]),"",Comarca)</f>
        <v/>
      </c>
      <c r="C150" s="86"/>
      <c r="D150" s="87"/>
      <c r="E150" s="87"/>
      <c r="F150" s="87"/>
      <c r="G150" s="87"/>
      <c r="H150" s="86"/>
    </row>
    <row r="151" spans="1:8" ht="12.75" x14ac:dyDescent="0.2">
      <c r="A151" t="str">
        <f>IF(ISBLANK(infraestructuras[Tipo de infraestructura]),"",Ejercicio)</f>
        <v/>
      </c>
      <c r="B151" s="44" t="str">
        <f>IF(ISBLANK(infraestructuras[Tipo de infraestructura]),"",Comarca)</f>
        <v/>
      </c>
      <c r="C151" s="86"/>
      <c r="D151" s="87"/>
      <c r="E151" s="87"/>
      <c r="F151" s="87"/>
      <c r="G151" s="87"/>
      <c r="H151" s="86"/>
    </row>
    <row r="152" spans="1:8" ht="12.75" x14ac:dyDescent="0.2">
      <c r="A152" t="str">
        <f>IF(ISBLANK(infraestructuras[Tipo de infraestructura]),"",Ejercicio)</f>
        <v/>
      </c>
      <c r="B152" s="44" t="str">
        <f>IF(ISBLANK(infraestructuras[Tipo de infraestructura]),"",Comarca)</f>
        <v/>
      </c>
      <c r="C152" s="86"/>
      <c r="D152" s="87"/>
      <c r="E152" s="87"/>
      <c r="F152" s="87"/>
      <c r="G152" s="87"/>
      <c r="H152" s="86"/>
    </row>
    <row r="153" spans="1:8" ht="12.75" x14ac:dyDescent="0.2">
      <c r="A153" t="str">
        <f>IF(ISBLANK(infraestructuras[Tipo de infraestructura]),"",Ejercicio)</f>
        <v/>
      </c>
      <c r="B153" s="44" t="str">
        <f>IF(ISBLANK(infraestructuras[Tipo de infraestructura]),"",Comarca)</f>
        <v/>
      </c>
      <c r="C153" s="86"/>
      <c r="D153" s="87"/>
      <c r="E153" s="87"/>
      <c r="F153" s="87"/>
      <c r="G153" s="87"/>
      <c r="H153" s="86"/>
    </row>
    <row r="154" spans="1:8" ht="12.75" x14ac:dyDescent="0.2">
      <c r="A154" t="str">
        <f>IF(ISBLANK(infraestructuras[Tipo de infraestructura]),"",Ejercicio)</f>
        <v/>
      </c>
      <c r="B154" s="44" t="str">
        <f>IF(ISBLANK(infraestructuras[Tipo de infraestructura]),"",Comarca)</f>
        <v/>
      </c>
      <c r="C154" s="86"/>
      <c r="D154" s="87"/>
      <c r="E154" s="87"/>
      <c r="F154" s="87"/>
      <c r="G154" s="87"/>
      <c r="H154" s="86"/>
    </row>
    <row r="155" spans="1:8" ht="12.75" x14ac:dyDescent="0.2">
      <c r="A155" t="str">
        <f>IF(ISBLANK(infraestructuras[Tipo de infraestructura]),"",Ejercicio)</f>
        <v/>
      </c>
      <c r="B155" s="44" t="str">
        <f>IF(ISBLANK(infraestructuras[Tipo de infraestructura]),"",Comarca)</f>
        <v/>
      </c>
      <c r="C155" s="86"/>
      <c r="D155" s="87"/>
      <c r="E155" s="87"/>
      <c r="F155" s="87"/>
      <c r="G155" s="87"/>
      <c r="H155" s="86"/>
    </row>
    <row r="156" spans="1:8" ht="12.75" x14ac:dyDescent="0.2">
      <c r="A156" t="str">
        <f>IF(ISBLANK(infraestructuras[Tipo de infraestructura]),"",Ejercicio)</f>
        <v/>
      </c>
      <c r="B156" s="44" t="str">
        <f>IF(ISBLANK(infraestructuras[Tipo de infraestructura]),"",Comarca)</f>
        <v/>
      </c>
      <c r="C156" s="86"/>
      <c r="D156" s="87"/>
      <c r="E156" s="87"/>
      <c r="F156" s="87"/>
      <c r="G156" s="87"/>
      <c r="H156" s="86"/>
    </row>
    <row r="157" spans="1:8" ht="12.75" x14ac:dyDescent="0.2">
      <c r="A157" t="str">
        <f>IF(ISBLANK(infraestructuras[Tipo de infraestructura]),"",Ejercicio)</f>
        <v/>
      </c>
      <c r="B157" s="44" t="str">
        <f>IF(ISBLANK(infraestructuras[Tipo de infraestructura]),"",Comarca)</f>
        <v/>
      </c>
      <c r="C157" s="86"/>
      <c r="D157" s="87"/>
      <c r="E157" s="87"/>
      <c r="F157" s="87"/>
      <c r="G157" s="87"/>
      <c r="H157" s="86"/>
    </row>
    <row r="158" spans="1:8" ht="12.75" x14ac:dyDescent="0.2">
      <c r="A158" t="str">
        <f>IF(ISBLANK(infraestructuras[Tipo de infraestructura]),"",Ejercicio)</f>
        <v/>
      </c>
      <c r="B158" s="44" t="str">
        <f>IF(ISBLANK(infraestructuras[Tipo de infraestructura]),"",Comarca)</f>
        <v/>
      </c>
      <c r="C158" s="86"/>
      <c r="D158" s="87"/>
      <c r="E158" s="87"/>
      <c r="F158" s="87"/>
      <c r="G158" s="87"/>
      <c r="H158" s="86"/>
    </row>
    <row r="159" spans="1:8" ht="12.75" x14ac:dyDescent="0.2">
      <c r="A159" t="str">
        <f>IF(ISBLANK(infraestructuras[Tipo de infraestructura]),"",Ejercicio)</f>
        <v/>
      </c>
      <c r="B159" s="44" t="str">
        <f>IF(ISBLANK(infraestructuras[Tipo de infraestructura]),"",Comarca)</f>
        <v/>
      </c>
      <c r="C159" s="86"/>
      <c r="D159" s="87"/>
      <c r="E159" s="87"/>
      <c r="F159" s="87"/>
      <c r="G159" s="87"/>
      <c r="H159" s="86"/>
    </row>
    <row r="160" spans="1:8" ht="12.75" x14ac:dyDescent="0.2">
      <c r="A160" t="str">
        <f>IF(ISBLANK(infraestructuras[Tipo de infraestructura]),"",Ejercicio)</f>
        <v/>
      </c>
      <c r="B160" s="44" t="str">
        <f>IF(ISBLANK(infraestructuras[Tipo de infraestructura]),"",Comarca)</f>
        <v/>
      </c>
      <c r="C160" s="86"/>
      <c r="D160" s="87"/>
      <c r="E160" s="87"/>
      <c r="F160" s="87"/>
      <c r="G160" s="87"/>
      <c r="H160" s="86"/>
    </row>
    <row r="161" spans="1:8" ht="12.75" x14ac:dyDescent="0.2">
      <c r="A161" t="str">
        <f>IF(ISBLANK(infraestructuras[Tipo de infraestructura]),"",Ejercicio)</f>
        <v/>
      </c>
      <c r="B161" s="44" t="str">
        <f>IF(ISBLANK(infraestructuras[Tipo de infraestructura]),"",Comarca)</f>
        <v/>
      </c>
      <c r="C161" s="86"/>
      <c r="D161" s="87"/>
      <c r="E161" s="87"/>
      <c r="F161" s="87"/>
      <c r="G161" s="87"/>
      <c r="H161" s="86"/>
    </row>
    <row r="162" spans="1:8" ht="12.75" x14ac:dyDescent="0.2">
      <c r="A162" t="str">
        <f>IF(ISBLANK(infraestructuras[Tipo de infraestructura]),"",Ejercicio)</f>
        <v/>
      </c>
      <c r="B162" s="44" t="str">
        <f>IF(ISBLANK(infraestructuras[Tipo de infraestructura]),"",Comarca)</f>
        <v/>
      </c>
      <c r="C162" s="86"/>
      <c r="D162" s="87"/>
      <c r="E162" s="87"/>
      <c r="F162" s="87"/>
      <c r="G162" s="87"/>
      <c r="H162" s="86"/>
    </row>
    <row r="163" spans="1:8" ht="12.75" x14ac:dyDescent="0.2">
      <c r="A163" t="str">
        <f>IF(ISBLANK(infraestructuras[Tipo de infraestructura]),"",Ejercicio)</f>
        <v/>
      </c>
      <c r="B163" s="44" t="str">
        <f>IF(ISBLANK(infraestructuras[Tipo de infraestructura]),"",Comarca)</f>
        <v/>
      </c>
      <c r="C163" s="86"/>
      <c r="D163" s="87"/>
      <c r="E163" s="87"/>
      <c r="F163" s="87"/>
      <c r="G163" s="87"/>
      <c r="H163" s="86"/>
    </row>
    <row r="164" spans="1:8" ht="12.75" x14ac:dyDescent="0.2">
      <c r="A164" t="str">
        <f>IF(ISBLANK(infraestructuras[Tipo de infraestructura]),"",Ejercicio)</f>
        <v/>
      </c>
      <c r="B164" s="44" t="str">
        <f>IF(ISBLANK(infraestructuras[Tipo de infraestructura]),"",Comarca)</f>
        <v/>
      </c>
      <c r="C164" s="86"/>
      <c r="D164" s="87"/>
      <c r="E164" s="87"/>
      <c r="F164" s="87"/>
      <c r="G164" s="87"/>
      <c r="H164" s="86"/>
    </row>
    <row r="165" spans="1:8" ht="12.75" x14ac:dyDescent="0.2">
      <c r="A165" t="str">
        <f>IF(ISBLANK(infraestructuras[Tipo de infraestructura]),"",Ejercicio)</f>
        <v/>
      </c>
      <c r="B165" s="44" t="str">
        <f>IF(ISBLANK(infraestructuras[Tipo de infraestructura]),"",Comarca)</f>
        <v/>
      </c>
      <c r="C165" s="86"/>
      <c r="D165" s="87"/>
      <c r="E165" s="87"/>
      <c r="F165" s="87"/>
      <c r="G165" s="87"/>
      <c r="H165" s="86"/>
    </row>
    <row r="166" spans="1:8" ht="12.75" x14ac:dyDescent="0.2">
      <c r="A166" t="str">
        <f>IF(ISBLANK(infraestructuras[Tipo de infraestructura]),"",Ejercicio)</f>
        <v/>
      </c>
      <c r="B166" s="44" t="str">
        <f>IF(ISBLANK(infraestructuras[Tipo de infraestructura]),"",Comarca)</f>
        <v/>
      </c>
      <c r="C166" s="86"/>
      <c r="D166" s="87"/>
      <c r="E166" s="87"/>
      <c r="F166" s="87"/>
      <c r="G166" s="87"/>
      <c r="H166" s="86"/>
    </row>
    <row r="167" spans="1:8" ht="12.75" x14ac:dyDescent="0.2">
      <c r="A167" t="str">
        <f>IF(ISBLANK(infraestructuras[Tipo de infraestructura]),"",Ejercicio)</f>
        <v/>
      </c>
      <c r="B167" s="44" t="str">
        <f>IF(ISBLANK(infraestructuras[Tipo de infraestructura]),"",Comarca)</f>
        <v/>
      </c>
      <c r="C167" s="86"/>
      <c r="D167" s="87"/>
      <c r="E167" s="87"/>
      <c r="F167" s="87"/>
      <c r="G167" s="87"/>
      <c r="H167" s="86"/>
    </row>
    <row r="168" spans="1:8" ht="12.75" x14ac:dyDescent="0.2">
      <c r="A168" t="str">
        <f>IF(ISBLANK(infraestructuras[Tipo de infraestructura]),"",Ejercicio)</f>
        <v/>
      </c>
      <c r="B168" s="44" t="str">
        <f>IF(ISBLANK(infraestructuras[Tipo de infraestructura]),"",Comarca)</f>
        <v/>
      </c>
      <c r="C168" s="86"/>
      <c r="D168" s="87"/>
      <c r="E168" s="87"/>
      <c r="F168" s="87"/>
      <c r="G168" s="87"/>
      <c r="H168" s="86"/>
    </row>
    <row r="169" spans="1:8" ht="12.75" x14ac:dyDescent="0.2">
      <c r="A169" t="str">
        <f>IF(ISBLANK(infraestructuras[Tipo de infraestructura]),"",Ejercicio)</f>
        <v/>
      </c>
      <c r="B169" s="44" t="str">
        <f>IF(ISBLANK(infraestructuras[Tipo de infraestructura]),"",Comarca)</f>
        <v/>
      </c>
      <c r="C169" s="86"/>
      <c r="D169" s="87"/>
      <c r="E169" s="87"/>
      <c r="F169" s="87"/>
      <c r="G169" s="87"/>
      <c r="H169" s="86"/>
    </row>
    <row r="170" spans="1:8" ht="12.75" x14ac:dyDescent="0.2">
      <c r="A170" t="str">
        <f>IF(ISBLANK(infraestructuras[Tipo de infraestructura]),"",Ejercicio)</f>
        <v/>
      </c>
      <c r="B170" s="44" t="str">
        <f>IF(ISBLANK(infraestructuras[Tipo de infraestructura]),"",Comarca)</f>
        <v/>
      </c>
      <c r="C170" s="86"/>
      <c r="D170" s="87"/>
      <c r="E170" s="87"/>
      <c r="F170" s="87"/>
      <c r="G170" s="87"/>
      <c r="H170" s="86"/>
    </row>
    <row r="171" spans="1:8" ht="12.75" x14ac:dyDescent="0.2">
      <c r="A171" t="str">
        <f>IF(ISBLANK(infraestructuras[Tipo de infraestructura]),"",Ejercicio)</f>
        <v/>
      </c>
      <c r="B171" s="44" t="str">
        <f>IF(ISBLANK(infraestructuras[Tipo de infraestructura]),"",Comarca)</f>
        <v/>
      </c>
      <c r="C171" s="86"/>
      <c r="D171" s="87"/>
      <c r="E171" s="87"/>
      <c r="F171" s="87"/>
      <c r="G171" s="87"/>
      <c r="H171" s="86"/>
    </row>
    <row r="172" spans="1:8" ht="12.75" x14ac:dyDescent="0.2">
      <c r="A172" t="str">
        <f>IF(ISBLANK(infraestructuras[Tipo de infraestructura]),"",Ejercicio)</f>
        <v/>
      </c>
      <c r="B172" s="44" t="str">
        <f>IF(ISBLANK(infraestructuras[Tipo de infraestructura]),"",Comarca)</f>
        <v/>
      </c>
      <c r="C172" s="86"/>
      <c r="D172" s="87"/>
      <c r="E172" s="87"/>
      <c r="F172" s="87"/>
      <c r="G172" s="87"/>
      <c r="H172" s="86"/>
    </row>
    <row r="173" spans="1:8" ht="12.75" x14ac:dyDescent="0.2">
      <c r="A173" t="str">
        <f>IF(ISBLANK(infraestructuras[Tipo de infraestructura]),"",Ejercicio)</f>
        <v/>
      </c>
      <c r="B173" s="44" t="str">
        <f>IF(ISBLANK(infraestructuras[Tipo de infraestructura]),"",Comarca)</f>
        <v/>
      </c>
      <c r="C173" s="86"/>
      <c r="D173" s="87"/>
      <c r="E173" s="87"/>
      <c r="F173" s="87"/>
      <c r="G173" s="87"/>
      <c r="H173" s="86"/>
    </row>
    <row r="174" spans="1:8" ht="12.75" x14ac:dyDescent="0.2">
      <c r="A174" t="str">
        <f>IF(ISBLANK(infraestructuras[Tipo de infraestructura]),"",Ejercicio)</f>
        <v/>
      </c>
      <c r="B174" s="44" t="str">
        <f>IF(ISBLANK(infraestructuras[Tipo de infraestructura]),"",Comarca)</f>
        <v/>
      </c>
      <c r="C174" s="86"/>
      <c r="D174" s="87"/>
      <c r="E174" s="87"/>
      <c r="F174" s="87"/>
      <c r="G174" s="87"/>
      <c r="H174" s="86"/>
    </row>
    <row r="175" spans="1:8" ht="12.75" x14ac:dyDescent="0.2">
      <c r="A175" t="str">
        <f>IF(ISBLANK(infraestructuras[Tipo de infraestructura]),"",Ejercicio)</f>
        <v/>
      </c>
      <c r="B175" s="44" t="str">
        <f>IF(ISBLANK(infraestructuras[Tipo de infraestructura]),"",Comarca)</f>
        <v/>
      </c>
      <c r="C175" s="86"/>
      <c r="D175" s="87"/>
      <c r="E175" s="87"/>
      <c r="F175" s="87"/>
      <c r="G175" s="87"/>
      <c r="H175" s="86"/>
    </row>
    <row r="176" spans="1:8" ht="12.75" x14ac:dyDescent="0.2">
      <c r="A176" t="str">
        <f>IF(ISBLANK(infraestructuras[Tipo de infraestructura]),"",Ejercicio)</f>
        <v/>
      </c>
      <c r="B176" s="44" t="str">
        <f>IF(ISBLANK(infraestructuras[Tipo de infraestructura]),"",Comarca)</f>
        <v/>
      </c>
      <c r="C176" s="86"/>
      <c r="D176" s="87"/>
      <c r="E176" s="87"/>
      <c r="F176" s="87"/>
      <c r="G176" s="87"/>
      <c r="H176" s="86"/>
    </row>
    <row r="177" spans="1:8" ht="12.75" x14ac:dyDescent="0.2">
      <c r="A177" t="str">
        <f>IF(ISBLANK(infraestructuras[Tipo de infraestructura]),"",Ejercicio)</f>
        <v/>
      </c>
      <c r="B177" s="44" t="str">
        <f>IF(ISBLANK(infraestructuras[Tipo de infraestructura]),"",Comarca)</f>
        <v/>
      </c>
      <c r="C177" s="86"/>
      <c r="D177" s="87"/>
      <c r="E177" s="87"/>
      <c r="F177" s="87"/>
      <c r="G177" s="87"/>
      <c r="H177" s="86"/>
    </row>
    <row r="178" spans="1:8" ht="12.75" x14ac:dyDescent="0.2">
      <c r="A178" t="str">
        <f>IF(ISBLANK(infraestructuras[Tipo de infraestructura]),"",Ejercicio)</f>
        <v/>
      </c>
      <c r="B178" s="44" t="str">
        <f>IF(ISBLANK(infraestructuras[Tipo de infraestructura]),"",Comarca)</f>
        <v/>
      </c>
      <c r="C178" s="86"/>
      <c r="D178" s="87"/>
      <c r="E178" s="87"/>
      <c r="F178" s="87"/>
      <c r="G178" s="87"/>
      <c r="H178" s="86"/>
    </row>
    <row r="179" spans="1:8" ht="12.75" x14ac:dyDescent="0.2">
      <c r="A179" t="str">
        <f>IF(ISBLANK(infraestructuras[Tipo de infraestructura]),"",Ejercicio)</f>
        <v/>
      </c>
      <c r="B179" s="44" t="str">
        <f>IF(ISBLANK(infraestructuras[Tipo de infraestructura]),"",Comarca)</f>
        <v/>
      </c>
      <c r="C179" s="86"/>
      <c r="D179" s="87"/>
      <c r="E179" s="87"/>
      <c r="F179" s="87"/>
      <c r="G179" s="87"/>
      <c r="H179" s="86"/>
    </row>
    <row r="180" spans="1:8" ht="12.75" x14ac:dyDescent="0.2">
      <c r="A180" t="str">
        <f>IF(ISBLANK(infraestructuras[Tipo de infraestructura]),"",Ejercicio)</f>
        <v/>
      </c>
      <c r="B180" s="44" t="str">
        <f>IF(ISBLANK(infraestructuras[Tipo de infraestructura]),"",Comarca)</f>
        <v/>
      </c>
      <c r="C180" s="86"/>
      <c r="D180" s="87"/>
      <c r="E180" s="87"/>
      <c r="F180" s="87"/>
      <c r="G180" s="87"/>
      <c r="H180" s="86"/>
    </row>
    <row r="181" spans="1:8" ht="12.75" x14ac:dyDescent="0.2">
      <c r="A181" t="str">
        <f>IF(ISBLANK(infraestructuras[Tipo de infraestructura]),"",Ejercicio)</f>
        <v/>
      </c>
      <c r="B181" s="44" t="str">
        <f>IF(ISBLANK(infraestructuras[Tipo de infraestructura]),"",Comarca)</f>
        <v/>
      </c>
      <c r="C181" s="86"/>
      <c r="D181" s="87"/>
      <c r="E181" s="87"/>
      <c r="F181" s="87"/>
      <c r="G181" s="87"/>
      <c r="H181" s="86"/>
    </row>
    <row r="182" spans="1:8" ht="12.75" x14ac:dyDescent="0.2">
      <c r="A182" t="str">
        <f>IF(ISBLANK(infraestructuras[Tipo de infraestructura]),"",Ejercicio)</f>
        <v/>
      </c>
      <c r="B182" s="44" t="str">
        <f>IF(ISBLANK(infraestructuras[Tipo de infraestructura]),"",Comarca)</f>
        <v/>
      </c>
      <c r="C182" s="86"/>
      <c r="D182" s="87"/>
      <c r="E182" s="87"/>
      <c r="F182" s="87"/>
      <c r="G182" s="87"/>
      <c r="H182" s="86"/>
    </row>
    <row r="183" spans="1:8" ht="12.75" x14ac:dyDescent="0.2">
      <c r="A183" t="str">
        <f>IF(ISBLANK(infraestructuras[Tipo de infraestructura]),"",Ejercicio)</f>
        <v/>
      </c>
      <c r="B183" s="44" t="str">
        <f>IF(ISBLANK(infraestructuras[Tipo de infraestructura]),"",Comarca)</f>
        <v/>
      </c>
      <c r="C183" s="86"/>
      <c r="D183" s="87"/>
      <c r="E183" s="87"/>
      <c r="F183" s="87"/>
      <c r="G183" s="87"/>
      <c r="H183" s="86"/>
    </row>
    <row r="184" spans="1:8" ht="12.75" x14ac:dyDescent="0.2">
      <c r="A184" t="str">
        <f>IF(ISBLANK(infraestructuras[Tipo de infraestructura]),"",Ejercicio)</f>
        <v/>
      </c>
      <c r="B184" s="44" t="str">
        <f>IF(ISBLANK(infraestructuras[Tipo de infraestructura]),"",Comarca)</f>
        <v/>
      </c>
      <c r="C184" s="86"/>
      <c r="D184" s="87"/>
      <c r="E184" s="87"/>
      <c r="F184" s="87"/>
      <c r="G184" s="87"/>
      <c r="H184" s="86"/>
    </row>
    <row r="185" spans="1:8" ht="12.75" x14ac:dyDescent="0.2">
      <c r="A185" t="str">
        <f>IF(ISBLANK(infraestructuras[Tipo de infraestructura]),"",Ejercicio)</f>
        <v/>
      </c>
      <c r="B185" s="44" t="str">
        <f>IF(ISBLANK(infraestructuras[Tipo de infraestructura]),"",Comarca)</f>
        <v/>
      </c>
      <c r="C185" s="86"/>
      <c r="D185" s="87"/>
      <c r="E185" s="87"/>
      <c r="F185" s="87"/>
      <c r="G185" s="87"/>
      <c r="H185" s="86"/>
    </row>
    <row r="186" spans="1:8" ht="12.75" x14ac:dyDescent="0.2">
      <c r="A186" t="str">
        <f>IF(ISBLANK(infraestructuras[Tipo de infraestructura]),"",Ejercicio)</f>
        <v/>
      </c>
      <c r="B186" s="44" t="str">
        <f>IF(ISBLANK(infraestructuras[Tipo de infraestructura]),"",Comarca)</f>
        <v/>
      </c>
      <c r="C186" s="86"/>
      <c r="D186" s="87"/>
      <c r="E186" s="87"/>
      <c r="F186" s="87"/>
      <c r="G186" s="87"/>
      <c r="H186" s="86"/>
    </row>
    <row r="187" spans="1:8" ht="12.75" x14ac:dyDescent="0.2">
      <c r="A187" t="str">
        <f>IF(ISBLANK(infraestructuras[Tipo de infraestructura]),"",Ejercicio)</f>
        <v/>
      </c>
      <c r="B187" s="44" t="str">
        <f>IF(ISBLANK(infraestructuras[Tipo de infraestructura]),"",Comarca)</f>
        <v/>
      </c>
      <c r="C187" s="86"/>
      <c r="D187" s="87"/>
      <c r="E187" s="87"/>
      <c r="F187" s="87"/>
      <c r="G187" s="87"/>
      <c r="H187" s="86"/>
    </row>
    <row r="188" spans="1:8" ht="12.75" x14ac:dyDescent="0.2">
      <c r="A188" t="str">
        <f>IF(ISBLANK(infraestructuras[Tipo de infraestructura]),"",Ejercicio)</f>
        <v/>
      </c>
      <c r="B188" s="44" t="str">
        <f>IF(ISBLANK(infraestructuras[Tipo de infraestructura]),"",Comarca)</f>
        <v/>
      </c>
      <c r="C188" s="86"/>
      <c r="D188" s="87"/>
      <c r="E188" s="87"/>
      <c r="F188" s="87"/>
      <c r="G188" s="87"/>
      <c r="H188" s="86"/>
    </row>
    <row r="189" spans="1:8" ht="12.75" x14ac:dyDescent="0.2">
      <c r="A189" t="str">
        <f>IF(ISBLANK(infraestructuras[Tipo de infraestructura]),"",Ejercicio)</f>
        <v/>
      </c>
      <c r="B189" s="44" t="str">
        <f>IF(ISBLANK(infraestructuras[Tipo de infraestructura]),"",Comarca)</f>
        <v/>
      </c>
      <c r="C189" s="86"/>
      <c r="D189" s="87"/>
      <c r="E189" s="87"/>
      <c r="F189" s="87"/>
      <c r="G189" s="87"/>
      <c r="H189" s="86"/>
    </row>
    <row r="190" spans="1:8" ht="12.75" x14ac:dyDescent="0.2">
      <c r="A190" t="str">
        <f>IF(ISBLANK(infraestructuras[Tipo de infraestructura]),"",Ejercicio)</f>
        <v/>
      </c>
      <c r="B190" s="44" t="str">
        <f>IF(ISBLANK(infraestructuras[Tipo de infraestructura]),"",Comarca)</f>
        <v/>
      </c>
      <c r="C190" s="86"/>
      <c r="D190" s="87"/>
      <c r="E190" s="87"/>
      <c r="F190" s="87"/>
      <c r="G190" s="87"/>
      <c r="H190" s="86"/>
    </row>
    <row r="191" spans="1:8" ht="12.75" x14ac:dyDescent="0.2">
      <c r="A191" t="str">
        <f>IF(ISBLANK(infraestructuras[Tipo de infraestructura]),"",Ejercicio)</f>
        <v/>
      </c>
      <c r="B191" s="44" t="str">
        <f>IF(ISBLANK(infraestructuras[Tipo de infraestructura]),"",Comarca)</f>
        <v/>
      </c>
      <c r="C191" s="86"/>
      <c r="D191" s="87"/>
      <c r="E191" s="87"/>
      <c r="F191" s="87"/>
      <c r="G191" s="87"/>
      <c r="H191" s="86"/>
    </row>
    <row r="192" spans="1:8" ht="12.75" x14ac:dyDescent="0.2">
      <c r="A192" t="str">
        <f>IF(ISBLANK(infraestructuras[Tipo de infraestructura]),"",Ejercicio)</f>
        <v/>
      </c>
      <c r="B192" s="44" t="str">
        <f>IF(ISBLANK(infraestructuras[Tipo de infraestructura]),"",Comarca)</f>
        <v/>
      </c>
      <c r="C192" s="86"/>
      <c r="D192" s="87"/>
      <c r="E192" s="87"/>
      <c r="F192" s="87"/>
      <c r="G192" s="87"/>
      <c r="H192" s="86"/>
    </row>
    <row r="193" spans="1:8" ht="12.75" x14ac:dyDescent="0.2">
      <c r="A193" t="str">
        <f>IF(ISBLANK(infraestructuras[Tipo de infraestructura]),"",Ejercicio)</f>
        <v/>
      </c>
      <c r="B193" s="44" t="str">
        <f>IF(ISBLANK(infraestructuras[Tipo de infraestructura]),"",Comarca)</f>
        <v/>
      </c>
      <c r="C193" s="86"/>
      <c r="D193" s="87"/>
      <c r="E193" s="87"/>
      <c r="F193" s="87"/>
      <c r="G193" s="87"/>
      <c r="H193" s="86"/>
    </row>
    <row r="194" spans="1:8" ht="12.75" x14ac:dyDescent="0.2">
      <c r="A194" t="str">
        <f>IF(ISBLANK(infraestructuras[Tipo de infraestructura]),"",Ejercicio)</f>
        <v/>
      </c>
      <c r="B194" s="44" t="str">
        <f>IF(ISBLANK(infraestructuras[Tipo de infraestructura]),"",Comarca)</f>
        <v/>
      </c>
      <c r="C194" s="86"/>
      <c r="D194" s="87"/>
      <c r="E194" s="87"/>
      <c r="F194" s="87"/>
      <c r="G194" s="87"/>
      <c r="H194" s="86"/>
    </row>
    <row r="195" spans="1:8" ht="12.75" x14ac:dyDescent="0.2">
      <c r="A195" t="str">
        <f>IF(ISBLANK(infraestructuras[Tipo de infraestructura]),"",Ejercicio)</f>
        <v/>
      </c>
      <c r="B195" s="44" t="str">
        <f>IF(ISBLANK(infraestructuras[Tipo de infraestructura]),"",Comarca)</f>
        <v/>
      </c>
      <c r="C195" s="86"/>
      <c r="D195" s="87"/>
      <c r="E195" s="87"/>
      <c r="F195" s="87"/>
      <c r="G195" s="87"/>
      <c r="H195" s="86"/>
    </row>
    <row r="196" spans="1:8" ht="12.75" x14ac:dyDescent="0.2">
      <c r="A196" t="str">
        <f>IF(ISBLANK(infraestructuras[Tipo de infraestructura]),"",Ejercicio)</f>
        <v/>
      </c>
      <c r="B196" s="44" t="str">
        <f>IF(ISBLANK(infraestructuras[Tipo de infraestructura]),"",Comarca)</f>
        <v/>
      </c>
      <c r="C196" s="86"/>
      <c r="D196" s="87"/>
      <c r="E196" s="87"/>
      <c r="F196" s="87"/>
      <c r="G196" s="87"/>
      <c r="H196" s="86"/>
    </row>
    <row r="197" spans="1:8" ht="12.75" x14ac:dyDescent="0.2">
      <c r="A197" t="str">
        <f>IF(ISBLANK(infraestructuras[Tipo de infraestructura]),"",Ejercicio)</f>
        <v/>
      </c>
      <c r="B197" s="44" t="str">
        <f>IF(ISBLANK(infraestructuras[Tipo de infraestructura]),"",Comarca)</f>
        <v/>
      </c>
      <c r="C197" s="86"/>
      <c r="D197" s="87"/>
      <c r="E197" s="87"/>
      <c r="F197" s="87"/>
      <c r="G197" s="87"/>
      <c r="H197" s="86"/>
    </row>
    <row r="198" spans="1:8" ht="12.75" x14ac:dyDescent="0.2">
      <c r="A198" t="str">
        <f>IF(ISBLANK(infraestructuras[Tipo de infraestructura]),"",Ejercicio)</f>
        <v/>
      </c>
      <c r="B198" s="44" t="str">
        <f>IF(ISBLANK(infraestructuras[Tipo de infraestructura]),"",Comarca)</f>
        <v/>
      </c>
      <c r="C198" s="86"/>
      <c r="D198" s="87"/>
      <c r="E198" s="87"/>
      <c r="F198" s="87"/>
      <c r="G198" s="87"/>
      <c r="H198" s="86"/>
    </row>
    <row r="199" spans="1:8" ht="12.75" x14ac:dyDescent="0.2">
      <c r="A199" t="str">
        <f>IF(ISBLANK(infraestructuras[Tipo de infraestructura]),"",Ejercicio)</f>
        <v/>
      </c>
      <c r="B199" s="44" t="str">
        <f>IF(ISBLANK(infraestructuras[Tipo de infraestructura]),"",Comarca)</f>
        <v/>
      </c>
      <c r="C199" s="86"/>
      <c r="D199" s="87"/>
      <c r="E199" s="87"/>
      <c r="F199" s="87"/>
      <c r="G199" s="87"/>
      <c r="H199" s="86"/>
    </row>
    <row r="200" spans="1:8" ht="12.75" x14ac:dyDescent="0.2">
      <c r="A200" t="str">
        <f>IF(ISBLANK(infraestructuras[Tipo de infraestructura]),"",Ejercicio)</f>
        <v/>
      </c>
      <c r="B200" s="44" t="str">
        <f>IF(ISBLANK(infraestructuras[Tipo de infraestructura]),"",Comarca)</f>
        <v/>
      </c>
      <c r="C200" s="86"/>
      <c r="D200" s="87"/>
      <c r="E200" s="87"/>
      <c r="F200" s="87"/>
      <c r="G200" s="87"/>
      <c r="H200" s="86"/>
    </row>
    <row r="201" spans="1:8" ht="12.75" x14ac:dyDescent="0.2">
      <c r="A201" t="str">
        <f>IF(ISBLANK(infraestructuras[Tipo de infraestructura]),"",Ejercicio)</f>
        <v/>
      </c>
      <c r="B201" s="44" t="str">
        <f>IF(ISBLANK(infraestructuras[Tipo de infraestructura]),"",Comarca)</f>
        <v/>
      </c>
      <c r="C201" s="86"/>
      <c r="D201" s="87"/>
      <c r="E201" s="87"/>
      <c r="F201" s="87"/>
      <c r="G201" s="87"/>
      <c r="H201" s="86"/>
    </row>
    <row r="202" spans="1:8" ht="12.75" x14ac:dyDescent="0.2">
      <c r="A202" t="str">
        <f>IF(ISBLANK(infraestructuras[Tipo de infraestructura]),"",Ejercicio)</f>
        <v/>
      </c>
      <c r="B202" s="44" t="str">
        <f>IF(ISBLANK(infraestructuras[Tipo de infraestructura]),"",Comarca)</f>
        <v/>
      </c>
      <c r="C202" s="86"/>
      <c r="D202" s="87"/>
      <c r="E202" s="87"/>
      <c r="F202" s="87"/>
      <c r="G202" s="87"/>
      <c r="H202" s="86"/>
    </row>
    <row r="203" spans="1:8" ht="12.75" x14ac:dyDescent="0.2">
      <c r="A203" t="str">
        <f>IF(ISBLANK(infraestructuras[Tipo de infraestructura]),"",Ejercicio)</f>
        <v/>
      </c>
      <c r="B203" s="44" t="str">
        <f>IF(ISBLANK(infraestructuras[Tipo de infraestructura]),"",Comarca)</f>
        <v/>
      </c>
      <c r="C203" s="86"/>
      <c r="D203" s="87"/>
      <c r="E203" s="87"/>
      <c r="F203" s="87"/>
      <c r="G203" s="87"/>
      <c r="H203" s="86"/>
    </row>
    <row r="204" spans="1:8" ht="12.75" x14ac:dyDescent="0.2">
      <c r="A204" t="str">
        <f>IF(ISBLANK(infraestructuras[Tipo de infraestructura]),"",Ejercicio)</f>
        <v/>
      </c>
      <c r="B204" s="44" t="str">
        <f>IF(ISBLANK(infraestructuras[Tipo de infraestructura]),"",Comarca)</f>
        <v/>
      </c>
      <c r="C204" s="86"/>
      <c r="D204" s="87"/>
      <c r="E204" s="87"/>
      <c r="F204" s="87"/>
      <c r="G204" s="87"/>
      <c r="H204" s="86"/>
    </row>
    <row r="205" spans="1:8" ht="12.75" x14ac:dyDescent="0.2">
      <c r="A205" t="str">
        <f>IF(ISBLANK(infraestructuras[Tipo de infraestructura]),"",Ejercicio)</f>
        <v/>
      </c>
      <c r="B205" s="44" t="str">
        <f>IF(ISBLANK(infraestructuras[Tipo de infraestructura]),"",Comarca)</f>
        <v/>
      </c>
      <c r="C205" s="86"/>
      <c r="D205" s="87"/>
      <c r="E205" s="87"/>
      <c r="F205" s="87"/>
      <c r="G205" s="87"/>
      <c r="H205" s="86"/>
    </row>
    <row r="206" spans="1:8" ht="12.75" x14ac:dyDescent="0.2">
      <c r="A206" t="str">
        <f>IF(ISBLANK(infraestructuras[Tipo de infraestructura]),"",Ejercicio)</f>
        <v/>
      </c>
      <c r="B206" s="44" t="str">
        <f>IF(ISBLANK(infraestructuras[Tipo de infraestructura]),"",Comarca)</f>
        <v/>
      </c>
      <c r="C206" s="86"/>
      <c r="D206" s="87"/>
      <c r="E206" s="87"/>
      <c r="F206" s="87"/>
      <c r="G206" s="87"/>
      <c r="H206" s="86"/>
    </row>
    <row r="207" spans="1:8" ht="12.75" x14ac:dyDescent="0.2">
      <c r="A207" t="str">
        <f>IF(ISBLANK(infraestructuras[Tipo de infraestructura]),"",Ejercicio)</f>
        <v/>
      </c>
      <c r="B207" s="44" t="str">
        <f>IF(ISBLANK(infraestructuras[Tipo de infraestructura]),"",Comarca)</f>
        <v/>
      </c>
      <c r="C207" s="86"/>
      <c r="D207" s="87"/>
      <c r="E207" s="87"/>
      <c r="F207" s="87"/>
      <c r="G207" s="87"/>
      <c r="H207" s="86"/>
    </row>
    <row r="208" spans="1:8" ht="12.75" x14ac:dyDescent="0.2">
      <c r="A208" t="str">
        <f>IF(ISBLANK(infraestructuras[Tipo de infraestructura]),"",Ejercicio)</f>
        <v/>
      </c>
      <c r="B208" s="44" t="str">
        <f>IF(ISBLANK(infraestructuras[Tipo de infraestructura]),"",Comarca)</f>
        <v/>
      </c>
      <c r="C208" s="86"/>
      <c r="D208" s="87"/>
      <c r="E208" s="87"/>
      <c r="F208" s="87"/>
      <c r="G208" s="87"/>
      <c r="H208" s="86"/>
    </row>
    <row r="209" spans="1:8" ht="12.75" x14ac:dyDescent="0.2">
      <c r="A209" t="str">
        <f>IF(ISBLANK(infraestructuras[Tipo de infraestructura]),"",Ejercicio)</f>
        <v/>
      </c>
      <c r="B209" s="44" t="str">
        <f>IF(ISBLANK(infraestructuras[Tipo de infraestructura]),"",Comarca)</f>
        <v/>
      </c>
      <c r="C209" s="86"/>
      <c r="D209" s="87"/>
      <c r="E209" s="87"/>
      <c r="F209" s="87"/>
      <c r="G209" s="87"/>
      <c r="H209" s="86"/>
    </row>
    <row r="210" spans="1:8" ht="12.75" x14ac:dyDescent="0.2">
      <c r="A210" t="str">
        <f>IF(ISBLANK(infraestructuras[Tipo de infraestructura]),"",Ejercicio)</f>
        <v/>
      </c>
      <c r="B210" s="44" t="str">
        <f>IF(ISBLANK(infraestructuras[Tipo de infraestructura]),"",Comarca)</f>
        <v/>
      </c>
      <c r="C210" s="86"/>
      <c r="D210" s="87"/>
      <c r="E210" s="87"/>
      <c r="F210" s="87"/>
      <c r="G210" s="87"/>
      <c r="H210" s="86"/>
    </row>
    <row r="211" spans="1:8" ht="12.75" x14ac:dyDescent="0.2">
      <c r="A211" t="str">
        <f>IF(ISBLANK(infraestructuras[Tipo de infraestructura]),"",Ejercicio)</f>
        <v/>
      </c>
      <c r="B211" s="44" t="str">
        <f>IF(ISBLANK(infraestructuras[Tipo de infraestructura]),"",Comarca)</f>
        <v/>
      </c>
      <c r="C211" s="86"/>
      <c r="D211" s="87"/>
      <c r="E211" s="87"/>
      <c r="F211" s="87"/>
      <c r="G211" s="87"/>
      <c r="H211" s="86"/>
    </row>
    <row r="212" spans="1:8" ht="12.75" x14ac:dyDescent="0.2">
      <c r="A212" t="str">
        <f>IF(ISBLANK(infraestructuras[Tipo de infraestructura]),"",Ejercicio)</f>
        <v/>
      </c>
      <c r="B212" s="44" t="str">
        <f>IF(ISBLANK(infraestructuras[Tipo de infraestructura]),"",Comarca)</f>
        <v/>
      </c>
      <c r="C212" s="86"/>
      <c r="D212" s="87"/>
      <c r="E212" s="87"/>
      <c r="F212" s="87"/>
      <c r="G212" s="87"/>
      <c r="H212" s="86"/>
    </row>
    <row r="213" spans="1:8" ht="12.75" x14ac:dyDescent="0.2">
      <c r="A213" t="str">
        <f>IF(ISBLANK(infraestructuras[Tipo de infraestructura]),"",Ejercicio)</f>
        <v/>
      </c>
      <c r="B213" s="44" t="str">
        <f>IF(ISBLANK(infraestructuras[Tipo de infraestructura]),"",Comarca)</f>
        <v/>
      </c>
      <c r="C213" s="86"/>
      <c r="D213" s="87"/>
      <c r="E213" s="87"/>
      <c r="F213" s="87"/>
      <c r="G213" s="87"/>
      <c r="H213" s="86"/>
    </row>
    <row r="214" spans="1:8" ht="12.75" x14ac:dyDescent="0.2">
      <c r="A214" t="str">
        <f>IF(ISBLANK(infraestructuras[Tipo de infraestructura]),"",Ejercicio)</f>
        <v/>
      </c>
      <c r="B214" s="44" t="str">
        <f>IF(ISBLANK(infraestructuras[Tipo de infraestructura]),"",Comarca)</f>
        <v/>
      </c>
      <c r="C214" s="86"/>
      <c r="D214" s="87"/>
      <c r="E214" s="87"/>
      <c r="F214" s="87"/>
      <c r="G214" s="87"/>
      <c r="H214" s="86"/>
    </row>
    <row r="215" spans="1:8" ht="12.75" x14ac:dyDescent="0.2">
      <c r="A215" t="str">
        <f>IF(ISBLANK(infraestructuras[Tipo de infraestructura]),"",Ejercicio)</f>
        <v/>
      </c>
      <c r="B215" s="44" t="str">
        <f>IF(ISBLANK(infraestructuras[Tipo de infraestructura]),"",Comarca)</f>
        <v/>
      </c>
      <c r="C215" s="86"/>
      <c r="D215" s="87"/>
      <c r="E215" s="87"/>
      <c r="F215" s="87"/>
      <c r="G215" s="87"/>
      <c r="H215" s="86"/>
    </row>
    <row r="216" spans="1:8" ht="12.75" x14ac:dyDescent="0.2">
      <c r="A216" t="str">
        <f>IF(ISBLANK(infraestructuras[Tipo de infraestructura]),"",Ejercicio)</f>
        <v/>
      </c>
      <c r="B216" s="44" t="str">
        <f>IF(ISBLANK(infraestructuras[Tipo de infraestructura]),"",Comarca)</f>
        <v/>
      </c>
      <c r="C216" s="86"/>
      <c r="D216" s="87"/>
      <c r="E216" s="87"/>
      <c r="F216" s="87"/>
      <c r="G216" s="87"/>
      <c r="H216" s="86"/>
    </row>
    <row r="217" spans="1:8" ht="12.75" x14ac:dyDescent="0.2">
      <c r="A217" t="str">
        <f>IF(ISBLANK(infraestructuras[Tipo de infraestructura]),"",Ejercicio)</f>
        <v/>
      </c>
      <c r="B217" s="44" t="str">
        <f>IF(ISBLANK(infraestructuras[Tipo de infraestructura]),"",Comarca)</f>
        <v/>
      </c>
      <c r="C217" s="86"/>
      <c r="D217" s="87"/>
      <c r="E217" s="87"/>
      <c r="F217" s="87"/>
      <c r="G217" s="87"/>
      <c r="H217" s="86"/>
    </row>
    <row r="218" spans="1:8" ht="12.75" x14ac:dyDescent="0.2">
      <c r="A218" t="str">
        <f>IF(ISBLANK(infraestructuras[Tipo de infraestructura]),"",Ejercicio)</f>
        <v/>
      </c>
      <c r="B218" s="44" t="str">
        <f>IF(ISBLANK(infraestructuras[Tipo de infraestructura]),"",Comarca)</f>
        <v/>
      </c>
      <c r="C218" s="86"/>
      <c r="D218" s="87"/>
      <c r="E218" s="87"/>
      <c r="F218" s="87"/>
      <c r="G218" s="87"/>
      <c r="H218" s="86"/>
    </row>
    <row r="219" spans="1:8" ht="12.75" x14ac:dyDescent="0.2">
      <c r="A219" t="str">
        <f>IF(ISBLANK(infraestructuras[Tipo de infraestructura]),"",Ejercicio)</f>
        <v/>
      </c>
      <c r="B219" s="44" t="str">
        <f>IF(ISBLANK(infraestructuras[Tipo de infraestructura]),"",Comarca)</f>
        <v/>
      </c>
      <c r="C219" s="86"/>
      <c r="D219" s="87"/>
      <c r="E219" s="87"/>
      <c r="F219" s="87"/>
      <c r="G219" s="87"/>
      <c r="H219" s="86"/>
    </row>
    <row r="220" spans="1:8" ht="12.75" x14ac:dyDescent="0.2">
      <c r="A220" t="str">
        <f>IF(ISBLANK(infraestructuras[Tipo de infraestructura]),"",Ejercicio)</f>
        <v/>
      </c>
      <c r="B220" s="44" t="str">
        <f>IF(ISBLANK(infraestructuras[Tipo de infraestructura]),"",Comarca)</f>
        <v/>
      </c>
      <c r="C220" s="86"/>
      <c r="D220" s="87"/>
      <c r="E220" s="87"/>
      <c r="F220" s="87"/>
      <c r="G220" s="87"/>
      <c r="H220" s="86"/>
    </row>
    <row r="221" spans="1:8" ht="12.75" x14ac:dyDescent="0.2">
      <c r="A221" t="str">
        <f>IF(ISBLANK(infraestructuras[Tipo de infraestructura]),"",Ejercicio)</f>
        <v/>
      </c>
      <c r="B221" s="44" t="str">
        <f>IF(ISBLANK(infraestructuras[Tipo de infraestructura]),"",Comarca)</f>
        <v/>
      </c>
      <c r="C221" s="86"/>
      <c r="D221" s="87"/>
      <c r="E221" s="87"/>
      <c r="F221" s="87"/>
      <c r="G221" s="87"/>
      <c r="H221" s="86"/>
    </row>
    <row r="222" spans="1:8" ht="12.75" x14ac:dyDescent="0.2">
      <c r="A222" t="str">
        <f>IF(ISBLANK(infraestructuras[Tipo de infraestructura]),"",Ejercicio)</f>
        <v/>
      </c>
      <c r="B222" s="44" t="str">
        <f>IF(ISBLANK(infraestructuras[Tipo de infraestructura]),"",Comarca)</f>
        <v/>
      </c>
      <c r="C222" s="86"/>
      <c r="D222" s="87"/>
      <c r="E222" s="87"/>
      <c r="F222" s="87"/>
      <c r="G222" s="87"/>
      <c r="H222" s="86"/>
    </row>
    <row r="223" spans="1:8" ht="12.75" x14ac:dyDescent="0.2">
      <c r="A223" t="str">
        <f>IF(ISBLANK(infraestructuras[Tipo de infraestructura]),"",Ejercicio)</f>
        <v/>
      </c>
      <c r="B223" s="44" t="str">
        <f>IF(ISBLANK(infraestructuras[Tipo de infraestructura]),"",Comarca)</f>
        <v/>
      </c>
      <c r="C223" s="86"/>
      <c r="D223" s="87"/>
      <c r="E223" s="87"/>
      <c r="F223" s="87"/>
      <c r="G223" s="87"/>
      <c r="H223" s="86"/>
    </row>
    <row r="224" spans="1:8" ht="12.75" x14ac:dyDescent="0.2">
      <c r="A224" t="str">
        <f>IF(ISBLANK(infraestructuras[Tipo de infraestructura]),"",Ejercicio)</f>
        <v/>
      </c>
      <c r="B224" s="44" t="str">
        <f>IF(ISBLANK(infraestructuras[Tipo de infraestructura]),"",Comarca)</f>
        <v/>
      </c>
      <c r="C224" s="86"/>
      <c r="D224" s="87"/>
      <c r="E224" s="87"/>
      <c r="F224" s="87"/>
      <c r="G224" s="87"/>
      <c r="H224" s="86"/>
    </row>
    <row r="225" spans="1:8" ht="12.75" x14ac:dyDescent="0.2">
      <c r="A225" t="str">
        <f>IF(ISBLANK(infraestructuras[Tipo de infraestructura]),"",Ejercicio)</f>
        <v/>
      </c>
      <c r="B225" s="44" t="str">
        <f>IF(ISBLANK(infraestructuras[Tipo de infraestructura]),"",Comarca)</f>
        <v/>
      </c>
      <c r="C225" s="86"/>
      <c r="D225" s="87"/>
      <c r="E225" s="87"/>
      <c r="F225" s="87"/>
      <c r="G225" s="87"/>
      <c r="H225" s="86"/>
    </row>
    <row r="226" spans="1:8" ht="12.75" x14ac:dyDescent="0.2">
      <c r="A226" t="str">
        <f>IF(ISBLANK(infraestructuras[Tipo de infraestructura]),"",Ejercicio)</f>
        <v/>
      </c>
      <c r="B226" s="44" t="str">
        <f>IF(ISBLANK(infraestructuras[Tipo de infraestructura]),"",Comarca)</f>
        <v/>
      </c>
      <c r="C226" s="86"/>
      <c r="D226" s="87"/>
      <c r="E226" s="87"/>
      <c r="F226" s="87"/>
      <c r="G226" s="87"/>
      <c r="H226" s="86"/>
    </row>
    <row r="227" spans="1:8" ht="12.75" x14ac:dyDescent="0.2">
      <c r="A227" t="str">
        <f>IF(ISBLANK(infraestructuras[Tipo de infraestructura]),"",Ejercicio)</f>
        <v/>
      </c>
      <c r="B227" s="44" t="str">
        <f>IF(ISBLANK(infraestructuras[Tipo de infraestructura]),"",Comarca)</f>
        <v/>
      </c>
      <c r="C227" s="86"/>
      <c r="D227" s="87"/>
      <c r="E227" s="87"/>
      <c r="F227" s="87"/>
      <c r="G227" s="87"/>
      <c r="H227" s="86"/>
    </row>
    <row r="228" spans="1:8" ht="12.75" x14ac:dyDescent="0.2">
      <c r="A228" t="str">
        <f>IF(ISBLANK(infraestructuras[Tipo de infraestructura]),"",Ejercicio)</f>
        <v/>
      </c>
      <c r="B228" s="44" t="str">
        <f>IF(ISBLANK(infraestructuras[Tipo de infraestructura]),"",Comarca)</f>
        <v/>
      </c>
      <c r="C228" s="86"/>
      <c r="D228" s="87"/>
      <c r="E228" s="87"/>
      <c r="F228" s="87"/>
      <c r="G228" s="87"/>
      <c r="H228" s="86"/>
    </row>
    <row r="229" spans="1:8" ht="12.75" x14ac:dyDescent="0.2">
      <c r="A229" t="str">
        <f>IF(ISBLANK(infraestructuras[Tipo de infraestructura]),"",Ejercicio)</f>
        <v/>
      </c>
      <c r="B229" s="44" t="str">
        <f>IF(ISBLANK(infraestructuras[Tipo de infraestructura]),"",Comarca)</f>
        <v/>
      </c>
      <c r="C229" s="86"/>
      <c r="D229" s="87"/>
      <c r="E229" s="87"/>
      <c r="F229" s="87"/>
      <c r="G229" s="87"/>
      <c r="H229" s="86"/>
    </row>
    <row r="230" spans="1:8" ht="12.75" x14ac:dyDescent="0.2">
      <c r="A230" t="str">
        <f>IF(ISBLANK(infraestructuras[Tipo de infraestructura]),"",Ejercicio)</f>
        <v/>
      </c>
      <c r="B230" s="44" t="str">
        <f>IF(ISBLANK(infraestructuras[Tipo de infraestructura]),"",Comarca)</f>
        <v/>
      </c>
      <c r="C230" s="86"/>
      <c r="D230" s="87"/>
      <c r="E230" s="87"/>
      <c r="F230" s="87"/>
      <c r="G230" s="87"/>
      <c r="H230" s="86"/>
    </row>
    <row r="231" spans="1:8" ht="12.75" x14ac:dyDescent="0.2">
      <c r="A231" t="str">
        <f>IF(ISBLANK(infraestructuras[Tipo de infraestructura]),"",Ejercicio)</f>
        <v/>
      </c>
      <c r="B231" s="44" t="str">
        <f>IF(ISBLANK(infraestructuras[Tipo de infraestructura]),"",Comarca)</f>
        <v/>
      </c>
      <c r="C231" s="86"/>
      <c r="D231" s="87"/>
      <c r="E231" s="87"/>
      <c r="F231" s="87"/>
      <c r="G231" s="87"/>
      <c r="H231" s="86"/>
    </row>
    <row r="232" spans="1:8" ht="12.75" x14ac:dyDescent="0.2">
      <c r="A232" t="str">
        <f>IF(ISBLANK(infraestructuras[Tipo de infraestructura]),"",Ejercicio)</f>
        <v/>
      </c>
      <c r="B232" s="44" t="str">
        <f>IF(ISBLANK(infraestructuras[Tipo de infraestructura]),"",Comarca)</f>
        <v/>
      </c>
      <c r="C232" s="86"/>
      <c r="D232" s="87"/>
      <c r="E232" s="87"/>
      <c r="F232" s="87"/>
      <c r="G232" s="87"/>
      <c r="H232" s="86"/>
    </row>
    <row r="233" spans="1:8" ht="12.75" x14ac:dyDescent="0.2">
      <c r="A233" t="str">
        <f>IF(ISBLANK(infraestructuras[Tipo de infraestructura]),"",Ejercicio)</f>
        <v/>
      </c>
      <c r="B233" s="44" t="str">
        <f>IF(ISBLANK(infraestructuras[Tipo de infraestructura]),"",Comarca)</f>
        <v/>
      </c>
      <c r="C233" s="86"/>
      <c r="D233" s="87"/>
      <c r="E233" s="87"/>
      <c r="F233" s="87"/>
      <c r="G233" s="87"/>
      <c r="H233" s="86"/>
    </row>
    <row r="234" spans="1:8" ht="12.75" x14ac:dyDescent="0.2">
      <c r="A234" t="str">
        <f>IF(ISBLANK(infraestructuras[Tipo de infraestructura]),"",Ejercicio)</f>
        <v/>
      </c>
      <c r="B234" s="44" t="str">
        <f>IF(ISBLANK(infraestructuras[Tipo de infraestructura]),"",Comarca)</f>
        <v/>
      </c>
      <c r="C234" s="86"/>
      <c r="D234" s="87"/>
      <c r="E234" s="87"/>
      <c r="F234" s="87"/>
      <c r="G234" s="87"/>
      <c r="H234" s="86"/>
    </row>
    <row r="235" spans="1:8" ht="12.75" x14ac:dyDescent="0.2">
      <c r="A235" t="str">
        <f>IF(ISBLANK(infraestructuras[Tipo de infraestructura]),"",Ejercicio)</f>
        <v/>
      </c>
      <c r="B235" s="44" t="str">
        <f>IF(ISBLANK(infraestructuras[Tipo de infraestructura]),"",Comarca)</f>
        <v/>
      </c>
      <c r="C235" s="86"/>
      <c r="D235" s="87"/>
      <c r="E235" s="87"/>
      <c r="F235" s="87"/>
      <c r="G235" s="87"/>
      <c r="H235" s="86"/>
    </row>
    <row r="236" spans="1:8" ht="12.75" x14ac:dyDescent="0.2">
      <c r="A236" t="str">
        <f>IF(ISBLANK(infraestructuras[Tipo de infraestructura]),"",Ejercicio)</f>
        <v/>
      </c>
      <c r="B236" s="44" t="str">
        <f>IF(ISBLANK(infraestructuras[Tipo de infraestructura]),"",Comarca)</f>
        <v/>
      </c>
      <c r="C236" s="86"/>
      <c r="D236" s="87"/>
      <c r="E236" s="87"/>
      <c r="F236" s="87"/>
      <c r="G236" s="87"/>
      <c r="H236" s="86"/>
    </row>
    <row r="237" spans="1:8" ht="12.75" x14ac:dyDescent="0.2">
      <c r="A237" t="str">
        <f>IF(ISBLANK(infraestructuras[Tipo de infraestructura]),"",Ejercicio)</f>
        <v/>
      </c>
      <c r="B237" s="44" t="str">
        <f>IF(ISBLANK(infraestructuras[Tipo de infraestructura]),"",Comarca)</f>
        <v/>
      </c>
      <c r="C237" s="86"/>
      <c r="D237" s="87"/>
      <c r="E237" s="87"/>
      <c r="F237" s="87"/>
      <c r="G237" s="87"/>
      <c r="H237" s="86"/>
    </row>
    <row r="238" spans="1:8" ht="12.75" x14ac:dyDescent="0.2">
      <c r="A238" t="str">
        <f>IF(ISBLANK(infraestructuras[Tipo de infraestructura]),"",Ejercicio)</f>
        <v/>
      </c>
      <c r="B238" s="44" t="str">
        <f>IF(ISBLANK(infraestructuras[Tipo de infraestructura]),"",Comarca)</f>
        <v/>
      </c>
      <c r="C238" s="86"/>
      <c r="D238" s="87"/>
      <c r="E238" s="87"/>
      <c r="F238" s="87"/>
      <c r="G238" s="87"/>
      <c r="H238" s="86"/>
    </row>
    <row r="239" spans="1:8" ht="12.75" x14ac:dyDescent="0.2">
      <c r="A239" t="str">
        <f>IF(ISBLANK(infraestructuras[Tipo de infraestructura]),"",Ejercicio)</f>
        <v/>
      </c>
      <c r="B239" s="44" t="str">
        <f>IF(ISBLANK(infraestructuras[Tipo de infraestructura]),"",Comarca)</f>
        <v/>
      </c>
      <c r="C239" s="86"/>
      <c r="D239" s="87"/>
      <c r="E239" s="87"/>
      <c r="F239" s="87"/>
      <c r="G239" s="87"/>
      <c r="H239" s="86"/>
    </row>
    <row r="240" spans="1:8" ht="12.75" x14ac:dyDescent="0.2">
      <c r="A240" t="str">
        <f>IF(ISBLANK(infraestructuras[Tipo de infraestructura]),"",Ejercicio)</f>
        <v/>
      </c>
      <c r="B240" s="44" t="str">
        <f>IF(ISBLANK(infraestructuras[Tipo de infraestructura]),"",Comarca)</f>
        <v/>
      </c>
      <c r="C240" s="86"/>
      <c r="D240" s="87"/>
      <c r="E240" s="87"/>
      <c r="F240" s="87"/>
      <c r="G240" s="87"/>
      <c r="H240" s="86"/>
    </row>
    <row r="241" spans="1:8" ht="12.75" x14ac:dyDescent="0.2">
      <c r="A241" t="str">
        <f>IF(ISBLANK(infraestructuras[Tipo de infraestructura]),"",Ejercicio)</f>
        <v/>
      </c>
      <c r="B241" s="44" t="str">
        <f>IF(ISBLANK(infraestructuras[Tipo de infraestructura]),"",Comarca)</f>
        <v/>
      </c>
      <c r="C241" s="86"/>
      <c r="D241" s="87"/>
      <c r="E241" s="87"/>
      <c r="F241" s="87"/>
      <c r="G241" s="87"/>
      <c r="H241" s="86"/>
    </row>
    <row r="242" spans="1:8" ht="12.75" x14ac:dyDescent="0.2">
      <c r="A242" t="str">
        <f>IF(ISBLANK(infraestructuras[Tipo de infraestructura]),"",Ejercicio)</f>
        <v/>
      </c>
      <c r="B242" s="44" t="str">
        <f>IF(ISBLANK(infraestructuras[Tipo de infraestructura]),"",Comarca)</f>
        <v/>
      </c>
      <c r="C242" s="86"/>
      <c r="D242" s="87"/>
      <c r="E242" s="87"/>
      <c r="F242" s="87"/>
      <c r="G242" s="87"/>
      <c r="H242" s="86"/>
    </row>
    <row r="243" spans="1:8" ht="12.75" x14ac:dyDescent="0.2">
      <c r="A243" t="str">
        <f>IF(ISBLANK(infraestructuras[Tipo de infraestructura]),"",Ejercicio)</f>
        <v/>
      </c>
      <c r="B243" s="44" t="str">
        <f>IF(ISBLANK(infraestructuras[Tipo de infraestructura]),"",Comarca)</f>
        <v/>
      </c>
      <c r="C243" s="86"/>
      <c r="D243" s="87"/>
      <c r="E243" s="87"/>
      <c r="F243" s="87"/>
      <c r="G243" s="87"/>
      <c r="H243" s="86"/>
    </row>
    <row r="244" spans="1:8" ht="12.75" x14ac:dyDescent="0.2">
      <c r="A244" t="str">
        <f>IF(ISBLANK(infraestructuras[Tipo de infraestructura]),"",Ejercicio)</f>
        <v/>
      </c>
      <c r="B244" s="44" t="str">
        <f>IF(ISBLANK(infraestructuras[Tipo de infraestructura]),"",Comarca)</f>
        <v/>
      </c>
      <c r="C244" s="86"/>
      <c r="D244" s="87"/>
      <c r="E244" s="87"/>
      <c r="F244" s="87"/>
      <c r="G244" s="87"/>
      <c r="H244" s="86"/>
    </row>
    <row r="245" spans="1:8" ht="12.75" x14ac:dyDescent="0.2">
      <c r="A245" t="str">
        <f>IF(ISBLANK(infraestructuras[Tipo de infraestructura]),"",Ejercicio)</f>
        <v/>
      </c>
      <c r="B245" s="44" t="str">
        <f>IF(ISBLANK(infraestructuras[Tipo de infraestructura]),"",Comarca)</f>
        <v/>
      </c>
      <c r="C245" s="86"/>
      <c r="D245" s="87"/>
      <c r="E245" s="87"/>
      <c r="F245" s="87"/>
      <c r="G245" s="87"/>
      <c r="H245" s="86"/>
    </row>
    <row r="246" spans="1:8" ht="12.75" x14ac:dyDescent="0.2">
      <c r="A246" t="str">
        <f>IF(ISBLANK(infraestructuras[Tipo de infraestructura]),"",Ejercicio)</f>
        <v/>
      </c>
      <c r="B246" s="44" t="str">
        <f>IF(ISBLANK(infraestructuras[Tipo de infraestructura]),"",Comarca)</f>
        <v/>
      </c>
      <c r="C246" s="86"/>
      <c r="D246" s="87"/>
      <c r="E246" s="87"/>
      <c r="F246" s="87"/>
      <c r="G246" s="87"/>
      <c r="H246" s="86"/>
    </row>
    <row r="247" spans="1:8" ht="12.75" x14ac:dyDescent="0.2">
      <c r="A247" t="str">
        <f>IF(ISBLANK(infraestructuras[Tipo de infraestructura]),"",Ejercicio)</f>
        <v/>
      </c>
      <c r="B247" s="44" t="str">
        <f>IF(ISBLANK(infraestructuras[Tipo de infraestructura]),"",Comarca)</f>
        <v/>
      </c>
      <c r="C247" s="86"/>
      <c r="D247" s="87"/>
      <c r="E247" s="87"/>
      <c r="F247" s="87"/>
      <c r="G247" s="87"/>
      <c r="H247" s="86"/>
    </row>
    <row r="248" spans="1:8" ht="12.75" x14ac:dyDescent="0.2">
      <c r="A248" t="str">
        <f>IF(ISBLANK(infraestructuras[Tipo de infraestructura]),"",Ejercicio)</f>
        <v/>
      </c>
      <c r="B248" s="44" t="str">
        <f>IF(ISBLANK(infraestructuras[Tipo de infraestructura]),"",Comarca)</f>
        <v/>
      </c>
      <c r="C248" s="86"/>
      <c r="D248" s="87"/>
      <c r="E248" s="87"/>
      <c r="F248" s="87"/>
      <c r="G248" s="87"/>
      <c r="H248" s="86"/>
    </row>
    <row r="249" spans="1:8" ht="12.75" x14ac:dyDescent="0.2">
      <c r="A249" t="str">
        <f>IF(ISBLANK(infraestructuras[Tipo de infraestructura]),"",Ejercicio)</f>
        <v/>
      </c>
      <c r="B249" s="44" t="str">
        <f>IF(ISBLANK(infraestructuras[Tipo de infraestructura]),"",Comarca)</f>
        <v/>
      </c>
      <c r="C249" s="86"/>
      <c r="D249" s="87"/>
      <c r="E249" s="87"/>
      <c r="F249" s="87"/>
      <c r="G249" s="87"/>
      <c r="H249" s="86"/>
    </row>
    <row r="250" spans="1:8" ht="12.75" x14ac:dyDescent="0.2">
      <c r="A250" t="str">
        <f>IF(ISBLANK(infraestructuras[Tipo de infraestructura]),"",Ejercicio)</f>
        <v/>
      </c>
      <c r="B250" s="44" t="str">
        <f>IF(ISBLANK(infraestructuras[Tipo de infraestructura]),"",Comarca)</f>
        <v/>
      </c>
      <c r="C250" s="86"/>
      <c r="D250" s="87"/>
      <c r="E250" s="87"/>
      <c r="F250" s="87"/>
      <c r="G250" s="87"/>
      <c r="H250" s="86"/>
    </row>
    <row r="251" spans="1:8" ht="12.75" x14ac:dyDescent="0.2">
      <c r="A251" t="str">
        <f>IF(ISBLANK(infraestructuras[Tipo de infraestructura]),"",Ejercicio)</f>
        <v/>
      </c>
      <c r="B251" s="44" t="str">
        <f>IF(ISBLANK(infraestructuras[Tipo de infraestructura]),"",Comarca)</f>
        <v/>
      </c>
      <c r="C251" s="86"/>
      <c r="D251" s="87"/>
      <c r="E251" s="87"/>
      <c r="F251" s="87"/>
      <c r="G251" s="87"/>
      <c r="H251" s="86"/>
    </row>
    <row r="252" spans="1:8" ht="12.75" x14ac:dyDescent="0.2">
      <c r="A252" t="str">
        <f>IF(ISBLANK(infraestructuras[Tipo de infraestructura]),"",Ejercicio)</f>
        <v/>
      </c>
      <c r="B252" s="44" t="str">
        <f>IF(ISBLANK(infraestructuras[Tipo de infraestructura]),"",Comarca)</f>
        <v/>
      </c>
      <c r="C252" s="86"/>
      <c r="D252" s="87"/>
      <c r="E252" s="87"/>
      <c r="F252" s="87"/>
      <c r="G252" s="87"/>
      <c r="H252" s="86"/>
    </row>
    <row r="253" spans="1:8" ht="12.75" x14ac:dyDescent="0.2">
      <c r="A253" t="str">
        <f>IF(ISBLANK(infraestructuras[Tipo de infraestructura]),"",Ejercicio)</f>
        <v/>
      </c>
      <c r="B253" s="44" t="str">
        <f>IF(ISBLANK(infraestructuras[Tipo de infraestructura]),"",Comarca)</f>
        <v/>
      </c>
      <c r="C253" s="86"/>
      <c r="D253" s="87"/>
      <c r="E253" s="87"/>
      <c r="F253" s="87"/>
      <c r="G253" s="87"/>
      <c r="H253" s="86"/>
    </row>
    <row r="254" spans="1:8" ht="12.75" x14ac:dyDescent="0.2">
      <c r="A254" t="str">
        <f>IF(ISBLANK(infraestructuras[Tipo de infraestructura]),"",Ejercicio)</f>
        <v/>
      </c>
      <c r="B254" s="44" t="str">
        <f>IF(ISBLANK(infraestructuras[Tipo de infraestructura]),"",Comarca)</f>
        <v/>
      </c>
      <c r="C254" s="86"/>
      <c r="D254" s="87"/>
      <c r="E254" s="87"/>
      <c r="F254" s="87"/>
      <c r="G254" s="87"/>
      <c r="H254" s="86"/>
    </row>
    <row r="255" spans="1:8" ht="12.75" x14ac:dyDescent="0.2">
      <c r="A255" t="str">
        <f>IF(ISBLANK(infraestructuras[Tipo de infraestructura]),"",Ejercicio)</f>
        <v/>
      </c>
      <c r="B255" s="44" t="str">
        <f>IF(ISBLANK(infraestructuras[Tipo de infraestructura]),"",Comarca)</f>
        <v/>
      </c>
      <c r="C255" s="86"/>
      <c r="D255" s="87"/>
      <c r="E255" s="87"/>
      <c r="F255" s="87"/>
      <c r="G255" s="87"/>
      <c r="H255" s="86"/>
    </row>
    <row r="256" spans="1:8" ht="12.75" x14ac:dyDescent="0.2">
      <c r="A256" t="str">
        <f>IF(ISBLANK(infraestructuras[Tipo de infraestructura]),"",Ejercicio)</f>
        <v/>
      </c>
      <c r="B256" s="44" t="str">
        <f>IF(ISBLANK(infraestructuras[Tipo de infraestructura]),"",Comarca)</f>
        <v/>
      </c>
      <c r="C256" s="86"/>
      <c r="D256" s="87"/>
      <c r="E256" s="87"/>
      <c r="F256" s="87"/>
      <c r="G256" s="87"/>
      <c r="H256" s="86"/>
    </row>
    <row r="257" spans="1:8" ht="12.75" x14ac:dyDescent="0.2">
      <c r="A257" t="str">
        <f>IF(ISBLANK(infraestructuras[Tipo de infraestructura]),"",Ejercicio)</f>
        <v/>
      </c>
      <c r="B257" s="44" t="str">
        <f>IF(ISBLANK(infraestructuras[Tipo de infraestructura]),"",Comarca)</f>
        <v/>
      </c>
      <c r="C257" s="86"/>
      <c r="D257" s="87"/>
      <c r="E257" s="87"/>
      <c r="F257" s="87"/>
      <c r="G257" s="87"/>
      <c r="H257" s="86"/>
    </row>
    <row r="258" spans="1:8" ht="12.75" x14ac:dyDescent="0.2">
      <c r="A258" t="str">
        <f>IF(ISBLANK(infraestructuras[Tipo de infraestructura]),"",Ejercicio)</f>
        <v/>
      </c>
      <c r="B258" s="44" t="str">
        <f>IF(ISBLANK(infraestructuras[Tipo de infraestructura]),"",Comarca)</f>
        <v/>
      </c>
      <c r="C258" s="86"/>
      <c r="D258" s="87"/>
      <c r="E258" s="87"/>
      <c r="F258" s="87"/>
      <c r="G258" s="87"/>
      <c r="H258" s="86"/>
    </row>
    <row r="259" spans="1:8" ht="12.75" x14ac:dyDescent="0.2">
      <c r="A259" t="str">
        <f>IF(ISBLANK(infraestructuras[Tipo de infraestructura]),"",Ejercicio)</f>
        <v/>
      </c>
      <c r="B259" s="44" t="str">
        <f>IF(ISBLANK(infraestructuras[Tipo de infraestructura]),"",Comarca)</f>
        <v/>
      </c>
      <c r="C259" s="86"/>
      <c r="D259" s="87"/>
      <c r="E259" s="87"/>
      <c r="F259" s="87"/>
      <c r="G259" s="87"/>
      <c r="H259" s="86"/>
    </row>
    <row r="260" spans="1:8" ht="12.75" x14ac:dyDescent="0.2">
      <c r="A260" t="str">
        <f>IF(ISBLANK(infraestructuras[Tipo de infraestructura]),"",Ejercicio)</f>
        <v/>
      </c>
      <c r="B260" s="44" t="str">
        <f>IF(ISBLANK(infraestructuras[Tipo de infraestructura]),"",Comarca)</f>
        <v/>
      </c>
      <c r="C260" s="86"/>
      <c r="D260" s="87"/>
      <c r="E260" s="87"/>
      <c r="F260" s="87"/>
      <c r="G260" s="87"/>
      <c r="H260" s="86"/>
    </row>
    <row r="261" spans="1:8" ht="12.75" x14ac:dyDescent="0.2">
      <c r="A261" t="str">
        <f>IF(ISBLANK(infraestructuras[Tipo de infraestructura]),"",Ejercicio)</f>
        <v/>
      </c>
      <c r="B261" s="44" t="str">
        <f>IF(ISBLANK(infraestructuras[Tipo de infraestructura]),"",Comarca)</f>
        <v/>
      </c>
      <c r="C261" s="86"/>
      <c r="D261" s="87"/>
      <c r="E261" s="87"/>
      <c r="F261" s="87"/>
      <c r="G261" s="87"/>
      <c r="H261" s="86"/>
    </row>
    <row r="262" spans="1:8" ht="12.75" x14ac:dyDescent="0.2">
      <c r="A262" t="str">
        <f>IF(ISBLANK(infraestructuras[Tipo de infraestructura]),"",Ejercicio)</f>
        <v/>
      </c>
      <c r="B262" s="44" t="str">
        <f>IF(ISBLANK(infraestructuras[Tipo de infraestructura]),"",Comarca)</f>
        <v/>
      </c>
      <c r="C262" s="86"/>
      <c r="D262" s="87"/>
      <c r="E262" s="87"/>
      <c r="F262" s="87"/>
      <c r="G262" s="87"/>
      <c r="H262" s="86"/>
    </row>
    <row r="263" spans="1:8" ht="12.75" x14ac:dyDescent="0.2">
      <c r="A263" t="str">
        <f>IF(ISBLANK(infraestructuras[Tipo de infraestructura]),"",Ejercicio)</f>
        <v/>
      </c>
      <c r="B263" s="44" t="str">
        <f>IF(ISBLANK(infraestructuras[Tipo de infraestructura]),"",Comarca)</f>
        <v/>
      </c>
      <c r="C263" s="86"/>
      <c r="D263" s="87"/>
      <c r="E263" s="87"/>
      <c r="F263" s="87"/>
      <c r="G263" s="87"/>
      <c r="H263" s="86"/>
    </row>
    <row r="264" spans="1:8" ht="12.75" x14ac:dyDescent="0.2">
      <c r="A264" t="str">
        <f>IF(ISBLANK(infraestructuras[Tipo de infraestructura]),"",Ejercicio)</f>
        <v/>
      </c>
      <c r="B264" s="44" t="str">
        <f>IF(ISBLANK(infraestructuras[Tipo de infraestructura]),"",Comarca)</f>
        <v/>
      </c>
      <c r="C264" s="86"/>
      <c r="D264" s="87"/>
      <c r="E264" s="87"/>
      <c r="F264" s="87"/>
      <c r="G264" s="87"/>
      <c r="H264" s="86"/>
    </row>
    <row r="265" spans="1:8" ht="12.75" x14ac:dyDescent="0.2">
      <c r="A265" t="str">
        <f>IF(ISBLANK(infraestructuras[Tipo de infraestructura]),"",Ejercicio)</f>
        <v/>
      </c>
      <c r="B265" s="44" t="str">
        <f>IF(ISBLANK(infraestructuras[Tipo de infraestructura]),"",Comarca)</f>
        <v/>
      </c>
      <c r="C265" s="86"/>
      <c r="D265" s="87"/>
      <c r="E265" s="87"/>
      <c r="F265" s="87"/>
      <c r="G265" s="87"/>
      <c r="H265" s="86"/>
    </row>
    <row r="266" spans="1:8" ht="12.75" x14ac:dyDescent="0.2">
      <c r="A266" t="str">
        <f>IF(ISBLANK(infraestructuras[Tipo de infraestructura]),"",Ejercicio)</f>
        <v/>
      </c>
      <c r="B266" s="44" t="str">
        <f>IF(ISBLANK(infraestructuras[Tipo de infraestructura]),"",Comarca)</f>
        <v/>
      </c>
      <c r="C266" s="86"/>
      <c r="D266" s="87"/>
      <c r="E266" s="87"/>
      <c r="F266" s="87"/>
      <c r="G266" s="87"/>
      <c r="H266" s="86"/>
    </row>
    <row r="267" spans="1:8" ht="12.75" x14ac:dyDescent="0.2">
      <c r="A267" t="str">
        <f>IF(ISBLANK(infraestructuras[Tipo de infraestructura]),"",Ejercicio)</f>
        <v/>
      </c>
      <c r="B267" s="44" t="str">
        <f>IF(ISBLANK(infraestructuras[Tipo de infraestructura]),"",Comarca)</f>
        <v/>
      </c>
      <c r="C267" s="86"/>
      <c r="D267" s="87"/>
      <c r="E267" s="87"/>
      <c r="F267" s="87"/>
      <c r="G267" s="87"/>
      <c r="H267" s="86"/>
    </row>
    <row r="268" spans="1:8" ht="12.75" x14ac:dyDescent="0.2">
      <c r="A268" t="str">
        <f>IF(ISBLANK(infraestructuras[Tipo de infraestructura]),"",Ejercicio)</f>
        <v/>
      </c>
      <c r="B268" s="44" t="str">
        <f>IF(ISBLANK(infraestructuras[Tipo de infraestructura]),"",Comarca)</f>
        <v/>
      </c>
      <c r="C268" s="86"/>
      <c r="D268" s="87"/>
      <c r="E268" s="87"/>
      <c r="F268" s="87"/>
      <c r="G268" s="87"/>
      <c r="H268" s="86"/>
    </row>
    <row r="269" spans="1:8" ht="12.75" x14ac:dyDescent="0.2">
      <c r="A269" t="str">
        <f>IF(ISBLANK(infraestructuras[Tipo de infraestructura]),"",Ejercicio)</f>
        <v/>
      </c>
      <c r="B269" s="44" t="str">
        <f>IF(ISBLANK(infraestructuras[Tipo de infraestructura]),"",Comarca)</f>
        <v/>
      </c>
      <c r="C269" s="86"/>
      <c r="D269" s="87"/>
      <c r="E269" s="87"/>
      <c r="F269" s="87"/>
      <c r="G269" s="87"/>
      <c r="H269" s="86"/>
    </row>
    <row r="270" spans="1:8" ht="12.75" x14ac:dyDescent="0.2">
      <c r="A270" t="str">
        <f>IF(ISBLANK(infraestructuras[Tipo de infraestructura]),"",Ejercicio)</f>
        <v/>
      </c>
      <c r="B270" s="44" t="str">
        <f>IF(ISBLANK(infraestructuras[Tipo de infraestructura]),"",Comarca)</f>
        <v/>
      </c>
      <c r="C270" s="86"/>
      <c r="D270" s="87"/>
      <c r="E270" s="87"/>
      <c r="F270" s="87"/>
      <c r="G270" s="87"/>
      <c r="H270" s="86"/>
    </row>
    <row r="271" spans="1:8" ht="12.75" x14ac:dyDescent="0.2">
      <c r="A271" t="str">
        <f>IF(ISBLANK(infraestructuras[Tipo de infraestructura]),"",Ejercicio)</f>
        <v/>
      </c>
      <c r="B271" s="44" t="str">
        <f>IF(ISBLANK(infraestructuras[Tipo de infraestructura]),"",Comarca)</f>
        <v/>
      </c>
      <c r="C271" s="86"/>
      <c r="D271" s="87"/>
      <c r="E271" s="87"/>
      <c r="F271" s="87"/>
      <c r="G271" s="87"/>
      <c r="H271" s="86"/>
    </row>
    <row r="272" spans="1:8" ht="12.75" x14ac:dyDescent="0.2">
      <c r="A272" t="str">
        <f>IF(ISBLANK(infraestructuras[Tipo de infraestructura]),"",Ejercicio)</f>
        <v/>
      </c>
      <c r="B272" s="44" t="str">
        <f>IF(ISBLANK(infraestructuras[Tipo de infraestructura]),"",Comarca)</f>
        <v/>
      </c>
      <c r="C272" s="86"/>
      <c r="D272" s="87"/>
      <c r="E272" s="87"/>
      <c r="F272" s="87"/>
      <c r="G272" s="87"/>
      <c r="H272" s="86"/>
    </row>
    <row r="273" spans="1:8" ht="12.75" x14ac:dyDescent="0.2">
      <c r="A273" t="str">
        <f>IF(ISBLANK(infraestructuras[Tipo de infraestructura]),"",Ejercicio)</f>
        <v/>
      </c>
      <c r="B273" s="44" t="str">
        <f>IF(ISBLANK(infraestructuras[Tipo de infraestructura]),"",Comarca)</f>
        <v/>
      </c>
      <c r="C273" s="86"/>
      <c r="D273" s="87"/>
      <c r="E273" s="87"/>
      <c r="F273" s="87"/>
      <c r="G273" s="87"/>
      <c r="H273" s="86"/>
    </row>
    <row r="274" spans="1:8" ht="12.75" x14ac:dyDescent="0.2">
      <c r="A274" t="str">
        <f>IF(ISBLANK(infraestructuras[Tipo de infraestructura]),"",Ejercicio)</f>
        <v/>
      </c>
      <c r="B274" s="44" t="str">
        <f>IF(ISBLANK(infraestructuras[Tipo de infraestructura]),"",Comarca)</f>
        <v/>
      </c>
      <c r="C274" s="86"/>
      <c r="D274" s="87"/>
      <c r="E274" s="87"/>
      <c r="F274" s="87"/>
      <c r="G274" s="87"/>
      <c r="H274" s="86"/>
    </row>
    <row r="275" spans="1:8" ht="12.75" x14ac:dyDescent="0.2">
      <c r="A275" t="str">
        <f>IF(ISBLANK(infraestructuras[Tipo de infraestructura]),"",Ejercicio)</f>
        <v/>
      </c>
      <c r="B275" s="44" t="str">
        <f>IF(ISBLANK(infraestructuras[Tipo de infraestructura]),"",Comarca)</f>
        <v/>
      </c>
      <c r="C275" s="86"/>
      <c r="D275" s="87"/>
      <c r="E275" s="87"/>
      <c r="F275" s="87"/>
      <c r="G275" s="87"/>
      <c r="H275" s="86"/>
    </row>
    <row r="276" spans="1:8" ht="12.75" x14ac:dyDescent="0.2">
      <c r="A276" t="str">
        <f>IF(ISBLANK(infraestructuras[Tipo de infraestructura]),"",Ejercicio)</f>
        <v/>
      </c>
      <c r="B276" s="44" t="str">
        <f>IF(ISBLANK(infraestructuras[Tipo de infraestructura]),"",Comarca)</f>
        <v/>
      </c>
      <c r="C276" s="86"/>
      <c r="D276" s="87"/>
      <c r="E276" s="87"/>
      <c r="F276" s="87"/>
      <c r="G276" s="87"/>
      <c r="H276" s="86"/>
    </row>
    <row r="277" spans="1:8" ht="12.75" x14ac:dyDescent="0.2">
      <c r="A277" t="str">
        <f>IF(ISBLANK(infraestructuras[Tipo de infraestructura]),"",Ejercicio)</f>
        <v/>
      </c>
      <c r="B277" s="44" t="str">
        <f>IF(ISBLANK(infraestructuras[Tipo de infraestructura]),"",Comarca)</f>
        <v/>
      </c>
      <c r="C277" s="86"/>
      <c r="D277" s="87"/>
      <c r="E277" s="87"/>
      <c r="F277" s="87"/>
      <c r="G277" s="87"/>
      <c r="H277" s="86"/>
    </row>
    <row r="278" spans="1:8" ht="12.75" x14ac:dyDescent="0.2">
      <c r="A278" t="str">
        <f>IF(ISBLANK(infraestructuras[Tipo de infraestructura]),"",Ejercicio)</f>
        <v/>
      </c>
      <c r="B278" s="44" t="str">
        <f>IF(ISBLANK(infraestructuras[Tipo de infraestructura]),"",Comarca)</f>
        <v/>
      </c>
      <c r="C278" s="86"/>
      <c r="D278" s="87"/>
      <c r="E278" s="87"/>
      <c r="F278" s="87"/>
      <c r="G278" s="87"/>
      <c r="H278" s="86"/>
    </row>
    <row r="279" spans="1:8" ht="12.75" x14ac:dyDescent="0.2">
      <c r="A279" t="str">
        <f>IF(ISBLANK(infraestructuras[Tipo de infraestructura]),"",Ejercicio)</f>
        <v/>
      </c>
      <c r="B279" s="44" t="str">
        <f>IF(ISBLANK(infraestructuras[Tipo de infraestructura]),"",Comarca)</f>
        <v/>
      </c>
      <c r="C279" s="86"/>
      <c r="D279" s="87"/>
      <c r="E279" s="87"/>
      <c r="F279" s="87"/>
      <c r="G279" s="87"/>
      <c r="H279" s="86"/>
    </row>
    <row r="280" spans="1:8" ht="12.75" x14ac:dyDescent="0.2">
      <c r="A280" t="str">
        <f>IF(ISBLANK(infraestructuras[Tipo de infraestructura]),"",Ejercicio)</f>
        <v/>
      </c>
      <c r="B280" s="44" t="str">
        <f>IF(ISBLANK(infraestructuras[Tipo de infraestructura]),"",Comarca)</f>
        <v/>
      </c>
      <c r="C280" s="86"/>
      <c r="D280" s="87"/>
      <c r="E280" s="87"/>
      <c r="F280" s="87"/>
      <c r="G280" s="87"/>
      <c r="H280" s="86"/>
    </row>
    <row r="281" spans="1:8" ht="12.75" x14ac:dyDescent="0.2">
      <c r="A281" t="str">
        <f>IF(ISBLANK(infraestructuras[Tipo de infraestructura]),"",Ejercicio)</f>
        <v/>
      </c>
      <c r="B281" s="44" t="str">
        <f>IF(ISBLANK(infraestructuras[Tipo de infraestructura]),"",Comarca)</f>
        <v/>
      </c>
      <c r="C281" s="86"/>
      <c r="D281" s="87"/>
      <c r="E281" s="87"/>
      <c r="F281" s="87"/>
      <c r="G281" s="87"/>
      <c r="H281" s="86"/>
    </row>
    <row r="282" spans="1:8" ht="12.75" x14ac:dyDescent="0.2">
      <c r="A282" t="str">
        <f>IF(ISBLANK(infraestructuras[Tipo de infraestructura]),"",Ejercicio)</f>
        <v/>
      </c>
      <c r="B282" s="44" t="str">
        <f>IF(ISBLANK(infraestructuras[Tipo de infraestructura]),"",Comarca)</f>
        <v/>
      </c>
      <c r="C282" s="86"/>
      <c r="D282" s="87"/>
      <c r="E282" s="87"/>
      <c r="F282" s="87"/>
      <c r="G282" s="87"/>
      <c r="H282" s="86"/>
    </row>
    <row r="283" spans="1:8" ht="12.75" x14ac:dyDescent="0.2">
      <c r="A283" t="str">
        <f>IF(ISBLANK(infraestructuras[Tipo de infraestructura]),"",Ejercicio)</f>
        <v/>
      </c>
      <c r="B283" s="44" t="str">
        <f>IF(ISBLANK(infraestructuras[Tipo de infraestructura]),"",Comarca)</f>
        <v/>
      </c>
      <c r="C283" s="86"/>
      <c r="D283" s="87"/>
      <c r="E283" s="87"/>
      <c r="F283" s="87"/>
      <c r="G283" s="87"/>
      <c r="H283" s="86"/>
    </row>
    <row r="284" spans="1:8" ht="12.75" x14ac:dyDescent="0.2">
      <c r="A284" t="str">
        <f>IF(ISBLANK(infraestructuras[Tipo de infraestructura]),"",Ejercicio)</f>
        <v/>
      </c>
      <c r="B284" s="44" t="str">
        <f>IF(ISBLANK(infraestructuras[Tipo de infraestructura]),"",Comarca)</f>
        <v/>
      </c>
      <c r="C284" s="86"/>
      <c r="D284" s="87"/>
      <c r="E284" s="87"/>
      <c r="F284" s="87"/>
      <c r="G284" s="87"/>
      <c r="H284" s="86"/>
    </row>
    <row r="285" spans="1:8" ht="12.75" x14ac:dyDescent="0.2">
      <c r="A285" t="str">
        <f>IF(ISBLANK(infraestructuras[Tipo de infraestructura]),"",Ejercicio)</f>
        <v/>
      </c>
      <c r="B285" s="44" t="str">
        <f>IF(ISBLANK(infraestructuras[Tipo de infraestructura]),"",Comarca)</f>
        <v/>
      </c>
      <c r="C285" s="86"/>
      <c r="D285" s="87"/>
      <c r="E285" s="87"/>
      <c r="F285" s="87"/>
      <c r="G285" s="87"/>
      <c r="H285" s="86"/>
    </row>
    <row r="286" spans="1:8" ht="12.75" x14ac:dyDescent="0.2">
      <c r="A286" t="str">
        <f>IF(ISBLANK(infraestructuras[Tipo de infraestructura]),"",Ejercicio)</f>
        <v/>
      </c>
      <c r="B286" s="44" t="str">
        <f>IF(ISBLANK(infraestructuras[Tipo de infraestructura]),"",Comarca)</f>
        <v/>
      </c>
      <c r="C286" s="86"/>
      <c r="D286" s="87"/>
      <c r="E286" s="87"/>
      <c r="F286" s="87"/>
      <c r="G286" s="87"/>
      <c r="H286" s="86"/>
    </row>
    <row r="287" spans="1:8" ht="12.75" x14ac:dyDescent="0.2">
      <c r="A287" t="str">
        <f>IF(ISBLANK(infraestructuras[Tipo de infraestructura]),"",Ejercicio)</f>
        <v/>
      </c>
      <c r="B287" s="44" t="str">
        <f>IF(ISBLANK(infraestructuras[Tipo de infraestructura]),"",Comarca)</f>
        <v/>
      </c>
      <c r="C287" s="86"/>
      <c r="D287" s="87"/>
      <c r="E287" s="87"/>
      <c r="F287" s="87"/>
      <c r="G287" s="87"/>
      <c r="H287" s="86"/>
    </row>
    <row r="288" spans="1:8" ht="12.75" x14ac:dyDescent="0.2">
      <c r="A288" t="str">
        <f>IF(ISBLANK(infraestructuras[Tipo de infraestructura]),"",Ejercicio)</f>
        <v/>
      </c>
      <c r="B288" s="44" t="str">
        <f>IF(ISBLANK(infraestructuras[Tipo de infraestructura]),"",Comarca)</f>
        <v/>
      </c>
      <c r="C288" s="86"/>
      <c r="D288" s="87"/>
      <c r="E288" s="87"/>
      <c r="F288" s="87"/>
      <c r="G288" s="87"/>
      <c r="H288" s="86"/>
    </row>
    <row r="289" spans="1:8" ht="12.75" x14ac:dyDescent="0.2">
      <c r="A289" t="str">
        <f>IF(ISBLANK(infraestructuras[Tipo de infraestructura]),"",Ejercicio)</f>
        <v/>
      </c>
      <c r="B289" s="44" t="str">
        <f>IF(ISBLANK(infraestructuras[Tipo de infraestructura]),"",Comarca)</f>
        <v/>
      </c>
      <c r="C289" s="86"/>
      <c r="D289" s="87"/>
      <c r="E289" s="87"/>
      <c r="F289" s="87"/>
      <c r="G289" s="87"/>
      <c r="H289" s="86"/>
    </row>
    <row r="290" spans="1:8" ht="12.75" x14ac:dyDescent="0.2">
      <c r="A290" t="str">
        <f>IF(ISBLANK(infraestructuras[Tipo de infraestructura]),"",Ejercicio)</f>
        <v/>
      </c>
      <c r="B290" s="44" t="str">
        <f>IF(ISBLANK(infraestructuras[Tipo de infraestructura]),"",Comarca)</f>
        <v/>
      </c>
      <c r="C290" s="86"/>
      <c r="D290" s="87"/>
      <c r="E290" s="87"/>
      <c r="F290" s="87"/>
      <c r="G290" s="87"/>
      <c r="H290" s="86"/>
    </row>
    <row r="291" spans="1:8" ht="12.75" x14ac:dyDescent="0.2">
      <c r="A291" t="str">
        <f>IF(ISBLANK(infraestructuras[Tipo de infraestructura]),"",Ejercicio)</f>
        <v/>
      </c>
      <c r="B291" s="44" t="str">
        <f>IF(ISBLANK(infraestructuras[Tipo de infraestructura]),"",Comarca)</f>
        <v/>
      </c>
      <c r="C291" s="86"/>
      <c r="D291" s="87"/>
      <c r="E291" s="87"/>
      <c r="F291" s="87"/>
      <c r="G291" s="87"/>
      <c r="H291" s="86"/>
    </row>
    <row r="292" spans="1:8" ht="12.75" x14ac:dyDescent="0.2">
      <c r="A292" t="str">
        <f>IF(ISBLANK(infraestructuras[Tipo de infraestructura]),"",Ejercicio)</f>
        <v/>
      </c>
      <c r="B292" s="44" t="str">
        <f>IF(ISBLANK(infraestructuras[Tipo de infraestructura]),"",Comarca)</f>
        <v/>
      </c>
      <c r="C292" s="86"/>
      <c r="D292" s="87"/>
      <c r="E292" s="87"/>
      <c r="F292" s="87"/>
      <c r="G292" s="87"/>
      <c r="H292" s="86"/>
    </row>
    <row r="293" spans="1:8" ht="12.75" x14ac:dyDescent="0.2">
      <c r="A293" t="str">
        <f>IF(ISBLANK(infraestructuras[Tipo de infraestructura]),"",Ejercicio)</f>
        <v/>
      </c>
      <c r="B293" s="44" t="str">
        <f>IF(ISBLANK(infraestructuras[Tipo de infraestructura]),"",Comarca)</f>
        <v/>
      </c>
      <c r="C293" s="86"/>
      <c r="D293" s="87"/>
      <c r="E293" s="87"/>
      <c r="F293" s="87"/>
      <c r="G293" s="87"/>
      <c r="H293" s="86"/>
    </row>
    <row r="294" spans="1:8" ht="12.75" x14ac:dyDescent="0.2">
      <c r="A294" t="str">
        <f>IF(ISBLANK(infraestructuras[Tipo de infraestructura]),"",Ejercicio)</f>
        <v/>
      </c>
      <c r="B294" s="44" t="str">
        <f>IF(ISBLANK(infraestructuras[Tipo de infraestructura]),"",Comarca)</f>
        <v/>
      </c>
      <c r="C294" s="86"/>
      <c r="D294" s="87"/>
      <c r="E294" s="87"/>
      <c r="F294" s="87"/>
      <c r="G294" s="87"/>
      <c r="H294" s="86"/>
    </row>
    <row r="295" spans="1:8" ht="12.75" x14ac:dyDescent="0.2">
      <c r="A295" t="str">
        <f>IF(ISBLANK(infraestructuras[Tipo de infraestructura]),"",Ejercicio)</f>
        <v/>
      </c>
      <c r="B295" s="44" t="str">
        <f>IF(ISBLANK(infraestructuras[Tipo de infraestructura]),"",Comarca)</f>
        <v/>
      </c>
      <c r="C295" s="86"/>
      <c r="D295" s="87"/>
      <c r="E295" s="87"/>
      <c r="F295" s="87"/>
      <c r="G295" s="87"/>
      <c r="H295" s="86"/>
    </row>
    <row r="296" spans="1:8" ht="12.75" x14ac:dyDescent="0.2">
      <c r="A296" t="str">
        <f>IF(ISBLANK(infraestructuras[Tipo de infraestructura]),"",Ejercicio)</f>
        <v/>
      </c>
      <c r="B296" s="44" t="str">
        <f>IF(ISBLANK(infraestructuras[Tipo de infraestructura]),"",Comarca)</f>
        <v/>
      </c>
      <c r="C296" s="86"/>
      <c r="D296" s="87"/>
      <c r="E296" s="87"/>
      <c r="F296" s="87"/>
      <c r="G296" s="87"/>
      <c r="H296" s="86"/>
    </row>
    <row r="297" spans="1:8" ht="12.75" x14ac:dyDescent="0.2">
      <c r="A297" t="str">
        <f>IF(ISBLANK(infraestructuras[Tipo de infraestructura]),"",Ejercicio)</f>
        <v/>
      </c>
      <c r="B297" s="44" t="str">
        <f>IF(ISBLANK(infraestructuras[Tipo de infraestructura]),"",Comarca)</f>
        <v/>
      </c>
      <c r="C297" s="86"/>
      <c r="D297" s="87"/>
      <c r="E297" s="87"/>
      <c r="F297" s="87"/>
      <c r="G297" s="87"/>
      <c r="H297" s="86"/>
    </row>
    <row r="298" spans="1:8" ht="12.75" x14ac:dyDescent="0.2">
      <c r="A298" t="str">
        <f>IF(ISBLANK(infraestructuras[Tipo de infraestructura]),"",Ejercicio)</f>
        <v/>
      </c>
      <c r="B298" s="44" t="str">
        <f>IF(ISBLANK(infraestructuras[Tipo de infraestructura]),"",Comarca)</f>
        <v/>
      </c>
      <c r="C298" s="86"/>
      <c r="D298" s="87"/>
      <c r="E298" s="87"/>
      <c r="F298" s="87"/>
      <c r="G298" s="87"/>
      <c r="H298" s="86"/>
    </row>
    <row r="299" spans="1:8" ht="12.75" x14ac:dyDescent="0.2">
      <c r="A299" t="str">
        <f>IF(ISBLANK(infraestructuras[Tipo de infraestructura]),"",Ejercicio)</f>
        <v/>
      </c>
      <c r="B299" s="44" t="str">
        <f>IF(ISBLANK(infraestructuras[Tipo de infraestructura]),"",Comarca)</f>
        <v/>
      </c>
      <c r="C299" s="86"/>
      <c r="D299" s="87"/>
      <c r="E299" s="87"/>
      <c r="F299" s="87"/>
      <c r="G299" s="87"/>
      <c r="H299" s="86"/>
    </row>
    <row r="300" spans="1:8" ht="12.75" x14ac:dyDescent="0.2">
      <c r="A300" t="str">
        <f>IF(ISBLANK(infraestructuras[Tipo de infraestructura]),"",Ejercicio)</f>
        <v/>
      </c>
      <c r="B300" s="44" t="str">
        <f>IF(ISBLANK(infraestructuras[Tipo de infraestructura]),"",Comarca)</f>
        <v/>
      </c>
      <c r="C300" s="86"/>
      <c r="D300" s="87"/>
      <c r="E300" s="87"/>
      <c r="F300" s="87"/>
      <c r="G300" s="87"/>
      <c r="H300" s="86"/>
    </row>
    <row r="301" spans="1:8" ht="12.75" x14ac:dyDescent="0.2">
      <c r="A301" t="str">
        <f>IF(ISBLANK(infraestructuras[Tipo de infraestructura]),"",Ejercicio)</f>
        <v/>
      </c>
      <c r="B301" s="44" t="str">
        <f>IF(ISBLANK(infraestructuras[Tipo de infraestructura]),"",Comarca)</f>
        <v/>
      </c>
      <c r="C301" s="86"/>
      <c r="D301" s="87"/>
      <c r="E301" s="87"/>
      <c r="F301" s="87"/>
      <c r="G301" s="87"/>
      <c r="H301" s="86"/>
    </row>
    <row r="302" spans="1:8" ht="12.75" x14ac:dyDescent="0.2">
      <c r="A302" t="str">
        <f>IF(ISBLANK(infraestructuras[Tipo de infraestructura]),"",Ejercicio)</f>
        <v/>
      </c>
      <c r="B302" s="44" t="str">
        <f>IF(ISBLANK(infraestructuras[Tipo de infraestructura]),"",Comarca)</f>
        <v/>
      </c>
      <c r="C302" s="86"/>
      <c r="D302" s="87"/>
      <c r="E302" s="87"/>
      <c r="F302" s="87"/>
      <c r="G302" s="87"/>
      <c r="H302" s="86"/>
    </row>
    <row r="303" spans="1:8" ht="12.75" x14ac:dyDescent="0.2">
      <c r="A303" t="str">
        <f>IF(ISBLANK(infraestructuras[Tipo de infraestructura]),"",Ejercicio)</f>
        <v/>
      </c>
      <c r="B303" s="44" t="str">
        <f>IF(ISBLANK(infraestructuras[Tipo de infraestructura]),"",Comarca)</f>
        <v/>
      </c>
      <c r="C303" s="86"/>
      <c r="D303" s="87"/>
      <c r="E303" s="87"/>
      <c r="F303" s="87"/>
      <c r="G303" s="87"/>
      <c r="H303" s="86"/>
    </row>
    <row r="304" spans="1:8" ht="12.75" x14ac:dyDescent="0.2">
      <c r="A304" t="str">
        <f>IF(ISBLANK(infraestructuras[Tipo de infraestructura]),"",Ejercicio)</f>
        <v/>
      </c>
      <c r="B304" s="44" t="str">
        <f>IF(ISBLANK(infraestructuras[Tipo de infraestructura]),"",Comarca)</f>
        <v/>
      </c>
      <c r="C304" s="86"/>
      <c r="D304" s="87"/>
      <c r="E304" s="87"/>
      <c r="F304" s="87"/>
      <c r="G304" s="87"/>
      <c r="H304" s="86"/>
    </row>
    <row r="305" spans="1:8" ht="12.75" x14ac:dyDescent="0.2">
      <c r="A305" t="str">
        <f>IF(ISBLANK(infraestructuras[Tipo de infraestructura]),"",Ejercicio)</f>
        <v/>
      </c>
      <c r="B305" s="44" t="str">
        <f>IF(ISBLANK(infraestructuras[Tipo de infraestructura]),"",Comarca)</f>
        <v/>
      </c>
      <c r="C305" s="86"/>
      <c r="D305" s="87"/>
      <c r="E305" s="87"/>
      <c r="F305" s="87"/>
      <c r="G305" s="87"/>
      <c r="H305" s="86"/>
    </row>
    <row r="306" spans="1:8" ht="12.75" x14ac:dyDescent="0.2">
      <c r="A306" t="str">
        <f>IF(ISBLANK(infraestructuras[Tipo de infraestructura]),"",Ejercicio)</f>
        <v/>
      </c>
      <c r="B306" s="44" t="str">
        <f>IF(ISBLANK(infraestructuras[Tipo de infraestructura]),"",Comarca)</f>
        <v/>
      </c>
      <c r="C306" s="86"/>
      <c r="D306" s="87"/>
      <c r="E306" s="87"/>
      <c r="F306" s="87"/>
      <c r="G306" s="87"/>
      <c r="H306" s="86"/>
    </row>
    <row r="307" spans="1:8" ht="12.75" x14ac:dyDescent="0.2">
      <c r="A307" t="str">
        <f>IF(ISBLANK(infraestructuras[Tipo de infraestructura]),"",Ejercicio)</f>
        <v/>
      </c>
      <c r="B307" s="44" t="str">
        <f>IF(ISBLANK(infraestructuras[Tipo de infraestructura]),"",Comarca)</f>
        <v/>
      </c>
      <c r="C307" s="86"/>
      <c r="D307" s="87"/>
      <c r="E307" s="87"/>
      <c r="F307" s="87"/>
      <c r="G307" s="87"/>
      <c r="H307" s="86"/>
    </row>
    <row r="308" spans="1:8" ht="12.75" x14ac:dyDescent="0.2">
      <c r="A308" t="str">
        <f>IF(ISBLANK(infraestructuras[Tipo de infraestructura]),"",Ejercicio)</f>
        <v/>
      </c>
      <c r="B308" s="44" t="str">
        <f>IF(ISBLANK(infraestructuras[Tipo de infraestructura]),"",Comarca)</f>
        <v/>
      </c>
      <c r="C308" s="86"/>
      <c r="D308" s="87"/>
      <c r="E308" s="87"/>
      <c r="F308" s="87"/>
      <c r="G308" s="87"/>
      <c r="H308" s="86"/>
    </row>
    <row r="309" spans="1:8" ht="12.75" x14ac:dyDescent="0.2">
      <c r="A309" t="str">
        <f>IF(ISBLANK(infraestructuras[Tipo de infraestructura]),"",Ejercicio)</f>
        <v/>
      </c>
      <c r="B309" s="44" t="str">
        <f>IF(ISBLANK(infraestructuras[Tipo de infraestructura]),"",Comarca)</f>
        <v/>
      </c>
      <c r="C309" s="86"/>
      <c r="D309" s="87"/>
      <c r="E309" s="87"/>
      <c r="F309" s="87"/>
      <c r="G309" s="87"/>
      <c r="H309" s="86"/>
    </row>
    <row r="310" spans="1:8" ht="12.75" x14ac:dyDescent="0.2">
      <c r="A310" t="str">
        <f>IF(ISBLANK(infraestructuras[Tipo de infraestructura]),"",Ejercicio)</f>
        <v/>
      </c>
      <c r="B310" s="44" t="str">
        <f>IF(ISBLANK(infraestructuras[Tipo de infraestructura]),"",Comarca)</f>
        <v/>
      </c>
      <c r="C310" s="86"/>
      <c r="D310" s="87"/>
      <c r="E310" s="87"/>
      <c r="F310" s="87"/>
      <c r="G310" s="87"/>
      <c r="H310" s="86"/>
    </row>
    <row r="311" spans="1:8" ht="12.75" x14ac:dyDescent="0.2">
      <c r="A311" t="str">
        <f>IF(ISBLANK(infraestructuras[Tipo de infraestructura]),"",Ejercicio)</f>
        <v/>
      </c>
      <c r="B311" s="44" t="str">
        <f>IF(ISBLANK(infraestructuras[Tipo de infraestructura]),"",Comarca)</f>
        <v/>
      </c>
      <c r="C311" s="86"/>
      <c r="D311" s="87"/>
      <c r="E311" s="87"/>
      <c r="F311" s="87"/>
      <c r="G311" s="87"/>
      <c r="H311" s="86"/>
    </row>
    <row r="312" spans="1:8" ht="12.75" x14ac:dyDescent="0.2">
      <c r="A312" t="str">
        <f>IF(ISBLANK(infraestructuras[Tipo de infraestructura]),"",Ejercicio)</f>
        <v/>
      </c>
      <c r="B312" s="44" t="str">
        <f>IF(ISBLANK(infraestructuras[Tipo de infraestructura]),"",Comarca)</f>
        <v/>
      </c>
      <c r="C312" s="86"/>
      <c r="D312" s="87"/>
      <c r="E312" s="87"/>
      <c r="F312" s="87"/>
      <c r="G312" s="87"/>
      <c r="H312" s="86"/>
    </row>
    <row r="313" spans="1:8" ht="12.75" x14ac:dyDescent="0.2">
      <c r="A313" t="str">
        <f>IF(ISBLANK(infraestructuras[Tipo de infraestructura]),"",Ejercicio)</f>
        <v/>
      </c>
      <c r="B313" s="44" t="str">
        <f>IF(ISBLANK(infraestructuras[Tipo de infraestructura]),"",Comarca)</f>
        <v/>
      </c>
      <c r="C313" s="86"/>
      <c r="D313" s="87"/>
      <c r="E313" s="87"/>
      <c r="F313" s="87"/>
      <c r="G313" s="87"/>
      <c r="H313" s="86"/>
    </row>
    <row r="314" spans="1:8" ht="12.75" x14ac:dyDescent="0.2">
      <c r="A314" t="str">
        <f>IF(ISBLANK(infraestructuras[Tipo de infraestructura]),"",Ejercicio)</f>
        <v/>
      </c>
      <c r="B314" s="44" t="str">
        <f>IF(ISBLANK(infraestructuras[Tipo de infraestructura]),"",Comarca)</f>
        <v/>
      </c>
      <c r="C314" s="86"/>
      <c r="D314" s="87"/>
      <c r="E314" s="87"/>
      <c r="F314" s="87"/>
      <c r="G314" s="87"/>
      <c r="H314" s="86"/>
    </row>
    <row r="315" spans="1:8" ht="12.75" x14ac:dyDescent="0.2">
      <c r="A315" t="str">
        <f>IF(ISBLANK(infraestructuras[Tipo de infraestructura]),"",Ejercicio)</f>
        <v/>
      </c>
      <c r="B315" s="44" t="str">
        <f>IF(ISBLANK(infraestructuras[Tipo de infraestructura]),"",Comarca)</f>
        <v/>
      </c>
      <c r="C315" s="86"/>
      <c r="D315" s="87"/>
      <c r="E315" s="87"/>
      <c r="F315" s="87"/>
      <c r="G315" s="87"/>
      <c r="H315" s="86"/>
    </row>
    <row r="316" spans="1:8" ht="12.75" x14ac:dyDescent="0.2">
      <c r="A316" t="str">
        <f>IF(ISBLANK(infraestructuras[Tipo de infraestructura]),"",Ejercicio)</f>
        <v/>
      </c>
      <c r="B316" s="44" t="str">
        <f>IF(ISBLANK(infraestructuras[Tipo de infraestructura]),"",Comarca)</f>
        <v/>
      </c>
      <c r="C316" s="86"/>
      <c r="D316" s="87"/>
      <c r="E316" s="87"/>
      <c r="F316" s="87"/>
      <c r="G316" s="87"/>
      <c r="H316" s="86"/>
    </row>
    <row r="317" spans="1:8" ht="12.75" x14ac:dyDescent="0.2">
      <c r="A317" t="str">
        <f>IF(ISBLANK(infraestructuras[Tipo de infraestructura]),"",Ejercicio)</f>
        <v/>
      </c>
      <c r="B317" s="44" t="str">
        <f>IF(ISBLANK(infraestructuras[Tipo de infraestructura]),"",Comarca)</f>
        <v/>
      </c>
      <c r="C317" s="86"/>
      <c r="D317" s="87"/>
      <c r="E317" s="87"/>
      <c r="F317" s="87"/>
      <c r="G317" s="87"/>
      <c r="H317" s="86"/>
    </row>
    <row r="318" spans="1:8" ht="12.75" x14ac:dyDescent="0.2">
      <c r="A318" t="str">
        <f>IF(ISBLANK(infraestructuras[Tipo de infraestructura]),"",Ejercicio)</f>
        <v/>
      </c>
      <c r="B318" s="44" t="str">
        <f>IF(ISBLANK(infraestructuras[Tipo de infraestructura]),"",Comarca)</f>
        <v/>
      </c>
      <c r="C318" s="86"/>
      <c r="D318" s="87"/>
      <c r="E318" s="87"/>
      <c r="F318" s="87"/>
      <c r="G318" s="87"/>
      <c r="H318" s="86"/>
    </row>
    <row r="319" spans="1:8" ht="12.75" x14ac:dyDescent="0.2">
      <c r="A319" t="str">
        <f>IF(ISBLANK(infraestructuras[Tipo de infraestructura]),"",Ejercicio)</f>
        <v/>
      </c>
      <c r="B319" s="44" t="str">
        <f>IF(ISBLANK(infraestructuras[Tipo de infraestructura]),"",Comarca)</f>
        <v/>
      </c>
      <c r="C319" s="86"/>
      <c r="D319" s="87"/>
      <c r="E319" s="87"/>
      <c r="F319" s="87"/>
      <c r="G319" s="87"/>
      <c r="H319" s="86"/>
    </row>
    <row r="320" spans="1:8" ht="12.75" x14ac:dyDescent="0.2">
      <c r="A320" t="str">
        <f>IF(ISBLANK(infraestructuras[Tipo de infraestructura]),"",Ejercicio)</f>
        <v/>
      </c>
      <c r="B320" s="44" t="str">
        <f>IF(ISBLANK(infraestructuras[Tipo de infraestructura]),"",Comarca)</f>
        <v/>
      </c>
      <c r="C320" s="86"/>
      <c r="D320" s="87"/>
      <c r="E320" s="87"/>
      <c r="F320" s="87"/>
      <c r="G320" s="87"/>
      <c r="H320" s="86"/>
    </row>
    <row r="321" spans="1:8" ht="12.75" x14ac:dyDescent="0.2">
      <c r="A321" t="str">
        <f>IF(ISBLANK(infraestructuras[Tipo de infraestructura]),"",Ejercicio)</f>
        <v/>
      </c>
      <c r="B321" s="44" t="str">
        <f>IF(ISBLANK(infraestructuras[Tipo de infraestructura]),"",Comarca)</f>
        <v/>
      </c>
      <c r="C321" s="86"/>
      <c r="D321" s="87"/>
      <c r="E321" s="87"/>
      <c r="F321" s="87"/>
      <c r="G321" s="87"/>
      <c r="H321" s="86"/>
    </row>
    <row r="322" spans="1:8" ht="12.75" x14ac:dyDescent="0.2">
      <c r="A322" t="str">
        <f>IF(ISBLANK(infraestructuras[Tipo de infraestructura]),"",Ejercicio)</f>
        <v/>
      </c>
      <c r="B322" s="44" t="str">
        <f>IF(ISBLANK(infraestructuras[Tipo de infraestructura]),"",Comarca)</f>
        <v/>
      </c>
      <c r="C322" s="86"/>
      <c r="D322" s="87"/>
      <c r="E322" s="87"/>
      <c r="F322" s="87"/>
      <c r="G322" s="87"/>
      <c r="H322" s="86"/>
    </row>
    <row r="323" spans="1:8" ht="12.75" x14ac:dyDescent="0.2">
      <c r="A323" t="str">
        <f>IF(ISBLANK(infraestructuras[Tipo de infraestructura]),"",Ejercicio)</f>
        <v/>
      </c>
      <c r="B323" s="44" t="str">
        <f>IF(ISBLANK(infraestructuras[Tipo de infraestructura]),"",Comarca)</f>
        <v/>
      </c>
      <c r="C323" s="86"/>
      <c r="D323" s="87"/>
      <c r="E323" s="87"/>
      <c r="F323" s="87"/>
      <c r="G323" s="87"/>
      <c r="H323" s="86"/>
    </row>
    <row r="324" spans="1:8" ht="12.75" x14ac:dyDescent="0.2">
      <c r="A324" t="str">
        <f>IF(ISBLANK(infraestructuras[Tipo de infraestructura]),"",Ejercicio)</f>
        <v/>
      </c>
      <c r="B324" s="44" t="str">
        <f>IF(ISBLANK(infraestructuras[Tipo de infraestructura]),"",Comarca)</f>
        <v/>
      </c>
      <c r="C324" s="86"/>
      <c r="D324" s="87"/>
      <c r="E324" s="87"/>
      <c r="F324" s="87"/>
      <c r="G324" s="87"/>
      <c r="H324" s="86"/>
    </row>
    <row r="325" spans="1:8" ht="12.75" x14ac:dyDescent="0.2">
      <c r="A325" t="str">
        <f>IF(ISBLANK(infraestructuras[Tipo de infraestructura]),"",Ejercicio)</f>
        <v/>
      </c>
      <c r="B325" s="44" t="str">
        <f>IF(ISBLANK(infraestructuras[Tipo de infraestructura]),"",Comarca)</f>
        <v/>
      </c>
      <c r="C325" s="86"/>
      <c r="D325" s="87"/>
      <c r="E325" s="87"/>
      <c r="F325" s="87"/>
      <c r="G325" s="87"/>
      <c r="H325" s="86"/>
    </row>
    <row r="326" spans="1:8" ht="12.75" x14ac:dyDescent="0.2">
      <c r="A326" t="str">
        <f>IF(ISBLANK(infraestructuras[Tipo de infraestructura]),"",Ejercicio)</f>
        <v/>
      </c>
      <c r="B326" s="44" t="str">
        <f>IF(ISBLANK(infraestructuras[Tipo de infraestructura]),"",Comarca)</f>
        <v/>
      </c>
      <c r="C326" s="86"/>
      <c r="D326" s="87"/>
      <c r="E326" s="87"/>
      <c r="F326" s="87"/>
      <c r="G326" s="87"/>
      <c r="H326" s="86"/>
    </row>
    <row r="327" spans="1:8" ht="12.75" x14ac:dyDescent="0.2">
      <c r="A327" t="str">
        <f>IF(ISBLANK(infraestructuras[Tipo de infraestructura]),"",Ejercicio)</f>
        <v/>
      </c>
      <c r="B327" s="44" t="str">
        <f>IF(ISBLANK(infraestructuras[Tipo de infraestructura]),"",Comarca)</f>
        <v/>
      </c>
      <c r="C327" s="86"/>
      <c r="D327" s="87"/>
      <c r="E327" s="87"/>
      <c r="F327" s="87"/>
      <c r="G327" s="87"/>
      <c r="H327" s="86"/>
    </row>
    <row r="328" spans="1:8" ht="12.75" x14ac:dyDescent="0.2">
      <c r="A328" t="str">
        <f>IF(ISBLANK(infraestructuras[Tipo de infraestructura]),"",Ejercicio)</f>
        <v/>
      </c>
      <c r="B328" s="44" t="str">
        <f>IF(ISBLANK(infraestructuras[Tipo de infraestructura]),"",Comarca)</f>
        <v/>
      </c>
      <c r="C328" s="86"/>
      <c r="D328" s="87"/>
      <c r="E328" s="87"/>
      <c r="F328" s="87"/>
      <c r="G328" s="87"/>
      <c r="H328" s="86"/>
    </row>
    <row r="329" spans="1:8" ht="12.75" x14ac:dyDescent="0.2">
      <c r="A329" t="str">
        <f>IF(ISBLANK(infraestructuras[Tipo de infraestructura]),"",Ejercicio)</f>
        <v/>
      </c>
      <c r="B329" s="44" t="str">
        <f>IF(ISBLANK(infraestructuras[Tipo de infraestructura]),"",Comarca)</f>
        <v/>
      </c>
      <c r="C329" s="86"/>
      <c r="D329" s="87"/>
      <c r="E329" s="87"/>
      <c r="F329" s="87"/>
      <c r="G329" s="87"/>
      <c r="H329" s="86"/>
    </row>
    <row r="330" spans="1:8" ht="12.75" x14ac:dyDescent="0.2">
      <c r="A330" t="str">
        <f>IF(ISBLANK(infraestructuras[Tipo de infraestructura]),"",Ejercicio)</f>
        <v/>
      </c>
      <c r="B330" s="44" t="str">
        <f>IF(ISBLANK(infraestructuras[Tipo de infraestructura]),"",Comarca)</f>
        <v/>
      </c>
      <c r="C330" s="86"/>
      <c r="D330" s="87"/>
      <c r="E330" s="87"/>
      <c r="F330" s="87"/>
      <c r="G330" s="87"/>
      <c r="H330" s="86"/>
    </row>
    <row r="331" spans="1:8" ht="12.75" x14ac:dyDescent="0.2">
      <c r="A331" t="str">
        <f>IF(ISBLANK(infraestructuras[Tipo de infraestructura]),"",Ejercicio)</f>
        <v/>
      </c>
      <c r="B331" s="44" t="str">
        <f>IF(ISBLANK(infraestructuras[Tipo de infraestructura]),"",Comarca)</f>
        <v/>
      </c>
      <c r="C331" s="86"/>
      <c r="D331" s="87"/>
      <c r="E331" s="87"/>
      <c r="F331" s="87"/>
      <c r="G331" s="87"/>
      <c r="H331" s="86"/>
    </row>
    <row r="332" spans="1:8" ht="12.75" x14ac:dyDescent="0.2">
      <c r="A332" t="str">
        <f>IF(ISBLANK(infraestructuras[Tipo de infraestructura]),"",Ejercicio)</f>
        <v/>
      </c>
      <c r="B332" s="44" t="str">
        <f>IF(ISBLANK(infraestructuras[Tipo de infraestructura]),"",Comarca)</f>
        <v/>
      </c>
      <c r="C332" s="86"/>
      <c r="D332" s="87"/>
      <c r="E332" s="87"/>
      <c r="F332" s="87"/>
      <c r="G332" s="87"/>
      <c r="H332" s="86"/>
    </row>
    <row r="333" spans="1:8" ht="12.75" x14ac:dyDescent="0.2">
      <c r="A333" t="str">
        <f>IF(ISBLANK(infraestructuras[Tipo de infraestructura]),"",Ejercicio)</f>
        <v/>
      </c>
      <c r="B333" s="44" t="str">
        <f>IF(ISBLANK(infraestructuras[Tipo de infraestructura]),"",Comarca)</f>
        <v/>
      </c>
      <c r="C333" s="86"/>
      <c r="D333" s="87"/>
      <c r="E333" s="87"/>
      <c r="F333" s="87"/>
      <c r="G333" s="87"/>
      <c r="H333" s="86"/>
    </row>
    <row r="334" spans="1:8" ht="12.75" x14ac:dyDescent="0.2">
      <c r="A334" t="str">
        <f>IF(ISBLANK(infraestructuras[Tipo de infraestructura]),"",Ejercicio)</f>
        <v/>
      </c>
      <c r="B334" s="44" t="str">
        <f>IF(ISBLANK(infraestructuras[Tipo de infraestructura]),"",Comarca)</f>
        <v/>
      </c>
      <c r="C334" s="86"/>
      <c r="D334" s="87"/>
      <c r="E334" s="87"/>
      <c r="F334" s="87"/>
      <c r="G334" s="87"/>
      <c r="H334" s="86"/>
    </row>
    <row r="335" spans="1:8" ht="12.75" x14ac:dyDescent="0.2">
      <c r="A335" t="str">
        <f>IF(ISBLANK(infraestructuras[Tipo de infraestructura]),"",Ejercicio)</f>
        <v/>
      </c>
      <c r="B335" s="44" t="str">
        <f>IF(ISBLANK(infraestructuras[Tipo de infraestructura]),"",Comarca)</f>
        <v/>
      </c>
      <c r="C335" s="86"/>
      <c r="D335" s="87"/>
      <c r="E335" s="87"/>
      <c r="F335" s="87"/>
      <c r="G335" s="87"/>
      <c r="H335" s="86"/>
    </row>
    <row r="336" spans="1:8" ht="12.75" x14ac:dyDescent="0.2">
      <c r="A336" t="str">
        <f>IF(ISBLANK(infraestructuras[Tipo de infraestructura]),"",Ejercicio)</f>
        <v/>
      </c>
      <c r="B336" s="44" t="str">
        <f>IF(ISBLANK(infraestructuras[Tipo de infraestructura]),"",Comarca)</f>
        <v/>
      </c>
      <c r="C336" s="86"/>
      <c r="D336" s="87"/>
      <c r="E336" s="87"/>
      <c r="F336" s="87"/>
      <c r="G336" s="87"/>
      <c r="H336" s="86"/>
    </row>
    <row r="337" spans="1:8" ht="12.75" x14ac:dyDescent="0.2">
      <c r="A337" t="str">
        <f>IF(ISBLANK(infraestructuras[Tipo de infraestructura]),"",Ejercicio)</f>
        <v/>
      </c>
      <c r="B337" s="44" t="str">
        <f>IF(ISBLANK(infraestructuras[Tipo de infraestructura]),"",Comarca)</f>
        <v/>
      </c>
      <c r="C337" s="86"/>
      <c r="D337" s="87"/>
      <c r="E337" s="87"/>
      <c r="F337" s="87"/>
      <c r="G337" s="87"/>
      <c r="H337" s="86"/>
    </row>
    <row r="338" spans="1:8" ht="12.75" x14ac:dyDescent="0.2">
      <c r="A338" t="str">
        <f>IF(ISBLANK(infraestructuras[Tipo de infraestructura]),"",Ejercicio)</f>
        <v/>
      </c>
      <c r="B338" s="44" t="str">
        <f>IF(ISBLANK(infraestructuras[Tipo de infraestructura]),"",Comarca)</f>
        <v/>
      </c>
      <c r="C338" s="86"/>
      <c r="D338" s="87"/>
      <c r="E338" s="87"/>
      <c r="F338" s="87"/>
      <c r="G338" s="87"/>
      <c r="H338" s="86"/>
    </row>
    <row r="339" spans="1:8" ht="12.75" x14ac:dyDescent="0.2">
      <c r="A339" t="str">
        <f>IF(ISBLANK(infraestructuras[Tipo de infraestructura]),"",Ejercicio)</f>
        <v/>
      </c>
      <c r="B339" s="44" t="str">
        <f>IF(ISBLANK(infraestructuras[Tipo de infraestructura]),"",Comarca)</f>
        <v/>
      </c>
      <c r="C339" s="86"/>
      <c r="D339" s="87"/>
      <c r="E339" s="87"/>
      <c r="F339" s="87"/>
      <c r="G339" s="87"/>
      <c r="H339" s="86"/>
    </row>
    <row r="340" spans="1:8" ht="12.75" x14ac:dyDescent="0.2">
      <c r="A340" t="str">
        <f>IF(ISBLANK(infraestructuras[Tipo de infraestructura]),"",Ejercicio)</f>
        <v/>
      </c>
      <c r="B340" s="44" t="str">
        <f>IF(ISBLANK(infraestructuras[Tipo de infraestructura]),"",Comarca)</f>
        <v/>
      </c>
      <c r="C340" s="86"/>
      <c r="D340" s="87"/>
      <c r="E340" s="87"/>
      <c r="F340" s="87"/>
      <c r="G340" s="87"/>
      <c r="H340" s="86"/>
    </row>
    <row r="341" spans="1:8" ht="12.75" x14ac:dyDescent="0.2">
      <c r="A341" t="str">
        <f>IF(ISBLANK(infraestructuras[Tipo de infraestructura]),"",Ejercicio)</f>
        <v/>
      </c>
      <c r="B341" s="44" t="str">
        <f>IF(ISBLANK(infraestructuras[Tipo de infraestructura]),"",Comarca)</f>
        <v/>
      </c>
      <c r="C341" s="86"/>
      <c r="D341" s="87"/>
      <c r="E341" s="87"/>
      <c r="F341" s="87"/>
      <c r="G341" s="87"/>
      <c r="H341" s="86"/>
    </row>
    <row r="342" spans="1:8" ht="12.75" x14ac:dyDescent="0.2">
      <c r="A342" t="str">
        <f>IF(ISBLANK(infraestructuras[Tipo de infraestructura]),"",Ejercicio)</f>
        <v/>
      </c>
      <c r="B342" s="44" t="str">
        <f>IF(ISBLANK(infraestructuras[Tipo de infraestructura]),"",Comarca)</f>
        <v/>
      </c>
      <c r="C342" s="86"/>
      <c r="D342" s="87"/>
      <c r="E342" s="87"/>
      <c r="F342" s="87"/>
      <c r="G342" s="87"/>
      <c r="H342" s="86"/>
    </row>
    <row r="343" spans="1:8" ht="12.75" x14ac:dyDescent="0.2">
      <c r="A343" t="str">
        <f>IF(ISBLANK(infraestructuras[Tipo de infraestructura]),"",Ejercicio)</f>
        <v/>
      </c>
      <c r="B343" s="44" t="str">
        <f>IF(ISBLANK(infraestructuras[Tipo de infraestructura]),"",Comarca)</f>
        <v/>
      </c>
      <c r="C343" s="86"/>
      <c r="D343" s="87"/>
      <c r="E343" s="87"/>
      <c r="F343" s="87"/>
      <c r="G343" s="87"/>
      <c r="H343" s="86"/>
    </row>
    <row r="344" spans="1:8" ht="12.75" x14ac:dyDescent="0.2">
      <c r="A344" t="str">
        <f>IF(ISBLANK(infraestructuras[Tipo de infraestructura]),"",Ejercicio)</f>
        <v/>
      </c>
      <c r="B344" s="44" t="str">
        <f>IF(ISBLANK(infraestructuras[Tipo de infraestructura]),"",Comarca)</f>
        <v/>
      </c>
      <c r="C344" s="86"/>
      <c r="D344" s="87"/>
      <c r="E344" s="87"/>
      <c r="F344" s="87"/>
      <c r="G344" s="87"/>
      <c r="H344" s="86"/>
    </row>
    <row r="345" spans="1:8" ht="12.75" x14ac:dyDescent="0.2">
      <c r="A345" t="str">
        <f>IF(ISBLANK(infraestructuras[Tipo de infraestructura]),"",Ejercicio)</f>
        <v/>
      </c>
      <c r="B345" s="44" t="str">
        <f>IF(ISBLANK(infraestructuras[Tipo de infraestructura]),"",Comarca)</f>
        <v/>
      </c>
      <c r="C345" s="86"/>
      <c r="D345" s="87"/>
      <c r="E345" s="87"/>
      <c r="F345" s="87"/>
      <c r="G345" s="87"/>
      <c r="H345" s="86"/>
    </row>
    <row r="346" spans="1:8" ht="12.75" x14ac:dyDescent="0.2">
      <c r="A346" t="str">
        <f>IF(ISBLANK(infraestructuras[Tipo de infraestructura]),"",Ejercicio)</f>
        <v/>
      </c>
      <c r="B346" s="44" t="str">
        <f>IF(ISBLANK(infraestructuras[Tipo de infraestructura]),"",Comarca)</f>
        <v/>
      </c>
      <c r="C346" s="86"/>
      <c r="D346" s="87"/>
      <c r="E346" s="87"/>
      <c r="F346" s="87"/>
      <c r="G346" s="87"/>
      <c r="H346" s="86"/>
    </row>
    <row r="347" spans="1:8" ht="12.75" x14ac:dyDescent="0.2">
      <c r="A347" t="str">
        <f>IF(ISBLANK(infraestructuras[Tipo de infraestructura]),"",Ejercicio)</f>
        <v/>
      </c>
      <c r="B347" s="44" t="str">
        <f>IF(ISBLANK(infraestructuras[Tipo de infraestructura]),"",Comarca)</f>
        <v/>
      </c>
      <c r="C347" s="86"/>
      <c r="D347" s="87"/>
      <c r="E347" s="87"/>
      <c r="F347" s="87"/>
      <c r="G347" s="87"/>
      <c r="H347" s="86"/>
    </row>
    <row r="348" spans="1:8" ht="12.75" x14ac:dyDescent="0.2">
      <c r="A348" t="str">
        <f>IF(ISBLANK(infraestructuras[Tipo de infraestructura]),"",Ejercicio)</f>
        <v/>
      </c>
      <c r="B348" s="44" t="str">
        <f>IF(ISBLANK(infraestructuras[Tipo de infraestructura]),"",Comarca)</f>
        <v/>
      </c>
      <c r="C348" s="86"/>
      <c r="D348" s="87"/>
      <c r="E348" s="87"/>
      <c r="F348" s="87"/>
      <c r="G348" s="87"/>
      <c r="H348" s="86"/>
    </row>
    <row r="349" spans="1:8" ht="12.75" x14ac:dyDescent="0.2">
      <c r="A349" t="str">
        <f>IF(ISBLANK(infraestructuras[Tipo de infraestructura]),"",Ejercicio)</f>
        <v/>
      </c>
      <c r="B349" s="44" t="str">
        <f>IF(ISBLANK(infraestructuras[Tipo de infraestructura]),"",Comarca)</f>
        <v/>
      </c>
      <c r="C349" s="86"/>
      <c r="D349" s="87"/>
      <c r="E349" s="87"/>
      <c r="F349" s="87"/>
      <c r="G349" s="87"/>
      <c r="H349" s="86"/>
    </row>
    <row r="350" spans="1:8" ht="12.75" x14ac:dyDescent="0.2">
      <c r="A350" t="str">
        <f>IF(ISBLANK(infraestructuras[Tipo de infraestructura]),"",Ejercicio)</f>
        <v/>
      </c>
      <c r="B350" s="44" t="str">
        <f>IF(ISBLANK(infraestructuras[Tipo de infraestructura]),"",Comarca)</f>
        <v/>
      </c>
      <c r="C350" s="86"/>
      <c r="D350" s="87"/>
      <c r="E350" s="87"/>
      <c r="F350" s="87"/>
      <c r="G350" s="87"/>
      <c r="H350" s="86"/>
    </row>
    <row r="351" spans="1:8" ht="12.75" x14ac:dyDescent="0.2">
      <c r="A351" t="str">
        <f>IF(ISBLANK(infraestructuras[Tipo de infraestructura]),"",Ejercicio)</f>
        <v/>
      </c>
      <c r="B351" s="44" t="str">
        <f>IF(ISBLANK(infraestructuras[Tipo de infraestructura]),"",Comarca)</f>
        <v/>
      </c>
      <c r="C351" s="86"/>
      <c r="D351" s="87"/>
      <c r="E351" s="87"/>
      <c r="F351" s="87"/>
      <c r="G351" s="87"/>
      <c r="H351" s="86"/>
    </row>
    <row r="352" spans="1:8" ht="12.75" x14ac:dyDescent="0.2">
      <c r="A352" t="str">
        <f>IF(ISBLANK(infraestructuras[Tipo de infraestructura]),"",Ejercicio)</f>
        <v/>
      </c>
      <c r="B352" s="44" t="str">
        <f>IF(ISBLANK(infraestructuras[Tipo de infraestructura]),"",Comarca)</f>
        <v/>
      </c>
      <c r="C352" s="86"/>
      <c r="D352" s="87"/>
      <c r="E352" s="87"/>
      <c r="F352" s="87"/>
      <c r="G352" s="87"/>
      <c r="H352" s="86"/>
    </row>
    <row r="353" spans="1:8" ht="12.75" x14ac:dyDescent="0.2">
      <c r="A353" t="str">
        <f>IF(ISBLANK(infraestructuras[Tipo de infraestructura]),"",Ejercicio)</f>
        <v/>
      </c>
      <c r="B353" s="44" t="str">
        <f>IF(ISBLANK(infraestructuras[Tipo de infraestructura]),"",Comarca)</f>
        <v/>
      </c>
      <c r="C353" s="86"/>
      <c r="D353" s="87"/>
      <c r="E353" s="87"/>
      <c r="F353" s="87"/>
      <c r="G353" s="87"/>
      <c r="H353" s="86"/>
    </row>
    <row r="354" spans="1:8" ht="12.75" x14ac:dyDescent="0.2">
      <c r="A354" t="str">
        <f>IF(ISBLANK(infraestructuras[Tipo de infraestructura]),"",Ejercicio)</f>
        <v/>
      </c>
      <c r="B354" s="44" t="str">
        <f>IF(ISBLANK(infraestructuras[Tipo de infraestructura]),"",Comarca)</f>
        <v/>
      </c>
      <c r="C354" s="86"/>
      <c r="D354" s="87"/>
      <c r="E354" s="87"/>
      <c r="F354" s="87"/>
      <c r="G354" s="87"/>
      <c r="H354" s="86"/>
    </row>
    <row r="355" spans="1:8" ht="12.75" x14ac:dyDescent="0.2">
      <c r="A355" t="str">
        <f>IF(ISBLANK(infraestructuras[Tipo de infraestructura]),"",Ejercicio)</f>
        <v/>
      </c>
      <c r="B355" s="44" t="str">
        <f>IF(ISBLANK(infraestructuras[Tipo de infraestructura]),"",Comarca)</f>
        <v/>
      </c>
      <c r="C355" s="86"/>
      <c r="D355" s="87"/>
      <c r="E355" s="87"/>
      <c r="F355" s="87"/>
      <c r="G355" s="87"/>
      <c r="H355" s="86"/>
    </row>
    <row r="356" spans="1:8" ht="12.75" x14ac:dyDescent="0.2">
      <c r="A356" t="str">
        <f>IF(ISBLANK(infraestructuras[Tipo de infraestructura]),"",Ejercicio)</f>
        <v/>
      </c>
      <c r="B356" s="44" t="str">
        <f>IF(ISBLANK(infraestructuras[Tipo de infraestructura]),"",Comarca)</f>
        <v/>
      </c>
      <c r="C356" s="86"/>
      <c r="D356" s="87"/>
      <c r="E356" s="87"/>
      <c r="F356" s="87"/>
      <c r="G356" s="87"/>
      <c r="H356" s="86"/>
    </row>
    <row r="357" spans="1:8" ht="12.75" x14ac:dyDescent="0.2">
      <c r="A357" t="str">
        <f>IF(ISBLANK(infraestructuras[Tipo de infraestructura]),"",Ejercicio)</f>
        <v/>
      </c>
      <c r="B357" s="44" t="str">
        <f>IF(ISBLANK(infraestructuras[Tipo de infraestructura]),"",Comarca)</f>
        <v/>
      </c>
      <c r="C357" s="86"/>
      <c r="D357" s="87"/>
      <c r="E357" s="87"/>
      <c r="F357" s="87"/>
      <c r="G357" s="87"/>
      <c r="H357" s="86"/>
    </row>
    <row r="358" spans="1:8" ht="12.75" x14ac:dyDescent="0.2">
      <c r="A358" t="str">
        <f>IF(ISBLANK(infraestructuras[Tipo de infraestructura]),"",Ejercicio)</f>
        <v/>
      </c>
      <c r="B358" s="44" t="str">
        <f>IF(ISBLANK(infraestructuras[Tipo de infraestructura]),"",Comarca)</f>
        <v/>
      </c>
      <c r="C358" s="86"/>
      <c r="D358" s="87"/>
      <c r="E358" s="87"/>
      <c r="F358" s="87"/>
      <c r="G358" s="87"/>
      <c r="H358" s="86"/>
    </row>
    <row r="359" spans="1:8" ht="12.75" x14ac:dyDescent="0.2">
      <c r="A359" t="str">
        <f>IF(ISBLANK(infraestructuras[Tipo de infraestructura]),"",Ejercicio)</f>
        <v/>
      </c>
      <c r="B359" s="44" t="str">
        <f>IF(ISBLANK(infraestructuras[Tipo de infraestructura]),"",Comarca)</f>
        <v/>
      </c>
      <c r="C359" s="86"/>
      <c r="D359" s="87"/>
      <c r="E359" s="87"/>
      <c r="F359" s="87"/>
      <c r="G359" s="87"/>
      <c r="H359" s="86"/>
    </row>
    <row r="360" spans="1:8" ht="12.75" x14ac:dyDescent="0.2">
      <c r="A360" t="str">
        <f>IF(ISBLANK(infraestructuras[Tipo de infraestructura]),"",Ejercicio)</f>
        <v/>
      </c>
      <c r="B360" s="44" t="str">
        <f>IF(ISBLANK(infraestructuras[Tipo de infraestructura]),"",Comarca)</f>
        <v/>
      </c>
      <c r="C360" s="86"/>
      <c r="D360" s="87"/>
      <c r="E360" s="87"/>
      <c r="F360" s="87"/>
      <c r="G360" s="87"/>
      <c r="H360" s="86"/>
    </row>
    <row r="361" spans="1:8" ht="12.75" x14ac:dyDescent="0.2">
      <c r="A361" t="str">
        <f>IF(ISBLANK(infraestructuras[Tipo de infraestructura]),"",Ejercicio)</f>
        <v/>
      </c>
      <c r="B361" s="44" t="str">
        <f>IF(ISBLANK(infraestructuras[Tipo de infraestructura]),"",Comarca)</f>
        <v/>
      </c>
      <c r="C361" s="86"/>
      <c r="D361" s="87"/>
      <c r="E361" s="87"/>
      <c r="F361" s="87"/>
      <c r="G361" s="87"/>
      <c r="H361" s="86"/>
    </row>
    <row r="362" spans="1:8" ht="12.75" x14ac:dyDescent="0.2">
      <c r="A362" t="str">
        <f>IF(ISBLANK(infraestructuras[Tipo de infraestructura]),"",Ejercicio)</f>
        <v/>
      </c>
      <c r="B362" s="44" t="str">
        <f>IF(ISBLANK(infraestructuras[Tipo de infraestructura]),"",Comarca)</f>
        <v/>
      </c>
      <c r="C362" s="86"/>
      <c r="D362" s="87"/>
      <c r="E362" s="87"/>
      <c r="F362" s="87"/>
      <c r="G362" s="87"/>
      <c r="H362" s="86"/>
    </row>
    <row r="363" spans="1:8" ht="12.75" x14ac:dyDescent="0.2">
      <c r="A363" t="str">
        <f>IF(ISBLANK(infraestructuras[Tipo de infraestructura]),"",Ejercicio)</f>
        <v/>
      </c>
      <c r="B363" s="44" t="str">
        <f>IF(ISBLANK(infraestructuras[Tipo de infraestructura]),"",Comarca)</f>
        <v/>
      </c>
      <c r="C363" s="86"/>
      <c r="D363" s="87"/>
      <c r="E363" s="87"/>
      <c r="F363" s="87"/>
      <c r="G363" s="87"/>
      <c r="H363" s="86"/>
    </row>
    <row r="364" spans="1:8" ht="12.75" x14ac:dyDescent="0.2">
      <c r="A364" t="str">
        <f>IF(ISBLANK(infraestructuras[Tipo de infraestructura]),"",Ejercicio)</f>
        <v/>
      </c>
      <c r="B364" s="44" t="str">
        <f>IF(ISBLANK(infraestructuras[Tipo de infraestructura]),"",Comarca)</f>
        <v/>
      </c>
      <c r="C364" s="86"/>
      <c r="D364" s="87"/>
      <c r="E364" s="87"/>
      <c r="F364" s="87"/>
      <c r="G364" s="87"/>
      <c r="H364" s="86"/>
    </row>
    <row r="365" spans="1:8" ht="12.75" x14ac:dyDescent="0.2">
      <c r="A365" t="str">
        <f>IF(ISBLANK(infraestructuras[Tipo de infraestructura]),"",Ejercicio)</f>
        <v/>
      </c>
      <c r="B365" s="44" t="str">
        <f>IF(ISBLANK(infraestructuras[Tipo de infraestructura]),"",Comarca)</f>
        <v/>
      </c>
      <c r="C365" s="86"/>
      <c r="D365" s="87"/>
      <c r="E365" s="87"/>
      <c r="F365" s="87"/>
      <c r="G365" s="87"/>
      <c r="H365" s="86"/>
    </row>
    <row r="366" spans="1:8" ht="12.75" x14ac:dyDescent="0.2">
      <c r="A366" t="str">
        <f>IF(ISBLANK(infraestructuras[Tipo de infraestructura]),"",Ejercicio)</f>
        <v/>
      </c>
      <c r="B366" s="44" t="str">
        <f>IF(ISBLANK(infraestructuras[Tipo de infraestructura]),"",Comarca)</f>
        <v/>
      </c>
      <c r="C366" s="86"/>
      <c r="D366" s="87"/>
      <c r="E366" s="87"/>
      <c r="F366" s="87"/>
      <c r="G366" s="87"/>
      <c r="H366" s="86"/>
    </row>
    <row r="367" spans="1:8" ht="12.75" x14ac:dyDescent="0.2">
      <c r="A367" t="str">
        <f>IF(ISBLANK(infraestructuras[Tipo de infraestructura]),"",Ejercicio)</f>
        <v/>
      </c>
      <c r="B367" s="44" t="str">
        <f>IF(ISBLANK(infraestructuras[Tipo de infraestructura]),"",Comarca)</f>
        <v/>
      </c>
      <c r="C367" s="86"/>
      <c r="D367" s="87"/>
      <c r="E367" s="87"/>
      <c r="F367" s="87"/>
      <c r="G367" s="87"/>
      <c r="H367" s="86"/>
    </row>
    <row r="368" spans="1:8" ht="12.75" x14ac:dyDescent="0.2">
      <c r="A368" t="str">
        <f>IF(ISBLANK(infraestructuras[Tipo de infraestructura]),"",Ejercicio)</f>
        <v/>
      </c>
      <c r="B368" s="44" t="str">
        <f>IF(ISBLANK(infraestructuras[Tipo de infraestructura]),"",Comarca)</f>
        <v/>
      </c>
      <c r="C368" s="86"/>
      <c r="D368" s="87"/>
      <c r="E368" s="87"/>
      <c r="F368" s="87"/>
      <c r="G368" s="87"/>
      <c r="H368" s="86"/>
    </row>
    <row r="369" spans="1:8" ht="12.75" x14ac:dyDescent="0.2">
      <c r="A369" t="str">
        <f>IF(ISBLANK(infraestructuras[Tipo de infraestructura]),"",Ejercicio)</f>
        <v/>
      </c>
      <c r="B369" s="44" t="str">
        <f>IF(ISBLANK(infraestructuras[Tipo de infraestructura]),"",Comarca)</f>
        <v/>
      </c>
      <c r="C369" s="86"/>
      <c r="D369" s="87"/>
      <c r="E369" s="87"/>
      <c r="F369" s="87"/>
      <c r="G369" s="87"/>
      <c r="H369" s="86"/>
    </row>
    <row r="370" spans="1:8" ht="12.75" x14ac:dyDescent="0.2">
      <c r="A370" t="str">
        <f>IF(ISBLANK(infraestructuras[Tipo de infraestructura]),"",Ejercicio)</f>
        <v/>
      </c>
      <c r="B370" s="44" t="str">
        <f>IF(ISBLANK(infraestructuras[Tipo de infraestructura]),"",Comarca)</f>
        <v/>
      </c>
      <c r="C370" s="86"/>
      <c r="D370" s="87"/>
      <c r="E370" s="87"/>
      <c r="F370" s="87"/>
      <c r="G370" s="87"/>
      <c r="H370" s="86"/>
    </row>
    <row r="371" spans="1:8" ht="12.75" x14ac:dyDescent="0.2">
      <c r="A371" t="str">
        <f>IF(ISBLANK(infraestructuras[Tipo de infraestructura]),"",Ejercicio)</f>
        <v/>
      </c>
      <c r="B371" s="44" t="str">
        <f>IF(ISBLANK(infraestructuras[Tipo de infraestructura]),"",Comarca)</f>
        <v/>
      </c>
      <c r="C371" s="86"/>
      <c r="D371" s="87"/>
      <c r="E371" s="87"/>
      <c r="F371" s="87"/>
      <c r="G371" s="87"/>
      <c r="H371" s="86"/>
    </row>
    <row r="372" spans="1:8" ht="12.75" x14ac:dyDescent="0.2">
      <c r="A372" t="str">
        <f>IF(ISBLANK(infraestructuras[Tipo de infraestructura]),"",Ejercicio)</f>
        <v/>
      </c>
      <c r="B372" s="44" t="str">
        <f>IF(ISBLANK(infraestructuras[Tipo de infraestructura]),"",Comarca)</f>
        <v/>
      </c>
      <c r="C372" s="86"/>
      <c r="D372" s="87"/>
      <c r="E372" s="87"/>
      <c r="F372" s="87"/>
      <c r="G372" s="87"/>
      <c r="H372" s="86"/>
    </row>
    <row r="373" spans="1:8" ht="12.75" x14ac:dyDescent="0.2">
      <c r="A373" t="str">
        <f>IF(ISBLANK(infraestructuras[Tipo de infraestructura]),"",Ejercicio)</f>
        <v/>
      </c>
      <c r="B373" s="44" t="str">
        <f>IF(ISBLANK(infraestructuras[Tipo de infraestructura]),"",Comarca)</f>
        <v/>
      </c>
      <c r="C373" s="86"/>
      <c r="D373" s="87"/>
      <c r="E373" s="87"/>
      <c r="F373" s="87"/>
      <c r="G373" s="87"/>
      <c r="H373" s="86"/>
    </row>
    <row r="374" spans="1:8" ht="12.75" x14ac:dyDescent="0.2">
      <c r="A374" t="str">
        <f>IF(ISBLANK(infraestructuras[Tipo de infraestructura]),"",Ejercicio)</f>
        <v/>
      </c>
      <c r="B374" s="44" t="str">
        <f>IF(ISBLANK(infraestructuras[Tipo de infraestructura]),"",Comarca)</f>
        <v/>
      </c>
      <c r="C374" s="86"/>
      <c r="D374" s="87"/>
      <c r="E374" s="87"/>
      <c r="F374" s="87"/>
      <c r="G374" s="87"/>
      <c r="H374" s="86"/>
    </row>
    <row r="375" spans="1:8" ht="12.75" x14ac:dyDescent="0.2">
      <c r="A375" t="str">
        <f>IF(ISBLANK(infraestructuras[Tipo de infraestructura]),"",Ejercicio)</f>
        <v/>
      </c>
      <c r="B375" s="44" t="str">
        <f>IF(ISBLANK(infraestructuras[Tipo de infraestructura]),"",Comarca)</f>
        <v/>
      </c>
      <c r="C375" s="86"/>
      <c r="D375" s="87"/>
      <c r="E375" s="87"/>
      <c r="F375" s="87"/>
      <c r="G375" s="87"/>
      <c r="H375" s="86"/>
    </row>
    <row r="376" spans="1:8" ht="12.75" x14ac:dyDescent="0.2">
      <c r="A376" t="str">
        <f>IF(ISBLANK(infraestructuras[Tipo de infraestructura]),"",Ejercicio)</f>
        <v/>
      </c>
      <c r="B376" s="44" t="str">
        <f>IF(ISBLANK(infraestructuras[Tipo de infraestructura]),"",Comarca)</f>
        <v/>
      </c>
      <c r="C376" s="86"/>
      <c r="D376" s="87"/>
      <c r="E376" s="87"/>
      <c r="F376" s="87"/>
      <c r="G376" s="87"/>
      <c r="H376" s="86"/>
    </row>
    <row r="377" spans="1:8" ht="12.75" x14ac:dyDescent="0.2">
      <c r="A377" t="str">
        <f>IF(ISBLANK(infraestructuras[Tipo de infraestructura]),"",Ejercicio)</f>
        <v/>
      </c>
      <c r="B377" s="44" t="str">
        <f>IF(ISBLANK(infraestructuras[Tipo de infraestructura]),"",Comarca)</f>
        <v/>
      </c>
      <c r="C377" s="86"/>
      <c r="D377" s="87"/>
      <c r="E377" s="87"/>
      <c r="F377" s="87"/>
      <c r="G377" s="87"/>
      <c r="H377" s="86"/>
    </row>
    <row r="378" spans="1:8" ht="12.75" x14ac:dyDescent="0.2">
      <c r="A378" t="str">
        <f>IF(ISBLANK(infraestructuras[Tipo de infraestructura]),"",Ejercicio)</f>
        <v/>
      </c>
      <c r="B378" s="44" t="str">
        <f>IF(ISBLANK(infraestructuras[Tipo de infraestructura]),"",Comarca)</f>
        <v/>
      </c>
      <c r="C378" s="86"/>
      <c r="D378" s="87"/>
      <c r="E378" s="87"/>
      <c r="F378" s="87"/>
      <c r="G378" s="87"/>
      <c r="H378" s="86"/>
    </row>
    <row r="379" spans="1:8" ht="12.75" x14ac:dyDescent="0.2">
      <c r="A379" t="str">
        <f>IF(ISBLANK(infraestructuras[Tipo de infraestructura]),"",Ejercicio)</f>
        <v/>
      </c>
      <c r="B379" s="44" t="str">
        <f>IF(ISBLANK(infraestructuras[Tipo de infraestructura]),"",Comarca)</f>
        <v/>
      </c>
      <c r="C379" s="86"/>
      <c r="D379" s="87"/>
      <c r="E379" s="87"/>
      <c r="F379" s="87"/>
      <c r="G379" s="87"/>
      <c r="H379" s="86"/>
    </row>
    <row r="380" spans="1:8" ht="12.75" x14ac:dyDescent="0.2">
      <c r="A380" t="str">
        <f>IF(ISBLANK(infraestructuras[Tipo de infraestructura]),"",Ejercicio)</f>
        <v/>
      </c>
      <c r="B380" s="44" t="str">
        <f>IF(ISBLANK(infraestructuras[Tipo de infraestructura]),"",Comarca)</f>
        <v/>
      </c>
      <c r="C380" s="86"/>
      <c r="D380" s="87"/>
      <c r="E380" s="87"/>
      <c r="F380" s="87"/>
      <c r="G380" s="87"/>
      <c r="H380" s="86"/>
    </row>
    <row r="381" spans="1:8" ht="12.75" x14ac:dyDescent="0.2">
      <c r="A381" t="str">
        <f>IF(ISBLANK(infraestructuras[Tipo de infraestructura]),"",Ejercicio)</f>
        <v/>
      </c>
      <c r="B381" s="44" t="str">
        <f>IF(ISBLANK(infraestructuras[Tipo de infraestructura]),"",Comarca)</f>
        <v/>
      </c>
      <c r="C381" s="86"/>
      <c r="D381" s="87"/>
      <c r="E381" s="87"/>
      <c r="F381" s="87"/>
      <c r="G381" s="87"/>
      <c r="H381" s="86"/>
    </row>
    <row r="382" spans="1:8" ht="12.75" x14ac:dyDescent="0.2">
      <c r="A382" t="str">
        <f>IF(ISBLANK(infraestructuras[Tipo de infraestructura]),"",Ejercicio)</f>
        <v/>
      </c>
      <c r="B382" s="44" t="str">
        <f>IF(ISBLANK(infraestructuras[Tipo de infraestructura]),"",Comarca)</f>
        <v/>
      </c>
      <c r="C382" s="86"/>
      <c r="D382" s="87"/>
      <c r="E382" s="87"/>
      <c r="F382" s="87"/>
      <c r="G382" s="87"/>
      <c r="H382" s="86"/>
    </row>
    <row r="383" spans="1:8" ht="12.75" x14ac:dyDescent="0.2">
      <c r="A383" t="str">
        <f>IF(ISBLANK(infraestructuras[Tipo de infraestructura]),"",Ejercicio)</f>
        <v/>
      </c>
      <c r="B383" s="44" t="str">
        <f>IF(ISBLANK(infraestructuras[Tipo de infraestructura]),"",Comarca)</f>
        <v/>
      </c>
      <c r="C383" s="86"/>
      <c r="D383" s="87"/>
      <c r="E383" s="87"/>
      <c r="F383" s="87"/>
      <c r="G383" s="87"/>
      <c r="H383" s="86"/>
    </row>
    <row r="384" spans="1:8" ht="12.75" x14ac:dyDescent="0.2">
      <c r="A384" t="str">
        <f>IF(ISBLANK(infraestructuras[Tipo de infraestructura]),"",Ejercicio)</f>
        <v/>
      </c>
      <c r="B384" s="44" t="str">
        <f>IF(ISBLANK(infraestructuras[Tipo de infraestructura]),"",Comarca)</f>
        <v/>
      </c>
      <c r="C384" s="86"/>
      <c r="D384" s="87"/>
      <c r="E384" s="87"/>
      <c r="F384" s="87"/>
      <c r="G384" s="87"/>
      <c r="H384" s="86"/>
    </row>
    <row r="385" spans="1:8" ht="12.75" x14ac:dyDescent="0.2">
      <c r="A385" t="str">
        <f>IF(ISBLANK(infraestructuras[Tipo de infraestructura]),"",Ejercicio)</f>
        <v/>
      </c>
      <c r="B385" s="44" t="str">
        <f>IF(ISBLANK(infraestructuras[Tipo de infraestructura]),"",Comarca)</f>
        <v/>
      </c>
      <c r="C385" s="86"/>
      <c r="D385" s="87"/>
      <c r="E385" s="87"/>
      <c r="F385" s="87"/>
      <c r="G385" s="87"/>
      <c r="H385" s="86"/>
    </row>
    <row r="386" spans="1:8" ht="12.75" x14ac:dyDescent="0.2">
      <c r="A386" t="str">
        <f>IF(ISBLANK(infraestructuras[Tipo de infraestructura]),"",Ejercicio)</f>
        <v/>
      </c>
      <c r="B386" s="44" t="str">
        <f>IF(ISBLANK(infraestructuras[Tipo de infraestructura]),"",Comarca)</f>
        <v/>
      </c>
      <c r="C386" s="86"/>
      <c r="D386" s="87"/>
      <c r="E386" s="87"/>
      <c r="F386" s="87"/>
      <c r="G386" s="87"/>
      <c r="H386" s="86"/>
    </row>
    <row r="387" spans="1:8" ht="12.75" x14ac:dyDescent="0.2">
      <c r="A387" t="str">
        <f>IF(ISBLANK(infraestructuras[Tipo de infraestructura]),"",Ejercicio)</f>
        <v/>
      </c>
      <c r="B387" s="44" t="str">
        <f>IF(ISBLANK(infraestructuras[Tipo de infraestructura]),"",Comarca)</f>
        <v/>
      </c>
      <c r="C387" s="86"/>
      <c r="D387" s="87"/>
      <c r="E387" s="87"/>
      <c r="F387" s="87"/>
      <c r="G387" s="87"/>
      <c r="H387" s="86"/>
    </row>
    <row r="388" spans="1:8" ht="12.75" x14ac:dyDescent="0.2">
      <c r="A388" t="str">
        <f>IF(ISBLANK(infraestructuras[Tipo de infraestructura]),"",Ejercicio)</f>
        <v/>
      </c>
      <c r="B388" s="44" t="str">
        <f>IF(ISBLANK(infraestructuras[Tipo de infraestructura]),"",Comarca)</f>
        <v/>
      </c>
      <c r="C388" s="86"/>
      <c r="D388" s="87"/>
      <c r="E388" s="87"/>
      <c r="F388" s="87"/>
      <c r="G388" s="87"/>
      <c r="H388" s="86"/>
    </row>
    <row r="389" spans="1:8" ht="12.75" x14ac:dyDescent="0.2">
      <c r="A389" t="str">
        <f>IF(ISBLANK(infraestructuras[Tipo de infraestructura]),"",Ejercicio)</f>
        <v/>
      </c>
      <c r="B389" s="44" t="str">
        <f>IF(ISBLANK(infraestructuras[Tipo de infraestructura]),"",Comarca)</f>
        <v/>
      </c>
      <c r="C389" s="86"/>
      <c r="D389" s="87"/>
      <c r="E389" s="87"/>
      <c r="F389" s="87"/>
      <c r="G389" s="87"/>
      <c r="H389" s="86"/>
    </row>
    <row r="390" spans="1:8" ht="12.75" x14ac:dyDescent="0.2">
      <c r="A390" t="str">
        <f>IF(ISBLANK(infraestructuras[Tipo de infraestructura]),"",Ejercicio)</f>
        <v/>
      </c>
      <c r="B390" s="44" t="str">
        <f>IF(ISBLANK(infraestructuras[Tipo de infraestructura]),"",Comarca)</f>
        <v/>
      </c>
      <c r="C390" s="86"/>
      <c r="D390" s="87"/>
      <c r="E390" s="87"/>
      <c r="F390" s="87"/>
      <c r="G390" s="87"/>
      <c r="H390" s="86"/>
    </row>
    <row r="391" spans="1:8" ht="12.75" x14ac:dyDescent="0.2">
      <c r="A391" t="str">
        <f>IF(ISBLANK(infraestructuras[Tipo de infraestructura]),"",Ejercicio)</f>
        <v/>
      </c>
      <c r="B391" s="44" t="str">
        <f>IF(ISBLANK(infraestructuras[Tipo de infraestructura]),"",Comarca)</f>
        <v/>
      </c>
      <c r="C391" s="86"/>
      <c r="D391" s="87"/>
      <c r="E391" s="87"/>
      <c r="F391" s="87"/>
      <c r="G391" s="87"/>
      <c r="H391" s="86"/>
    </row>
    <row r="392" spans="1:8" ht="12.75" x14ac:dyDescent="0.2">
      <c r="A392" t="str">
        <f>IF(ISBLANK(infraestructuras[Tipo de infraestructura]),"",Ejercicio)</f>
        <v/>
      </c>
      <c r="B392" s="44" t="str">
        <f>IF(ISBLANK(infraestructuras[Tipo de infraestructura]),"",Comarca)</f>
        <v/>
      </c>
      <c r="C392" s="86"/>
      <c r="D392" s="87"/>
      <c r="E392" s="87"/>
      <c r="F392" s="87"/>
      <c r="G392" s="87"/>
      <c r="H392" s="86"/>
    </row>
    <row r="393" spans="1:8" ht="12.75" x14ac:dyDescent="0.2">
      <c r="A393" t="str">
        <f>IF(ISBLANK(infraestructuras[Tipo de infraestructura]),"",Ejercicio)</f>
        <v/>
      </c>
      <c r="B393" s="44" t="str">
        <f>IF(ISBLANK(infraestructuras[Tipo de infraestructura]),"",Comarca)</f>
        <v/>
      </c>
      <c r="C393" s="86"/>
      <c r="D393" s="87"/>
      <c r="E393" s="87"/>
      <c r="F393" s="87"/>
      <c r="G393" s="87"/>
      <c r="H393" s="86"/>
    </row>
    <row r="394" spans="1:8" ht="12.75" x14ac:dyDescent="0.2">
      <c r="A394" t="str">
        <f>IF(ISBLANK(infraestructuras[Tipo de infraestructura]),"",Ejercicio)</f>
        <v/>
      </c>
      <c r="B394" s="44" t="str">
        <f>IF(ISBLANK(infraestructuras[Tipo de infraestructura]),"",Comarca)</f>
        <v/>
      </c>
      <c r="C394" s="86"/>
      <c r="D394" s="87"/>
      <c r="E394" s="87"/>
      <c r="F394" s="87"/>
      <c r="G394" s="87"/>
      <c r="H394" s="86"/>
    </row>
    <row r="395" spans="1:8" ht="12.75" x14ac:dyDescent="0.2">
      <c r="A395" t="str">
        <f>IF(ISBLANK(infraestructuras[Tipo de infraestructura]),"",Ejercicio)</f>
        <v/>
      </c>
      <c r="B395" s="44" t="str">
        <f>IF(ISBLANK(infraestructuras[Tipo de infraestructura]),"",Comarca)</f>
        <v/>
      </c>
      <c r="C395" s="86"/>
      <c r="D395" s="87"/>
      <c r="E395" s="87"/>
      <c r="F395" s="87"/>
      <c r="G395" s="87"/>
      <c r="H395" s="86"/>
    </row>
    <row r="396" spans="1:8" ht="12.75" x14ac:dyDescent="0.2">
      <c r="A396" t="str">
        <f>IF(ISBLANK(infraestructuras[Tipo de infraestructura]),"",Ejercicio)</f>
        <v/>
      </c>
      <c r="B396" s="44" t="str">
        <f>IF(ISBLANK(infraestructuras[Tipo de infraestructura]),"",Comarca)</f>
        <v/>
      </c>
      <c r="C396" s="86"/>
      <c r="D396" s="87"/>
      <c r="E396" s="87"/>
      <c r="F396" s="87"/>
      <c r="G396" s="87"/>
      <c r="H396" s="86"/>
    </row>
    <row r="397" spans="1:8" ht="12.75" x14ac:dyDescent="0.2">
      <c r="A397" t="str">
        <f>IF(ISBLANK(infraestructuras[Tipo de infraestructura]),"",Ejercicio)</f>
        <v/>
      </c>
      <c r="B397" s="44" t="str">
        <f>IF(ISBLANK(infraestructuras[Tipo de infraestructura]),"",Comarca)</f>
        <v/>
      </c>
      <c r="C397" s="86"/>
      <c r="D397" s="87"/>
      <c r="E397" s="87"/>
      <c r="F397" s="87"/>
      <c r="G397" s="87"/>
      <c r="H397" s="86"/>
    </row>
    <row r="398" spans="1:8" ht="12.75" x14ac:dyDescent="0.2">
      <c r="A398" t="str">
        <f>IF(ISBLANK(infraestructuras[Tipo de infraestructura]),"",Ejercicio)</f>
        <v/>
      </c>
      <c r="B398" s="44" t="str">
        <f>IF(ISBLANK(infraestructuras[Tipo de infraestructura]),"",Comarca)</f>
        <v/>
      </c>
      <c r="C398" s="86"/>
      <c r="D398" s="87"/>
      <c r="E398" s="87"/>
      <c r="F398" s="87"/>
      <c r="G398" s="87"/>
      <c r="H398" s="86"/>
    </row>
    <row r="399" spans="1:8" ht="12.75" x14ac:dyDescent="0.2">
      <c r="A399" t="str">
        <f>IF(ISBLANK(infraestructuras[Tipo de infraestructura]),"",Ejercicio)</f>
        <v/>
      </c>
      <c r="B399" s="44" t="str">
        <f>IF(ISBLANK(infraestructuras[Tipo de infraestructura]),"",Comarca)</f>
        <v/>
      </c>
      <c r="C399" s="86"/>
      <c r="D399" s="87"/>
      <c r="E399" s="87"/>
      <c r="F399" s="87"/>
      <c r="G399" s="87"/>
      <c r="H399" s="86"/>
    </row>
    <row r="400" spans="1:8" ht="12.75" x14ac:dyDescent="0.2">
      <c r="A400" t="str">
        <f>IF(ISBLANK(infraestructuras[Tipo de infraestructura]),"",Ejercicio)</f>
        <v/>
      </c>
      <c r="B400" s="44" t="str">
        <f>IF(ISBLANK(infraestructuras[Tipo de infraestructura]),"",Comarca)</f>
        <v/>
      </c>
      <c r="C400" s="86"/>
      <c r="D400" s="87"/>
      <c r="E400" s="87"/>
      <c r="F400" s="87"/>
      <c r="G400" s="87"/>
      <c r="H400" s="86"/>
    </row>
    <row r="401" spans="1:8" ht="12.75" x14ac:dyDescent="0.2">
      <c r="A401" t="str">
        <f>IF(ISBLANK(infraestructuras[Tipo de infraestructura]),"",Ejercicio)</f>
        <v/>
      </c>
      <c r="B401" s="44" t="str">
        <f>IF(ISBLANK(infraestructuras[Tipo de infraestructura]),"",Comarca)</f>
        <v/>
      </c>
      <c r="C401" s="86"/>
      <c r="D401" s="87"/>
      <c r="E401" s="87"/>
      <c r="F401" s="87"/>
      <c r="G401" s="87"/>
      <c r="H401" s="86"/>
    </row>
    <row r="402" spans="1:8" ht="12.75" x14ac:dyDescent="0.2">
      <c r="A402" t="str">
        <f>IF(ISBLANK(infraestructuras[Tipo de infraestructura]),"",Ejercicio)</f>
        <v/>
      </c>
      <c r="B402" s="44" t="str">
        <f>IF(ISBLANK(infraestructuras[Tipo de infraestructura]),"",Comarca)</f>
        <v/>
      </c>
      <c r="C402" s="86"/>
      <c r="D402" s="87"/>
      <c r="E402" s="87"/>
      <c r="F402" s="87"/>
      <c r="G402" s="87"/>
      <c r="H402" s="86"/>
    </row>
    <row r="403" spans="1:8" ht="12.75" x14ac:dyDescent="0.2">
      <c r="A403" t="str">
        <f>IF(ISBLANK(infraestructuras[Tipo de infraestructura]),"",Ejercicio)</f>
        <v/>
      </c>
      <c r="B403" s="44" t="str">
        <f>IF(ISBLANK(infraestructuras[Tipo de infraestructura]),"",Comarca)</f>
        <v/>
      </c>
      <c r="C403" s="86"/>
      <c r="D403" s="87"/>
      <c r="E403" s="87"/>
      <c r="F403" s="87"/>
      <c r="G403" s="87"/>
      <c r="H403" s="86"/>
    </row>
    <row r="404" spans="1:8" ht="12.75" x14ac:dyDescent="0.2">
      <c r="A404" t="str">
        <f>IF(ISBLANK(infraestructuras[Tipo de infraestructura]),"",Ejercicio)</f>
        <v/>
      </c>
      <c r="B404" s="44" t="str">
        <f>IF(ISBLANK(infraestructuras[Tipo de infraestructura]),"",Comarca)</f>
        <v/>
      </c>
      <c r="C404" s="86"/>
      <c r="D404" s="87"/>
      <c r="E404" s="87"/>
      <c r="F404" s="87"/>
      <c r="G404" s="87"/>
      <c r="H404" s="86"/>
    </row>
    <row r="405" spans="1:8" ht="12.75" x14ac:dyDescent="0.2">
      <c r="A405" t="str">
        <f>IF(ISBLANK(infraestructuras[Tipo de infraestructura]),"",Ejercicio)</f>
        <v/>
      </c>
      <c r="B405" s="44" t="str">
        <f>IF(ISBLANK(infraestructuras[Tipo de infraestructura]),"",Comarca)</f>
        <v/>
      </c>
      <c r="C405" s="86"/>
      <c r="D405" s="87"/>
      <c r="E405" s="87"/>
      <c r="F405" s="87"/>
      <c r="G405" s="87"/>
      <c r="H405" s="86"/>
    </row>
    <row r="406" spans="1:8" ht="12.75" x14ac:dyDescent="0.2">
      <c r="A406" t="str">
        <f>IF(ISBLANK(infraestructuras[Tipo de infraestructura]),"",Ejercicio)</f>
        <v/>
      </c>
      <c r="B406" s="44" t="str">
        <f>IF(ISBLANK(infraestructuras[Tipo de infraestructura]),"",Comarca)</f>
        <v/>
      </c>
      <c r="C406" s="86"/>
      <c r="D406" s="87"/>
      <c r="E406" s="87"/>
      <c r="F406" s="87"/>
      <c r="G406" s="87"/>
      <c r="H406" s="86"/>
    </row>
    <row r="407" spans="1:8" ht="12.75" x14ac:dyDescent="0.2">
      <c r="A407" t="str">
        <f>IF(ISBLANK(infraestructuras[Tipo de infraestructura]),"",Ejercicio)</f>
        <v/>
      </c>
      <c r="B407" s="44" t="str">
        <f>IF(ISBLANK(infraestructuras[Tipo de infraestructura]),"",Comarca)</f>
        <v/>
      </c>
      <c r="C407" s="86"/>
      <c r="D407" s="87"/>
      <c r="E407" s="87"/>
      <c r="F407" s="87"/>
      <c r="G407" s="87"/>
      <c r="H407" s="86"/>
    </row>
    <row r="408" spans="1:8" ht="12.75" x14ac:dyDescent="0.2">
      <c r="A408" t="str">
        <f>IF(ISBLANK(infraestructuras[Tipo de infraestructura]),"",Ejercicio)</f>
        <v/>
      </c>
      <c r="B408" s="44" t="str">
        <f>IF(ISBLANK(infraestructuras[Tipo de infraestructura]),"",Comarca)</f>
        <v/>
      </c>
      <c r="C408" s="86"/>
      <c r="D408" s="87"/>
      <c r="E408" s="87"/>
      <c r="F408" s="87"/>
      <c r="G408" s="87"/>
      <c r="H408" s="86"/>
    </row>
    <row r="409" spans="1:8" ht="12.75" x14ac:dyDescent="0.2">
      <c r="A409" t="str">
        <f>IF(ISBLANK(infraestructuras[Tipo de infraestructura]),"",Ejercicio)</f>
        <v/>
      </c>
      <c r="B409" s="44" t="str">
        <f>IF(ISBLANK(infraestructuras[Tipo de infraestructura]),"",Comarca)</f>
        <v/>
      </c>
      <c r="C409" s="86"/>
      <c r="D409" s="87"/>
      <c r="E409" s="87"/>
      <c r="F409" s="87"/>
      <c r="G409" s="87"/>
      <c r="H409" s="86"/>
    </row>
    <row r="410" spans="1:8" ht="12.75" x14ac:dyDescent="0.2">
      <c r="A410" t="str">
        <f>IF(ISBLANK(infraestructuras[Tipo de infraestructura]),"",Ejercicio)</f>
        <v/>
      </c>
      <c r="B410" s="44" t="str">
        <f>IF(ISBLANK(infraestructuras[Tipo de infraestructura]),"",Comarca)</f>
        <v/>
      </c>
      <c r="C410" s="86"/>
      <c r="D410" s="87"/>
      <c r="E410" s="87"/>
      <c r="F410" s="87"/>
      <c r="G410" s="87"/>
      <c r="H410" s="86"/>
    </row>
    <row r="411" spans="1:8" ht="12.75" x14ac:dyDescent="0.2">
      <c r="A411" t="str">
        <f>IF(ISBLANK(infraestructuras[Tipo de infraestructura]),"",Ejercicio)</f>
        <v/>
      </c>
      <c r="B411" s="44" t="str">
        <f>IF(ISBLANK(infraestructuras[Tipo de infraestructura]),"",Comarca)</f>
        <v/>
      </c>
      <c r="C411" s="86"/>
      <c r="D411" s="87"/>
      <c r="E411" s="87"/>
      <c r="F411" s="87"/>
      <c r="G411" s="87"/>
      <c r="H411" s="86"/>
    </row>
    <row r="412" spans="1:8" ht="12.75" x14ac:dyDescent="0.2">
      <c r="A412" t="str">
        <f>IF(ISBLANK(infraestructuras[Tipo de infraestructura]),"",Ejercicio)</f>
        <v/>
      </c>
      <c r="B412" s="44" t="str">
        <f>IF(ISBLANK(infraestructuras[Tipo de infraestructura]),"",Comarca)</f>
        <v/>
      </c>
      <c r="C412" s="86"/>
      <c r="D412" s="87"/>
      <c r="E412" s="87"/>
      <c r="F412" s="87"/>
      <c r="G412" s="87"/>
      <c r="H412" s="86"/>
    </row>
    <row r="413" spans="1:8" ht="12.75" x14ac:dyDescent="0.2">
      <c r="A413" t="str">
        <f>IF(ISBLANK(infraestructuras[Tipo de infraestructura]),"",Ejercicio)</f>
        <v/>
      </c>
      <c r="B413" s="44" t="str">
        <f>IF(ISBLANK(infraestructuras[Tipo de infraestructura]),"",Comarca)</f>
        <v/>
      </c>
      <c r="C413" s="86"/>
      <c r="D413" s="87"/>
      <c r="E413" s="87"/>
      <c r="F413" s="87"/>
      <c r="G413" s="87"/>
      <c r="H413" s="86"/>
    </row>
    <row r="414" spans="1:8" ht="12.75" x14ac:dyDescent="0.2">
      <c r="A414" t="str">
        <f>IF(ISBLANK(infraestructuras[Tipo de infraestructura]),"",Ejercicio)</f>
        <v/>
      </c>
      <c r="B414" s="44" t="str">
        <f>IF(ISBLANK(infraestructuras[Tipo de infraestructura]),"",Comarca)</f>
        <v/>
      </c>
      <c r="C414" s="86"/>
      <c r="D414" s="87"/>
      <c r="E414" s="87"/>
      <c r="F414" s="87"/>
      <c r="G414" s="87"/>
      <c r="H414" s="86"/>
    </row>
    <row r="415" spans="1:8" ht="12.75" x14ac:dyDescent="0.2">
      <c r="A415" t="str">
        <f>IF(ISBLANK(infraestructuras[Tipo de infraestructura]),"",Ejercicio)</f>
        <v/>
      </c>
      <c r="B415" s="44" t="str">
        <f>IF(ISBLANK(infraestructuras[Tipo de infraestructura]),"",Comarca)</f>
        <v/>
      </c>
      <c r="C415" s="86"/>
      <c r="D415" s="87"/>
      <c r="E415" s="87"/>
      <c r="F415" s="87"/>
      <c r="G415" s="87"/>
      <c r="H415" s="86"/>
    </row>
    <row r="416" spans="1:8" ht="12.75" x14ac:dyDescent="0.2">
      <c r="A416" t="str">
        <f>IF(ISBLANK(infraestructuras[Tipo de infraestructura]),"",Ejercicio)</f>
        <v/>
      </c>
      <c r="B416" s="44" t="str">
        <f>IF(ISBLANK(infraestructuras[Tipo de infraestructura]),"",Comarca)</f>
        <v/>
      </c>
      <c r="C416" s="86"/>
      <c r="D416" s="87"/>
      <c r="E416" s="87"/>
      <c r="F416" s="87"/>
      <c r="G416" s="87"/>
      <c r="H416" s="86"/>
    </row>
    <row r="417" spans="1:8" ht="12.75" x14ac:dyDescent="0.2">
      <c r="A417" t="str">
        <f>IF(ISBLANK(infraestructuras[Tipo de infraestructura]),"",Ejercicio)</f>
        <v/>
      </c>
      <c r="B417" s="44" t="str">
        <f>IF(ISBLANK(infraestructuras[Tipo de infraestructura]),"",Comarca)</f>
        <v/>
      </c>
      <c r="C417" s="86"/>
      <c r="D417" s="87"/>
      <c r="E417" s="87"/>
      <c r="F417" s="87"/>
      <c r="G417" s="87"/>
      <c r="H417" s="86"/>
    </row>
    <row r="418" spans="1:8" ht="12.75" x14ac:dyDescent="0.2">
      <c r="A418" t="str">
        <f>IF(ISBLANK(infraestructuras[Tipo de infraestructura]),"",Ejercicio)</f>
        <v/>
      </c>
      <c r="B418" s="44" t="str">
        <f>IF(ISBLANK(infraestructuras[Tipo de infraestructura]),"",Comarca)</f>
        <v/>
      </c>
      <c r="C418" s="86"/>
      <c r="D418" s="87"/>
      <c r="E418" s="87"/>
      <c r="F418" s="87"/>
      <c r="G418" s="87"/>
      <c r="H418" s="86"/>
    </row>
    <row r="419" spans="1:8" ht="12.75" x14ac:dyDescent="0.2">
      <c r="A419" t="str">
        <f>IF(ISBLANK(infraestructuras[Tipo de infraestructura]),"",Ejercicio)</f>
        <v/>
      </c>
      <c r="B419" s="44" t="str">
        <f>IF(ISBLANK(infraestructuras[Tipo de infraestructura]),"",Comarca)</f>
        <v/>
      </c>
      <c r="C419" s="86"/>
      <c r="D419" s="87"/>
      <c r="E419" s="87"/>
      <c r="F419" s="87"/>
      <c r="G419" s="87"/>
      <c r="H419" s="86"/>
    </row>
    <row r="420" spans="1:8" ht="12.75" x14ac:dyDescent="0.2">
      <c r="A420" t="str">
        <f>IF(ISBLANK(infraestructuras[Tipo de infraestructura]),"",Ejercicio)</f>
        <v/>
      </c>
      <c r="B420" s="44" t="str">
        <f>IF(ISBLANK(infraestructuras[Tipo de infraestructura]),"",Comarca)</f>
        <v/>
      </c>
      <c r="C420" s="86"/>
      <c r="D420" s="87"/>
      <c r="E420" s="87"/>
      <c r="F420" s="87"/>
      <c r="G420" s="87"/>
      <c r="H420" s="86"/>
    </row>
    <row r="421" spans="1:8" ht="12.75" x14ac:dyDescent="0.2">
      <c r="A421" t="str">
        <f>IF(ISBLANK(infraestructuras[Tipo de infraestructura]),"",Ejercicio)</f>
        <v/>
      </c>
      <c r="B421" s="44" t="str">
        <f>IF(ISBLANK(infraestructuras[Tipo de infraestructura]),"",Comarca)</f>
        <v/>
      </c>
      <c r="C421" s="86"/>
      <c r="D421" s="87"/>
      <c r="E421" s="87"/>
      <c r="F421" s="87"/>
      <c r="G421" s="87"/>
      <c r="H421" s="86"/>
    </row>
    <row r="422" spans="1:8" ht="12.75" x14ac:dyDescent="0.2">
      <c r="A422" t="str">
        <f>IF(ISBLANK(infraestructuras[Tipo de infraestructura]),"",Ejercicio)</f>
        <v/>
      </c>
      <c r="B422" s="44" t="str">
        <f>IF(ISBLANK(infraestructuras[Tipo de infraestructura]),"",Comarca)</f>
        <v/>
      </c>
      <c r="C422" s="86"/>
      <c r="D422" s="87"/>
      <c r="E422" s="87"/>
      <c r="F422" s="87"/>
      <c r="G422" s="87"/>
      <c r="H422" s="86"/>
    </row>
    <row r="423" spans="1:8" ht="12.75" x14ac:dyDescent="0.2">
      <c r="A423" t="str">
        <f>IF(ISBLANK(infraestructuras[Tipo de infraestructura]),"",Ejercicio)</f>
        <v/>
      </c>
      <c r="B423" s="44" t="str">
        <f>IF(ISBLANK(infraestructuras[Tipo de infraestructura]),"",Comarca)</f>
        <v/>
      </c>
      <c r="C423" s="86"/>
      <c r="D423" s="87"/>
      <c r="E423" s="87"/>
      <c r="F423" s="87"/>
      <c r="G423" s="87"/>
      <c r="H423" s="86"/>
    </row>
    <row r="424" spans="1:8" ht="12.75" x14ac:dyDescent="0.2">
      <c r="A424" t="str">
        <f>IF(ISBLANK(infraestructuras[Tipo de infraestructura]),"",Ejercicio)</f>
        <v/>
      </c>
      <c r="B424" s="44" t="str">
        <f>IF(ISBLANK(infraestructuras[Tipo de infraestructura]),"",Comarca)</f>
        <v/>
      </c>
      <c r="C424" s="86"/>
      <c r="D424" s="87"/>
      <c r="E424" s="87"/>
      <c r="F424" s="87"/>
      <c r="G424" s="87"/>
      <c r="H424" s="86"/>
    </row>
    <row r="425" spans="1:8" ht="12.75" x14ac:dyDescent="0.2">
      <c r="A425" t="str">
        <f>IF(ISBLANK(infraestructuras[Tipo de infraestructura]),"",Ejercicio)</f>
        <v/>
      </c>
      <c r="B425" s="44" t="str">
        <f>IF(ISBLANK(infraestructuras[Tipo de infraestructura]),"",Comarca)</f>
        <v/>
      </c>
      <c r="C425" s="86"/>
      <c r="D425" s="87"/>
      <c r="E425" s="87"/>
      <c r="F425" s="87"/>
      <c r="G425" s="87"/>
      <c r="H425" s="86"/>
    </row>
    <row r="426" spans="1:8" ht="12.75" x14ac:dyDescent="0.2">
      <c r="A426" t="str">
        <f>IF(ISBLANK(infraestructuras[Tipo de infraestructura]),"",Ejercicio)</f>
        <v/>
      </c>
      <c r="B426" s="44" t="str">
        <f>IF(ISBLANK(infraestructuras[Tipo de infraestructura]),"",Comarca)</f>
        <v/>
      </c>
      <c r="C426" s="86"/>
      <c r="D426" s="87"/>
      <c r="E426" s="87"/>
      <c r="F426" s="87"/>
      <c r="G426" s="87"/>
      <c r="H426" s="86"/>
    </row>
    <row r="427" spans="1:8" ht="12.75" x14ac:dyDescent="0.2">
      <c r="A427" t="str">
        <f>IF(ISBLANK(infraestructuras[Tipo de infraestructura]),"",Ejercicio)</f>
        <v/>
      </c>
      <c r="B427" s="44" t="str">
        <f>IF(ISBLANK(infraestructuras[Tipo de infraestructura]),"",Comarca)</f>
        <v/>
      </c>
      <c r="C427" s="86"/>
      <c r="D427" s="87"/>
      <c r="E427" s="87"/>
      <c r="F427" s="87"/>
      <c r="G427" s="87"/>
      <c r="H427" s="86"/>
    </row>
    <row r="428" spans="1:8" ht="12.75" x14ac:dyDescent="0.2">
      <c r="A428" t="str">
        <f>IF(ISBLANK(infraestructuras[Tipo de infraestructura]),"",Ejercicio)</f>
        <v/>
      </c>
      <c r="B428" s="44" t="str">
        <f>IF(ISBLANK(infraestructuras[Tipo de infraestructura]),"",Comarca)</f>
        <v/>
      </c>
      <c r="C428" s="86"/>
      <c r="D428" s="87"/>
      <c r="E428" s="87"/>
      <c r="F428" s="87"/>
      <c r="G428" s="87"/>
      <c r="H428" s="86"/>
    </row>
    <row r="429" spans="1:8" ht="12.75" x14ac:dyDescent="0.2">
      <c r="A429" t="str">
        <f>IF(ISBLANK(infraestructuras[Tipo de infraestructura]),"",Ejercicio)</f>
        <v/>
      </c>
      <c r="B429" s="44" t="str">
        <f>IF(ISBLANK(infraestructuras[Tipo de infraestructura]),"",Comarca)</f>
        <v/>
      </c>
      <c r="C429" s="86"/>
      <c r="D429" s="87"/>
      <c r="E429" s="87"/>
      <c r="F429" s="87"/>
      <c r="G429" s="87"/>
      <c r="H429" s="86"/>
    </row>
    <row r="430" spans="1:8" ht="12.75" x14ac:dyDescent="0.2">
      <c r="A430" t="str">
        <f>IF(ISBLANK(infraestructuras[Tipo de infraestructura]),"",Ejercicio)</f>
        <v/>
      </c>
      <c r="B430" s="44" t="str">
        <f>IF(ISBLANK(infraestructuras[Tipo de infraestructura]),"",Comarca)</f>
        <v/>
      </c>
      <c r="C430" s="86"/>
      <c r="D430" s="87"/>
      <c r="E430" s="87"/>
      <c r="F430" s="87"/>
      <c r="G430" s="87"/>
      <c r="H430" s="86"/>
    </row>
    <row r="431" spans="1:8" ht="12.75" x14ac:dyDescent="0.2">
      <c r="A431" t="str">
        <f>IF(ISBLANK(infraestructuras[Tipo de infraestructura]),"",Ejercicio)</f>
        <v/>
      </c>
      <c r="B431" s="44" t="str">
        <f>IF(ISBLANK(infraestructuras[Tipo de infraestructura]),"",Comarca)</f>
        <v/>
      </c>
      <c r="C431" s="86"/>
      <c r="D431" s="87"/>
      <c r="E431" s="87"/>
      <c r="F431" s="87"/>
      <c r="G431" s="87"/>
      <c r="H431" s="86"/>
    </row>
    <row r="432" spans="1:8" ht="12.75" x14ac:dyDescent="0.2">
      <c r="A432" t="str">
        <f>IF(ISBLANK(infraestructuras[Tipo de infraestructura]),"",Ejercicio)</f>
        <v/>
      </c>
      <c r="B432" s="44" t="str">
        <f>IF(ISBLANK(infraestructuras[Tipo de infraestructura]),"",Comarca)</f>
        <v/>
      </c>
      <c r="C432" s="86"/>
      <c r="D432" s="87"/>
      <c r="E432" s="87"/>
      <c r="F432" s="87"/>
      <c r="G432" s="87"/>
      <c r="H432" s="86"/>
    </row>
    <row r="433" spans="1:8" ht="12.75" x14ac:dyDescent="0.2">
      <c r="A433" t="str">
        <f>IF(ISBLANK(infraestructuras[Tipo de infraestructura]),"",Ejercicio)</f>
        <v/>
      </c>
      <c r="B433" s="44" t="str">
        <f>IF(ISBLANK(infraestructuras[Tipo de infraestructura]),"",Comarca)</f>
        <v/>
      </c>
      <c r="C433" s="86"/>
      <c r="D433" s="87"/>
      <c r="E433" s="87"/>
      <c r="F433" s="87"/>
      <c r="G433" s="87"/>
      <c r="H433" s="86"/>
    </row>
    <row r="434" spans="1:8" ht="12.75" x14ac:dyDescent="0.2">
      <c r="A434" t="str">
        <f>IF(ISBLANK(infraestructuras[Tipo de infraestructura]),"",Ejercicio)</f>
        <v/>
      </c>
      <c r="B434" s="44" t="str">
        <f>IF(ISBLANK(infraestructuras[Tipo de infraestructura]),"",Comarca)</f>
        <v/>
      </c>
      <c r="C434" s="86"/>
      <c r="D434" s="87"/>
      <c r="E434" s="87"/>
      <c r="F434" s="87"/>
      <c r="G434" s="87"/>
      <c r="H434" s="86"/>
    </row>
    <row r="435" spans="1:8" ht="12.75" x14ac:dyDescent="0.2">
      <c r="A435" t="str">
        <f>IF(ISBLANK(infraestructuras[Tipo de infraestructura]),"",Ejercicio)</f>
        <v/>
      </c>
      <c r="B435" s="44" t="str">
        <f>IF(ISBLANK(infraestructuras[Tipo de infraestructura]),"",Comarca)</f>
        <v/>
      </c>
      <c r="C435" s="86"/>
      <c r="D435" s="87"/>
      <c r="E435" s="87"/>
      <c r="F435" s="87"/>
      <c r="G435" s="87"/>
      <c r="H435" s="86"/>
    </row>
    <row r="436" spans="1:8" ht="12.75" x14ac:dyDescent="0.2">
      <c r="A436" t="str">
        <f>IF(ISBLANK(infraestructuras[Tipo de infraestructura]),"",Ejercicio)</f>
        <v/>
      </c>
      <c r="B436" s="44" t="str">
        <f>IF(ISBLANK(infraestructuras[Tipo de infraestructura]),"",Comarca)</f>
        <v/>
      </c>
      <c r="C436" s="86"/>
      <c r="D436" s="87"/>
      <c r="E436" s="87"/>
      <c r="F436" s="87"/>
      <c r="G436" s="87"/>
      <c r="H436" s="86"/>
    </row>
    <row r="437" spans="1:8" ht="12.75" x14ac:dyDescent="0.2">
      <c r="A437" t="str">
        <f>IF(ISBLANK(infraestructuras[Tipo de infraestructura]),"",Ejercicio)</f>
        <v/>
      </c>
      <c r="B437" s="44" t="str">
        <f>IF(ISBLANK(infraestructuras[Tipo de infraestructura]),"",Comarca)</f>
        <v/>
      </c>
      <c r="C437" s="86"/>
      <c r="D437" s="87"/>
      <c r="E437" s="87"/>
      <c r="F437" s="87"/>
      <c r="G437" s="87"/>
      <c r="H437" s="86"/>
    </row>
    <row r="438" spans="1:8" ht="12.75" x14ac:dyDescent="0.2">
      <c r="A438" t="str">
        <f>IF(ISBLANK(infraestructuras[Tipo de infraestructura]),"",Ejercicio)</f>
        <v/>
      </c>
      <c r="B438" s="44" t="str">
        <f>IF(ISBLANK(infraestructuras[Tipo de infraestructura]),"",Comarca)</f>
        <v/>
      </c>
      <c r="C438" s="86"/>
      <c r="D438" s="87"/>
      <c r="E438" s="87"/>
      <c r="F438" s="87"/>
      <c r="G438" s="87"/>
      <c r="H438" s="86"/>
    </row>
    <row r="439" spans="1:8" ht="12.75" x14ac:dyDescent="0.2">
      <c r="A439" t="str">
        <f>IF(ISBLANK(infraestructuras[Tipo de infraestructura]),"",Ejercicio)</f>
        <v/>
      </c>
      <c r="B439" s="44" t="str">
        <f>IF(ISBLANK(infraestructuras[Tipo de infraestructura]),"",Comarca)</f>
        <v/>
      </c>
      <c r="C439" s="86"/>
      <c r="D439" s="87"/>
      <c r="E439" s="87"/>
      <c r="F439" s="87"/>
      <c r="G439" s="87"/>
      <c r="H439" s="86"/>
    </row>
    <row r="440" spans="1:8" ht="12.75" x14ac:dyDescent="0.2">
      <c r="A440" t="str">
        <f>IF(ISBLANK(infraestructuras[Tipo de infraestructura]),"",Ejercicio)</f>
        <v/>
      </c>
      <c r="B440" s="44" t="str">
        <f>IF(ISBLANK(infraestructuras[Tipo de infraestructura]),"",Comarca)</f>
        <v/>
      </c>
      <c r="C440" s="86"/>
      <c r="D440" s="87"/>
      <c r="E440" s="87"/>
      <c r="F440" s="87"/>
      <c r="G440" s="87"/>
      <c r="H440" s="86"/>
    </row>
    <row r="441" spans="1:8" ht="12.75" x14ac:dyDescent="0.2">
      <c r="A441" t="str">
        <f>IF(ISBLANK(infraestructuras[Tipo de infraestructura]),"",Ejercicio)</f>
        <v/>
      </c>
      <c r="B441" s="44" t="str">
        <f>IF(ISBLANK(infraestructuras[Tipo de infraestructura]),"",Comarca)</f>
        <v/>
      </c>
      <c r="C441" s="86"/>
      <c r="D441" s="87"/>
      <c r="E441" s="87"/>
      <c r="F441" s="87"/>
      <c r="G441" s="87"/>
      <c r="H441" s="86"/>
    </row>
    <row r="442" spans="1:8" ht="12.75" x14ac:dyDescent="0.2">
      <c r="A442" t="str">
        <f>IF(ISBLANK(infraestructuras[Tipo de infraestructura]),"",Ejercicio)</f>
        <v/>
      </c>
      <c r="B442" s="44" t="str">
        <f>IF(ISBLANK(infraestructuras[Tipo de infraestructura]),"",Comarca)</f>
        <v/>
      </c>
      <c r="C442" s="86"/>
      <c r="D442" s="87"/>
      <c r="E442" s="87"/>
      <c r="F442" s="87"/>
      <c r="G442" s="87"/>
      <c r="H442" s="86"/>
    </row>
    <row r="443" spans="1:8" ht="12.75" x14ac:dyDescent="0.2">
      <c r="A443" t="str">
        <f>IF(ISBLANK(infraestructuras[Tipo de infraestructura]),"",Ejercicio)</f>
        <v/>
      </c>
      <c r="B443" s="44" t="str">
        <f>IF(ISBLANK(infraestructuras[Tipo de infraestructura]),"",Comarca)</f>
        <v/>
      </c>
      <c r="C443" s="86"/>
      <c r="D443" s="87"/>
      <c r="E443" s="87"/>
      <c r="F443" s="87"/>
      <c r="G443" s="87"/>
      <c r="H443" s="86"/>
    </row>
    <row r="444" spans="1:8" ht="12.75" x14ac:dyDescent="0.2">
      <c r="A444" t="str">
        <f>IF(ISBLANK(infraestructuras[Tipo de infraestructura]),"",Ejercicio)</f>
        <v/>
      </c>
      <c r="B444" s="44" t="str">
        <f>IF(ISBLANK(infraestructuras[Tipo de infraestructura]),"",Comarca)</f>
        <v/>
      </c>
      <c r="C444" s="86"/>
      <c r="D444" s="87"/>
      <c r="E444" s="87"/>
      <c r="F444" s="87"/>
      <c r="G444" s="87"/>
      <c r="H444" s="86"/>
    </row>
    <row r="445" spans="1:8" ht="12.75" x14ac:dyDescent="0.2">
      <c r="A445" t="str">
        <f>IF(ISBLANK(infraestructuras[Tipo de infraestructura]),"",Ejercicio)</f>
        <v/>
      </c>
      <c r="B445" s="44" t="str">
        <f>IF(ISBLANK(infraestructuras[Tipo de infraestructura]),"",Comarca)</f>
        <v/>
      </c>
      <c r="C445" s="86"/>
      <c r="D445" s="87"/>
      <c r="E445" s="87"/>
      <c r="F445" s="87"/>
      <c r="G445" s="87"/>
      <c r="H445" s="86"/>
    </row>
    <row r="446" spans="1:8" ht="12.75" x14ac:dyDescent="0.2">
      <c r="A446" t="str">
        <f>IF(ISBLANK(infraestructuras[Tipo de infraestructura]),"",Ejercicio)</f>
        <v/>
      </c>
      <c r="B446" s="44" t="str">
        <f>IF(ISBLANK(infraestructuras[Tipo de infraestructura]),"",Comarca)</f>
        <v/>
      </c>
      <c r="C446" s="86"/>
      <c r="D446" s="87"/>
      <c r="E446" s="87"/>
      <c r="F446" s="87"/>
      <c r="G446" s="87"/>
      <c r="H446" s="86"/>
    </row>
    <row r="447" spans="1:8" ht="12.75" x14ac:dyDescent="0.2">
      <c r="A447" t="str">
        <f>IF(ISBLANK(infraestructuras[Tipo de infraestructura]),"",Ejercicio)</f>
        <v/>
      </c>
      <c r="B447" s="44" t="str">
        <f>IF(ISBLANK(infraestructuras[Tipo de infraestructura]),"",Comarca)</f>
        <v/>
      </c>
      <c r="C447" s="86"/>
      <c r="D447" s="87"/>
      <c r="E447" s="87"/>
      <c r="F447" s="87"/>
      <c r="G447" s="87"/>
      <c r="H447" s="86"/>
    </row>
    <row r="448" spans="1:8" ht="12.75" x14ac:dyDescent="0.2">
      <c r="A448" t="str">
        <f>IF(ISBLANK(infraestructuras[Tipo de infraestructura]),"",Ejercicio)</f>
        <v/>
      </c>
      <c r="B448" s="44" t="str">
        <f>IF(ISBLANK(infraestructuras[Tipo de infraestructura]),"",Comarca)</f>
        <v/>
      </c>
      <c r="C448" s="86"/>
      <c r="D448" s="87"/>
      <c r="E448" s="87"/>
      <c r="F448" s="87"/>
      <c r="G448" s="87"/>
      <c r="H448" s="86"/>
    </row>
    <row r="449" spans="1:8" ht="12.75" x14ac:dyDescent="0.2">
      <c r="A449" t="str">
        <f>IF(ISBLANK(infraestructuras[Tipo de infraestructura]),"",Ejercicio)</f>
        <v/>
      </c>
      <c r="B449" s="44" t="str">
        <f>IF(ISBLANK(infraestructuras[Tipo de infraestructura]),"",Comarca)</f>
        <v/>
      </c>
      <c r="C449" s="86"/>
      <c r="D449" s="87"/>
      <c r="E449" s="87"/>
      <c r="F449" s="87"/>
      <c r="G449" s="87"/>
      <c r="H449" s="86"/>
    </row>
    <row r="450" spans="1:8" ht="12.75" x14ac:dyDescent="0.2">
      <c r="A450" t="str">
        <f>IF(ISBLANK(infraestructuras[Tipo de infraestructura]),"",Ejercicio)</f>
        <v/>
      </c>
      <c r="B450" s="44" t="str">
        <f>IF(ISBLANK(infraestructuras[Tipo de infraestructura]),"",Comarca)</f>
        <v/>
      </c>
      <c r="C450" s="86"/>
      <c r="D450" s="87"/>
      <c r="E450" s="87"/>
      <c r="F450" s="87"/>
      <c r="G450" s="87"/>
      <c r="H450" s="86"/>
    </row>
    <row r="451" spans="1:8" ht="12.75" x14ac:dyDescent="0.2">
      <c r="A451" t="str">
        <f>IF(ISBLANK(infraestructuras[Tipo de infraestructura]),"",Ejercicio)</f>
        <v/>
      </c>
      <c r="B451" s="44" t="str">
        <f>IF(ISBLANK(infraestructuras[Tipo de infraestructura]),"",Comarca)</f>
        <v/>
      </c>
      <c r="C451" s="86"/>
      <c r="D451" s="87"/>
      <c r="E451" s="87"/>
      <c r="F451" s="87"/>
      <c r="G451" s="87"/>
      <c r="H451" s="86"/>
    </row>
    <row r="452" spans="1:8" ht="12.75" x14ac:dyDescent="0.2">
      <c r="A452" t="str">
        <f>IF(ISBLANK(infraestructuras[Tipo de infraestructura]),"",Ejercicio)</f>
        <v/>
      </c>
      <c r="B452" s="44" t="str">
        <f>IF(ISBLANK(infraestructuras[Tipo de infraestructura]),"",Comarca)</f>
        <v/>
      </c>
      <c r="C452" s="86"/>
      <c r="D452" s="87"/>
      <c r="E452" s="87"/>
      <c r="F452" s="87"/>
      <c r="G452" s="87"/>
      <c r="H452" s="86"/>
    </row>
    <row r="453" spans="1:8" ht="12.75" x14ac:dyDescent="0.2">
      <c r="A453" t="str">
        <f>IF(ISBLANK(infraestructuras[Tipo de infraestructura]),"",Ejercicio)</f>
        <v/>
      </c>
      <c r="B453" s="44" t="str">
        <f>IF(ISBLANK(infraestructuras[Tipo de infraestructura]),"",Comarca)</f>
        <v/>
      </c>
      <c r="C453" s="86"/>
      <c r="D453" s="87"/>
      <c r="E453" s="87"/>
      <c r="F453" s="87"/>
      <c r="G453" s="87"/>
      <c r="H453" s="86"/>
    </row>
    <row r="454" spans="1:8" ht="12.75" x14ac:dyDescent="0.2">
      <c r="A454" t="str">
        <f>IF(ISBLANK(infraestructuras[Tipo de infraestructura]),"",Ejercicio)</f>
        <v/>
      </c>
      <c r="B454" s="44" t="str">
        <f>IF(ISBLANK(infraestructuras[Tipo de infraestructura]),"",Comarca)</f>
        <v/>
      </c>
      <c r="C454" s="86"/>
      <c r="D454" s="87"/>
      <c r="E454" s="87"/>
      <c r="F454" s="87"/>
      <c r="G454" s="87"/>
      <c r="H454" s="86"/>
    </row>
    <row r="455" spans="1:8" ht="12.75" x14ac:dyDescent="0.2">
      <c r="A455" t="str">
        <f>IF(ISBLANK(infraestructuras[Tipo de infraestructura]),"",Ejercicio)</f>
        <v/>
      </c>
      <c r="B455" s="44" t="str">
        <f>IF(ISBLANK(infraestructuras[Tipo de infraestructura]),"",Comarca)</f>
        <v/>
      </c>
      <c r="C455" s="86"/>
      <c r="D455" s="87"/>
      <c r="E455" s="87"/>
      <c r="F455" s="87"/>
      <c r="G455" s="87"/>
      <c r="H455" s="86"/>
    </row>
    <row r="456" spans="1:8" ht="12.75" x14ac:dyDescent="0.2">
      <c r="A456" t="str">
        <f>IF(ISBLANK(infraestructuras[Tipo de infraestructura]),"",Ejercicio)</f>
        <v/>
      </c>
      <c r="B456" s="44" t="str">
        <f>IF(ISBLANK(infraestructuras[Tipo de infraestructura]),"",Comarca)</f>
        <v/>
      </c>
      <c r="C456" s="86"/>
      <c r="D456" s="87"/>
      <c r="E456" s="87"/>
      <c r="F456" s="87"/>
      <c r="G456" s="87"/>
      <c r="H456" s="86"/>
    </row>
    <row r="457" spans="1:8" ht="12.75" x14ac:dyDescent="0.2">
      <c r="A457" t="str">
        <f>IF(ISBLANK(infraestructuras[Tipo de infraestructura]),"",Ejercicio)</f>
        <v/>
      </c>
      <c r="B457" s="44" t="str">
        <f>IF(ISBLANK(infraestructuras[Tipo de infraestructura]),"",Comarca)</f>
        <v/>
      </c>
      <c r="C457" s="86"/>
      <c r="D457" s="87"/>
      <c r="E457" s="87"/>
      <c r="F457" s="87"/>
      <c r="G457" s="87"/>
      <c r="H457" s="86"/>
    </row>
    <row r="458" spans="1:8" ht="12.75" x14ac:dyDescent="0.2">
      <c r="A458" t="str">
        <f>IF(ISBLANK(infraestructuras[Tipo de infraestructura]),"",Ejercicio)</f>
        <v/>
      </c>
      <c r="B458" s="44" t="str">
        <f>IF(ISBLANK(infraestructuras[Tipo de infraestructura]),"",Comarca)</f>
        <v/>
      </c>
      <c r="C458" s="86"/>
      <c r="D458" s="87"/>
      <c r="E458" s="87"/>
      <c r="F458" s="87"/>
      <c r="G458" s="87"/>
      <c r="H458" s="86"/>
    </row>
    <row r="459" spans="1:8" ht="12.75" x14ac:dyDescent="0.2">
      <c r="A459" t="str">
        <f>IF(ISBLANK(infraestructuras[Tipo de infraestructura]),"",Ejercicio)</f>
        <v/>
      </c>
      <c r="B459" s="44" t="str">
        <f>IF(ISBLANK(infraestructuras[Tipo de infraestructura]),"",Comarca)</f>
        <v/>
      </c>
      <c r="C459" s="86"/>
      <c r="D459" s="87"/>
      <c r="E459" s="87"/>
      <c r="F459" s="87"/>
      <c r="G459" s="87"/>
      <c r="H459" s="86"/>
    </row>
    <row r="460" spans="1:8" ht="12.75" x14ac:dyDescent="0.2">
      <c r="A460" t="str">
        <f>IF(ISBLANK(infraestructuras[Tipo de infraestructura]),"",Ejercicio)</f>
        <v/>
      </c>
      <c r="B460" s="44" t="str">
        <f>IF(ISBLANK(infraestructuras[Tipo de infraestructura]),"",Comarca)</f>
        <v/>
      </c>
      <c r="C460" s="86"/>
      <c r="D460" s="87"/>
      <c r="E460" s="87"/>
      <c r="F460" s="87"/>
      <c r="G460" s="87"/>
      <c r="H460" s="86"/>
    </row>
    <row r="461" spans="1:8" ht="12.75" x14ac:dyDescent="0.2">
      <c r="A461" t="str">
        <f>IF(ISBLANK(infraestructuras[Tipo de infraestructura]),"",Ejercicio)</f>
        <v/>
      </c>
      <c r="B461" s="44" t="str">
        <f>IF(ISBLANK(infraestructuras[Tipo de infraestructura]),"",Comarca)</f>
        <v/>
      </c>
      <c r="C461" s="86"/>
      <c r="D461" s="87"/>
      <c r="E461" s="87"/>
      <c r="F461" s="87"/>
      <c r="G461" s="87"/>
      <c r="H461" s="86"/>
    </row>
    <row r="462" spans="1:8" ht="12.75" x14ac:dyDescent="0.2">
      <c r="A462" t="str">
        <f>IF(ISBLANK(infraestructuras[Tipo de infraestructura]),"",Ejercicio)</f>
        <v/>
      </c>
      <c r="B462" s="44" t="str">
        <f>IF(ISBLANK(infraestructuras[Tipo de infraestructura]),"",Comarca)</f>
        <v/>
      </c>
      <c r="C462" s="86"/>
      <c r="D462" s="87"/>
      <c r="E462" s="87"/>
      <c r="F462" s="87"/>
      <c r="G462" s="87"/>
      <c r="H462" s="86"/>
    </row>
    <row r="463" spans="1:8" ht="12.75" x14ac:dyDescent="0.2">
      <c r="A463" t="str">
        <f>IF(ISBLANK(infraestructuras[Tipo de infraestructura]),"",Ejercicio)</f>
        <v/>
      </c>
      <c r="B463" s="44" t="str">
        <f>IF(ISBLANK(infraestructuras[Tipo de infraestructura]),"",Comarca)</f>
        <v/>
      </c>
      <c r="C463" s="86"/>
      <c r="D463" s="87"/>
      <c r="E463" s="87"/>
      <c r="F463" s="87"/>
      <c r="G463" s="87"/>
      <c r="H463" s="86"/>
    </row>
    <row r="464" spans="1:8" ht="12.75" x14ac:dyDescent="0.2">
      <c r="A464" t="str">
        <f>IF(ISBLANK(infraestructuras[Tipo de infraestructura]),"",Ejercicio)</f>
        <v/>
      </c>
      <c r="B464" s="44" t="str">
        <f>IF(ISBLANK(infraestructuras[Tipo de infraestructura]),"",Comarca)</f>
        <v/>
      </c>
      <c r="C464" s="86"/>
      <c r="D464" s="87"/>
      <c r="E464" s="87"/>
      <c r="F464" s="87"/>
      <c r="G464" s="87"/>
      <c r="H464" s="86"/>
    </row>
    <row r="465" spans="1:8" ht="12.75" x14ac:dyDescent="0.2">
      <c r="A465" t="str">
        <f>IF(ISBLANK(infraestructuras[Tipo de infraestructura]),"",Ejercicio)</f>
        <v/>
      </c>
      <c r="B465" s="44" t="str">
        <f>IF(ISBLANK(infraestructuras[Tipo de infraestructura]),"",Comarca)</f>
        <v/>
      </c>
      <c r="C465" s="86"/>
      <c r="D465" s="87"/>
      <c r="E465" s="87"/>
      <c r="F465" s="87"/>
      <c r="G465" s="87"/>
      <c r="H465" s="86"/>
    </row>
    <row r="466" spans="1:8" ht="12.75" x14ac:dyDescent="0.2">
      <c r="A466" t="str">
        <f>IF(ISBLANK(infraestructuras[Tipo de infraestructura]),"",Ejercicio)</f>
        <v/>
      </c>
      <c r="B466" s="44" t="str">
        <f>IF(ISBLANK(infraestructuras[Tipo de infraestructura]),"",Comarca)</f>
        <v/>
      </c>
      <c r="C466" s="86"/>
      <c r="D466" s="87"/>
      <c r="E466" s="87"/>
      <c r="F466" s="87"/>
      <c r="G466" s="87"/>
      <c r="H466" s="86"/>
    </row>
    <row r="467" spans="1:8" ht="12.75" x14ac:dyDescent="0.2">
      <c r="A467" t="str">
        <f>IF(ISBLANK(infraestructuras[Tipo de infraestructura]),"",Ejercicio)</f>
        <v/>
      </c>
      <c r="B467" s="44" t="str">
        <f>IF(ISBLANK(infraestructuras[Tipo de infraestructura]),"",Comarca)</f>
        <v/>
      </c>
      <c r="C467" s="86"/>
      <c r="D467" s="87"/>
      <c r="E467" s="87"/>
      <c r="F467" s="87"/>
      <c r="G467" s="87"/>
      <c r="H467" s="86"/>
    </row>
    <row r="468" spans="1:8" ht="12.75" x14ac:dyDescent="0.2">
      <c r="A468" t="str">
        <f>IF(ISBLANK(infraestructuras[Tipo de infraestructura]),"",Ejercicio)</f>
        <v/>
      </c>
      <c r="B468" s="44" t="str">
        <f>IF(ISBLANK(infraestructuras[Tipo de infraestructura]),"",Comarca)</f>
        <v/>
      </c>
      <c r="C468" s="86"/>
      <c r="D468" s="87"/>
      <c r="E468" s="87"/>
      <c r="F468" s="87"/>
      <c r="G468" s="87"/>
      <c r="H468" s="86"/>
    </row>
    <row r="469" spans="1:8" ht="12.75" x14ac:dyDescent="0.2">
      <c r="A469" t="str">
        <f>IF(ISBLANK(infraestructuras[Tipo de infraestructura]),"",Ejercicio)</f>
        <v/>
      </c>
      <c r="B469" s="44" t="str">
        <f>IF(ISBLANK(infraestructuras[Tipo de infraestructura]),"",Comarca)</f>
        <v/>
      </c>
      <c r="C469" s="86"/>
      <c r="D469" s="87"/>
      <c r="E469" s="87"/>
      <c r="F469" s="87"/>
      <c r="G469" s="87"/>
      <c r="H469" s="86"/>
    </row>
    <row r="470" spans="1:8" ht="12.75" x14ac:dyDescent="0.2">
      <c r="A470" t="str">
        <f>IF(ISBLANK(infraestructuras[Tipo de infraestructura]),"",Ejercicio)</f>
        <v/>
      </c>
      <c r="B470" s="44" t="str">
        <f>IF(ISBLANK(infraestructuras[Tipo de infraestructura]),"",Comarca)</f>
        <v/>
      </c>
      <c r="C470" s="86"/>
      <c r="D470" s="87"/>
      <c r="E470" s="87"/>
      <c r="F470" s="87"/>
      <c r="G470" s="87"/>
      <c r="H470" s="86"/>
    </row>
    <row r="471" spans="1:8" ht="12.75" x14ac:dyDescent="0.2">
      <c r="A471" t="str">
        <f>IF(ISBLANK(infraestructuras[Tipo de infraestructura]),"",Ejercicio)</f>
        <v/>
      </c>
      <c r="B471" s="44" t="str">
        <f>IF(ISBLANK(infraestructuras[Tipo de infraestructura]),"",Comarca)</f>
        <v/>
      </c>
      <c r="C471" s="86"/>
      <c r="D471" s="87"/>
      <c r="E471" s="87"/>
      <c r="F471" s="87"/>
      <c r="G471" s="87"/>
      <c r="H471" s="86"/>
    </row>
    <row r="472" spans="1:8" ht="12.75" x14ac:dyDescent="0.2">
      <c r="A472" t="str">
        <f>IF(ISBLANK(infraestructuras[Tipo de infraestructura]),"",Ejercicio)</f>
        <v/>
      </c>
      <c r="B472" s="44" t="str">
        <f>IF(ISBLANK(infraestructuras[Tipo de infraestructura]),"",Comarca)</f>
        <v/>
      </c>
      <c r="C472" s="86"/>
      <c r="D472" s="87"/>
      <c r="E472" s="87"/>
      <c r="F472" s="87"/>
      <c r="G472" s="87"/>
      <c r="H472" s="86"/>
    </row>
    <row r="473" spans="1:8" ht="12.75" x14ac:dyDescent="0.2">
      <c r="A473" t="str">
        <f>IF(ISBLANK(infraestructuras[Tipo de infraestructura]),"",Ejercicio)</f>
        <v/>
      </c>
      <c r="B473" s="44" t="str">
        <f>IF(ISBLANK(infraestructuras[Tipo de infraestructura]),"",Comarca)</f>
        <v/>
      </c>
      <c r="C473" s="86"/>
      <c r="D473" s="87"/>
      <c r="E473" s="87"/>
      <c r="F473" s="87"/>
      <c r="G473" s="87"/>
      <c r="H473" s="86"/>
    </row>
    <row r="474" spans="1:8" ht="12.75" x14ac:dyDescent="0.2">
      <c r="A474" t="str">
        <f>IF(ISBLANK(infraestructuras[Tipo de infraestructura]),"",Ejercicio)</f>
        <v/>
      </c>
      <c r="B474" s="44" t="str">
        <f>IF(ISBLANK(infraestructuras[Tipo de infraestructura]),"",Comarca)</f>
        <v/>
      </c>
      <c r="C474" s="86"/>
      <c r="D474" s="87"/>
      <c r="E474" s="87"/>
      <c r="F474" s="87"/>
      <c r="G474" s="87"/>
      <c r="H474" s="86"/>
    </row>
    <row r="475" spans="1:8" ht="12.75" x14ac:dyDescent="0.2">
      <c r="A475" t="str">
        <f>IF(ISBLANK(infraestructuras[Tipo de infraestructura]),"",Ejercicio)</f>
        <v/>
      </c>
      <c r="B475" s="44" t="str">
        <f>IF(ISBLANK(infraestructuras[Tipo de infraestructura]),"",Comarca)</f>
        <v/>
      </c>
      <c r="C475" s="86"/>
      <c r="D475" s="87"/>
      <c r="E475" s="87"/>
      <c r="F475" s="87"/>
      <c r="G475" s="87"/>
      <c r="H475" s="86"/>
    </row>
    <row r="476" spans="1:8" ht="12.75" x14ac:dyDescent="0.2">
      <c r="A476" t="str">
        <f>IF(ISBLANK(infraestructuras[Tipo de infraestructura]),"",Ejercicio)</f>
        <v/>
      </c>
      <c r="B476" s="44" t="str">
        <f>IF(ISBLANK(infraestructuras[Tipo de infraestructura]),"",Comarca)</f>
        <v/>
      </c>
      <c r="C476" s="86"/>
      <c r="D476" s="87"/>
      <c r="E476" s="87"/>
      <c r="F476" s="87"/>
      <c r="G476" s="87"/>
      <c r="H476" s="86"/>
    </row>
    <row r="477" spans="1:8" ht="12.75" x14ac:dyDescent="0.2">
      <c r="A477" t="str">
        <f>IF(ISBLANK(infraestructuras[Tipo de infraestructura]),"",Ejercicio)</f>
        <v/>
      </c>
      <c r="B477" s="44" t="str">
        <f>IF(ISBLANK(infraestructuras[Tipo de infraestructura]),"",Comarca)</f>
        <v/>
      </c>
      <c r="C477" s="86"/>
      <c r="D477" s="87"/>
      <c r="E477" s="87"/>
      <c r="F477" s="87"/>
      <c r="G477" s="87"/>
      <c r="H477" s="86"/>
    </row>
    <row r="478" spans="1:8" ht="12.75" x14ac:dyDescent="0.2">
      <c r="A478" t="str">
        <f>IF(ISBLANK(infraestructuras[Tipo de infraestructura]),"",Ejercicio)</f>
        <v/>
      </c>
      <c r="B478" s="44" t="str">
        <f>IF(ISBLANK(infraestructuras[Tipo de infraestructura]),"",Comarca)</f>
        <v/>
      </c>
      <c r="C478" s="86"/>
      <c r="D478" s="87"/>
      <c r="E478" s="87"/>
      <c r="F478" s="87"/>
      <c r="G478" s="87"/>
      <c r="H478" s="86"/>
    </row>
    <row r="479" spans="1:8" ht="12.75" x14ac:dyDescent="0.2">
      <c r="A479" t="str">
        <f>IF(ISBLANK(infraestructuras[Tipo de infraestructura]),"",Ejercicio)</f>
        <v/>
      </c>
      <c r="B479" s="44" t="str">
        <f>IF(ISBLANK(infraestructuras[Tipo de infraestructura]),"",Comarca)</f>
        <v/>
      </c>
      <c r="C479" s="86"/>
      <c r="D479" s="87"/>
      <c r="E479" s="87"/>
      <c r="F479" s="87"/>
      <c r="G479" s="87"/>
      <c r="H479" s="86"/>
    </row>
    <row r="480" spans="1:8" ht="12.75" x14ac:dyDescent="0.2">
      <c r="A480" t="str">
        <f>IF(ISBLANK(infraestructuras[Tipo de infraestructura]),"",Ejercicio)</f>
        <v/>
      </c>
      <c r="B480" s="44" t="str">
        <f>IF(ISBLANK(infraestructuras[Tipo de infraestructura]),"",Comarca)</f>
        <v/>
      </c>
      <c r="C480" s="86"/>
      <c r="D480" s="87"/>
      <c r="E480" s="87"/>
      <c r="F480" s="87"/>
      <c r="G480" s="87"/>
      <c r="H480" s="86"/>
    </row>
    <row r="481" spans="1:8" ht="12.75" x14ac:dyDescent="0.2">
      <c r="A481" t="str">
        <f>IF(ISBLANK(infraestructuras[Tipo de infraestructura]),"",Ejercicio)</f>
        <v/>
      </c>
      <c r="B481" s="44" t="str">
        <f>IF(ISBLANK(infraestructuras[Tipo de infraestructura]),"",Comarca)</f>
        <v/>
      </c>
      <c r="C481" s="86"/>
      <c r="D481" s="87"/>
      <c r="E481" s="87"/>
      <c r="F481" s="87"/>
      <c r="G481" s="87"/>
      <c r="H481" s="86"/>
    </row>
    <row r="482" spans="1:8" ht="12.75" x14ac:dyDescent="0.2">
      <c r="A482" t="str">
        <f>IF(ISBLANK(infraestructuras[Tipo de infraestructura]),"",Ejercicio)</f>
        <v/>
      </c>
      <c r="B482" s="44" t="str">
        <f>IF(ISBLANK(infraestructuras[Tipo de infraestructura]),"",Comarca)</f>
        <v/>
      </c>
      <c r="C482" s="86"/>
      <c r="D482" s="87"/>
      <c r="E482" s="87"/>
      <c r="F482" s="87"/>
      <c r="G482" s="87"/>
      <c r="H482" s="86"/>
    </row>
    <row r="483" spans="1:8" ht="12.75" x14ac:dyDescent="0.2">
      <c r="A483" t="str">
        <f>IF(ISBLANK(infraestructuras[Tipo de infraestructura]),"",Ejercicio)</f>
        <v/>
      </c>
      <c r="B483" s="44" t="str">
        <f>IF(ISBLANK(infraestructuras[Tipo de infraestructura]),"",Comarca)</f>
        <v/>
      </c>
      <c r="C483" s="86"/>
      <c r="D483" s="87"/>
      <c r="E483" s="87"/>
      <c r="F483" s="87"/>
      <c r="G483" s="87"/>
      <c r="H483" s="86"/>
    </row>
    <row r="484" spans="1:8" ht="12.75" x14ac:dyDescent="0.2">
      <c r="A484" t="str">
        <f>IF(ISBLANK(infraestructuras[Tipo de infraestructura]),"",Ejercicio)</f>
        <v/>
      </c>
      <c r="B484" s="44" t="str">
        <f>IF(ISBLANK(infraestructuras[Tipo de infraestructura]),"",Comarca)</f>
        <v/>
      </c>
      <c r="C484" s="86"/>
      <c r="D484" s="87"/>
      <c r="E484" s="87"/>
      <c r="F484" s="87"/>
      <c r="G484" s="87"/>
      <c r="H484" s="86"/>
    </row>
    <row r="485" spans="1:8" ht="12.75" x14ac:dyDescent="0.2">
      <c r="A485" t="str">
        <f>IF(ISBLANK(infraestructuras[Tipo de infraestructura]),"",Ejercicio)</f>
        <v/>
      </c>
      <c r="B485" s="44" t="str">
        <f>IF(ISBLANK(infraestructuras[Tipo de infraestructura]),"",Comarca)</f>
        <v/>
      </c>
      <c r="C485" s="86"/>
      <c r="D485" s="87"/>
      <c r="E485" s="87"/>
      <c r="F485" s="87"/>
      <c r="G485" s="87"/>
      <c r="H485" s="86"/>
    </row>
    <row r="486" spans="1:8" ht="12.75" x14ac:dyDescent="0.2">
      <c r="A486" t="str">
        <f>IF(ISBLANK(infraestructuras[Tipo de infraestructura]),"",Ejercicio)</f>
        <v/>
      </c>
      <c r="B486" s="44" t="str">
        <f>IF(ISBLANK(infraestructuras[Tipo de infraestructura]),"",Comarca)</f>
        <v/>
      </c>
      <c r="C486" s="86"/>
      <c r="D486" s="87"/>
      <c r="E486" s="87"/>
      <c r="F486" s="87"/>
      <c r="G486" s="87"/>
      <c r="H486" s="86"/>
    </row>
    <row r="487" spans="1:8" ht="12.75" x14ac:dyDescent="0.2">
      <c r="A487" t="str">
        <f>IF(ISBLANK(infraestructuras[Tipo de infraestructura]),"",Ejercicio)</f>
        <v/>
      </c>
      <c r="B487" s="44" t="str">
        <f>IF(ISBLANK(infraestructuras[Tipo de infraestructura]),"",Comarca)</f>
        <v/>
      </c>
      <c r="C487" s="86"/>
      <c r="D487" s="87"/>
      <c r="E487" s="87"/>
      <c r="F487" s="87"/>
      <c r="G487" s="87"/>
      <c r="H487" s="86"/>
    </row>
    <row r="488" spans="1:8" ht="12.75" x14ac:dyDescent="0.2">
      <c r="A488" t="str">
        <f>IF(ISBLANK(infraestructuras[Tipo de infraestructura]),"",Ejercicio)</f>
        <v/>
      </c>
      <c r="B488" s="44" t="str">
        <f>IF(ISBLANK(infraestructuras[Tipo de infraestructura]),"",Comarca)</f>
        <v/>
      </c>
      <c r="C488" s="86"/>
      <c r="D488" s="87"/>
      <c r="E488" s="87"/>
      <c r="F488" s="87"/>
      <c r="G488" s="87"/>
      <c r="H488" s="86"/>
    </row>
    <row r="489" spans="1:8" ht="12.75" x14ac:dyDescent="0.2">
      <c r="A489" t="str">
        <f>IF(ISBLANK(infraestructuras[Tipo de infraestructura]),"",Ejercicio)</f>
        <v/>
      </c>
      <c r="B489" s="44" t="str">
        <f>IF(ISBLANK(infraestructuras[Tipo de infraestructura]),"",Comarca)</f>
        <v/>
      </c>
      <c r="C489" s="86"/>
      <c r="D489" s="87"/>
      <c r="E489" s="87"/>
      <c r="F489" s="87"/>
      <c r="G489" s="87"/>
      <c r="H489" s="86"/>
    </row>
    <row r="490" spans="1:8" ht="12.75" x14ac:dyDescent="0.2">
      <c r="A490" t="str">
        <f>IF(ISBLANK(infraestructuras[Tipo de infraestructura]),"",Ejercicio)</f>
        <v/>
      </c>
      <c r="B490" s="44" t="str">
        <f>IF(ISBLANK(infraestructuras[Tipo de infraestructura]),"",Comarca)</f>
        <v/>
      </c>
      <c r="C490" s="86"/>
      <c r="D490" s="87"/>
      <c r="E490" s="87"/>
      <c r="F490" s="87"/>
      <c r="G490" s="87"/>
      <c r="H490" s="86"/>
    </row>
    <row r="491" spans="1:8" ht="12.75" x14ac:dyDescent="0.2">
      <c r="A491" t="str">
        <f>IF(ISBLANK(infraestructuras[Tipo de infraestructura]),"",Ejercicio)</f>
        <v/>
      </c>
      <c r="B491" s="44" t="str">
        <f>IF(ISBLANK(infraestructuras[Tipo de infraestructura]),"",Comarca)</f>
        <v/>
      </c>
      <c r="C491" s="86"/>
      <c r="D491" s="87"/>
      <c r="E491" s="87"/>
      <c r="F491" s="87"/>
      <c r="G491" s="87"/>
      <c r="H491" s="86"/>
    </row>
    <row r="492" spans="1:8" ht="12.75" x14ac:dyDescent="0.2">
      <c r="A492" t="str">
        <f>IF(ISBLANK(infraestructuras[Tipo de infraestructura]),"",Ejercicio)</f>
        <v/>
      </c>
      <c r="B492" s="44" t="str">
        <f>IF(ISBLANK(infraestructuras[Tipo de infraestructura]),"",Comarca)</f>
        <v/>
      </c>
      <c r="C492" s="86"/>
      <c r="D492" s="87"/>
      <c r="E492" s="87"/>
      <c r="F492" s="87"/>
      <c r="G492" s="87"/>
      <c r="H492" s="86"/>
    </row>
    <row r="493" spans="1:8" ht="12.75" x14ac:dyDescent="0.2">
      <c r="A493" t="str">
        <f>IF(ISBLANK(infraestructuras[Tipo de infraestructura]),"",Ejercicio)</f>
        <v/>
      </c>
      <c r="B493" s="44" t="str">
        <f>IF(ISBLANK(infraestructuras[Tipo de infraestructura]),"",Comarca)</f>
        <v/>
      </c>
      <c r="C493" s="86"/>
      <c r="D493" s="87"/>
      <c r="E493" s="87"/>
      <c r="F493" s="87"/>
      <c r="G493" s="87"/>
      <c r="H493" s="86"/>
    </row>
    <row r="494" spans="1:8" ht="12.75" x14ac:dyDescent="0.2">
      <c r="A494" t="str">
        <f>IF(ISBLANK(infraestructuras[Tipo de infraestructura]),"",Ejercicio)</f>
        <v/>
      </c>
      <c r="B494" s="44" t="str">
        <f>IF(ISBLANK(infraestructuras[Tipo de infraestructura]),"",Comarca)</f>
        <v/>
      </c>
      <c r="C494" s="86"/>
      <c r="D494" s="87"/>
      <c r="E494" s="87"/>
      <c r="F494" s="87"/>
      <c r="G494" s="87"/>
      <c r="H494" s="86"/>
    </row>
    <row r="495" spans="1:8" ht="12.75" x14ac:dyDescent="0.2">
      <c r="A495" t="str">
        <f>IF(ISBLANK(infraestructuras[Tipo de infraestructura]),"",Ejercicio)</f>
        <v/>
      </c>
      <c r="B495" s="44" t="str">
        <f>IF(ISBLANK(infraestructuras[Tipo de infraestructura]),"",Comarca)</f>
        <v/>
      </c>
      <c r="C495" s="86"/>
      <c r="D495" s="87"/>
      <c r="E495" s="87"/>
      <c r="F495" s="87"/>
      <c r="G495" s="87"/>
      <c r="H495" s="86"/>
    </row>
    <row r="496" spans="1:8" ht="12.75" x14ac:dyDescent="0.2">
      <c r="A496" t="str">
        <f>IF(ISBLANK(infraestructuras[Tipo de infraestructura]),"",Ejercicio)</f>
        <v/>
      </c>
      <c r="B496" s="44" t="str">
        <f>IF(ISBLANK(infraestructuras[Tipo de infraestructura]),"",Comarca)</f>
        <v/>
      </c>
      <c r="C496" s="86"/>
      <c r="D496" s="87"/>
      <c r="E496" s="87"/>
      <c r="F496" s="87"/>
      <c r="G496" s="87"/>
      <c r="H496" s="86"/>
    </row>
    <row r="497" spans="1:8" ht="12.75" x14ac:dyDescent="0.2">
      <c r="A497" t="str">
        <f>IF(ISBLANK(infraestructuras[Tipo de infraestructura]),"",Ejercicio)</f>
        <v/>
      </c>
      <c r="B497" s="44" t="str">
        <f>IF(ISBLANK(infraestructuras[Tipo de infraestructura]),"",Comarca)</f>
        <v/>
      </c>
      <c r="C497" s="86"/>
      <c r="D497" s="87"/>
      <c r="E497" s="87"/>
      <c r="F497" s="87"/>
      <c r="G497" s="87"/>
      <c r="H497" s="86"/>
    </row>
    <row r="498" spans="1:8" ht="12.75" x14ac:dyDescent="0.2">
      <c r="A498" t="str">
        <f>IF(ISBLANK(infraestructuras[Tipo de infraestructura]),"",Ejercicio)</f>
        <v/>
      </c>
      <c r="B498" s="44" t="str">
        <f>IF(ISBLANK(infraestructuras[Tipo de infraestructura]),"",Comarca)</f>
        <v/>
      </c>
      <c r="C498" s="86"/>
      <c r="D498" s="87"/>
      <c r="E498" s="87"/>
      <c r="F498" s="87"/>
      <c r="G498" s="87"/>
      <c r="H498" s="86"/>
    </row>
    <row r="499" spans="1:8" ht="12.75" x14ac:dyDescent="0.2">
      <c r="A499" t="str">
        <f>IF(ISBLANK(infraestructuras[Tipo de infraestructura]),"",Ejercicio)</f>
        <v/>
      </c>
      <c r="B499" s="44" t="str">
        <f>IF(ISBLANK(infraestructuras[Tipo de infraestructura]),"",Comarca)</f>
        <v/>
      </c>
      <c r="C499" s="86"/>
      <c r="D499" s="87"/>
      <c r="E499" s="87"/>
      <c r="F499" s="87"/>
      <c r="G499" s="87"/>
      <c r="H499" s="86"/>
    </row>
    <row r="500" spans="1:8" ht="12.75" x14ac:dyDescent="0.2">
      <c r="A500" t="str">
        <f>IF(ISBLANK(infraestructuras[Tipo de infraestructura]),"",Ejercicio)</f>
        <v/>
      </c>
      <c r="B500" s="44" t="str">
        <f>IF(ISBLANK(infraestructuras[Tipo de infraestructura]),"",Comarca)</f>
        <v/>
      </c>
      <c r="C500" s="86"/>
      <c r="D500" s="87"/>
      <c r="E500" s="87"/>
      <c r="F500" s="87"/>
      <c r="G500" s="87"/>
      <c r="H500" s="86"/>
    </row>
    <row r="501" spans="1:8" ht="12.75" x14ac:dyDescent="0.2">
      <c r="A501" t="str">
        <f>IF(ISBLANK(infraestructuras[Tipo de infraestructura]),"",Ejercicio)</f>
        <v/>
      </c>
      <c r="B501" s="44" t="str">
        <f>IF(ISBLANK(infraestructuras[Tipo de infraestructura]),"",Comarca)</f>
        <v/>
      </c>
      <c r="C501" s="86"/>
      <c r="D501" s="87"/>
      <c r="E501" s="87"/>
      <c r="F501" s="87"/>
      <c r="G501" s="87"/>
      <c r="H501" s="86"/>
    </row>
    <row r="502" spans="1:8" ht="12.75" x14ac:dyDescent="0.2">
      <c r="A502" t="str">
        <f>IF(ISBLANK(infraestructuras[Tipo de infraestructura]),"",Ejercicio)</f>
        <v/>
      </c>
      <c r="B502" s="44" t="str">
        <f>IF(ISBLANK(infraestructuras[Tipo de infraestructura]),"",Comarca)</f>
        <v/>
      </c>
      <c r="C502" s="86"/>
      <c r="D502" s="87"/>
      <c r="E502" s="87"/>
      <c r="F502" s="87"/>
      <c r="G502" s="87"/>
      <c r="H502" s="86"/>
    </row>
    <row r="503" spans="1:8" ht="12.75" x14ac:dyDescent="0.2">
      <c r="A503" t="str">
        <f>IF(ISBLANK(infraestructuras[Tipo de infraestructura]),"",Ejercicio)</f>
        <v/>
      </c>
      <c r="B503" s="44" t="str">
        <f>IF(ISBLANK(infraestructuras[Tipo de infraestructura]),"",Comarca)</f>
        <v/>
      </c>
      <c r="C503" s="86"/>
      <c r="D503" s="87"/>
      <c r="E503" s="87"/>
      <c r="F503" s="87"/>
      <c r="G503" s="87"/>
      <c r="H503" s="86"/>
    </row>
    <row r="504" spans="1:8" ht="12.75" x14ac:dyDescent="0.2">
      <c r="A504" t="str">
        <f>IF(ISBLANK(infraestructuras[Tipo de infraestructura]),"",Ejercicio)</f>
        <v/>
      </c>
      <c r="B504" s="44" t="str">
        <f>IF(ISBLANK(infraestructuras[Tipo de infraestructura]),"",Comarca)</f>
        <v/>
      </c>
      <c r="C504" s="86"/>
      <c r="D504" s="87"/>
      <c r="E504" s="87"/>
      <c r="F504" s="87"/>
      <c r="G504" s="87"/>
      <c r="H504" s="86"/>
    </row>
    <row r="505" spans="1:8" ht="12.75" x14ac:dyDescent="0.2">
      <c r="A505" t="str">
        <f>IF(ISBLANK(infraestructuras[Tipo de infraestructura]),"",Ejercicio)</f>
        <v/>
      </c>
      <c r="B505" s="44" t="str">
        <f>IF(ISBLANK(infraestructuras[Tipo de infraestructura]),"",Comarca)</f>
        <v/>
      </c>
      <c r="C505" s="86"/>
      <c r="D505" s="87"/>
      <c r="E505" s="87"/>
      <c r="F505" s="87"/>
      <c r="G505" s="87"/>
      <c r="H505" s="86"/>
    </row>
    <row r="506" spans="1:8" ht="12.75" x14ac:dyDescent="0.2">
      <c r="A506" t="str">
        <f>IF(ISBLANK(infraestructuras[Tipo de infraestructura]),"",Ejercicio)</f>
        <v/>
      </c>
      <c r="B506" s="44" t="str">
        <f>IF(ISBLANK(infraestructuras[Tipo de infraestructura]),"",Comarca)</f>
        <v/>
      </c>
      <c r="C506" s="86"/>
      <c r="D506" s="87"/>
      <c r="E506" s="87"/>
      <c r="F506" s="87"/>
      <c r="G506" s="87"/>
      <c r="H506" s="86"/>
    </row>
    <row r="507" spans="1:8" ht="12.75" x14ac:dyDescent="0.2">
      <c r="A507" t="str">
        <f>IF(ISBLANK(infraestructuras[Tipo de infraestructura]),"",Ejercicio)</f>
        <v/>
      </c>
      <c r="B507" s="44" t="str">
        <f>IF(ISBLANK(infraestructuras[Tipo de infraestructura]),"",Comarca)</f>
        <v/>
      </c>
      <c r="C507" s="86"/>
      <c r="D507" s="87"/>
      <c r="E507" s="87"/>
      <c r="F507" s="87"/>
      <c r="G507" s="87"/>
      <c r="H507" s="86"/>
    </row>
    <row r="508" spans="1:8" ht="12.75" x14ac:dyDescent="0.2">
      <c r="A508" t="str">
        <f>IF(ISBLANK(infraestructuras[Tipo de infraestructura]),"",Ejercicio)</f>
        <v/>
      </c>
      <c r="B508" s="44" t="str">
        <f>IF(ISBLANK(infraestructuras[Tipo de infraestructura]),"",Comarca)</f>
        <v/>
      </c>
      <c r="C508" s="86"/>
      <c r="D508" s="87"/>
      <c r="E508" s="87"/>
      <c r="F508" s="87"/>
      <c r="G508" s="87"/>
      <c r="H508" s="86"/>
    </row>
    <row r="509" spans="1:8" ht="12.75" x14ac:dyDescent="0.2">
      <c r="A509" t="str">
        <f>IF(ISBLANK(infraestructuras[Tipo de infraestructura]),"",Ejercicio)</f>
        <v/>
      </c>
      <c r="B509" s="44" t="str">
        <f>IF(ISBLANK(infraestructuras[Tipo de infraestructura]),"",Comarca)</f>
        <v/>
      </c>
      <c r="C509" s="86"/>
      <c r="D509" s="87"/>
      <c r="E509" s="87"/>
      <c r="F509" s="87"/>
      <c r="G509" s="87"/>
      <c r="H509" s="86"/>
    </row>
    <row r="510" spans="1:8" ht="12.75" x14ac:dyDescent="0.2">
      <c r="A510" t="str">
        <f>IF(ISBLANK(infraestructuras[Tipo de infraestructura]),"",Ejercicio)</f>
        <v/>
      </c>
      <c r="B510" s="44" t="str">
        <f>IF(ISBLANK(infraestructuras[Tipo de infraestructura]),"",Comarca)</f>
        <v/>
      </c>
      <c r="C510" s="86"/>
      <c r="D510" s="87"/>
      <c r="E510" s="87"/>
      <c r="F510" s="87"/>
      <c r="G510" s="87"/>
      <c r="H510" s="86"/>
    </row>
    <row r="511" spans="1:8" ht="12.75" x14ac:dyDescent="0.2">
      <c r="A511" t="str">
        <f>IF(ISBLANK(infraestructuras[Tipo de infraestructura]),"",Ejercicio)</f>
        <v/>
      </c>
      <c r="B511" s="44" t="str">
        <f>IF(ISBLANK(infraestructuras[Tipo de infraestructura]),"",Comarca)</f>
        <v/>
      </c>
      <c r="C511" s="86"/>
      <c r="D511" s="87"/>
      <c r="E511" s="87"/>
      <c r="F511" s="87"/>
      <c r="G511" s="87"/>
      <c r="H511" s="86"/>
    </row>
    <row r="512" spans="1:8" ht="12.75" x14ac:dyDescent="0.2">
      <c r="A512" t="str">
        <f>IF(ISBLANK(infraestructuras[Tipo de infraestructura]),"",Ejercicio)</f>
        <v/>
      </c>
      <c r="B512" s="44" t="str">
        <f>IF(ISBLANK(infraestructuras[Tipo de infraestructura]),"",Comarca)</f>
        <v/>
      </c>
      <c r="C512" s="86"/>
      <c r="D512" s="87"/>
      <c r="E512" s="87"/>
      <c r="F512" s="87"/>
      <c r="G512" s="87"/>
      <c r="H512" s="86"/>
    </row>
    <row r="513" spans="1:8" ht="12.75" x14ac:dyDescent="0.2">
      <c r="A513" t="str">
        <f>IF(ISBLANK(infraestructuras[Tipo de infraestructura]),"",Ejercicio)</f>
        <v/>
      </c>
      <c r="B513" s="44" t="str">
        <f>IF(ISBLANK(infraestructuras[Tipo de infraestructura]),"",Comarca)</f>
        <v/>
      </c>
      <c r="C513" s="86"/>
      <c r="D513" s="87"/>
      <c r="E513" s="87"/>
      <c r="F513" s="87"/>
      <c r="G513" s="87"/>
      <c r="H513" s="86"/>
    </row>
    <row r="514" spans="1:8" ht="12.75" x14ac:dyDescent="0.2">
      <c r="A514" t="str">
        <f>IF(ISBLANK(infraestructuras[Tipo de infraestructura]),"",Ejercicio)</f>
        <v/>
      </c>
      <c r="B514" s="44" t="str">
        <f>IF(ISBLANK(infraestructuras[Tipo de infraestructura]),"",Comarca)</f>
        <v/>
      </c>
      <c r="C514" s="86"/>
      <c r="D514" s="87"/>
      <c r="E514" s="87"/>
      <c r="F514" s="87"/>
      <c r="G514" s="87"/>
      <c r="H514" s="86"/>
    </row>
    <row r="515" spans="1:8" ht="12.75" x14ac:dyDescent="0.2">
      <c r="A515" t="str">
        <f>IF(ISBLANK(infraestructuras[Tipo de infraestructura]),"",Ejercicio)</f>
        <v/>
      </c>
      <c r="B515" s="44" t="str">
        <f>IF(ISBLANK(infraestructuras[Tipo de infraestructura]),"",Comarca)</f>
        <v/>
      </c>
      <c r="C515" s="86"/>
      <c r="D515" s="87"/>
      <c r="E515" s="87"/>
      <c r="F515" s="87"/>
      <c r="G515" s="87"/>
      <c r="H515" s="86"/>
    </row>
    <row r="516" spans="1:8" ht="12.75" x14ac:dyDescent="0.2">
      <c r="A516" t="str">
        <f>IF(ISBLANK(infraestructuras[Tipo de infraestructura]),"",Ejercicio)</f>
        <v/>
      </c>
      <c r="B516" s="44" t="str">
        <f>IF(ISBLANK(infraestructuras[Tipo de infraestructura]),"",Comarca)</f>
        <v/>
      </c>
      <c r="C516" s="86"/>
      <c r="D516" s="87"/>
      <c r="E516" s="87"/>
      <c r="F516" s="87"/>
      <c r="G516" s="87"/>
      <c r="H516" s="86"/>
    </row>
    <row r="517" spans="1:8" ht="12.75" x14ac:dyDescent="0.2">
      <c r="A517" t="str">
        <f>IF(ISBLANK(infraestructuras[Tipo de infraestructura]),"",Ejercicio)</f>
        <v/>
      </c>
      <c r="B517" s="44" t="str">
        <f>IF(ISBLANK(infraestructuras[Tipo de infraestructura]),"",Comarca)</f>
        <v/>
      </c>
      <c r="C517" s="86"/>
      <c r="D517" s="87"/>
      <c r="E517" s="87"/>
      <c r="F517" s="87"/>
      <c r="G517" s="87"/>
      <c r="H517" s="86"/>
    </row>
    <row r="518" spans="1:8" ht="12.75" x14ac:dyDescent="0.2">
      <c r="A518" t="str">
        <f>IF(ISBLANK(infraestructuras[Tipo de infraestructura]),"",Ejercicio)</f>
        <v/>
      </c>
      <c r="B518" s="44" t="str">
        <f>IF(ISBLANK(infraestructuras[Tipo de infraestructura]),"",Comarca)</f>
        <v/>
      </c>
      <c r="C518" s="86"/>
      <c r="D518" s="87"/>
      <c r="E518" s="87"/>
      <c r="F518" s="87"/>
      <c r="G518" s="87"/>
      <c r="H518" s="86"/>
    </row>
    <row r="519" spans="1:8" ht="12.75" x14ac:dyDescent="0.2">
      <c r="A519" t="str">
        <f>IF(ISBLANK(infraestructuras[Tipo de infraestructura]),"",Ejercicio)</f>
        <v/>
      </c>
      <c r="B519" s="44" t="str">
        <f>IF(ISBLANK(infraestructuras[Tipo de infraestructura]),"",Comarca)</f>
        <v/>
      </c>
      <c r="C519" s="86"/>
      <c r="D519" s="87"/>
      <c r="E519" s="87"/>
      <c r="F519" s="87"/>
      <c r="G519" s="87"/>
      <c r="H519" s="86"/>
    </row>
    <row r="520" spans="1:8" ht="12.75" x14ac:dyDescent="0.2">
      <c r="A520" t="str">
        <f>IF(ISBLANK(infraestructuras[Tipo de infraestructura]),"",Ejercicio)</f>
        <v/>
      </c>
      <c r="B520" s="44" t="str">
        <f>IF(ISBLANK(infraestructuras[Tipo de infraestructura]),"",Comarca)</f>
        <v/>
      </c>
      <c r="C520" s="86"/>
      <c r="D520" s="87"/>
      <c r="E520" s="87"/>
      <c r="F520" s="87"/>
      <c r="G520" s="87"/>
      <c r="H520" s="86"/>
    </row>
    <row r="521" spans="1:8" ht="12.75" x14ac:dyDescent="0.2">
      <c r="A521" t="str">
        <f>IF(ISBLANK(infraestructuras[Tipo de infraestructura]),"",Ejercicio)</f>
        <v/>
      </c>
      <c r="B521" s="44" t="str">
        <f>IF(ISBLANK(infraestructuras[Tipo de infraestructura]),"",Comarca)</f>
        <v/>
      </c>
      <c r="C521" s="86"/>
      <c r="D521" s="87"/>
      <c r="E521" s="87"/>
      <c r="F521" s="87"/>
      <c r="G521" s="87"/>
      <c r="H521" s="86"/>
    </row>
    <row r="522" spans="1:8" ht="12.75" x14ac:dyDescent="0.2">
      <c r="A522" t="str">
        <f>IF(ISBLANK(infraestructuras[Tipo de infraestructura]),"",Ejercicio)</f>
        <v/>
      </c>
      <c r="B522" s="44" t="str">
        <f>IF(ISBLANK(infraestructuras[Tipo de infraestructura]),"",Comarca)</f>
        <v/>
      </c>
      <c r="C522" s="86"/>
      <c r="D522" s="87"/>
      <c r="E522" s="87"/>
      <c r="F522" s="87"/>
      <c r="G522" s="87"/>
      <c r="H522" s="86"/>
    </row>
    <row r="523" spans="1:8" ht="12.75" x14ac:dyDescent="0.2">
      <c r="A523" t="str">
        <f>IF(ISBLANK(infraestructuras[Tipo de infraestructura]),"",Ejercicio)</f>
        <v/>
      </c>
      <c r="B523" s="44" t="str">
        <f>IF(ISBLANK(infraestructuras[Tipo de infraestructura]),"",Comarca)</f>
        <v/>
      </c>
      <c r="C523" s="86"/>
      <c r="D523" s="87"/>
      <c r="E523" s="87"/>
      <c r="F523" s="87"/>
      <c r="G523" s="87"/>
      <c r="H523" s="86"/>
    </row>
    <row r="524" spans="1:8" ht="12.75" x14ac:dyDescent="0.2">
      <c r="A524" t="str">
        <f>IF(ISBLANK(infraestructuras[Tipo de infraestructura]),"",Ejercicio)</f>
        <v/>
      </c>
      <c r="B524" s="44" t="str">
        <f>IF(ISBLANK(infraestructuras[Tipo de infraestructura]),"",Comarca)</f>
        <v/>
      </c>
      <c r="C524" s="86"/>
      <c r="D524" s="87"/>
      <c r="E524" s="87"/>
      <c r="F524" s="87"/>
      <c r="G524" s="87"/>
      <c r="H524" s="86"/>
    </row>
    <row r="525" spans="1:8" ht="12.75" x14ac:dyDescent="0.2">
      <c r="A525" t="str">
        <f>IF(ISBLANK(infraestructuras[Tipo de infraestructura]),"",Ejercicio)</f>
        <v/>
      </c>
      <c r="B525" s="44" t="str">
        <f>IF(ISBLANK(infraestructuras[Tipo de infraestructura]),"",Comarca)</f>
        <v/>
      </c>
      <c r="C525" s="86"/>
      <c r="D525" s="87"/>
      <c r="E525" s="87"/>
      <c r="F525" s="87"/>
      <c r="G525" s="87"/>
      <c r="H525" s="86"/>
    </row>
    <row r="526" spans="1:8" ht="12.75" x14ac:dyDescent="0.2">
      <c r="A526" t="str">
        <f>IF(ISBLANK(infraestructuras[Tipo de infraestructura]),"",Ejercicio)</f>
        <v/>
      </c>
      <c r="B526" s="44" t="str">
        <f>IF(ISBLANK(infraestructuras[Tipo de infraestructura]),"",Comarca)</f>
        <v/>
      </c>
      <c r="C526" s="86"/>
      <c r="D526" s="87"/>
      <c r="E526" s="87"/>
      <c r="F526" s="87"/>
      <c r="G526" s="87"/>
      <c r="H526" s="86"/>
    </row>
    <row r="527" spans="1:8" ht="12.75" x14ac:dyDescent="0.2">
      <c r="A527" t="str">
        <f>IF(ISBLANK(infraestructuras[Tipo de infraestructura]),"",Ejercicio)</f>
        <v/>
      </c>
      <c r="B527" s="44" t="str">
        <f>IF(ISBLANK(infraestructuras[Tipo de infraestructura]),"",Comarca)</f>
        <v/>
      </c>
      <c r="C527" s="86"/>
      <c r="D527" s="87"/>
      <c r="E527" s="87"/>
      <c r="F527" s="87"/>
      <c r="G527" s="87"/>
      <c r="H527" s="86"/>
    </row>
    <row r="528" spans="1:8" ht="12.75" x14ac:dyDescent="0.2">
      <c r="A528" t="str">
        <f>IF(ISBLANK(infraestructuras[Tipo de infraestructura]),"",Ejercicio)</f>
        <v/>
      </c>
      <c r="B528" s="44" t="str">
        <f>IF(ISBLANK(infraestructuras[Tipo de infraestructura]),"",Comarca)</f>
        <v/>
      </c>
      <c r="C528" s="86"/>
      <c r="D528" s="87"/>
      <c r="E528" s="87"/>
      <c r="F528" s="87"/>
      <c r="G528" s="87"/>
      <c r="H528" s="86"/>
    </row>
    <row r="529" spans="1:8" ht="12.75" x14ac:dyDescent="0.2">
      <c r="A529" t="str">
        <f>IF(ISBLANK(infraestructuras[Tipo de infraestructura]),"",Ejercicio)</f>
        <v/>
      </c>
      <c r="B529" s="44" t="str">
        <f>IF(ISBLANK(infraestructuras[Tipo de infraestructura]),"",Comarca)</f>
        <v/>
      </c>
      <c r="C529" s="86"/>
      <c r="D529" s="87"/>
      <c r="E529" s="87"/>
      <c r="F529" s="87"/>
      <c r="G529" s="87"/>
      <c r="H529" s="86"/>
    </row>
    <row r="530" spans="1:8" ht="12.75" x14ac:dyDescent="0.2">
      <c r="A530" t="str">
        <f>IF(ISBLANK(infraestructuras[Tipo de infraestructura]),"",Ejercicio)</f>
        <v/>
      </c>
      <c r="B530" s="44" t="str">
        <f>IF(ISBLANK(infraestructuras[Tipo de infraestructura]),"",Comarca)</f>
        <v/>
      </c>
      <c r="C530" s="86"/>
      <c r="D530" s="87"/>
      <c r="E530" s="87"/>
      <c r="F530" s="87"/>
      <c r="G530" s="87"/>
      <c r="H530" s="86"/>
    </row>
    <row r="531" spans="1:8" ht="12.75" x14ac:dyDescent="0.2">
      <c r="A531" t="str">
        <f>IF(ISBLANK(infraestructuras[Tipo de infraestructura]),"",Ejercicio)</f>
        <v/>
      </c>
      <c r="B531" s="44" t="str">
        <f>IF(ISBLANK(infraestructuras[Tipo de infraestructura]),"",Comarca)</f>
        <v/>
      </c>
      <c r="C531" s="86"/>
      <c r="D531" s="87"/>
      <c r="E531" s="87"/>
      <c r="F531" s="87"/>
      <c r="G531" s="87"/>
      <c r="H531" s="86"/>
    </row>
    <row r="532" spans="1:8" ht="12.75" x14ac:dyDescent="0.2">
      <c r="A532" t="str">
        <f>IF(ISBLANK(infraestructuras[Tipo de infraestructura]),"",Ejercicio)</f>
        <v/>
      </c>
      <c r="B532" s="44" t="str">
        <f>IF(ISBLANK(infraestructuras[Tipo de infraestructura]),"",Comarca)</f>
        <v/>
      </c>
      <c r="C532" s="86"/>
      <c r="D532" s="87"/>
      <c r="E532" s="87"/>
      <c r="F532" s="87"/>
      <c r="G532" s="87"/>
      <c r="H532" s="86"/>
    </row>
    <row r="533" spans="1:8" ht="12.75" x14ac:dyDescent="0.2">
      <c r="A533" t="str">
        <f>IF(ISBLANK(infraestructuras[Tipo de infraestructura]),"",Ejercicio)</f>
        <v/>
      </c>
      <c r="B533" s="44" t="str">
        <f>IF(ISBLANK(infraestructuras[Tipo de infraestructura]),"",Comarca)</f>
        <v/>
      </c>
      <c r="C533" s="86"/>
      <c r="D533" s="87"/>
      <c r="E533" s="87"/>
      <c r="F533" s="87"/>
      <c r="G533" s="87"/>
      <c r="H533" s="86"/>
    </row>
    <row r="534" spans="1:8" ht="12.75" x14ac:dyDescent="0.2">
      <c r="A534" t="str">
        <f>IF(ISBLANK(infraestructuras[Tipo de infraestructura]),"",Ejercicio)</f>
        <v/>
      </c>
      <c r="B534" s="44" t="str">
        <f>IF(ISBLANK(infraestructuras[Tipo de infraestructura]),"",Comarca)</f>
        <v/>
      </c>
      <c r="C534" s="86"/>
      <c r="D534" s="87"/>
      <c r="E534" s="87"/>
      <c r="F534" s="87"/>
      <c r="G534" s="87"/>
      <c r="H534" s="86"/>
    </row>
    <row r="535" spans="1:8" ht="12.75" x14ac:dyDescent="0.2">
      <c r="A535" t="str">
        <f>IF(ISBLANK(infraestructuras[Tipo de infraestructura]),"",Ejercicio)</f>
        <v/>
      </c>
      <c r="B535" s="44" t="str">
        <f>IF(ISBLANK(infraestructuras[Tipo de infraestructura]),"",Comarca)</f>
        <v/>
      </c>
      <c r="C535" s="86"/>
      <c r="D535" s="87"/>
      <c r="E535" s="87"/>
      <c r="F535" s="87"/>
      <c r="G535" s="87"/>
      <c r="H535" s="86"/>
    </row>
    <row r="536" spans="1:8" ht="12.75" x14ac:dyDescent="0.2">
      <c r="A536" t="str">
        <f>IF(ISBLANK(infraestructuras[Tipo de infraestructura]),"",Ejercicio)</f>
        <v/>
      </c>
      <c r="B536" s="44" t="str">
        <f>IF(ISBLANK(infraestructuras[Tipo de infraestructura]),"",Comarca)</f>
        <v/>
      </c>
      <c r="C536" s="86"/>
      <c r="D536" s="87"/>
      <c r="E536" s="87"/>
      <c r="F536" s="87"/>
      <c r="G536" s="87"/>
      <c r="H536" s="86"/>
    </row>
    <row r="537" spans="1:8" ht="12.75" x14ac:dyDescent="0.2">
      <c r="A537" t="str">
        <f>IF(ISBLANK(infraestructuras[Tipo de infraestructura]),"",Ejercicio)</f>
        <v/>
      </c>
      <c r="B537" s="44" t="str">
        <f>IF(ISBLANK(infraestructuras[Tipo de infraestructura]),"",Comarca)</f>
        <v/>
      </c>
      <c r="C537" s="86"/>
      <c r="D537" s="87"/>
      <c r="E537" s="87"/>
      <c r="F537" s="87"/>
      <c r="G537" s="87"/>
      <c r="H537" s="86"/>
    </row>
    <row r="538" spans="1:8" ht="12.75" x14ac:dyDescent="0.2">
      <c r="A538" t="str">
        <f>IF(ISBLANK(infraestructuras[Tipo de infraestructura]),"",Ejercicio)</f>
        <v/>
      </c>
      <c r="B538" s="44" t="str">
        <f>IF(ISBLANK(infraestructuras[Tipo de infraestructura]),"",Comarca)</f>
        <v/>
      </c>
      <c r="C538" s="86"/>
      <c r="D538" s="87"/>
      <c r="E538" s="87"/>
      <c r="F538" s="87"/>
      <c r="G538" s="87"/>
      <c r="H538" s="86"/>
    </row>
    <row r="539" spans="1:8" ht="12.75" x14ac:dyDescent="0.2">
      <c r="A539" t="str">
        <f>IF(ISBLANK(infraestructuras[Tipo de infraestructura]),"",Ejercicio)</f>
        <v/>
      </c>
      <c r="B539" s="44" t="str">
        <f>IF(ISBLANK(infraestructuras[Tipo de infraestructura]),"",Comarca)</f>
        <v/>
      </c>
      <c r="C539" s="86"/>
      <c r="D539" s="87"/>
      <c r="E539" s="87"/>
      <c r="F539" s="87"/>
      <c r="G539" s="87"/>
      <c r="H539" s="86"/>
    </row>
    <row r="540" spans="1:8" ht="12.75" x14ac:dyDescent="0.2">
      <c r="A540" t="str">
        <f>IF(ISBLANK(infraestructuras[Tipo de infraestructura]),"",Ejercicio)</f>
        <v/>
      </c>
      <c r="B540" s="44" t="str">
        <f>IF(ISBLANK(infraestructuras[Tipo de infraestructura]),"",Comarca)</f>
        <v/>
      </c>
      <c r="C540" s="86"/>
      <c r="D540" s="87"/>
      <c r="E540" s="87"/>
      <c r="F540" s="87"/>
      <c r="G540" s="87"/>
      <c r="H540" s="86"/>
    </row>
    <row r="541" spans="1:8" ht="12.75" x14ac:dyDescent="0.2">
      <c r="A541" t="str">
        <f>IF(ISBLANK(infraestructuras[Tipo de infraestructura]),"",Ejercicio)</f>
        <v/>
      </c>
      <c r="B541" s="44" t="str">
        <f>IF(ISBLANK(infraestructuras[Tipo de infraestructura]),"",Comarca)</f>
        <v/>
      </c>
      <c r="C541" s="86"/>
      <c r="D541" s="87"/>
      <c r="E541" s="87"/>
      <c r="F541" s="87"/>
      <c r="G541" s="87"/>
      <c r="H541" s="86"/>
    </row>
    <row r="542" spans="1:8" ht="12.75" x14ac:dyDescent="0.2">
      <c r="A542" t="str">
        <f>IF(ISBLANK(infraestructuras[Tipo de infraestructura]),"",Ejercicio)</f>
        <v/>
      </c>
      <c r="B542" s="44" t="str">
        <f>IF(ISBLANK(infraestructuras[Tipo de infraestructura]),"",Comarca)</f>
        <v/>
      </c>
      <c r="C542" s="86"/>
      <c r="D542" s="87"/>
      <c r="E542" s="87"/>
      <c r="F542" s="87"/>
      <c r="G542" s="87"/>
      <c r="H542" s="86"/>
    </row>
    <row r="543" spans="1:8" ht="12.75" x14ac:dyDescent="0.2">
      <c r="A543" t="str">
        <f>IF(ISBLANK(infraestructuras[Tipo de infraestructura]),"",Ejercicio)</f>
        <v/>
      </c>
      <c r="B543" s="44" t="str">
        <f>IF(ISBLANK(infraestructuras[Tipo de infraestructura]),"",Comarca)</f>
        <v/>
      </c>
      <c r="C543" s="86"/>
      <c r="D543" s="87"/>
      <c r="E543" s="87"/>
      <c r="F543" s="87"/>
      <c r="G543" s="87"/>
      <c r="H543" s="86"/>
    </row>
    <row r="544" spans="1:8" ht="12.75" x14ac:dyDescent="0.2">
      <c r="A544" t="str">
        <f>IF(ISBLANK(infraestructuras[Tipo de infraestructura]),"",Ejercicio)</f>
        <v/>
      </c>
      <c r="B544" s="44" t="str">
        <f>IF(ISBLANK(infraestructuras[Tipo de infraestructura]),"",Comarca)</f>
        <v/>
      </c>
      <c r="C544" s="86"/>
      <c r="D544" s="87"/>
      <c r="E544" s="87"/>
      <c r="F544" s="87"/>
      <c r="G544" s="87"/>
      <c r="H544" s="86"/>
    </row>
    <row r="545" spans="1:8" ht="12.75" x14ac:dyDescent="0.2">
      <c r="A545" t="str">
        <f>IF(ISBLANK(infraestructuras[Tipo de infraestructura]),"",Ejercicio)</f>
        <v/>
      </c>
      <c r="B545" s="44" t="str">
        <f>IF(ISBLANK(infraestructuras[Tipo de infraestructura]),"",Comarca)</f>
        <v/>
      </c>
      <c r="C545" s="86"/>
      <c r="D545" s="87"/>
      <c r="E545" s="87"/>
      <c r="F545" s="87"/>
      <c r="G545" s="87"/>
      <c r="H545" s="86"/>
    </row>
    <row r="546" spans="1:8" ht="12.75" x14ac:dyDescent="0.2">
      <c r="A546" t="str">
        <f>IF(ISBLANK(infraestructuras[Tipo de infraestructura]),"",Ejercicio)</f>
        <v/>
      </c>
      <c r="B546" s="44" t="str">
        <f>IF(ISBLANK(infraestructuras[Tipo de infraestructura]),"",Comarca)</f>
        <v/>
      </c>
      <c r="C546" s="86"/>
      <c r="D546" s="87"/>
      <c r="E546" s="87"/>
      <c r="F546" s="87"/>
      <c r="G546" s="87"/>
      <c r="H546" s="86"/>
    </row>
    <row r="547" spans="1:8" ht="12.75" x14ac:dyDescent="0.2">
      <c r="A547" t="str">
        <f>IF(ISBLANK(infraestructuras[Tipo de infraestructura]),"",Ejercicio)</f>
        <v/>
      </c>
      <c r="B547" s="44" t="str">
        <f>IF(ISBLANK(infraestructuras[Tipo de infraestructura]),"",Comarca)</f>
        <v/>
      </c>
      <c r="C547" s="86"/>
      <c r="D547" s="87"/>
      <c r="E547" s="87"/>
      <c r="F547" s="87"/>
      <c r="G547" s="87"/>
      <c r="H547" s="86"/>
    </row>
    <row r="548" spans="1:8" ht="12.75" x14ac:dyDescent="0.2">
      <c r="A548" t="str">
        <f>IF(ISBLANK(infraestructuras[Tipo de infraestructura]),"",Ejercicio)</f>
        <v/>
      </c>
      <c r="B548" s="44" t="str">
        <f>IF(ISBLANK(infraestructuras[Tipo de infraestructura]),"",Comarca)</f>
        <v/>
      </c>
      <c r="C548" s="86"/>
      <c r="D548" s="87"/>
      <c r="E548" s="87"/>
      <c r="F548" s="87"/>
      <c r="G548" s="87"/>
      <c r="H548" s="86"/>
    </row>
    <row r="549" spans="1:8" ht="12.75" x14ac:dyDescent="0.2">
      <c r="A549" t="str">
        <f>IF(ISBLANK(infraestructuras[Tipo de infraestructura]),"",Ejercicio)</f>
        <v/>
      </c>
      <c r="B549" s="44" t="str">
        <f>IF(ISBLANK(infraestructuras[Tipo de infraestructura]),"",Comarca)</f>
        <v/>
      </c>
      <c r="C549" s="86"/>
      <c r="D549" s="87"/>
      <c r="E549" s="87"/>
      <c r="F549" s="87"/>
      <c r="G549" s="87"/>
      <c r="H549" s="86"/>
    </row>
    <row r="550" spans="1:8" ht="12.75" x14ac:dyDescent="0.2">
      <c r="A550" t="str">
        <f>IF(ISBLANK(infraestructuras[Tipo de infraestructura]),"",Ejercicio)</f>
        <v/>
      </c>
      <c r="B550" s="44" t="str">
        <f>IF(ISBLANK(infraestructuras[Tipo de infraestructura]),"",Comarca)</f>
        <v/>
      </c>
      <c r="C550" s="86"/>
      <c r="D550" s="87"/>
      <c r="E550" s="87"/>
      <c r="F550" s="87"/>
      <c r="G550" s="87"/>
      <c r="H550" s="86"/>
    </row>
    <row r="551" spans="1:8" ht="12.75" x14ac:dyDescent="0.2">
      <c r="A551" t="str">
        <f>IF(ISBLANK(infraestructuras[Tipo de infraestructura]),"",Ejercicio)</f>
        <v/>
      </c>
      <c r="B551" s="44" t="str">
        <f>IF(ISBLANK(infraestructuras[Tipo de infraestructura]),"",Comarca)</f>
        <v/>
      </c>
      <c r="C551" s="86"/>
      <c r="D551" s="87"/>
      <c r="E551" s="87"/>
      <c r="F551" s="87"/>
      <c r="G551" s="87"/>
      <c r="H551" s="86"/>
    </row>
    <row r="552" spans="1:8" ht="12.75" x14ac:dyDescent="0.2">
      <c r="A552" t="str">
        <f>IF(ISBLANK(infraestructuras[Tipo de infraestructura]),"",Ejercicio)</f>
        <v/>
      </c>
      <c r="B552" s="44" t="str">
        <f>IF(ISBLANK(infraestructuras[Tipo de infraestructura]),"",Comarca)</f>
        <v/>
      </c>
      <c r="C552" s="86"/>
      <c r="D552" s="87"/>
      <c r="E552" s="87"/>
      <c r="F552" s="87"/>
      <c r="G552" s="87"/>
      <c r="H552" s="86"/>
    </row>
    <row r="553" spans="1:8" ht="12.75" x14ac:dyDescent="0.2">
      <c r="A553" t="str">
        <f>IF(ISBLANK(infraestructuras[Tipo de infraestructura]),"",Ejercicio)</f>
        <v/>
      </c>
      <c r="B553" s="44" t="str">
        <f>IF(ISBLANK(infraestructuras[Tipo de infraestructura]),"",Comarca)</f>
        <v/>
      </c>
      <c r="C553" s="86"/>
      <c r="D553" s="87"/>
      <c r="E553" s="87"/>
      <c r="F553" s="87"/>
      <c r="G553" s="87"/>
      <c r="H553" s="86"/>
    </row>
    <row r="554" spans="1:8" ht="12.75" x14ac:dyDescent="0.2">
      <c r="A554" t="str">
        <f>IF(ISBLANK(infraestructuras[Tipo de infraestructura]),"",Ejercicio)</f>
        <v/>
      </c>
      <c r="B554" s="44" t="str">
        <f>IF(ISBLANK(infraestructuras[Tipo de infraestructura]),"",Comarca)</f>
        <v/>
      </c>
      <c r="C554" s="86"/>
      <c r="D554" s="87"/>
      <c r="E554" s="87"/>
      <c r="F554" s="87"/>
      <c r="G554" s="87"/>
      <c r="H554" s="86"/>
    </row>
    <row r="555" spans="1:8" ht="12.75" x14ac:dyDescent="0.2">
      <c r="A555" t="str">
        <f>IF(ISBLANK(infraestructuras[Tipo de infraestructura]),"",Ejercicio)</f>
        <v/>
      </c>
      <c r="B555" s="44" t="str">
        <f>IF(ISBLANK(infraestructuras[Tipo de infraestructura]),"",Comarca)</f>
        <v/>
      </c>
      <c r="C555" s="86"/>
      <c r="D555" s="87"/>
      <c r="E555" s="87"/>
      <c r="F555" s="87"/>
      <c r="G555" s="87"/>
      <c r="H555" s="86"/>
    </row>
    <row r="556" spans="1:8" ht="12.75" x14ac:dyDescent="0.2">
      <c r="A556" t="str">
        <f>IF(ISBLANK(infraestructuras[Tipo de infraestructura]),"",Ejercicio)</f>
        <v/>
      </c>
      <c r="B556" s="44" t="str">
        <f>IF(ISBLANK(infraestructuras[Tipo de infraestructura]),"",Comarca)</f>
        <v/>
      </c>
      <c r="C556" s="86"/>
      <c r="D556" s="87"/>
      <c r="E556" s="87"/>
      <c r="F556" s="87"/>
      <c r="G556" s="87"/>
      <c r="H556" s="86"/>
    </row>
    <row r="557" spans="1:8" ht="12.75" x14ac:dyDescent="0.2">
      <c r="A557" t="str">
        <f>IF(ISBLANK(infraestructuras[Tipo de infraestructura]),"",Ejercicio)</f>
        <v/>
      </c>
      <c r="B557" s="44" t="str">
        <f>IF(ISBLANK(infraestructuras[Tipo de infraestructura]),"",Comarca)</f>
        <v/>
      </c>
      <c r="C557" s="86"/>
      <c r="D557" s="87"/>
      <c r="E557" s="87"/>
      <c r="F557" s="87"/>
      <c r="G557" s="87"/>
      <c r="H557" s="86"/>
    </row>
    <row r="558" spans="1:8" ht="12.75" x14ac:dyDescent="0.2">
      <c r="A558" t="str">
        <f>IF(ISBLANK(infraestructuras[Tipo de infraestructura]),"",Ejercicio)</f>
        <v/>
      </c>
      <c r="B558" s="44" t="str">
        <f>IF(ISBLANK(infraestructuras[Tipo de infraestructura]),"",Comarca)</f>
        <v/>
      </c>
      <c r="C558" s="86"/>
      <c r="D558" s="87"/>
      <c r="E558" s="87"/>
      <c r="F558" s="87"/>
      <c r="G558" s="87"/>
      <c r="H558" s="86"/>
    </row>
    <row r="559" spans="1:8" ht="12.75" x14ac:dyDescent="0.2">
      <c r="A559" t="str">
        <f>IF(ISBLANK(infraestructuras[Tipo de infraestructura]),"",Ejercicio)</f>
        <v/>
      </c>
      <c r="B559" s="44" t="str">
        <f>IF(ISBLANK(infraestructuras[Tipo de infraestructura]),"",Comarca)</f>
        <v/>
      </c>
      <c r="C559" s="86"/>
      <c r="D559" s="87"/>
      <c r="E559" s="87"/>
      <c r="F559" s="87"/>
      <c r="G559" s="87"/>
      <c r="H559" s="86"/>
    </row>
    <row r="560" spans="1:8" ht="12.75" x14ac:dyDescent="0.2">
      <c r="A560" t="str">
        <f>IF(ISBLANK(infraestructuras[Tipo de infraestructura]),"",Ejercicio)</f>
        <v/>
      </c>
      <c r="B560" s="44" t="str">
        <f>IF(ISBLANK(infraestructuras[Tipo de infraestructura]),"",Comarca)</f>
        <v/>
      </c>
      <c r="C560" s="86"/>
      <c r="D560" s="87"/>
      <c r="E560" s="87"/>
      <c r="F560" s="87"/>
      <c r="G560" s="87"/>
      <c r="H560" s="86"/>
    </row>
    <row r="561" spans="1:8" ht="12.75" x14ac:dyDescent="0.2">
      <c r="A561" t="str">
        <f>IF(ISBLANK(infraestructuras[Tipo de infraestructura]),"",Ejercicio)</f>
        <v/>
      </c>
      <c r="B561" s="44" t="str">
        <f>IF(ISBLANK(infraestructuras[Tipo de infraestructura]),"",Comarca)</f>
        <v/>
      </c>
      <c r="C561" s="86"/>
      <c r="D561" s="87"/>
      <c r="E561" s="87"/>
      <c r="F561" s="87"/>
      <c r="G561" s="87"/>
      <c r="H561" s="86"/>
    </row>
    <row r="562" spans="1:8" ht="12.75" x14ac:dyDescent="0.2">
      <c r="A562" t="str">
        <f>IF(ISBLANK(infraestructuras[Tipo de infraestructura]),"",Ejercicio)</f>
        <v/>
      </c>
      <c r="B562" s="44" t="str">
        <f>IF(ISBLANK(infraestructuras[Tipo de infraestructura]),"",Comarca)</f>
        <v/>
      </c>
      <c r="C562" s="86"/>
      <c r="D562" s="87"/>
      <c r="E562" s="87"/>
      <c r="F562" s="87"/>
      <c r="G562" s="87"/>
      <c r="H562" s="86"/>
    </row>
    <row r="563" spans="1:8" ht="12.75" x14ac:dyDescent="0.2">
      <c r="A563" t="str">
        <f>IF(ISBLANK(infraestructuras[Tipo de infraestructura]),"",Ejercicio)</f>
        <v/>
      </c>
      <c r="B563" s="44" t="str">
        <f>IF(ISBLANK(infraestructuras[Tipo de infraestructura]),"",Comarca)</f>
        <v/>
      </c>
      <c r="C563" s="86"/>
      <c r="D563" s="87"/>
      <c r="E563" s="87"/>
      <c r="F563" s="87"/>
      <c r="G563" s="87"/>
      <c r="H563" s="86"/>
    </row>
    <row r="564" spans="1:8" ht="12.75" x14ac:dyDescent="0.2">
      <c r="A564" t="str">
        <f>IF(ISBLANK(infraestructuras[Tipo de infraestructura]),"",Ejercicio)</f>
        <v/>
      </c>
      <c r="B564" s="44" t="str">
        <f>IF(ISBLANK(infraestructuras[Tipo de infraestructura]),"",Comarca)</f>
        <v/>
      </c>
      <c r="C564" s="86"/>
      <c r="D564" s="87"/>
      <c r="E564" s="87"/>
      <c r="F564" s="87"/>
      <c r="G564" s="87"/>
      <c r="H564" s="86"/>
    </row>
    <row r="565" spans="1:8" ht="12.75" x14ac:dyDescent="0.2">
      <c r="A565" t="str">
        <f>IF(ISBLANK(infraestructuras[Tipo de infraestructura]),"",Ejercicio)</f>
        <v/>
      </c>
      <c r="B565" s="44" t="str">
        <f>IF(ISBLANK(infraestructuras[Tipo de infraestructura]),"",Comarca)</f>
        <v/>
      </c>
      <c r="C565" s="86"/>
      <c r="D565" s="87"/>
      <c r="E565" s="87"/>
      <c r="F565" s="87"/>
      <c r="G565" s="87"/>
      <c r="H565" s="86"/>
    </row>
    <row r="566" spans="1:8" ht="12.75" x14ac:dyDescent="0.2">
      <c r="A566" t="str">
        <f>IF(ISBLANK(infraestructuras[Tipo de infraestructura]),"",Ejercicio)</f>
        <v/>
      </c>
      <c r="B566" s="44" t="str">
        <f>IF(ISBLANK(infraestructuras[Tipo de infraestructura]),"",Comarca)</f>
        <v/>
      </c>
      <c r="C566" s="86"/>
      <c r="D566" s="87"/>
      <c r="E566" s="87"/>
      <c r="F566" s="87"/>
      <c r="G566" s="87"/>
      <c r="H566" s="86"/>
    </row>
    <row r="567" spans="1:8" ht="12.75" x14ac:dyDescent="0.2">
      <c r="A567" t="str">
        <f>IF(ISBLANK(infraestructuras[Tipo de infraestructura]),"",Ejercicio)</f>
        <v/>
      </c>
      <c r="B567" s="44" t="str">
        <f>IF(ISBLANK(infraestructuras[Tipo de infraestructura]),"",Comarca)</f>
        <v/>
      </c>
      <c r="C567" s="86"/>
      <c r="D567" s="87"/>
      <c r="E567" s="87"/>
      <c r="F567" s="87"/>
      <c r="G567" s="87"/>
      <c r="H567" s="86"/>
    </row>
    <row r="568" spans="1:8" ht="12.75" x14ac:dyDescent="0.2">
      <c r="A568" t="str">
        <f>IF(ISBLANK(infraestructuras[Tipo de infraestructura]),"",Ejercicio)</f>
        <v/>
      </c>
      <c r="B568" s="44" t="str">
        <f>IF(ISBLANK(infraestructuras[Tipo de infraestructura]),"",Comarca)</f>
        <v/>
      </c>
      <c r="C568" s="86"/>
      <c r="D568" s="87"/>
      <c r="E568" s="87"/>
      <c r="F568" s="87"/>
      <c r="G568" s="87"/>
      <c r="H568" s="86"/>
    </row>
    <row r="569" spans="1:8" ht="12.75" x14ac:dyDescent="0.2">
      <c r="A569" t="str">
        <f>IF(ISBLANK(infraestructuras[Tipo de infraestructura]),"",Ejercicio)</f>
        <v/>
      </c>
      <c r="B569" s="44" t="str">
        <f>IF(ISBLANK(infraestructuras[Tipo de infraestructura]),"",Comarca)</f>
        <v/>
      </c>
      <c r="C569" s="86"/>
      <c r="D569" s="87"/>
      <c r="E569" s="87"/>
      <c r="F569" s="87"/>
      <c r="G569" s="87"/>
      <c r="H569" s="86"/>
    </row>
    <row r="570" spans="1:8" ht="12.75" x14ac:dyDescent="0.2">
      <c r="A570" t="str">
        <f>IF(ISBLANK(infraestructuras[Tipo de infraestructura]),"",Ejercicio)</f>
        <v/>
      </c>
      <c r="B570" s="44" t="str">
        <f>IF(ISBLANK(infraestructuras[Tipo de infraestructura]),"",Comarca)</f>
        <v/>
      </c>
      <c r="C570" s="86"/>
      <c r="D570" s="87"/>
      <c r="E570" s="87"/>
      <c r="F570" s="87"/>
      <c r="G570" s="87"/>
      <c r="H570" s="86"/>
    </row>
    <row r="571" spans="1:8" ht="12.75" x14ac:dyDescent="0.2">
      <c r="A571" t="str">
        <f>IF(ISBLANK(infraestructuras[Tipo de infraestructura]),"",Ejercicio)</f>
        <v/>
      </c>
      <c r="B571" s="44" t="str">
        <f>IF(ISBLANK(infraestructuras[Tipo de infraestructura]),"",Comarca)</f>
        <v/>
      </c>
      <c r="C571" s="86"/>
      <c r="D571" s="87"/>
      <c r="E571" s="87"/>
      <c r="F571" s="87"/>
      <c r="G571" s="87"/>
      <c r="H571" s="86"/>
    </row>
    <row r="572" spans="1:8" ht="12.75" x14ac:dyDescent="0.2">
      <c r="A572" t="str">
        <f>IF(ISBLANK(infraestructuras[Tipo de infraestructura]),"",Ejercicio)</f>
        <v/>
      </c>
      <c r="B572" s="44" t="str">
        <f>IF(ISBLANK(infraestructuras[Tipo de infraestructura]),"",Comarca)</f>
        <v/>
      </c>
      <c r="C572" s="86"/>
      <c r="D572" s="87"/>
      <c r="E572" s="87"/>
      <c r="F572" s="87"/>
      <c r="G572" s="87"/>
      <c r="H572" s="86"/>
    </row>
    <row r="573" spans="1:8" ht="12.75" x14ac:dyDescent="0.2">
      <c r="A573" t="str">
        <f>IF(ISBLANK(infraestructuras[Tipo de infraestructura]),"",Ejercicio)</f>
        <v/>
      </c>
      <c r="B573" s="44" t="str">
        <f>IF(ISBLANK(infraestructuras[Tipo de infraestructura]),"",Comarca)</f>
        <v/>
      </c>
      <c r="C573" s="86"/>
      <c r="D573" s="87"/>
      <c r="E573" s="87"/>
      <c r="F573" s="87"/>
      <c r="G573" s="87"/>
      <c r="H573" s="86"/>
    </row>
    <row r="574" spans="1:8" ht="12.75" x14ac:dyDescent="0.2">
      <c r="A574" t="str">
        <f>IF(ISBLANK(infraestructuras[Tipo de infraestructura]),"",Ejercicio)</f>
        <v/>
      </c>
      <c r="B574" s="44" t="str">
        <f>IF(ISBLANK(infraestructuras[Tipo de infraestructura]),"",Comarca)</f>
        <v/>
      </c>
      <c r="C574" s="86"/>
      <c r="D574" s="87"/>
      <c r="E574" s="87"/>
      <c r="F574" s="87"/>
      <c r="G574" s="87"/>
      <c r="H574" s="86"/>
    </row>
    <row r="575" spans="1:8" ht="12.75" x14ac:dyDescent="0.2">
      <c r="A575" t="str">
        <f>IF(ISBLANK(infraestructuras[Tipo de infraestructura]),"",Ejercicio)</f>
        <v/>
      </c>
      <c r="B575" s="44" t="str">
        <f>IF(ISBLANK(infraestructuras[Tipo de infraestructura]),"",Comarca)</f>
        <v/>
      </c>
      <c r="C575" s="86"/>
      <c r="D575" s="87"/>
      <c r="E575" s="87"/>
      <c r="F575" s="87"/>
      <c r="G575" s="87"/>
      <c r="H575" s="86"/>
    </row>
    <row r="576" spans="1:8" ht="12.75" x14ac:dyDescent="0.2">
      <c r="A576" t="str">
        <f>IF(ISBLANK(infraestructuras[Tipo de infraestructura]),"",Ejercicio)</f>
        <v/>
      </c>
      <c r="B576" s="44" t="str">
        <f>IF(ISBLANK(infraestructuras[Tipo de infraestructura]),"",Comarca)</f>
        <v/>
      </c>
      <c r="C576" s="86"/>
      <c r="D576" s="87"/>
      <c r="E576" s="87"/>
      <c r="F576" s="87"/>
      <c r="G576" s="87"/>
      <c r="H576" s="86"/>
    </row>
    <row r="577" spans="1:8" ht="12.75" x14ac:dyDescent="0.2">
      <c r="A577" t="str">
        <f>IF(ISBLANK(infraestructuras[Tipo de infraestructura]),"",Ejercicio)</f>
        <v/>
      </c>
      <c r="B577" s="44" t="str">
        <f>IF(ISBLANK(infraestructuras[Tipo de infraestructura]),"",Comarca)</f>
        <v/>
      </c>
      <c r="C577" s="86"/>
      <c r="D577" s="87"/>
      <c r="E577" s="87"/>
      <c r="F577" s="87"/>
      <c r="G577" s="87"/>
      <c r="H577" s="86"/>
    </row>
    <row r="578" spans="1:8" ht="12.75" x14ac:dyDescent="0.2">
      <c r="A578" t="str">
        <f>IF(ISBLANK(infraestructuras[Tipo de infraestructura]),"",Ejercicio)</f>
        <v/>
      </c>
      <c r="B578" s="44" t="str">
        <f>IF(ISBLANK(infraestructuras[Tipo de infraestructura]),"",Comarca)</f>
        <v/>
      </c>
      <c r="C578" s="86"/>
      <c r="D578" s="87"/>
      <c r="E578" s="87"/>
      <c r="F578" s="87"/>
      <c r="G578" s="87"/>
      <c r="H578" s="86"/>
    </row>
    <row r="579" spans="1:8" ht="12.75" x14ac:dyDescent="0.2">
      <c r="A579" t="str">
        <f>IF(ISBLANK(infraestructuras[Tipo de infraestructura]),"",Ejercicio)</f>
        <v/>
      </c>
      <c r="B579" s="44" t="str">
        <f>IF(ISBLANK(infraestructuras[Tipo de infraestructura]),"",Comarca)</f>
        <v/>
      </c>
      <c r="C579" s="86"/>
      <c r="D579" s="87"/>
      <c r="E579" s="87"/>
      <c r="F579" s="87"/>
      <c r="G579" s="87"/>
      <c r="H579" s="86"/>
    </row>
    <row r="580" spans="1:8" ht="12.75" x14ac:dyDescent="0.2">
      <c r="A580" t="str">
        <f>IF(ISBLANK(infraestructuras[Tipo de infraestructura]),"",Ejercicio)</f>
        <v/>
      </c>
      <c r="B580" s="44" t="str">
        <f>IF(ISBLANK(infraestructuras[Tipo de infraestructura]),"",Comarca)</f>
        <v/>
      </c>
      <c r="C580" s="86"/>
      <c r="D580" s="87"/>
      <c r="E580" s="87"/>
      <c r="F580" s="87"/>
      <c r="G580" s="87"/>
      <c r="H580" s="86"/>
    </row>
    <row r="581" spans="1:8" ht="12.75" x14ac:dyDescent="0.2">
      <c r="A581" t="str">
        <f>IF(ISBLANK(infraestructuras[Tipo de infraestructura]),"",Ejercicio)</f>
        <v/>
      </c>
      <c r="B581" s="44" t="str">
        <f>IF(ISBLANK(infraestructuras[Tipo de infraestructura]),"",Comarca)</f>
        <v/>
      </c>
      <c r="C581" s="86"/>
      <c r="D581" s="87"/>
      <c r="E581" s="87"/>
      <c r="F581" s="87"/>
      <c r="G581" s="87"/>
      <c r="H581" s="86"/>
    </row>
    <row r="582" spans="1:8" ht="12.75" x14ac:dyDescent="0.2">
      <c r="A582" t="str">
        <f>IF(ISBLANK(infraestructuras[Tipo de infraestructura]),"",Ejercicio)</f>
        <v/>
      </c>
      <c r="B582" s="44" t="str">
        <f>IF(ISBLANK(infraestructuras[Tipo de infraestructura]),"",Comarca)</f>
        <v/>
      </c>
      <c r="C582" s="86"/>
      <c r="D582" s="87"/>
      <c r="E582" s="87"/>
      <c r="F582" s="87"/>
      <c r="G582" s="87"/>
      <c r="H582" s="86"/>
    </row>
    <row r="583" spans="1:8" ht="12.75" x14ac:dyDescent="0.2">
      <c r="A583" t="str">
        <f>IF(ISBLANK(infraestructuras[Tipo de infraestructura]),"",Ejercicio)</f>
        <v/>
      </c>
      <c r="B583" s="44" t="str">
        <f>IF(ISBLANK(infraestructuras[Tipo de infraestructura]),"",Comarca)</f>
        <v/>
      </c>
      <c r="C583" s="86"/>
      <c r="D583" s="87"/>
      <c r="E583" s="87"/>
      <c r="F583" s="87"/>
      <c r="G583" s="87"/>
      <c r="H583" s="86"/>
    </row>
    <row r="584" spans="1:8" ht="12.75" x14ac:dyDescent="0.2">
      <c r="A584" t="str">
        <f>IF(ISBLANK(infraestructuras[Tipo de infraestructura]),"",Ejercicio)</f>
        <v/>
      </c>
      <c r="B584" s="44" t="str">
        <f>IF(ISBLANK(infraestructuras[Tipo de infraestructura]),"",Comarca)</f>
        <v/>
      </c>
      <c r="C584" s="86"/>
      <c r="D584" s="87"/>
      <c r="E584" s="87"/>
      <c r="F584" s="87"/>
      <c r="G584" s="87"/>
      <c r="H584" s="86"/>
    </row>
    <row r="585" spans="1:8" ht="12.75" x14ac:dyDescent="0.2">
      <c r="A585" t="str">
        <f>IF(ISBLANK(infraestructuras[Tipo de infraestructura]),"",Ejercicio)</f>
        <v/>
      </c>
      <c r="B585" s="44" t="str">
        <f>IF(ISBLANK(infraestructuras[Tipo de infraestructura]),"",Comarca)</f>
        <v/>
      </c>
      <c r="C585" s="86"/>
      <c r="D585" s="87"/>
      <c r="E585" s="87"/>
      <c r="F585" s="87"/>
      <c r="G585" s="87"/>
      <c r="H585" s="86"/>
    </row>
    <row r="586" spans="1:8" ht="12.75" x14ac:dyDescent="0.2">
      <c r="A586" t="str">
        <f>IF(ISBLANK(infraestructuras[Tipo de infraestructura]),"",Ejercicio)</f>
        <v/>
      </c>
      <c r="B586" s="44" t="str">
        <f>IF(ISBLANK(infraestructuras[Tipo de infraestructura]),"",Comarca)</f>
        <v/>
      </c>
      <c r="C586" s="86"/>
      <c r="D586" s="87"/>
      <c r="E586" s="87"/>
      <c r="F586" s="87"/>
      <c r="G586" s="87"/>
      <c r="H586" s="86"/>
    </row>
    <row r="587" spans="1:8" ht="12.75" x14ac:dyDescent="0.2">
      <c r="A587" t="str">
        <f>IF(ISBLANK(infraestructuras[Tipo de infraestructura]),"",Ejercicio)</f>
        <v/>
      </c>
      <c r="B587" s="44" t="str">
        <f>IF(ISBLANK(infraestructuras[Tipo de infraestructura]),"",Comarca)</f>
        <v/>
      </c>
      <c r="C587" s="86"/>
      <c r="D587" s="87"/>
      <c r="E587" s="87"/>
      <c r="F587" s="87"/>
      <c r="G587" s="87"/>
      <c r="H587" s="86"/>
    </row>
    <row r="588" spans="1:8" ht="12.75" x14ac:dyDescent="0.2">
      <c r="A588" t="str">
        <f>IF(ISBLANK(infraestructuras[Tipo de infraestructura]),"",Ejercicio)</f>
        <v/>
      </c>
      <c r="B588" s="44" t="str">
        <f>IF(ISBLANK(infraestructuras[Tipo de infraestructura]),"",Comarca)</f>
        <v/>
      </c>
      <c r="C588" s="86"/>
      <c r="D588" s="87"/>
      <c r="E588" s="87"/>
      <c r="F588" s="87"/>
      <c r="G588" s="87"/>
      <c r="H588" s="86"/>
    </row>
    <row r="589" spans="1:8" ht="12.75" x14ac:dyDescent="0.2">
      <c r="A589" t="str">
        <f>IF(ISBLANK(infraestructuras[Tipo de infraestructura]),"",Ejercicio)</f>
        <v/>
      </c>
      <c r="B589" s="44" t="str">
        <f>IF(ISBLANK(infraestructuras[Tipo de infraestructura]),"",Comarca)</f>
        <v/>
      </c>
      <c r="C589" s="86"/>
      <c r="D589" s="87"/>
      <c r="E589" s="87"/>
      <c r="F589" s="87"/>
      <c r="G589" s="87"/>
      <c r="H589" s="86"/>
    </row>
    <row r="590" spans="1:8" ht="12.75" x14ac:dyDescent="0.2">
      <c r="A590" t="str">
        <f>IF(ISBLANK(infraestructuras[Tipo de infraestructura]),"",Ejercicio)</f>
        <v/>
      </c>
      <c r="B590" s="44" t="str">
        <f>IF(ISBLANK(infraestructuras[Tipo de infraestructura]),"",Comarca)</f>
        <v/>
      </c>
      <c r="C590" s="86"/>
      <c r="D590" s="87"/>
      <c r="E590" s="87"/>
      <c r="F590" s="87"/>
      <c r="G590" s="87"/>
      <c r="H590" s="86"/>
    </row>
    <row r="591" spans="1:8" ht="12.75" x14ac:dyDescent="0.2">
      <c r="A591" t="str">
        <f>IF(ISBLANK(infraestructuras[Tipo de infraestructura]),"",Ejercicio)</f>
        <v/>
      </c>
      <c r="B591" s="44" t="str">
        <f>IF(ISBLANK(infraestructuras[Tipo de infraestructura]),"",Comarca)</f>
        <v/>
      </c>
      <c r="C591" s="86"/>
      <c r="D591" s="87"/>
      <c r="E591" s="87"/>
      <c r="F591" s="87"/>
      <c r="G591" s="87"/>
      <c r="H591" s="86"/>
    </row>
    <row r="592" spans="1:8" ht="12.75" x14ac:dyDescent="0.2">
      <c r="A592" t="str">
        <f>IF(ISBLANK(infraestructuras[Tipo de infraestructura]),"",Ejercicio)</f>
        <v/>
      </c>
      <c r="B592" s="44" t="str">
        <f>IF(ISBLANK(infraestructuras[Tipo de infraestructura]),"",Comarca)</f>
        <v/>
      </c>
      <c r="C592" s="86"/>
      <c r="D592" s="87"/>
      <c r="E592" s="87"/>
      <c r="F592" s="87"/>
      <c r="G592" s="87"/>
      <c r="H592" s="86"/>
    </row>
    <row r="593" spans="1:8" ht="12.75" x14ac:dyDescent="0.2">
      <c r="A593" t="str">
        <f>IF(ISBLANK(infraestructuras[Tipo de infraestructura]),"",Ejercicio)</f>
        <v/>
      </c>
      <c r="B593" s="44" t="str">
        <f>IF(ISBLANK(infraestructuras[Tipo de infraestructura]),"",Comarca)</f>
        <v/>
      </c>
      <c r="C593" s="86"/>
      <c r="D593" s="87"/>
      <c r="E593" s="87"/>
      <c r="F593" s="87"/>
      <c r="G593" s="87"/>
      <c r="H593" s="86"/>
    </row>
    <row r="594" spans="1:8" ht="12.75" x14ac:dyDescent="0.2">
      <c r="A594" t="str">
        <f>IF(ISBLANK(infraestructuras[Tipo de infraestructura]),"",Ejercicio)</f>
        <v/>
      </c>
      <c r="B594" s="44" t="str">
        <f>IF(ISBLANK(infraestructuras[Tipo de infraestructura]),"",Comarca)</f>
        <v/>
      </c>
      <c r="C594" s="86"/>
      <c r="D594" s="87"/>
      <c r="E594" s="87"/>
      <c r="F594" s="87"/>
      <c r="G594" s="87"/>
      <c r="H594" s="86"/>
    </row>
    <row r="595" spans="1:8" ht="12.75" x14ac:dyDescent="0.2">
      <c r="A595" t="str">
        <f>IF(ISBLANK(infraestructuras[Tipo de infraestructura]),"",Ejercicio)</f>
        <v/>
      </c>
      <c r="B595" s="44" t="str">
        <f>IF(ISBLANK(infraestructuras[Tipo de infraestructura]),"",Comarca)</f>
        <v/>
      </c>
      <c r="C595" s="86"/>
      <c r="D595" s="87"/>
      <c r="E595" s="87"/>
      <c r="F595" s="87"/>
      <c r="G595" s="87"/>
      <c r="H595" s="86"/>
    </row>
    <row r="596" spans="1:8" ht="12.75" x14ac:dyDescent="0.2">
      <c r="A596" t="str">
        <f>IF(ISBLANK(infraestructuras[Tipo de infraestructura]),"",Ejercicio)</f>
        <v/>
      </c>
      <c r="B596" s="44" t="str">
        <f>IF(ISBLANK(infraestructuras[Tipo de infraestructura]),"",Comarca)</f>
        <v/>
      </c>
      <c r="C596" s="86"/>
      <c r="D596" s="87"/>
      <c r="E596" s="87"/>
      <c r="F596" s="87"/>
      <c r="G596" s="87"/>
      <c r="H596" s="86"/>
    </row>
    <row r="597" spans="1:8" ht="12.75" x14ac:dyDescent="0.2">
      <c r="A597" t="str">
        <f>IF(ISBLANK(infraestructuras[Tipo de infraestructura]),"",Ejercicio)</f>
        <v/>
      </c>
      <c r="B597" s="44" t="str">
        <f>IF(ISBLANK(infraestructuras[Tipo de infraestructura]),"",Comarca)</f>
        <v/>
      </c>
      <c r="C597" s="86"/>
      <c r="D597" s="87"/>
      <c r="E597" s="87"/>
      <c r="F597" s="87"/>
      <c r="G597" s="87"/>
      <c r="H597" s="86"/>
    </row>
    <row r="598" spans="1:8" ht="12.75" x14ac:dyDescent="0.2">
      <c r="A598" t="str">
        <f>IF(ISBLANK(infraestructuras[Tipo de infraestructura]),"",Ejercicio)</f>
        <v/>
      </c>
      <c r="B598" s="44" t="str">
        <f>IF(ISBLANK(infraestructuras[Tipo de infraestructura]),"",Comarca)</f>
        <v/>
      </c>
      <c r="C598" s="86"/>
      <c r="D598" s="87"/>
      <c r="E598" s="87"/>
      <c r="F598" s="87"/>
      <c r="G598" s="87"/>
      <c r="H598" s="86"/>
    </row>
    <row r="599" spans="1:8" ht="12.75" x14ac:dyDescent="0.2">
      <c r="A599" t="str">
        <f>IF(ISBLANK(infraestructuras[Tipo de infraestructura]),"",Ejercicio)</f>
        <v/>
      </c>
      <c r="B599" s="44" t="str">
        <f>IF(ISBLANK(infraestructuras[Tipo de infraestructura]),"",Comarca)</f>
        <v/>
      </c>
      <c r="C599" s="86"/>
      <c r="D599" s="87"/>
      <c r="E599" s="87"/>
      <c r="F599" s="87"/>
      <c r="G599" s="87"/>
      <c r="H599" s="86"/>
    </row>
    <row r="600" spans="1:8" ht="12.75" x14ac:dyDescent="0.2">
      <c r="A600" t="str">
        <f>IF(ISBLANK(infraestructuras[Tipo de infraestructura]),"",Ejercicio)</f>
        <v/>
      </c>
      <c r="B600" s="44" t="str">
        <f>IF(ISBLANK(infraestructuras[Tipo de infraestructura]),"",Comarca)</f>
        <v/>
      </c>
      <c r="C600" s="86"/>
      <c r="D600" s="87"/>
      <c r="E600" s="87"/>
      <c r="F600" s="87"/>
      <c r="G600" s="87"/>
      <c r="H600" s="86"/>
    </row>
    <row r="601" spans="1:8" ht="12.75" x14ac:dyDescent="0.2">
      <c r="A601" t="str">
        <f>IF(ISBLANK(infraestructuras[Tipo de infraestructura]),"",Ejercicio)</f>
        <v/>
      </c>
      <c r="B601" s="44" t="str">
        <f>IF(ISBLANK(infraestructuras[Tipo de infraestructura]),"",Comarca)</f>
        <v/>
      </c>
      <c r="C601" s="86"/>
      <c r="D601" s="87"/>
      <c r="E601" s="87"/>
      <c r="F601" s="87"/>
      <c r="G601" s="87"/>
      <c r="H601" s="86"/>
    </row>
    <row r="602" spans="1:8" ht="12.75" x14ac:dyDescent="0.2">
      <c r="A602" t="str">
        <f>IF(ISBLANK(infraestructuras[Tipo de infraestructura]),"",Ejercicio)</f>
        <v/>
      </c>
      <c r="B602" s="44" t="str">
        <f>IF(ISBLANK(infraestructuras[Tipo de infraestructura]),"",Comarca)</f>
        <v/>
      </c>
      <c r="C602" s="86"/>
      <c r="D602" s="87"/>
      <c r="E602" s="87"/>
      <c r="F602" s="87"/>
      <c r="G602" s="87"/>
      <c r="H602" s="86"/>
    </row>
    <row r="603" spans="1:8" ht="12.75" x14ac:dyDescent="0.2">
      <c r="A603" t="str">
        <f>IF(ISBLANK(infraestructuras[Tipo de infraestructura]),"",Ejercicio)</f>
        <v/>
      </c>
      <c r="B603" s="44" t="str">
        <f>IF(ISBLANK(infraestructuras[Tipo de infraestructura]),"",Comarca)</f>
        <v/>
      </c>
      <c r="C603" s="86"/>
      <c r="D603" s="87"/>
      <c r="E603" s="87"/>
      <c r="F603" s="87"/>
      <c r="G603" s="87"/>
      <c r="H603" s="86"/>
    </row>
    <row r="604" spans="1:8" ht="12.75" x14ac:dyDescent="0.2">
      <c r="A604" t="str">
        <f>IF(ISBLANK(infraestructuras[Tipo de infraestructura]),"",Ejercicio)</f>
        <v/>
      </c>
      <c r="B604" s="44" t="str">
        <f>IF(ISBLANK(infraestructuras[Tipo de infraestructura]),"",Comarca)</f>
        <v/>
      </c>
      <c r="C604" s="86"/>
      <c r="D604" s="87"/>
      <c r="E604" s="87"/>
      <c r="F604" s="87"/>
      <c r="G604" s="87"/>
      <c r="H604" s="86"/>
    </row>
    <row r="605" spans="1:8" ht="12.75" x14ac:dyDescent="0.2">
      <c r="A605" t="str">
        <f>IF(ISBLANK(infraestructuras[Tipo de infraestructura]),"",Ejercicio)</f>
        <v/>
      </c>
      <c r="B605" s="44" t="str">
        <f>IF(ISBLANK(infraestructuras[Tipo de infraestructura]),"",Comarca)</f>
        <v/>
      </c>
      <c r="C605" s="86"/>
      <c r="D605" s="87"/>
      <c r="E605" s="87"/>
      <c r="F605" s="87"/>
      <c r="G605" s="87"/>
      <c r="H605" s="86"/>
    </row>
    <row r="606" spans="1:8" ht="12.75" x14ac:dyDescent="0.2">
      <c r="A606" t="str">
        <f>IF(ISBLANK(infraestructuras[Tipo de infraestructura]),"",Ejercicio)</f>
        <v/>
      </c>
      <c r="B606" s="44" t="str">
        <f>IF(ISBLANK(infraestructuras[Tipo de infraestructura]),"",Comarca)</f>
        <v/>
      </c>
      <c r="C606" s="86"/>
      <c r="D606" s="87"/>
      <c r="E606" s="87"/>
      <c r="F606" s="87"/>
      <c r="G606" s="87"/>
      <c r="H606" s="86"/>
    </row>
    <row r="607" spans="1:8" ht="12.75" x14ac:dyDescent="0.2">
      <c r="A607" t="str">
        <f>IF(ISBLANK(infraestructuras[Tipo de infraestructura]),"",Ejercicio)</f>
        <v/>
      </c>
      <c r="B607" s="44" t="str">
        <f>IF(ISBLANK(infraestructuras[Tipo de infraestructura]),"",Comarca)</f>
        <v/>
      </c>
      <c r="C607" s="86"/>
      <c r="D607" s="87"/>
      <c r="E607" s="87"/>
      <c r="F607" s="87"/>
      <c r="G607" s="87"/>
      <c r="H607" s="86"/>
    </row>
    <row r="608" spans="1:8" ht="12.75" x14ac:dyDescent="0.2">
      <c r="A608" t="str">
        <f>IF(ISBLANK(infraestructuras[Tipo de infraestructura]),"",Ejercicio)</f>
        <v/>
      </c>
      <c r="B608" s="44" t="str">
        <f>IF(ISBLANK(infraestructuras[Tipo de infraestructura]),"",Comarca)</f>
        <v/>
      </c>
      <c r="C608" s="86"/>
      <c r="D608" s="87"/>
      <c r="E608" s="87"/>
      <c r="F608" s="87"/>
      <c r="G608" s="87"/>
      <c r="H608" s="86"/>
    </row>
    <row r="609" spans="1:8" ht="12.75" x14ac:dyDescent="0.2">
      <c r="A609" t="str">
        <f>IF(ISBLANK(infraestructuras[Tipo de infraestructura]),"",Ejercicio)</f>
        <v/>
      </c>
      <c r="B609" s="44" t="str">
        <f>IF(ISBLANK(infraestructuras[Tipo de infraestructura]),"",Comarca)</f>
        <v/>
      </c>
      <c r="C609" s="86"/>
      <c r="D609" s="87"/>
      <c r="E609" s="87"/>
      <c r="F609" s="87"/>
      <c r="G609" s="87"/>
      <c r="H609" s="86"/>
    </row>
    <row r="610" spans="1:8" ht="12.75" x14ac:dyDescent="0.2">
      <c r="A610" t="str">
        <f>IF(ISBLANK(infraestructuras[Tipo de infraestructura]),"",Ejercicio)</f>
        <v/>
      </c>
      <c r="B610" s="44" t="str">
        <f>IF(ISBLANK(infraestructuras[Tipo de infraestructura]),"",Comarca)</f>
        <v/>
      </c>
      <c r="C610" s="86"/>
      <c r="D610" s="87"/>
      <c r="E610" s="87"/>
      <c r="F610" s="87"/>
      <c r="G610" s="87"/>
      <c r="H610" s="86"/>
    </row>
    <row r="611" spans="1:8" ht="12.75" x14ac:dyDescent="0.2">
      <c r="A611" t="str">
        <f>IF(ISBLANK(infraestructuras[Tipo de infraestructura]),"",Ejercicio)</f>
        <v/>
      </c>
      <c r="B611" s="44" t="str">
        <f>IF(ISBLANK(infraestructuras[Tipo de infraestructura]),"",Comarca)</f>
        <v/>
      </c>
      <c r="C611" s="86"/>
      <c r="D611" s="87"/>
      <c r="E611" s="87"/>
      <c r="F611" s="87"/>
      <c r="G611" s="87"/>
      <c r="H611" s="86"/>
    </row>
    <row r="612" spans="1:8" ht="12.75" x14ac:dyDescent="0.2">
      <c r="A612" t="str">
        <f>IF(ISBLANK(infraestructuras[Tipo de infraestructura]),"",Ejercicio)</f>
        <v/>
      </c>
      <c r="B612" s="44" t="str">
        <f>IF(ISBLANK(infraestructuras[Tipo de infraestructura]),"",Comarca)</f>
        <v/>
      </c>
      <c r="C612" s="86"/>
      <c r="D612" s="87"/>
      <c r="E612" s="87"/>
      <c r="F612" s="87"/>
      <c r="G612" s="87"/>
      <c r="H612" s="86"/>
    </row>
    <row r="613" spans="1:8" ht="12.75" x14ac:dyDescent="0.2">
      <c r="A613" t="str">
        <f>IF(ISBLANK(infraestructuras[Tipo de infraestructura]),"",Ejercicio)</f>
        <v/>
      </c>
      <c r="B613" s="44" t="str">
        <f>IF(ISBLANK(infraestructuras[Tipo de infraestructura]),"",Comarca)</f>
        <v/>
      </c>
      <c r="C613" s="86"/>
      <c r="D613" s="87"/>
      <c r="E613" s="87"/>
      <c r="F613" s="87"/>
      <c r="G613" s="87"/>
      <c r="H613" s="86"/>
    </row>
    <row r="614" spans="1:8" ht="12.75" x14ac:dyDescent="0.2">
      <c r="A614" t="str">
        <f>IF(ISBLANK(infraestructuras[Tipo de infraestructura]),"",Ejercicio)</f>
        <v/>
      </c>
      <c r="B614" s="44" t="str">
        <f>IF(ISBLANK(infraestructuras[Tipo de infraestructura]),"",Comarca)</f>
        <v/>
      </c>
      <c r="C614" s="86"/>
      <c r="D614" s="87"/>
      <c r="E614" s="87"/>
      <c r="F614" s="87"/>
      <c r="G614" s="87"/>
      <c r="H614" s="86"/>
    </row>
    <row r="615" spans="1:8" ht="12.75" x14ac:dyDescent="0.2">
      <c r="A615" t="str">
        <f>IF(ISBLANK(infraestructuras[Tipo de infraestructura]),"",Ejercicio)</f>
        <v/>
      </c>
      <c r="B615" s="44" t="str">
        <f>IF(ISBLANK(infraestructuras[Tipo de infraestructura]),"",Comarca)</f>
        <v/>
      </c>
      <c r="C615" s="86"/>
      <c r="D615" s="87"/>
      <c r="E615" s="87"/>
      <c r="F615" s="87"/>
      <c r="G615" s="87"/>
      <c r="H615" s="86"/>
    </row>
    <row r="616" spans="1:8" ht="12.75" x14ac:dyDescent="0.2">
      <c r="A616" t="str">
        <f>IF(ISBLANK(infraestructuras[Tipo de infraestructura]),"",Ejercicio)</f>
        <v/>
      </c>
      <c r="B616" s="44" t="str">
        <f>IF(ISBLANK(infraestructuras[Tipo de infraestructura]),"",Comarca)</f>
        <v/>
      </c>
      <c r="C616" s="86"/>
      <c r="D616" s="87"/>
      <c r="E616" s="87"/>
      <c r="F616" s="87"/>
      <c r="G616" s="87"/>
      <c r="H616" s="86"/>
    </row>
    <row r="617" spans="1:8" ht="12.75" x14ac:dyDescent="0.2">
      <c r="A617" t="str">
        <f>IF(ISBLANK(infraestructuras[Tipo de infraestructura]),"",Ejercicio)</f>
        <v/>
      </c>
      <c r="B617" s="44" t="str">
        <f>IF(ISBLANK(infraestructuras[Tipo de infraestructura]),"",Comarca)</f>
        <v/>
      </c>
      <c r="C617" s="86"/>
      <c r="D617" s="87"/>
      <c r="E617" s="87"/>
      <c r="F617" s="87"/>
      <c r="G617" s="87"/>
      <c r="H617" s="86"/>
    </row>
    <row r="618" spans="1:8" ht="12.75" x14ac:dyDescent="0.2">
      <c r="A618" t="str">
        <f>IF(ISBLANK(infraestructuras[Tipo de infraestructura]),"",Ejercicio)</f>
        <v/>
      </c>
      <c r="B618" s="44" t="str">
        <f>IF(ISBLANK(infraestructuras[Tipo de infraestructura]),"",Comarca)</f>
        <v/>
      </c>
      <c r="C618" s="86"/>
      <c r="D618" s="87"/>
      <c r="E618" s="87"/>
      <c r="F618" s="87"/>
      <c r="G618" s="87"/>
      <c r="H618" s="86"/>
    </row>
    <row r="619" spans="1:8" ht="12.75" x14ac:dyDescent="0.2">
      <c r="A619" t="str">
        <f>IF(ISBLANK(infraestructuras[Tipo de infraestructura]),"",Ejercicio)</f>
        <v/>
      </c>
      <c r="B619" s="44" t="str">
        <f>IF(ISBLANK(infraestructuras[Tipo de infraestructura]),"",Comarca)</f>
        <v/>
      </c>
      <c r="C619" s="86"/>
      <c r="D619" s="87"/>
      <c r="E619" s="87"/>
      <c r="F619" s="87"/>
      <c r="G619" s="87"/>
      <c r="H619" s="86"/>
    </row>
    <row r="620" spans="1:8" ht="12.75" x14ac:dyDescent="0.2">
      <c r="A620" t="str">
        <f>IF(ISBLANK(infraestructuras[Tipo de infraestructura]),"",Ejercicio)</f>
        <v/>
      </c>
      <c r="B620" s="44" t="str">
        <f>IF(ISBLANK(infraestructuras[Tipo de infraestructura]),"",Comarca)</f>
        <v/>
      </c>
      <c r="C620" s="86"/>
      <c r="D620" s="87"/>
      <c r="E620" s="87"/>
      <c r="F620" s="87"/>
      <c r="G620" s="87"/>
      <c r="H620" s="86"/>
    </row>
    <row r="621" spans="1:8" ht="12.75" x14ac:dyDescent="0.2">
      <c r="A621" t="str">
        <f>IF(ISBLANK(infraestructuras[Tipo de infraestructura]),"",Ejercicio)</f>
        <v/>
      </c>
      <c r="B621" s="44" t="str">
        <f>IF(ISBLANK(infraestructuras[Tipo de infraestructura]),"",Comarca)</f>
        <v/>
      </c>
      <c r="C621" s="86"/>
      <c r="D621" s="87"/>
      <c r="E621" s="87"/>
      <c r="F621" s="87"/>
      <c r="G621" s="87"/>
      <c r="H621" s="86"/>
    </row>
    <row r="622" spans="1:8" ht="12.75" x14ac:dyDescent="0.2">
      <c r="A622" t="str">
        <f>IF(ISBLANK(infraestructuras[Tipo de infraestructura]),"",Ejercicio)</f>
        <v/>
      </c>
      <c r="B622" s="44" t="str">
        <f>IF(ISBLANK(infraestructuras[Tipo de infraestructura]),"",Comarca)</f>
        <v/>
      </c>
      <c r="C622" s="86"/>
      <c r="D622" s="87"/>
      <c r="E622" s="87"/>
      <c r="F622" s="87"/>
      <c r="G622" s="87"/>
      <c r="H622" s="86"/>
    </row>
    <row r="623" spans="1:8" ht="12.75" x14ac:dyDescent="0.2">
      <c r="A623" t="str">
        <f>IF(ISBLANK(infraestructuras[Tipo de infraestructura]),"",Ejercicio)</f>
        <v/>
      </c>
      <c r="B623" s="44" t="str">
        <f>IF(ISBLANK(infraestructuras[Tipo de infraestructura]),"",Comarca)</f>
        <v/>
      </c>
      <c r="C623" s="86"/>
      <c r="D623" s="87"/>
      <c r="E623" s="87"/>
      <c r="F623" s="87"/>
      <c r="G623" s="87"/>
      <c r="H623" s="86"/>
    </row>
    <row r="624" spans="1:8" ht="12.75" x14ac:dyDescent="0.2">
      <c r="A624" t="str">
        <f>IF(ISBLANK(infraestructuras[Tipo de infraestructura]),"",Ejercicio)</f>
        <v/>
      </c>
      <c r="B624" s="44" t="str">
        <f>IF(ISBLANK(infraestructuras[Tipo de infraestructura]),"",Comarca)</f>
        <v/>
      </c>
      <c r="C624" s="86"/>
      <c r="D624" s="87"/>
      <c r="E624" s="87"/>
      <c r="F624" s="87"/>
      <c r="G624" s="87"/>
      <c r="H624" s="86"/>
    </row>
    <row r="625" spans="1:8" ht="12.75" x14ac:dyDescent="0.2">
      <c r="A625" t="str">
        <f>IF(ISBLANK(infraestructuras[Tipo de infraestructura]),"",Ejercicio)</f>
        <v/>
      </c>
      <c r="B625" s="44" t="str">
        <f>IF(ISBLANK(infraestructuras[Tipo de infraestructura]),"",Comarca)</f>
        <v/>
      </c>
      <c r="C625" s="86"/>
      <c r="D625" s="87"/>
      <c r="E625" s="87"/>
      <c r="F625" s="87"/>
      <c r="G625" s="87"/>
      <c r="H625" s="86"/>
    </row>
    <row r="626" spans="1:8" ht="12.75" x14ac:dyDescent="0.2">
      <c r="A626" t="str">
        <f>IF(ISBLANK(infraestructuras[Tipo de infraestructura]),"",Ejercicio)</f>
        <v/>
      </c>
      <c r="B626" s="44" t="str">
        <f>IF(ISBLANK(infraestructuras[Tipo de infraestructura]),"",Comarca)</f>
        <v/>
      </c>
      <c r="C626" s="86"/>
      <c r="D626" s="87"/>
      <c r="E626" s="87"/>
      <c r="F626" s="87"/>
      <c r="G626" s="87"/>
      <c r="H626" s="86"/>
    </row>
    <row r="627" spans="1:8" ht="12.75" x14ac:dyDescent="0.2">
      <c r="A627" t="str">
        <f>IF(ISBLANK(infraestructuras[Tipo de infraestructura]),"",Ejercicio)</f>
        <v/>
      </c>
      <c r="B627" s="44" t="str">
        <f>IF(ISBLANK(infraestructuras[Tipo de infraestructura]),"",Comarca)</f>
        <v/>
      </c>
      <c r="C627" s="86"/>
      <c r="D627" s="87"/>
      <c r="E627" s="87"/>
      <c r="F627" s="87"/>
      <c r="G627" s="87"/>
      <c r="H627" s="86"/>
    </row>
    <row r="628" spans="1:8" ht="12.75" x14ac:dyDescent="0.2">
      <c r="A628" t="str">
        <f>IF(ISBLANK(infraestructuras[Tipo de infraestructura]),"",Ejercicio)</f>
        <v/>
      </c>
      <c r="B628" s="44" t="str">
        <f>IF(ISBLANK(infraestructuras[Tipo de infraestructura]),"",Comarca)</f>
        <v/>
      </c>
      <c r="C628" s="86"/>
      <c r="D628" s="87"/>
      <c r="E628" s="87"/>
      <c r="F628" s="87"/>
      <c r="G628" s="87"/>
      <c r="H628" s="86"/>
    </row>
    <row r="629" spans="1:8" ht="12.75" x14ac:dyDescent="0.2">
      <c r="A629" t="str">
        <f>IF(ISBLANK(infraestructuras[Tipo de infraestructura]),"",Ejercicio)</f>
        <v/>
      </c>
      <c r="B629" s="44" t="str">
        <f>IF(ISBLANK(infraestructuras[Tipo de infraestructura]),"",Comarca)</f>
        <v/>
      </c>
      <c r="C629" s="86"/>
      <c r="D629" s="87"/>
      <c r="E629" s="87"/>
      <c r="F629" s="87"/>
      <c r="G629" s="87"/>
      <c r="H629" s="86"/>
    </row>
    <row r="630" spans="1:8" ht="12.75" x14ac:dyDescent="0.2">
      <c r="A630" t="str">
        <f>IF(ISBLANK(infraestructuras[Tipo de infraestructura]),"",Ejercicio)</f>
        <v/>
      </c>
      <c r="B630" s="44" t="str">
        <f>IF(ISBLANK(infraestructuras[Tipo de infraestructura]),"",Comarca)</f>
        <v/>
      </c>
      <c r="C630" s="86"/>
      <c r="D630" s="87"/>
      <c r="E630" s="87"/>
      <c r="F630" s="87"/>
      <c r="G630" s="87"/>
      <c r="H630" s="86"/>
    </row>
    <row r="631" spans="1:8" ht="12.75" x14ac:dyDescent="0.2">
      <c r="A631" t="str">
        <f>IF(ISBLANK(infraestructuras[Tipo de infraestructura]),"",Ejercicio)</f>
        <v/>
      </c>
      <c r="B631" s="44" t="str">
        <f>IF(ISBLANK(infraestructuras[Tipo de infraestructura]),"",Comarca)</f>
        <v/>
      </c>
      <c r="C631" s="86"/>
      <c r="D631" s="87"/>
      <c r="E631" s="87"/>
      <c r="F631" s="87"/>
      <c r="G631" s="87"/>
      <c r="H631" s="86"/>
    </row>
    <row r="632" spans="1:8" ht="12.75" x14ac:dyDescent="0.2">
      <c r="A632" t="str">
        <f>IF(ISBLANK(infraestructuras[Tipo de infraestructura]),"",Ejercicio)</f>
        <v/>
      </c>
      <c r="B632" s="44" t="str">
        <f>IF(ISBLANK(infraestructuras[Tipo de infraestructura]),"",Comarca)</f>
        <v/>
      </c>
      <c r="C632" s="86"/>
      <c r="D632" s="87"/>
      <c r="E632" s="87"/>
      <c r="F632" s="87"/>
      <c r="G632" s="87"/>
      <c r="H632" s="86"/>
    </row>
    <row r="633" spans="1:8" ht="12.75" x14ac:dyDescent="0.2">
      <c r="A633" t="str">
        <f>IF(ISBLANK(infraestructuras[Tipo de infraestructura]),"",Ejercicio)</f>
        <v/>
      </c>
      <c r="B633" s="44" t="str">
        <f>IF(ISBLANK(infraestructuras[Tipo de infraestructura]),"",Comarca)</f>
        <v/>
      </c>
      <c r="C633" s="86"/>
      <c r="D633" s="87"/>
      <c r="E633" s="87"/>
      <c r="F633" s="87"/>
      <c r="G633" s="87"/>
      <c r="H633" s="86"/>
    </row>
    <row r="634" spans="1:8" ht="12.75" x14ac:dyDescent="0.2">
      <c r="A634" t="str">
        <f>IF(ISBLANK(infraestructuras[Tipo de infraestructura]),"",Ejercicio)</f>
        <v/>
      </c>
      <c r="B634" s="44" t="str">
        <f>IF(ISBLANK(infraestructuras[Tipo de infraestructura]),"",Comarca)</f>
        <v/>
      </c>
      <c r="C634" s="86"/>
      <c r="D634" s="87"/>
      <c r="E634" s="87"/>
      <c r="F634" s="87"/>
      <c r="G634" s="87"/>
      <c r="H634" s="86"/>
    </row>
    <row r="635" spans="1:8" ht="12.75" x14ac:dyDescent="0.2">
      <c r="A635" t="str">
        <f>IF(ISBLANK(infraestructuras[Tipo de infraestructura]),"",Ejercicio)</f>
        <v/>
      </c>
      <c r="B635" s="44" t="str">
        <f>IF(ISBLANK(infraestructuras[Tipo de infraestructura]),"",Comarca)</f>
        <v/>
      </c>
      <c r="C635" s="86"/>
      <c r="D635" s="87"/>
      <c r="E635" s="87"/>
      <c r="F635" s="87"/>
      <c r="G635" s="87"/>
      <c r="H635" s="86"/>
    </row>
    <row r="636" spans="1:8" ht="12.75" x14ac:dyDescent="0.2">
      <c r="A636" t="str">
        <f>IF(ISBLANK(infraestructuras[Tipo de infraestructura]),"",Ejercicio)</f>
        <v/>
      </c>
      <c r="B636" s="44" t="str">
        <f>IF(ISBLANK(infraestructuras[Tipo de infraestructura]),"",Comarca)</f>
        <v/>
      </c>
      <c r="C636" s="86"/>
      <c r="D636" s="87"/>
      <c r="E636" s="87"/>
      <c r="F636" s="87"/>
      <c r="G636" s="87"/>
      <c r="H636" s="86"/>
    </row>
    <row r="637" spans="1:8" ht="12.75" x14ac:dyDescent="0.2">
      <c r="A637" t="str">
        <f>IF(ISBLANK(infraestructuras[Tipo de infraestructura]),"",Ejercicio)</f>
        <v/>
      </c>
      <c r="B637" s="44" t="str">
        <f>IF(ISBLANK(infraestructuras[Tipo de infraestructura]),"",Comarca)</f>
        <v/>
      </c>
      <c r="C637" s="86"/>
      <c r="D637" s="87"/>
      <c r="E637" s="87"/>
      <c r="F637" s="87"/>
      <c r="G637" s="87"/>
      <c r="H637" s="86"/>
    </row>
    <row r="638" spans="1:8" ht="12.75" x14ac:dyDescent="0.2">
      <c r="A638" t="str">
        <f>IF(ISBLANK(infraestructuras[Tipo de infraestructura]),"",Ejercicio)</f>
        <v/>
      </c>
      <c r="B638" s="44" t="str">
        <f>IF(ISBLANK(infraestructuras[Tipo de infraestructura]),"",Comarca)</f>
        <v/>
      </c>
      <c r="C638" s="86"/>
      <c r="D638" s="87"/>
      <c r="E638" s="87"/>
      <c r="F638" s="87"/>
      <c r="G638" s="87"/>
      <c r="H638" s="86"/>
    </row>
    <row r="639" spans="1:8" ht="12.75" x14ac:dyDescent="0.2">
      <c r="A639" t="str">
        <f>IF(ISBLANK(infraestructuras[Tipo de infraestructura]),"",Ejercicio)</f>
        <v/>
      </c>
      <c r="B639" s="44" t="str">
        <f>IF(ISBLANK(infraestructuras[Tipo de infraestructura]),"",Comarca)</f>
        <v/>
      </c>
      <c r="C639" s="86"/>
      <c r="D639" s="87"/>
      <c r="E639" s="87"/>
      <c r="F639" s="87"/>
      <c r="G639" s="87"/>
      <c r="H639" s="86"/>
    </row>
    <row r="640" spans="1:8" ht="12.75" x14ac:dyDescent="0.2">
      <c r="A640" t="str">
        <f>IF(ISBLANK(infraestructuras[Tipo de infraestructura]),"",Ejercicio)</f>
        <v/>
      </c>
      <c r="B640" s="44" t="str">
        <f>IF(ISBLANK(infraestructuras[Tipo de infraestructura]),"",Comarca)</f>
        <v/>
      </c>
      <c r="C640" s="86"/>
      <c r="D640" s="87"/>
      <c r="E640" s="87"/>
      <c r="F640" s="87"/>
      <c r="G640" s="87"/>
      <c r="H640" s="86"/>
    </row>
    <row r="641" spans="1:8" ht="12.75" x14ac:dyDescent="0.2">
      <c r="A641" t="str">
        <f>IF(ISBLANK(infraestructuras[Tipo de infraestructura]),"",Ejercicio)</f>
        <v/>
      </c>
      <c r="B641" s="44" t="str">
        <f>IF(ISBLANK(infraestructuras[Tipo de infraestructura]),"",Comarca)</f>
        <v/>
      </c>
      <c r="C641" s="86"/>
      <c r="D641" s="87"/>
      <c r="E641" s="87"/>
      <c r="F641" s="87"/>
      <c r="G641" s="87"/>
      <c r="H641" s="86"/>
    </row>
    <row r="642" spans="1:8" ht="12.75" x14ac:dyDescent="0.2">
      <c r="A642" t="str">
        <f>IF(ISBLANK(infraestructuras[Tipo de infraestructura]),"",Ejercicio)</f>
        <v/>
      </c>
      <c r="B642" s="44" t="str">
        <f>IF(ISBLANK(infraestructuras[Tipo de infraestructura]),"",Comarca)</f>
        <v/>
      </c>
      <c r="C642" s="86"/>
      <c r="D642" s="87"/>
      <c r="E642" s="87"/>
      <c r="F642" s="87"/>
      <c r="G642" s="87"/>
      <c r="H642" s="86"/>
    </row>
    <row r="643" spans="1:8" ht="12.75" x14ac:dyDescent="0.2">
      <c r="A643" t="str">
        <f>IF(ISBLANK(infraestructuras[Tipo de infraestructura]),"",Ejercicio)</f>
        <v/>
      </c>
      <c r="B643" s="44" t="str">
        <f>IF(ISBLANK(infraestructuras[Tipo de infraestructura]),"",Comarca)</f>
        <v/>
      </c>
      <c r="C643" s="86"/>
      <c r="D643" s="87"/>
      <c r="E643" s="87"/>
      <c r="F643" s="87"/>
      <c r="G643" s="87"/>
      <c r="H643" s="86"/>
    </row>
    <row r="644" spans="1:8" ht="12.75" x14ac:dyDescent="0.2">
      <c r="A644" t="str">
        <f>IF(ISBLANK(infraestructuras[Tipo de infraestructura]),"",Ejercicio)</f>
        <v/>
      </c>
      <c r="B644" s="44" t="str">
        <f>IF(ISBLANK(infraestructuras[Tipo de infraestructura]),"",Comarca)</f>
        <v/>
      </c>
      <c r="C644" s="86"/>
      <c r="D644" s="87"/>
      <c r="E644" s="87"/>
      <c r="F644" s="87"/>
      <c r="G644" s="87"/>
      <c r="H644" s="86"/>
    </row>
    <row r="645" spans="1:8" ht="12.75" x14ac:dyDescent="0.2">
      <c r="A645" t="str">
        <f>IF(ISBLANK(infraestructuras[Tipo de infraestructura]),"",Ejercicio)</f>
        <v/>
      </c>
      <c r="B645" s="44" t="str">
        <f>IF(ISBLANK(infraestructuras[Tipo de infraestructura]),"",Comarca)</f>
        <v/>
      </c>
      <c r="C645" s="86"/>
      <c r="D645" s="87"/>
      <c r="E645" s="87"/>
      <c r="F645" s="87"/>
      <c r="G645" s="87"/>
      <c r="H645" s="86"/>
    </row>
    <row r="646" spans="1:8" ht="12.75" x14ac:dyDescent="0.2">
      <c r="A646" t="str">
        <f>IF(ISBLANK(infraestructuras[Tipo de infraestructura]),"",Ejercicio)</f>
        <v/>
      </c>
      <c r="B646" s="44" t="str">
        <f>IF(ISBLANK(infraestructuras[Tipo de infraestructura]),"",Comarca)</f>
        <v/>
      </c>
      <c r="C646" s="86"/>
      <c r="D646" s="87"/>
      <c r="E646" s="87"/>
      <c r="F646" s="87"/>
      <c r="G646" s="87"/>
      <c r="H646" s="86"/>
    </row>
    <row r="647" spans="1:8" ht="12.75" x14ac:dyDescent="0.2">
      <c r="A647" t="str">
        <f>IF(ISBLANK(infraestructuras[Tipo de infraestructura]),"",Ejercicio)</f>
        <v/>
      </c>
      <c r="B647" s="44" t="str">
        <f>IF(ISBLANK(infraestructuras[Tipo de infraestructura]),"",Comarca)</f>
        <v/>
      </c>
      <c r="C647" s="86"/>
      <c r="D647" s="87"/>
      <c r="E647" s="87"/>
      <c r="F647" s="87"/>
      <c r="G647" s="87"/>
      <c r="H647" s="86"/>
    </row>
    <row r="648" spans="1:8" ht="12.75" x14ac:dyDescent="0.2">
      <c r="A648" t="str">
        <f>IF(ISBLANK(infraestructuras[Tipo de infraestructura]),"",Ejercicio)</f>
        <v/>
      </c>
      <c r="B648" s="44" t="str">
        <f>IF(ISBLANK(infraestructuras[Tipo de infraestructura]),"",Comarca)</f>
        <v/>
      </c>
      <c r="C648" s="86"/>
      <c r="D648" s="87"/>
      <c r="E648" s="87"/>
      <c r="F648" s="87"/>
      <c r="G648" s="87"/>
      <c r="H648" s="86"/>
    </row>
    <row r="649" spans="1:8" ht="12.75" x14ac:dyDescent="0.2">
      <c r="A649" t="str">
        <f>IF(ISBLANK(infraestructuras[Tipo de infraestructura]),"",Ejercicio)</f>
        <v/>
      </c>
      <c r="B649" s="44" t="str">
        <f>IF(ISBLANK(infraestructuras[Tipo de infraestructura]),"",Comarca)</f>
        <v/>
      </c>
      <c r="C649" s="86"/>
      <c r="D649" s="87"/>
      <c r="E649" s="87"/>
      <c r="F649" s="87"/>
      <c r="G649" s="87"/>
      <c r="H649" s="86"/>
    </row>
    <row r="650" spans="1:8" ht="12.75" x14ac:dyDescent="0.2">
      <c r="A650" t="str">
        <f>IF(ISBLANK(infraestructuras[Tipo de infraestructura]),"",Ejercicio)</f>
        <v/>
      </c>
      <c r="B650" s="44" t="str">
        <f>IF(ISBLANK(infraestructuras[Tipo de infraestructura]),"",Comarca)</f>
        <v/>
      </c>
      <c r="C650" s="86"/>
      <c r="D650" s="87"/>
      <c r="E650" s="87"/>
      <c r="F650" s="87"/>
      <c r="G650" s="87"/>
      <c r="H650" s="86"/>
    </row>
    <row r="651" spans="1:8" ht="12.75" x14ac:dyDescent="0.2">
      <c r="A651" t="str">
        <f>IF(ISBLANK(infraestructuras[Tipo de infraestructura]),"",Ejercicio)</f>
        <v/>
      </c>
      <c r="B651" s="44" t="str">
        <f>IF(ISBLANK(infraestructuras[Tipo de infraestructura]),"",Comarca)</f>
        <v/>
      </c>
      <c r="C651" s="86"/>
      <c r="D651" s="87"/>
      <c r="E651" s="87"/>
      <c r="F651" s="87"/>
      <c r="G651" s="87"/>
      <c r="H651" s="86"/>
    </row>
    <row r="652" spans="1:8" ht="12.75" x14ac:dyDescent="0.2">
      <c r="A652" t="str">
        <f>IF(ISBLANK(infraestructuras[Tipo de infraestructura]),"",Ejercicio)</f>
        <v/>
      </c>
      <c r="B652" s="44" t="str">
        <f>IF(ISBLANK(infraestructuras[Tipo de infraestructura]),"",Comarca)</f>
        <v/>
      </c>
      <c r="C652" s="86"/>
      <c r="D652" s="87"/>
      <c r="E652" s="87"/>
      <c r="F652" s="87"/>
      <c r="G652" s="87"/>
      <c r="H652" s="86"/>
    </row>
    <row r="653" spans="1:8" ht="12.75" x14ac:dyDescent="0.2">
      <c r="A653" t="str">
        <f>IF(ISBLANK(infraestructuras[Tipo de infraestructura]),"",Ejercicio)</f>
        <v/>
      </c>
      <c r="B653" s="44" t="str">
        <f>IF(ISBLANK(infraestructuras[Tipo de infraestructura]),"",Comarca)</f>
        <v/>
      </c>
      <c r="C653" s="86"/>
      <c r="D653" s="87"/>
      <c r="E653" s="87"/>
      <c r="F653" s="87"/>
      <c r="G653" s="87"/>
      <c r="H653" s="86"/>
    </row>
    <row r="654" spans="1:8" ht="12.75" x14ac:dyDescent="0.2">
      <c r="A654" t="str">
        <f>IF(ISBLANK(infraestructuras[Tipo de infraestructura]),"",Ejercicio)</f>
        <v/>
      </c>
      <c r="B654" s="44" t="str">
        <f>IF(ISBLANK(infraestructuras[Tipo de infraestructura]),"",Comarca)</f>
        <v/>
      </c>
      <c r="C654" s="86"/>
      <c r="D654" s="87"/>
      <c r="E654" s="87"/>
      <c r="F654" s="87"/>
      <c r="G654" s="87"/>
      <c r="H654" s="86"/>
    </row>
    <row r="655" spans="1:8" ht="12.75" x14ac:dyDescent="0.2">
      <c r="A655" t="str">
        <f>IF(ISBLANK(infraestructuras[Tipo de infraestructura]),"",Ejercicio)</f>
        <v/>
      </c>
      <c r="B655" s="44" t="str">
        <f>IF(ISBLANK(infraestructuras[Tipo de infraestructura]),"",Comarca)</f>
        <v/>
      </c>
      <c r="C655" s="86"/>
      <c r="D655" s="87"/>
      <c r="E655" s="87"/>
      <c r="F655" s="87"/>
      <c r="G655" s="87"/>
      <c r="H655" s="86"/>
    </row>
    <row r="656" spans="1:8" ht="12.75" x14ac:dyDescent="0.2">
      <c r="A656" t="str">
        <f>IF(ISBLANK(infraestructuras[Tipo de infraestructura]),"",Ejercicio)</f>
        <v/>
      </c>
      <c r="B656" s="44" t="str">
        <f>IF(ISBLANK(infraestructuras[Tipo de infraestructura]),"",Comarca)</f>
        <v/>
      </c>
      <c r="C656" s="86"/>
      <c r="D656" s="87"/>
      <c r="E656" s="87"/>
      <c r="F656" s="87"/>
      <c r="G656" s="87"/>
      <c r="H656" s="86"/>
    </row>
    <row r="657" spans="1:8" ht="12.75" x14ac:dyDescent="0.2">
      <c r="A657" t="str">
        <f>IF(ISBLANK(infraestructuras[Tipo de infraestructura]),"",Ejercicio)</f>
        <v/>
      </c>
      <c r="B657" s="44" t="str">
        <f>IF(ISBLANK(infraestructuras[Tipo de infraestructura]),"",Comarca)</f>
        <v/>
      </c>
      <c r="C657" s="86"/>
      <c r="D657" s="87"/>
      <c r="E657" s="87"/>
      <c r="F657" s="87"/>
      <c r="G657" s="87"/>
      <c r="H657" s="86"/>
    </row>
    <row r="658" spans="1:8" ht="12.75" x14ac:dyDescent="0.2">
      <c r="A658" t="str">
        <f>IF(ISBLANK(infraestructuras[Tipo de infraestructura]),"",Ejercicio)</f>
        <v/>
      </c>
      <c r="B658" s="44" t="str">
        <f>IF(ISBLANK(infraestructuras[Tipo de infraestructura]),"",Comarca)</f>
        <v/>
      </c>
      <c r="C658" s="86"/>
      <c r="D658" s="87"/>
      <c r="E658" s="87"/>
      <c r="F658" s="87"/>
      <c r="G658" s="87"/>
      <c r="H658" s="86"/>
    </row>
    <row r="659" spans="1:8" ht="12.75" x14ac:dyDescent="0.2">
      <c r="A659" t="str">
        <f>IF(ISBLANK(infraestructuras[Tipo de infraestructura]),"",Ejercicio)</f>
        <v/>
      </c>
      <c r="B659" s="44" t="str">
        <f>IF(ISBLANK(infraestructuras[Tipo de infraestructura]),"",Comarca)</f>
        <v/>
      </c>
      <c r="C659" s="86"/>
      <c r="D659" s="87"/>
      <c r="E659" s="87"/>
      <c r="F659" s="87"/>
      <c r="G659" s="87"/>
      <c r="H659" s="86"/>
    </row>
    <row r="660" spans="1:8" ht="12.75" x14ac:dyDescent="0.2">
      <c r="A660" t="str">
        <f>IF(ISBLANK(infraestructuras[Tipo de infraestructura]),"",Ejercicio)</f>
        <v/>
      </c>
      <c r="B660" s="44" t="str">
        <f>IF(ISBLANK(infraestructuras[Tipo de infraestructura]),"",Comarca)</f>
        <v/>
      </c>
      <c r="C660" s="86"/>
      <c r="D660" s="87"/>
      <c r="E660" s="87"/>
      <c r="F660" s="87"/>
      <c r="G660" s="87"/>
      <c r="H660" s="86"/>
    </row>
    <row r="661" spans="1:8" ht="12.75" x14ac:dyDescent="0.2">
      <c r="A661" t="str">
        <f>IF(ISBLANK(infraestructuras[Tipo de infraestructura]),"",Ejercicio)</f>
        <v/>
      </c>
      <c r="B661" s="44" t="str">
        <f>IF(ISBLANK(infraestructuras[Tipo de infraestructura]),"",Comarca)</f>
        <v/>
      </c>
      <c r="C661" s="86"/>
      <c r="D661" s="87"/>
      <c r="E661" s="87"/>
      <c r="F661" s="87"/>
      <c r="G661" s="87"/>
      <c r="H661" s="86"/>
    </row>
    <row r="662" spans="1:8" ht="12.75" x14ac:dyDescent="0.2">
      <c r="A662" t="str">
        <f>IF(ISBLANK(infraestructuras[Tipo de infraestructura]),"",Ejercicio)</f>
        <v/>
      </c>
      <c r="B662" s="44" t="str">
        <f>IF(ISBLANK(infraestructuras[Tipo de infraestructura]),"",Comarca)</f>
        <v/>
      </c>
      <c r="C662" s="86"/>
      <c r="D662" s="87"/>
      <c r="E662" s="87"/>
      <c r="F662" s="87"/>
      <c r="G662" s="87"/>
      <c r="H662" s="86"/>
    </row>
    <row r="663" spans="1:8" ht="12.75" x14ac:dyDescent="0.2">
      <c r="A663" t="str">
        <f>IF(ISBLANK(infraestructuras[Tipo de infraestructura]),"",Ejercicio)</f>
        <v/>
      </c>
      <c r="B663" s="44" t="str">
        <f>IF(ISBLANK(infraestructuras[Tipo de infraestructura]),"",Comarca)</f>
        <v/>
      </c>
      <c r="C663" s="86"/>
      <c r="D663" s="87"/>
      <c r="E663" s="87"/>
      <c r="F663" s="87"/>
      <c r="G663" s="87"/>
      <c r="H663" s="86"/>
    </row>
    <row r="664" spans="1:8" ht="12.75" x14ac:dyDescent="0.2">
      <c r="A664" t="str">
        <f>IF(ISBLANK(infraestructuras[Tipo de infraestructura]),"",Ejercicio)</f>
        <v/>
      </c>
      <c r="B664" s="44" t="str">
        <f>IF(ISBLANK(infraestructuras[Tipo de infraestructura]),"",Comarca)</f>
        <v/>
      </c>
      <c r="C664" s="86"/>
      <c r="D664" s="87"/>
      <c r="E664" s="87"/>
      <c r="F664" s="87"/>
      <c r="G664" s="87"/>
      <c r="H664" s="86"/>
    </row>
    <row r="665" spans="1:8" ht="12.75" x14ac:dyDescent="0.2">
      <c r="A665" t="str">
        <f>IF(ISBLANK(infraestructuras[Tipo de infraestructura]),"",Ejercicio)</f>
        <v/>
      </c>
      <c r="B665" s="44" t="str">
        <f>IF(ISBLANK(infraestructuras[Tipo de infraestructura]),"",Comarca)</f>
        <v/>
      </c>
      <c r="C665" s="86"/>
      <c r="D665" s="87"/>
      <c r="E665" s="87"/>
      <c r="F665" s="87"/>
      <c r="G665" s="87"/>
      <c r="H665" s="86"/>
    </row>
    <row r="666" spans="1:8" ht="12.75" x14ac:dyDescent="0.2">
      <c r="A666" t="str">
        <f>IF(ISBLANK(infraestructuras[Tipo de infraestructura]),"",Ejercicio)</f>
        <v/>
      </c>
      <c r="B666" s="44" t="str">
        <f>IF(ISBLANK(infraestructuras[Tipo de infraestructura]),"",Comarca)</f>
        <v/>
      </c>
      <c r="C666" s="86"/>
      <c r="D666" s="87"/>
      <c r="E666" s="87"/>
      <c r="F666" s="87"/>
      <c r="G666" s="87"/>
      <c r="H666" s="86"/>
    </row>
    <row r="667" spans="1:8" ht="12.75" x14ac:dyDescent="0.2">
      <c r="A667" t="str">
        <f>IF(ISBLANK(infraestructuras[Tipo de infraestructura]),"",Ejercicio)</f>
        <v/>
      </c>
      <c r="B667" s="44" t="str">
        <f>IF(ISBLANK(infraestructuras[Tipo de infraestructura]),"",Comarca)</f>
        <v/>
      </c>
      <c r="C667" s="86"/>
      <c r="D667" s="87"/>
      <c r="E667" s="87"/>
      <c r="F667" s="87"/>
      <c r="G667" s="87"/>
      <c r="H667" s="86"/>
    </row>
    <row r="668" spans="1:8" ht="12.75" x14ac:dyDescent="0.2">
      <c r="A668" t="str">
        <f>IF(ISBLANK(infraestructuras[Tipo de infraestructura]),"",Ejercicio)</f>
        <v/>
      </c>
      <c r="B668" s="44" t="str">
        <f>IF(ISBLANK(infraestructuras[Tipo de infraestructura]),"",Comarca)</f>
        <v/>
      </c>
      <c r="C668" s="86"/>
      <c r="D668" s="87"/>
      <c r="E668" s="87"/>
      <c r="F668" s="87"/>
      <c r="G668" s="87"/>
      <c r="H668" s="86"/>
    </row>
    <row r="669" spans="1:8" ht="12.75" x14ac:dyDescent="0.2">
      <c r="A669" t="str">
        <f>IF(ISBLANK(infraestructuras[Tipo de infraestructura]),"",Ejercicio)</f>
        <v/>
      </c>
      <c r="B669" s="44" t="str">
        <f>IF(ISBLANK(infraestructuras[Tipo de infraestructura]),"",Comarca)</f>
        <v/>
      </c>
      <c r="C669" s="86"/>
      <c r="D669" s="87"/>
      <c r="E669" s="87"/>
      <c r="F669" s="87"/>
      <c r="G669" s="87"/>
      <c r="H669" s="86"/>
    </row>
    <row r="670" spans="1:8" ht="12.75" x14ac:dyDescent="0.2">
      <c r="A670" t="str">
        <f>IF(ISBLANK(infraestructuras[Tipo de infraestructura]),"",Ejercicio)</f>
        <v/>
      </c>
      <c r="B670" s="44" t="str">
        <f>IF(ISBLANK(infraestructuras[Tipo de infraestructura]),"",Comarca)</f>
        <v/>
      </c>
      <c r="C670" s="86"/>
      <c r="D670" s="87"/>
      <c r="E670" s="87"/>
      <c r="F670" s="87"/>
      <c r="G670" s="87"/>
      <c r="H670" s="86"/>
    </row>
    <row r="671" spans="1:8" ht="12.75" x14ac:dyDescent="0.2">
      <c r="A671" t="str">
        <f>IF(ISBLANK(infraestructuras[Tipo de infraestructura]),"",Ejercicio)</f>
        <v/>
      </c>
      <c r="B671" s="44" t="str">
        <f>IF(ISBLANK(infraestructuras[Tipo de infraestructura]),"",Comarca)</f>
        <v/>
      </c>
      <c r="C671" s="86"/>
      <c r="D671" s="87"/>
      <c r="E671" s="87"/>
      <c r="F671" s="87"/>
      <c r="G671" s="87"/>
      <c r="H671" s="86"/>
    </row>
    <row r="672" spans="1:8" ht="12.75" x14ac:dyDescent="0.2">
      <c r="A672" t="str">
        <f>IF(ISBLANK(infraestructuras[Tipo de infraestructura]),"",Ejercicio)</f>
        <v/>
      </c>
      <c r="B672" s="44" t="str">
        <f>IF(ISBLANK(infraestructuras[Tipo de infraestructura]),"",Comarca)</f>
        <v/>
      </c>
      <c r="C672" s="86"/>
      <c r="D672" s="87"/>
      <c r="E672" s="87"/>
      <c r="F672" s="87"/>
      <c r="G672" s="87"/>
      <c r="H672" s="86"/>
    </row>
    <row r="673" spans="1:8" ht="12.75" x14ac:dyDescent="0.2">
      <c r="A673" t="str">
        <f>IF(ISBLANK(infraestructuras[Tipo de infraestructura]),"",Ejercicio)</f>
        <v/>
      </c>
      <c r="B673" s="44" t="str">
        <f>IF(ISBLANK(infraestructuras[Tipo de infraestructura]),"",Comarca)</f>
        <v/>
      </c>
      <c r="C673" s="86"/>
      <c r="D673" s="87"/>
      <c r="E673" s="87"/>
      <c r="F673" s="87"/>
      <c r="G673" s="87"/>
      <c r="H673" s="86"/>
    </row>
    <row r="674" spans="1:8" ht="12.75" x14ac:dyDescent="0.2">
      <c r="A674" t="str">
        <f>IF(ISBLANK(infraestructuras[Tipo de infraestructura]),"",Ejercicio)</f>
        <v/>
      </c>
      <c r="B674" s="44" t="str">
        <f>IF(ISBLANK(infraestructuras[Tipo de infraestructura]),"",Comarca)</f>
        <v/>
      </c>
      <c r="C674" s="86"/>
      <c r="D674" s="87"/>
      <c r="E674" s="87"/>
      <c r="F674" s="87"/>
      <c r="G674" s="87"/>
      <c r="H674" s="86"/>
    </row>
    <row r="675" spans="1:8" ht="12.75" x14ac:dyDescent="0.2">
      <c r="A675" t="str">
        <f>IF(ISBLANK(infraestructuras[Tipo de infraestructura]),"",Ejercicio)</f>
        <v/>
      </c>
      <c r="B675" s="44" t="str">
        <f>IF(ISBLANK(infraestructuras[Tipo de infraestructura]),"",Comarca)</f>
        <v/>
      </c>
      <c r="C675" s="86"/>
      <c r="D675" s="87"/>
      <c r="E675" s="87"/>
      <c r="F675" s="87"/>
      <c r="G675" s="87"/>
      <c r="H675" s="86"/>
    </row>
    <row r="676" spans="1:8" ht="12.75" x14ac:dyDescent="0.2">
      <c r="A676" t="str">
        <f>IF(ISBLANK(infraestructuras[Tipo de infraestructura]),"",Ejercicio)</f>
        <v/>
      </c>
      <c r="B676" s="44" t="str">
        <f>IF(ISBLANK(infraestructuras[Tipo de infraestructura]),"",Comarca)</f>
        <v/>
      </c>
      <c r="C676" s="86"/>
      <c r="D676" s="87"/>
      <c r="E676" s="87"/>
      <c r="F676" s="87"/>
      <c r="G676" s="87"/>
      <c r="H676" s="86"/>
    </row>
    <row r="677" spans="1:8" ht="12.75" x14ac:dyDescent="0.2">
      <c r="A677" t="str">
        <f>IF(ISBLANK(infraestructuras[Tipo de infraestructura]),"",Ejercicio)</f>
        <v/>
      </c>
      <c r="B677" s="44" t="str">
        <f>IF(ISBLANK(infraestructuras[Tipo de infraestructura]),"",Comarca)</f>
        <v/>
      </c>
      <c r="C677" s="86"/>
      <c r="D677" s="87"/>
      <c r="E677" s="87"/>
      <c r="F677" s="87"/>
      <c r="G677" s="87"/>
      <c r="H677" s="86"/>
    </row>
    <row r="678" spans="1:8" ht="12.75" x14ac:dyDescent="0.2">
      <c r="A678" t="str">
        <f>IF(ISBLANK(infraestructuras[Tipo de infraestructura]),"",Ejercicio)</f>
        <v/>
      </c>
      <c r="B678" s="44" t="str">
        <f>IF(ISBLANK(infraestructuras[Tipo de infraestructura]),"",Comarca)</f>
        <v/>
      </c>
      <c r="C678" s="86"/>
      <c r="D678" s="87"/>
      <c r="E678" s="87"/>
      <c r="F678" s="87"/>
      <c r="G678" s="87"/>
      <c r="H678" s="86"/>
    </row>
    <row r="679" spans="1:8" ht="12.75" x14ac:dyDescent="0.2">
      <c r="A679" t="str">
        <f>IF(ISBLANK(infraestructuras[Tipo de infraestructura]),"",Ejercicio)</f>
        <v/>
      </c>
      <c r="B679" s="44" t="str">
        <f>IF(ISBLANK(infraestructuras[Tipo de infraestructura]),"",Comarca)</f>
        <v/>
      </c>
      <c r="C679" s="86"/>
      <c r="D679" s="87"/>
      <c r="E679" s="87"/>
      <c r="F679" s="87"/>
      <c r="G679" s="87"/>
      <c r="H679" s="86"/>
    </row>
    <row r="680" spans="1:8" ht="12.75" x14ac:dyDescent="0.2">
      <c r="A680" t="str">
        <f>IF(ISBLANK(infraestructuras[Tipo de infraestructura]),"",Ejercicio)</f>
        <v/>
      </c>
      <c r="B680" s="44" t="str">
        <f>IF(ISBLANK(infraestructuras[Tipo de infraestructura]),"",Comarca)</f>
        <v/>
      </c>
      <c r="C680" s="86"/>
      <c r="D680" s="87"/>
      <c r="E680" s="87"/>
      <c r="F680" s="87"/>
      <c r="G680" s="87"/>
      <c r="H680" s="86"/>
    </row>
    <row r="681" spans="1:8" ht="12.75" x14ac:dyDescent="0.2">
      <c r="A681" t="str">
        <f>IF(ISBLANK(infraestructuras[Tipo de infraestructura]),"",Ejercicio)</f>
        <v/>
      </c>
      <c r="B681" s="44" t="str">
        <f>IF(ISBLANK(infraestructuras[Tipo de infraestructura]),"",Comarca)</f>
        <v/>
      </c>
      <c r="C681" s="86"/>
      <c r="D681" s="87"/>
      <c r="E681" s="87"/>
      <c r="F681" s="87"/>
      <c r="G681" s="87"/>
      <c r="H681" s="86"/>
    </row>
    <row r="682" spans="1:8" ht="12.75" x14ac:dyDescent="0.2">
      <c r="A682" t="str">
        <f>IF(ISBLANK(infraestructuras[Tipo de infraestructura]),"",Ejercicio)</f>
        <v/>
      </c>
      <c r="B682" s="44" t="str">
        <f>IF(ISBLANK(infraestructuras[Tipo de infraestructura]),"",Comarca)</f>
        <v/>
      </c>
      <c r="C682" s="86"/>
      <c r="D682" s="87"/>
      <c r="E682" s="87"/>
      <c r="F682" s="87"/>
      <c r="G682" s="87"/>
      <c r="H682" s="86"/>
    </row>
    <row r="683" spans="1:8" ht="12.75" x14ac:dyDescent="0.2">
      <c r="A683" t="str">
        <f>IF(ISBLANK(infraestructuras[Tipo de infraestructura]),"",Ejercicio)</f>
        <v/>
      </c>
      <c r="B683" s="44" t="str">
        <f>IF(ISBLANK(infraestructuras[Tipo de infraestructura]),"",Comarca)</f>
        <v/>
      </c>
      <c r="C683" s="86"/>
      <c r="D683" s="87"/>
      <c r="E683" s="87"/>
      <c r="F683" s="87"/>
      <c r="G683" s="87"/>
      <c r="H683" s="86"/>
    </row>
    <row r="684" spans="1:8" ht="12.75" x14ac:dyDescent="0.2">
      <c r="A684" t="str">
        <f>IF(ISBLANK(infraestructuras[Tipo de infraestructura]),"",Ejercicio)</f>
        <v/>
      </c>
      <c r="B684" s="44" t="str">
        <f>IF(ISBLANK(infraestructuras[Tipo de infraestructura]),"",Comarca)</f>
        <v/>
      </c>
      <c r="C684" s="86"/>
      <c r="D684" s="87"/>
      <c r="E684" s="87"/>
      <c r="F684" s="87"/>
      <c r="G684" s="87"/>
      <c r="H684" s="86"/>
    </row>
    <row r="685" spans="1:8" ht="12.75" x14ac:dyDescent="0.2">
      <c r="A685" t="str">
        <f>IF(ISBLANK(infraestructuras[Tipo de infraestructura]),"",Ejercicio)</f>
        <v/>
      </c>
      <c r="B685" s="44" t="str">
        <f>IF(ISBLANK(infraestructuras[Tipo de infraestructura]),"",Comarca)</f>
        <v/>
      </c>
      <c r="C685" s="86"/>
      <c r="D685" s="87"/>
      <c r="E685" s="87"/>
      <c r="F685" s="87"/>
      <c r="G685" s="87"/>
      <c r="H685" s="86"/>
    </row>
    <row r="686" spans="1:8" ht="12.75" x14ac:dyDescent="0.2">
      <c r="A686" t="str">
        <f>IF(ISBLANK(infraestructuras[Tipo de infraestructura]),"",Ejercicio)</f>
        <v/>
      </c>
      <c r="B686" s="44" t="str">
        <f>IF(ISBLANK(infraestructuras[Tipo de infraestructura]),"",Comarca)</f>
        <v/>
      </c>
      <c r="C686" s="86"/>
      <c r="D686" s="87"/>
      <c r="E686" s="87"/>
      <c r="F686" s="87"/>
      <c r="G686" s="87"/>
      <c r="H686" s="86"/>
    </row>
    <row r="687" spans="1:8" ht="12.75" x14ac:dyDescent="0.2">
      <c r="A687" t="str">
        <f>IF(ISBLANK(infraestructuras[Tipo de infraestructura]),"",Ejercicio)</f>
        <v/>
      </c>
      <c r="B687" s="44" t="str">
        <f>IF(ISBLANK(infraestructuras[Tipo de infraestructura]),"",Comarca)</f>
        <v/>
      </c>
      <c r="C687" s="86"/>
      <c r="D687" s="87"/>
      <c r="E687" s="87"/>
      <c r="F687" s="87"/>
      <c r="G687" s="87"/>
      <c r="H687" s="86"/>
    </row>
    <row r="688" spans="1:8" ht="12.75" x14ac:dyDescent="0.2">
      <c r="A688" t="str">
        <f>IF(ISBLANK(infraestructuras[Tipo de infraestructura]),"",Ejercicio)</f>
        <v/>
      </c>
      <c r="B688" s="44" t="str">
        <f>IF(ISBLANK(infraestructuras[Tipo de infraestructura]),"",Comarca)</f>
        <v/>
      </c>
      <c r="C688" s="86"/>
      <c r="D688" s="87"/>
      <c r="E688" s="87"/>
      <c r="F688" s="87"/>
      <c r="G688" s="87"/>
      <c r="H688" s="86"/>
    </row>
    <row r="689" spans="1:8" ht="12.75" x14ac:dyDescent="0.2">
      <c r="A689" t="str">
        <f>IF(ISBLANK(infraestructuras[Tipo de infraestructura]),"",Ejercicio)</f>
        <v/>
      </c>
      <c r="B689" s="44" t="str">
        <f>IF(ISBLANK(infraestructuras[Tipo de infraestructura]),"",Comarca)</f>
        <v/>
      </c>
      <c r="C689" s="86"/>
      <c r="D689" s="87"/>
      <c r="E689" s="87"/>
      <c r="F689" s="87"/>
      <c r="G689" s="87"/>
      <c r="H689" s="86"/>
    </row>
    <row r="690" spans="1:8" ht="12.75" x14ac:dyDescent="0.2">
      <c r="A690" t="str">
        <f>IF(ISBLANK(infraestructuras[Tipo de infraestructura]),"",Ejercicio)</f>
        <v/>
      </c>
      <c r="B690" s="44" t="str">
        <f>IF(ISBLANK(infraestructuras[Tipo de infraestructura]),"",Comarca)</f>
        <v/>
      </c>
      <c r="C690" s="86"/>
      <c r="D690" s="87"/>
      <c r="E690" s="87"/>
      <c r="F690" s="87"/>
      <c r="G690" s="87"/>
      <c r="H690" s="86"/>
    </row>
    <row r="691" spans="1:8" ht="12.75" x14ac:dyDescent="0.2">
      <c r="A691" t="str">
        <f>IF(ISBLANK(infraestructuras[Tipo de infraestructura]),"",Ejercicio)</f>
        <v/>
      </c>
      <c r="B691" s="44" t="str">
        <f>IF(ISBLANK(infraestructuras[Tipo de infraestructura]),"",Comarca)</f>
        <v/>
      </c>
      <c r="C691" s="86"/>
      <c r="D691" s="87"/>
      <c r="E691" s="87"/>
      <c r="F691" s="87"/>
      <c r="G691" s="87"/>
      <c r="H691" s="86"/>
    </row>
    <row r="692" spans="1:8" ht="12.75" x14ac:dyDescent="0.2">
      <c r="A692" t="str">
        <f>IF(ISBLANK(infraestructuras[Tipo de infraestructura]),"",Ejercicio)</f>
        <v/>
      </c>
      <c r="B692" s="44" t="str">
        <f>IF(ISBLANK(infraestructuras[Tipo de infraestructura]),"",Comarca)</f>
        <v/>
      </c>
      <c r="C692" s="86"/>
      <c r="D692" s="87"/>
      <c r="E692" s="87"/>
      <c r="F692" s="87"/>
      <c r="G692" s="87"/>
      <c r="H692" s="86"/>
    </row>
    <row r="693" spans="1:8" ht="12.75" x14ac:dyDescent="0.2">
      <c r="A693" t="str">
        <f>IF(ISBLANK(infraestructuras[Tipo de infraestructura]),"",Ejercicio)</f>
        <v/>
      </c>
      <c r="B693" s="44" t="str">
        <f>IF(ISBLANK(infraestructuras[Tipo de infraestructura]),"",Comarca)</f>
        <v/>
      </c>
      <c r="C693" s="86"/>
      <c r="D693" s="87"/>
      <c r="E693" s="87"/>
      <c r="F693" s="87"/>
      <c r="G693" s="87"/>
      <c r="H693" s="86"/>
    </row>
    <row r="694" spans="1:8" ht="12.75" x14ac:dyDescent="0.2">
      <c r="A694" t="str">
        <f>IF(ISBLANK(infraestructuras[Tipo de infraestructura]),"",Ejercicio)</f>
        <v/>
      </c>
      <c r="B694" s="44" t="str">
        <f>IF(ISBLANK(infraestructuras[Tipo de infraestructura]),"",Comarca)</f>
        <v/>
      </c>
      <c r="C694" s="86"/>
      <c r="D694" s="87"/>
      <c r="E694" s="87"/>
      <c r="F694" s="87"/>
      <c r="G694" s="87"/>
      <c r="H694" s="86"/>
    </row>
    <row r="695" spans="1:8" ht="12.75" x14ac:dyDescent="0.2">
      <c r="A695" t="str">
        <f>IF(ISBLANK(infraestructuras[Tipo de infraestructura]),"",Ejercicio)</f>
        <v/>
      </c>
      <c r="B695" s="44" t="str">
        <f>IF(ISBLANK(infraestructuras[Tipo de infraestructura]),"",Comarca)</f>
        <v/>
      </c>
      <c r="C695" s="86"/>
      <c r="D695" s="87"/>
      <c r="E695" s="87"/>
      <c r="F695" s="87"/>
      <c r="G695" s="87"/>
      <c r="H695" s="86"/>
    </row>
    <row r="696" spans="1:8" ht="12.75" x14ac:dyDescent="0.2">
      <c r="A696" t="str">
        <f>IF(ISBLANK(infraestructuras[Tipo de infraestructura]),"",Ejercicio)</f>
        <v/>
      </c>
      <c r="B696" s="44" t="str">
        <f>IF(ISBLANK(infraestructuras[Tipo de infraestructura]),"",Comarca)</f>
        <v/>
      </c>
      <c r="C696" s="86"/>
      <c r="D696" s="87"/>
      <c r="E696" s="87"/>
      <c r="F696" s="87"/>
      <c r="G696" s="87"/>
      <c r="H696" s="86"/>
    </row>
    <row r="697" spans="1:8" ht="12.75" x14ac:dyDescent="0.2">
      <c r="A697" t="str">
        <f>IF(ISBLANK(infraestructuras[Tipo de infraestructura]),"",Ejercicio)</f>
        <v/>
      </c>
      <c r="B697" s="44" t="str">
        <f>IF(ISBLANK(infraestructuras[Tipo de infraestructura]),"",Comarca)</f>
        <v/>
      </c>
      <c r="C697" s="86"/>
      <c r="D697" s="87"/>
      <c r="E697" s="87"/>
      <c r="F697" s="87"/>
      <c r="G697" s="87"/>
      <c r="H697" s="86"/>
    </row>
    <row r="698" spans="1:8" ht="12.75" x14ac:dyDescent="0.2">
      <c r="A698" t="str">
        <f>IF(ISBLANK(infraestructuras[Tipo de infraestructura]),"",Ejercicio)</f>
        <v/>
      </c>
      <c r="B698" s="44" t="str">
        <f>IF(ISBLANK(infraestructuras[Tipo de infraestructura]),"",Comarca)</f>
        <v/>
      </c>
      <c r="C698" s="86"/>
      <c r="D698" s="87"/>
      <c r="E698" s="87"/>
      <c r="F698" s="87"/>
      <c r="G698" s="87"/>
      <c r="H698" s="86"/>
    </row>
    <row r="699" spans="1:8" ht="12.75" x14ac:dyDescent="0.2">
      <c r="A699" t="str">
        <f>IF(ISBLANK(infraestructuras[Tipo de infraestructura]),"",Ejercicio)</f>
        <v/>
      </c>
      <c r="B699" s="44" t="str">
        <f>IF(ISBLANK(infraestructuras[Tipo de infraestructura]),"",Comarca)</f>
        <v/>
      </c>
      <c r="C699" s="86"/>
      <c r="D699" s="87"/>
      <c r="E699" s="87"/>
      <c r="F699" s="87"/>
      <c r="G699" s="87"/>
      <c r="H699" s="86"/>
    </row>
    <row r="700" spans="1:8" ht="12.75" x14ac:dyDescent="0.2">
      <c r="A700" t="str">
        <f>IF(ISBLANK(infraestructuras[Tipo de infraestructura]),"",Ejercicio)</f>
        <v/>
      </c>
      <c r="B700" s="44" t="str">
        <f>IF(ISBLANK(infraestructuras[Tipo de infraestructura]),"",Comarca)</f>
        <v/>
      </c>
      <c r="C700" s="86"/>
      <c r="D700" s="87"/>
      <c r="E700" s="87"/>
      <c r="F700" s="87"/>
      <c r="G700" s="87"/>
      <c r="H700" s="86"/>
    </row>
    <row r="701" spans="1:8" ht="12.75" x14ac:dyDescent="0.2">
      <c r="A701" t="str">
        <f>IF(ISBLANK(infraestructuras[Tipo de infraestructura]),"",Ejercicio)</f>
        <v/>
      </c>
      <c r="B701" s="44" t="str">
        <f>IF(ISBLANK(infraestructuras[Tipo de infraestructura]),"",Comarca)</f>
        <v/>
      </c>
      <c r="C701" s="86"/>
      <c r="D701" s="87"/>
      <c r="E701" s="87"/>
      <c r="F701" s="87"/>
      <c r="G701" s="87"/>
      <c r="H701" s="86"/>
    </row>
    <row r="702" spans="1:8" ht="12.75" x14ac:dyDescent="0.2">
      <c r="A702" t="str">
        <f>IF(ISBLANK(infraestructuras[Tipo de infraestructura]),"",Ejercicio)</f>
        <v/>
      </c>
      <c r="B702" s="44" t="str">
        <f>IF(ISBLANK(infraestructuras[Tipo de infraestructura]),"",Comarca)</f>
        <v/>
      </c>
      <c r="C702" s="86"/>
      <c r="D702" s="87"/>
      <c r="E702" s="87"/>
      <c r="F702" s="87"/>
      <c r="G702" s="87"/>
      <c r="H702" s="86"/>
    </row>
    <row r="703" spans="1:8" ht="12.75" x14ac:dyDescent="0.2">
      <c r="A703" t="str">
        <f>IF(ISBLANK(infraestructuras[Tipo de infraestructura]),"",Ejercicio)</f>
        <v/>
      </c>
      <c r="B703" s="44" t="str">
        <f>IF(ISBLANK(infraestructuras[Tipo de infraestructura]),"",Comarca)</f>
        <v/>
      </c>
      <c r="C703" s="86"/>
      <c r="D703" s="87"/>
      <c r="E703" s="87"/>
      <c r="F703" s="87"/>
      <c r="G703" s="87"/>
      <c r="H703" s="86"/>
    </row>
    <row r="704" spans="1:8" ht="12.75" x14ac:dyDescent="0.2">
      <c r="A704" t="str">
        <f>IF(ISBLANK(infraestructuras[Tipo de infraestructura]),"",Ejercicio)</f>
        <v/>
      </c>
      <c r="B704" s="44" t="str">
        <f>IF(ISBLANK(infraestructuras[Tipo de infraestructura]),"",Comarca)</f>
        <v/>
      </c>
      <c r="C704" s="86"/>
      <c r="D704" s="87"/>
      <c r="E704" s="87"/>
      <c r="F704" s="87"/>
      <c r="G704" s="87"/>
      <c r="H704" s="86"/>
    </row>
    <row r="705" spans="1:8" ht="12.75" x14ac:dyDescent="0.2">
      <c r="A705" t="str">
        <f>IF(ISBLANK(infraestructuras[Tipo de infraestructura]),"",Ejercicio)</f>
        <v/>
      </c>
      <c r="B705" s="44" t="str">
        <f>IF(ISBLANK(infraestructuras[Tipo de infraestructura]),"",Comarca)</f>
        <v/>
      </c>
      <c r="C705" s="86"/>
      <c r="D705" s="87"/>
      <c r="E705" s="87"/>
      <c r="F705" s="87"/>
      <c r="G705" s="87"/>
      <c r="H705" s="86"/>
    </row>
    <row r="706" spans="1:8" ht="12.75" x14ac:dyDescent="0.2">
      <c r="A706" t="str">
        <f>IF(ISBLANK(infraestructuras[Tipo de infraestructura]),"",Ejercicio)</f>
        <v/>
      </c>
      <c r="B706" s="44" t="str">
        <f>IF(ISBLANK(infraestructuras[Tipo de infraestructura]),"",Comarca)</f>
        <v/>
      </c>
      <c r="C706" s="86"/>
      <c r="D706" s="87"/>
      <c r="E706" s="87"/>
      <c r="F706" s="87"/>
      <c r="G706" s="87"/>
      <c r="H706" s="86"/>
    </row>
    <row r="707" spans="1:8" ht="12.75" x14ac:dyDescent="0.2">
      <c r="A707" t="str">
        <f>IF(ISBLANK(infraestructuras[Tipo de infraestructura]),"",Ejercicio)</f>
        <v/>
      </c>
      <c r="B707" s="44" t="str">
        <f>IF(ISBLANK(infraestructuras[Tipo de infraestructura]),"",Comarca)</f>
        <v/>
      </c>
      <c r="C707" s="86"/>
      <c r="D707" s="87"/>
      <c r="E707" s="87"/>
      <c r="F707" s="87"/>
      <c r="G707" s="87"/>
      <c r="H707" s="86"/>
    </row>
    <row r="708" spans="1:8" ht="12.75" x14ac:dyDescent="0.2">
      <c r="A708" t="str">
        <f>IF(ISBLANK(infraestructuras[Tipo de infraestructura]),"",Ejercicio)</f>
        <v/>
      </c>
      <c r="B708" s="44" t="str">
        <f>IF(ISBLANK(infraestructuras[Tipo de infraestructura]),"",Comarca)</f>
        <v/>
      </c>
      <c r="C708" s="86"/>
      <c r="D708" s="87"/>
      <c r="E708" s="87"/>
      <c r="F708" s="87"/>
      <c r="G708" s="87"/>
      <c r="H708" s="86"/>
    </row>
    <row r="709" spans="1:8" ht="12.75" x14ac:dyDescent="0.2">
      <c r="A709" t="str">
        <f>IF(ISBLANK(infraestructuras[Tipo de infraestructura]),"",Ejercicio)</f>
        <v/>
      </c>
      <c r="B709" s="44" t="str">
        <f>IF(ISBLANK(infraestructuras[Tipo de infraestructura]),"",Comarca)</f>
        <v/>
      </c>
      <c r="C709" s="86"/>
      <c r="D709" s="87"/>
      <c r="E709" s="87"/>
      <c r="F709" s="87"/>
      <c r="G709" s="87"/>
      <c r="H709" s="86"/>
    </row>
    <row r="710" spans="1:8" ht="12.75" x14ac:dyDescent="0.2">
      <c r="A710" t="str">
        <f>IF(ISBLANK(infraestructuras[Tipo de infraestructura]),"",Ejercicio)</f>
        <v/>
      </c>
      <c r="B710" s="44" t="str">
        <f>IF(ISBLANK(infraestructuras[Tipo de infraestructura]),"",Comarca)</f>
        <v/>
      </c>
      <c r="C710" s="86"/>
      <c r="D710" s="87"/>
      <c r="E710" s="87"/>
      <c r="F710" s="87"/>
      <c r="G710" s="87"/>
      <c r="H710" s="86"/>
    </row>
    <row r="711" spans="1:8" ht="12.75" x14ac:dyDescent="0.2">
      <c r="A711" t="str">
        <f>IF(ISBLANK(infraestructuras[Tipo de infraestructura]),"",Ejercicio)</f>
        <v/>
      </c>
      <c r="B711" s="44" t="str">
        <f>IF(ISBLANK(infraestructuras[Tipo de infraestructura]),"",Comarca)</f>
        <v/>
      </c>
      <c r="C711" s="86"/>
      <c r="D711" s="87"/>
      <c r="E711" s="87"/>
      <c r="F711" s="87"/>
      <c r="G711" s="87"/>
      <c r="H711" s="86"/>
    </row>
    <row r="712" spans="1:8" ht="12.75" x14ac:dyDescent="0.2">
      <c r="A712" t="str">
        <f>IF(ISBLANK(infraestructuras[Tipo de infraestructura]),"",Ejercicio)</f>
        <v/>
      </c>
      <c r="B712" s="44" t="str">
        <f>IF(ISBLANK(infraestructuras[Tipo de infraestructura]),"",Comarca)</f>
        <v/>
      </c>
      <c r="C712" s="86"/>
      <c r="D712" s="87"/>
      <c r="E712" s="87"/>
      <c r="F712" s="87"/>
      <c r="G712" s="87"/>
      <c r="H712" s="86"/>
    </row>
    <row r="713" spans="1:8" ht="12.75" x14ac:dyDescent="0.2">
      <c r="A713" t="str">
        <f>IF(ISBLANK(infraestructuras[Tipo de infraestructura]),"",Ejercicio)</f>
        <v/>
      </c>
      <c r="B713" s="44" t="str">
        <f>IF(ISBLANK(infraestructuras[Tipo de infraestructura]),"",Comarca)</f>
        <v/>
      </c>
      <c r="C713" s="86"/>
      <c r="D713" s="87"/>
      <c r="E713" s="87"/>
      <c r="F713" s="87"/>
      <c r="G713" s="87"/>
      <c r="H713" s="86"/>
    </row>
    <row r="714" spans="1:8" ht="12.75" x14ac:dyDescent="0.2">
      <c r="A714" t="str">
        <f>IF(ISBLANK(infraestructuras[Tipo de infraestructura]),"",Ejercicio)</f>
        <v/>
      </c>
      <c r="B714" s="44" t="str">
        <f>IF(ISBLANK(infraestructuras[Tipo de infraestructura]),"",Comarca)</f>
        <v/>
      </c>
      <c r="C714" s="86"/>
      <c r="D714" s="87"/>
      <c r="E714" s="87"/>
      <c r="F714" s="87"/>
      <c r="G714" s="87"/>
      <c r="H714" s="86"/>
    </row>
    <row r="715" spans="1:8" ht="12.75" x14ac:dyDescent="0.2">
      <c r="A715" t="str">
        <f>IF(ISBLANK(infraestructuras[Tipo de infraestructura]),"",Ejercicio)</f>
        <v/>
      </c>
      <c r="B715" s="44" t="str">
        <f>IF(ISBLANK(infraestructuras[Tipo de infraestructura]),"",Comarca)</f>
        <v/>
      </c>
      <c r="C715" s="86"/>
      <c r="D715" s="87"/>
      <c r="E715" s="87"/>
      <c r="F715" s="87"/>
      <c r="G715" s="87"/>
      <c r="H715" s="86"/>
    </row>
    <row r="716" spans="1:8" ht="12.75" x14ac:dyDescent="0.2">
      <c r="A716" t="str">
        <f>IF(ISBLANK(infraestructuras[Tipo de infraestructura]),"",Ejercicio)</f>
        <v/>
      </c>
      <c r="B716" s="44" t="str">
        <f>IF(ISBLANK(infraestructuras[Tipo de infraestructura]),"",Comarca)</f>
        <v/>
      </c>
      <c r="C716" s="86"/>
      <c r="D716" s="87"/>
      <c r="E716" s="87"/>
      <c r="F716" s="87"/>
      <c r="G716" s="87"/>
      <c r="H716" s="86"/>
    </row>
    <row r="717" spans="1:8" ht="12.75" x14ac:dyDescent="0.2">
      <c r="A717" t="str">
        <f>IF(ISBLANK(infraestructuras[Tipo de infraestructura]),"",Ejercicio)</f>
        <v/>
      </c>
      <c r="B717" s="44" t="str">
        <f>IF(ISBLANK(infraestructuras[Tipo de infraestructura]),"",Comarca)</f>
        <v/>
      </c>
      <c r="C717" s="86"/>
      <c r="D717" s="87"/>
      <c r="E717" s="87"/>
      <c r="F717" s="87"/>
      <c r="G717" s="87"/>
      <c r="H717" s="86"/>
    </row>
    <row r="718" spans="1:8" ht="12.75" x14ac:dyDescent="0.2">
      <c r="A718" t="str">
        <f>IF(ISBLANK(infraestructuras[Tipo de infraestructura]),"",Ejercicio)</f>
        <v/>
      </c>
      <c r="B718" s="44" t="str">
        <f>IF(ISBLANK(infraestructuras[Tipo de infraestructura]),"",Comarca)</f>
        <v/>
      </c>
      <c r="C718" s="86"/>
      <c r="D718" s="87"/>
      <c r="E718" s="87"/>
      <c r="F718" s="87"/>
      <c r="G718" s="87"/>
      <c r="H718" s="86"/>
    </row>
    <row r="719" spans="1:8" ht="12.75" x14ac:dyDescent="0.2">
      <c r="A719" t="str">
        <f>IF(ISBLANK(infraestructuras[Tipo de infraestructura]),"",Ejercicio)</f>
        <v/>
      </c>
      <c r="B719" s="44" t="str">
        <f>IF(ISBLANK(infraestructuras[Tipo de infraestructura]),"",Comarca)</f>
        <v/>
      </c>
      <c r="C719" s="86"/>
      <c r="D719" s="87"/>
      <c r="E719" s="87"/>
      <c r="F719" s="87"/>
      <c r="G719" s="87"/>
      <c r="H719" s="86"/>
    </row>
    <row r="720" spans="1:8" ht="12.75" x14ac:dyDescent="0.2">
      <c r="A720" t="str">
        <f>IF(ISBLANK(infraestructuras[Tipo de infraestructura]),"",Ejercicio)</f>
        <v/>
      </c>
      <c r="B720" s="44" t="str">
        <f>IF(ISBLANK(infraestructuras[Tipo de infraestructura]),"",Comarca)</f>
        <v/>
      </c>
      <c r="C720" s="86"/>
      <c r="D720" s="87"/>
      <c r="E720" s="87"/>
      <c r="F720" s="87"/>
      <c r="G720" s="87"/>
      <c r="H720" s="86"/>
    </row>
    <row r="721" spans="1:8" ht="12.75" x14ac:dyDescent="0.2">
      <c r="A721" t="str">
        <f>IF(ISBLANK(infraestructuras[Tipo de infraestructura]),"",Ejercicio)</f>
        <v/>
      </c>
      <c r="B721" s="44" t="str">
        <f>IF(ISBLANK(infraestructuras[Tipo de infraestructura]),"",Comarca)</f>
        <v/>
      </c>
      <c r="C721" s="86"/>
      <c r="D721" s="87"/>
      <c r="E721" s="87"/>
      <c r="F721" s="87"/>
      <c r="G721" s="87"/>
      <c r="H721" s="86"/>
    </row>
    <row r="722" spans="1:8" ht="12.75" x14ac:dyDescent="0.2">
      <c r="A722" t="str">
        <f>IF(ISBLANK(infraestructuras[Tipo de infraestructura]),"",Ejercicio)</f>
        <v/>
      </c>
      <c r="B722" s="44" t="str">
        <f>IF(ISBLANK(infraestructuras[Tipo de infraestructura]),"",Comarca)</f>
        <v/>
      </c>
      <c r="C722" s="86"/>
      <c r="D722" s="87"/>
      <c r="E722" s="87"/>
      <c r="F722" s="87"/>
      <c r="G722" s="87"/>
      <c r="H722" s="86"/>
    </row>
    <row r="723" spans="1:8" ht="12.75" x14ac:dyDescent="0.2">
      <c r="A723" t="str">
        <f>IF(ISBLANK(infraestructuras[Tipo de infraestructura]),"",Ejercicio)</f>
        <v/>
      </c>
      <c r="B723" s="44" t="str">
        <f>IF(ISBLANK(infraestructuras[Tipo de infraestructura]),"",Comarca)</f>
        <v/>
      </c>
      <c r="C723" s="86"/>
      <c r="D723" s="87"/>
      <c r="E723" s="87"/>
      <c r="F723" s="87"/>
      <c r="G723" s="87"/>
      <c r="H723" s="86"/>
    </row>
    <row r="724" spans="1:8" ht="12.75" x14ac:dyDescent="0.2">
      <c r="A724" t="str">
        <f>IF(ISBLANK(infraestructuras[Tipo de infraestructura]),"",Ejercicio)</f>
        <v/>
      </c>
      <c r="B724" s="44" t="str">
        <f>IF(ISBLANK(infraestructuras[Tipo de infraestructura]),"",Comarca)</f>
        <v/>
      </c>
      <c r="C724" s="86"/>
      <c r="D724" s="87"/>
      <c r="E724" s="87"/>
      <c r="F724" s="87"/>
      <c r="G724" s="87"/>
      <c r="H724" s="86"/>
    </row>
    <row r="725" spans="1:8" ht="12.75" x14ac:dyDescent="0.2">
      <c r="A725" t="str">
        <f>IF(ISBLANK(infraestructuras[Tipo de infraestructura]),"",Ejercicio)</f>
        <v/>
      </c>
      <c r="B725" s="44" t="str">
        <f>IF(ISBLANK(infraestructuras[Tipo de infraestructura]),"",Comarca)</f>
        <v/>
      </c>
      <c r="C725" s="86"/>
      <c r="D725" s="87"/>
      <c r="E725" s="87"/>
      <c r="F725" s="87"/>
      <c r="G725" s="87"/>
      <c r="H725" s="86"/>
    </row>
    <row r="726" spans="1:8" ht="12.75" x14ac:dyDescent="0.2">
      <c r="A726" t="str">
        <f>IF(ISBLANK(infraestructuras[Tipo de infraestructura]),"",Ejercicio)</f>
        <v/>
      </c>
      <c r="B726" s="44" t="str">
        <f>IF(ISBLANK(infraestructuras[Tipo de infraestructura]),"",Comarca)</f>
        <v/>
      </c>
      <c r="C726" s="86"/>
      <c r="D726" s="87"/>
      <c r="E726" s="87"/>
      <c r="F726" s="87"/>
      <c r="G726" s="87"/>
      <c r="H726" s="86"/>
    </row>
    <row r="727" spans="1:8" ht="12.75" x14ac:dyDescent="0.2">
      <c r="A727" t="str">
        <f>IF(ISBLANK(infraestructuras[Tipo de infraestructura]),"",Ejercicio)</f>
        <v/>
      </c>
      <c r="B727" s="44" t="str">
        <f>IF(ISBLANK(infraestructuras[Tipo de infraestructura]),"",Comarca)</f>
        <v/>
      </c>
      <c r="C727" s="86"/>
      <c r="D727" s="87"/>
      <c r="E727" s="87"/>
      <c r="F727" s="87"/>
      <c r="G727" s="87"/>
      <c r="H727" s="86"/>
    </row>
    <row r="728" spans="1:8" ht="12.75" x14ac:dyDescent="0.2">
      <c r="A728" t="str">
        <f>IF(ISBLANK(infraestructuras[Tipo de infraestructura]),"",Ejercicio)</f>
        <v/>
      </c>
      <c r="B728" s="44" t="str">
        <f>IF(ISBLANK(infraestructuras[Tipo de infraestructura]),"",Comarca)</f>
        <v/>
      </c>
      <c r="C728" s="86"/>
      <c r="D728" s="87"/>
      <c r="E728" s="87"/>
      <c r="F728" s="87"/>
      <c r="G728" s="87"/>
      <c r="H728" s="86"/>
    </row>
    <row r="729" spans="1:8" ht="12.75" x14ac:dyDescent="0.2">
      <c r="A729" t="str">
        <f>IF(ISBLANK(infraestructuras[Tipo de infraestructura]),"",Ejercicio)</f>
        <v/>
      </c>
      <c r="B729" s="44" t="str">
        <f>IF(ISBLANK(infraestructuras[Tipo de infraestructura]),"",Comarca)</f>
        <v/>
      </c>
      <c r="C729" s="86"/>
      <c r="D729" s="87"/>
      <c r="E729" s="87"/>
      <c r="F729" s="87"/>
      <c r="G729" s="87"/>
      <c r="H729" s="86"/>
    </row>
    <row r="730" spans="1:8" ht="12.75" x14ac:dyDescent="0.2">
      <c r="A730" t="str">
        <f>IF(ISBLANK(infraestructuras[Tipo de infraestructura]),"",Ejercicio)</f>
        <v/>
      </c>
      <c r="B730" s="44" t="str">
        <f>IF(ISBLANK(infraestructuras[Tipo de infraestructura]),"",Comarca)</f>
        <v/>
      </c>
      <c r="C730" s="86"/>
      <c r="D730" s="87"/>
      <c r="E730" s="87"/>
      <c r="F730" s="87"/>
      <c r="G730" s="87"/>
      <c r="H730" s="86"/>
    </row>
    <row r="731" spans="1:8" ht="12.75" x14ac:dyDescent="0.2">
      <c r="A731" t="str">
        <f>IF(ISBLANK(infraestructuras[Tipo de infraestructura]),"",Ejercicio)</f>
        <v/>
      </c>
      <c r="B731" s="44" t="str">
        <f>IF(ISBLANK(infraestructuras[Tipo de infraestructura]),"",Comarca)</f>
        <v/>
      </c>
      <c r="C731" s="86"/>
      <c r="D731" s="87"/>
      <c r="E731" s="87"/>
      <c r="F731" s="87"/>
      <c r="G731" s="87"/>
      <c r="H731" s="86"/>
    </row>
    <row r="732" spans="1:8" ht="12.75" x14ac:dyDescent="0.2">
      <c r="A732" t="str">
        <f>IF(ISBLANK(infraestructuras[Tipo de infraestructura]),"",Ejercicio)</f>
        <v/>
      </c>
      <c r="B732" s="44" t="str">
        <f>IF(ISBLANK(infraestructuras[Tipo de infraestructura]),"",Comarca)</f>
        <v/>
      </c>
      <c r="C732" s="86"/>
      <c r="D732" s="87"/>
      <c r="E732" s="87"/>
      <c r="F732" s="87"/>
      <c r="G732" s="87"/>
      <c r="H732" s="86"/>
    </row>
    <row r="733" spans="1:8" ht="12.75" x14ac:dyDescent="0.2">
      <c r="A733" t="str">
        <f>IF(ISBLANK(infraestructuras[Tipo de infraestructura]),"",Ejercicio)</f>
        <v/>
      </c>
      <c r="B733" s="44" t="str">
        <f>IF(ISBLANK(infraestructuras[Tipo de infraestructura]),"",Comarca)</f>
        <v/>
      </c>
      <c r="C733" s="86"/>
      <c r="D733" s="87"/>
      <c r="E733" s="87"/>
      <c r="F733" s="87"/>
      <c r="G733" s="87"/>
      <c r="H733" s="86"/>
    </row>
    <row r="734" spans="1:8" ht="12.75" x14ac:dyDescent="0.2">
      <c r="A734" t="str">
        <f>IF(ISBLANK(infraestructuras[Tipo de infraestructura]),"",Ejercicio)</f>
        <v/>
      </c>
      <c r="B734" s="44" t="str">
        <f>IF(ISBLANK(infraestructuras[Tipo de infraestructura]),"",Comarca)</f>
        <v/>
      </c>
      <c r="C734" s="86"/>
      <c r="D734" s="87"/>
      <c r="E734" s="87"/>
      <c r="F734" s="87"/>
      <c r="G734" s="87"/>
      <c r="H734" s="86"/>
    </row>
    <row r="735" spans="1:8" ht="12.75" x14ac:dyDescent="0.2">
      <c r="A735" t="str">
        <f>IF(ISBLANK(infraestructuras[Tipo de infraestructura]),"",Ejercicio)</f>
        <v/>
      </c>
      <c r="B735" s="44" t="str">
        <f>IF(ISBLANK(infraestructuras[Tipo de infraestructura]),"",Comarca)</f>
        <v/>
      </c>
      <c r="C735" s="86"/>
      <c r="D735" s="87"/>
      <c r="E735" s="87"/>
      <c r="F735" s="87"/>
      <c r="G735" s="87"/>
      <c r="H735" s="86"/>
    </row>
    <row r="736" spans="1:8" ht="12.75" x14ac:dyDescent="0.2">
      <c r="A736" t="str">
        <f>IF(ISBLANK(infraestructuras[Tipo de infraestructura]),"",Ejercicio)</f>
        <v/>
      </c>
      <c r="B736" s="44" t="str">
        <f>IF(ISBLANK(infraestructuras[Tipo de infraestructura]),"",Comarca)</f>
        <v/>
      </c>
      <c r="C736" s="86"/>
      <c r="D736" s="87"/>
      <c r="E736" s="87"/>
      <c r="F736" s="87"/>
      <c r="G736" s="87"/>
      <c r="H736" s="86"/>
    </row>
    <row r="737" spans="1:8" ht="12.75" x14ac:dyDescent="0.2">
      <c r="A737" t="str">
        <f>IF(ISBLANK(infraestructuras[Tipo de infraestructura]),"",Ejercicio)</f>
        <v/>
      </c>
      <c r="B737" s="44" t="str">
        <f>IF(ISBLANK(infraestructuras[Tipo de infraestructura]),"",Comarca)</f>
        <v/>
      </c>
      <c r="C737" s="86"/>
      <c r="D737" s="87"/>
      <c r="E737" s="87"/>
      <c r="F737" s="87"/>
      <c r="G737" s="87"/>
      <c r="H737" s="86"/>
    </row>
    <row r="738" spans="1:8" ht="12.75" x14ac:dyDescent="0.2">
      <c r="A738" t="str">
        <f>IF(ISBLANK(infraestructuras[Tipo de infraestructura]),"",Ejercicio)</f>
        <v/>
      </c>
      <c r="B738" s="44" t="str">
        <f>IF(ISBLANK(infraestructuras[Tipo de infraestructura]),"",Comarca)</f>
        <v/>
      </c>
      <c r="C738" s="86"/>
      <c r="D738" s="87"/>
      <c r="E738" s="87"/>
      <c r="F738" s="87"/>
      <c r="G738" s="87"/>
      <c r="H738" s="86"/>
    </row>
    <row r="739" spans="1:8" ht="12.75" x14ac:dyDescent="0.2">
      <c r="A739" t="str">
        <f>IF(ISBLANK(infraestructuras[Tipo de infraestructura]),"",Ejercicio)</f>
        <v/>
      </c>
      <c r="B739" s="44" t="str">
        <f>IF(ISBLANK(infraestructuras[Tipo de infraestructura]),"",Comarca)</f>
        <v/>
      </c>
      <c r="C739" s="86"/>
      <c r="D739" s="87"/>
      <c r="E739" s="87"/>
      <c r="F739" s="87"/>
      <c r="G739" s="87"/>
      <c r="H739" s="86"/>
    </row>
    <row r="740" spans="1:8" ht="12.75" x14ac:dyDescent="0.2">
      <c r="A740" t="str">
        <f>IF(ISBLANK(infraestructuras[Tipo de infraestructura]),"",Ejercicio)</f>
        <v/>
      </c>
      <c r="B740" s="44" t="str">
        <f>IF(ISBLANK(infraestructuras[Tipo de infraestructura]),"",Comarca)</f>
        <v/>
      </c>
      <c r="C740" s="86"/>
      <c r="D740" s="87"/>
      <c r="E740" s="87"/>
      <c r="F740" s="87"/>
      <c r="G740" s="87"/>
      <c r="H740" s="86"/>
    </row>
    <row r="741" spans="1:8" ht="12.75" x14ac:dyDescent="0.2">
      <c r="A741" t="str">
        <f>IF(ISBLANK(infraestructuras[Tipo de infraestructura]),"",Ejercicio)</f>
        <v/>
      </c>
      <c r="B741" s="44" t="str">
        <f>IF(ISBLANK(infraestructuras[Tipo de infraestructura]),"",Comarca)</f>
        <v/>
      </c>
      <c r="C741" s="86"/>
      <c r="D741" s="87"/>
      <c r="E741" s="87"/>
      <c r="F741" s="87"/>
      <c r="G741" s="87"/>
      <c r="H741" s="86"/>
    </row>
    <row r="742" spans="1:8" ht="12.75" x14ac:dyDescent="0.2">
      <c r="A742" t="str">
        <f>IF(ISBLANK(infraestructuras[Tipo de infraestructura]),"",Ejercicio)</f>
        <v/>
      </c>
      <c r="B742" s="44" t="str">
        <f>IF(ISBLANK(infraestructuras[Tipo de infraestructura]),"",Comarca)</f>
        <v/>
      </c>
      <c r="C742" s="86"/>
      <c r="D742" s="87"/>
      <c r="E742" s="87"/>
      <c r="F742" s="87"/>
      <c r="G742" s="87"/>
      <c r="H742" s="86"/>
    </row>
    <row r="743" spans="1:8" ht="12.75" x14ac:dyDescent="0.2">
      <c r="A743" t="str">
        <f>IF(ISBLANK(infraestructuras[Tipo de infraestructura]),"",Ejercicio)</f>
        <v/>
      </c>
      <c r="B743" s="44" t="str">
        <f>IF(ISBLANK(infraestructuras[Tipo de infraestructura]),"",Comarca)</f>
        <v/>
      </c>
      <c r="C743" s="86"/>
      <c r="D743" s="87"/>
      <c r="E743" s="87"/>
      <c r="F743" s="87"/>
      <c r="G743" s="87"/>
      <c r="H743" s="86"/>
    </row>
    <row r="744" spans="1:8" ht="12.75" x14ac:dyDescent="0.2">
      <c r="A744" t="str">
        <f>IF(ISBLANK(infraestructuras[Tipo de infraestructura]),"",Ejercicio)</f>
        <v/>
      </c>
      <c r="B744" s="44" t="str">
        <f>IF(ISBLANK(infraestructuras[Tipo de infraestructura]),"",Comarca)</f>
        <v/>
      </c>
      <c r="C744" s="86"/>
      <c r="D744" s="87"/>
      <c r="E744" s="87"/>
      <c r="F744" s="87"/>
      <c r="G744" s="87"/>
      <c r="H744" s="86"/>
    </row>
    <row r="745" spans="1:8" ht="12.75" x14ac:dyDescent="0.2">
      <c r="A745" t="str">
        <f>IF(ISBLANK(infraestructuras[Tipo de infraestructura]),"",Ejercicio)</f>
        <v/>
      </c>
      <c r="B745" s="44" t="str">
        <f>IF(ISBLANK(infraestructuras[Tipo de infraestructura]),"",Comarca)</f>
        <v/>
      </c>
      <c r="C745" s="86"/>
      <c r="D745" s="87"/>
      <c r="E745" s="87"/>
      <c r="F745" s="87"/>
      <c r="G745" s="87"/>
      <c r="H745" s="86"/>
    </row>
    <row r="746" spans="1:8" ht="12.75" x14ac:dyDescent="0.2">
      <c r="A746" t="str">
        <f>IF(ISBLANK(infraestructuras[Tipo de infraestructura]),"",Ejercicio)</f>
        <v/>
      </c>
      <c r="B746" s="44" t="str">
        <f>IF(ISBLANK(infraestructuras[Tipo de infraestructura]),"",Comarca)</f>
        <v/>
      </c>
      <c r="C746" s="86"/>
      <c r="D746" s="87"/>
      <c r="E746" s="87"/>
      <c r="F746" s="87"/>
      <c r="G746" s="87"/>
      <c r="H746" s="86"/>
    </row>
    <row r="747" spans="1:8" ht="12.75" x14ac:dyDescent="0.2">
      <c r="A747" t="str">
        <f>IF(ISBLANK(infraestructuras[Tipo de infraestructura]),"",Ejercicio)</f>
        <v/>
      </c>
      <c r="B747" s="44" t="str">
        <f>IF(ISBLANK(infraestructuras[Tipo de infraestructura]),"",Comarca)</f>
        <v/>
      </c>
      <c r="C747" s="86"/>
      <c r="D747" s="87"/>
      <c r="E747" s="87"/>
      <c r="F747" s="87"/>
      <c r="G747" s="87"/>
      <c r="H747" s="86"/>
    </row>
    <row r="748" spans="1:8" ht="12.75" x14ac:dyDescent="0.2">
      <c r="A748" t="str">
        <f>IF(ISBLANK(infraestructuras[Tipo de infraestructura]),"",Ejercicio)</f>
        <v/>
      </c>
      <c r="B748" s="44" t="str">
        <f>IF(ISBLANK(infraestructuras[Tipo de infraestructura]),"",Comarca)</f>
        <v/>
      </c>
      <c r="C748" s="86"/>
      <c r="D748" s="87"/>
      <c r="E748" s="87"/>
      <c r="F748" s="87"/>
      <c r="G748" s="87"/>
      <c r="H748" s="86"/>
    </row>
    <row r="749" spans="1:8" ht="12.75" x14ac:dyDescent="0.2">
      <c r="A749" t="str">
        <f>IF(ISBLANK(infraestructuras[Tipo de infraestructura]),"",Ejercicio)</f>
        <v/>
      </c>
      <c r="B749" s="44" t="str">
        <f>IF(ISBLANK(infraestructuras[Tipo de infraestructura]),"",Comarca)</f>
        <v/>
      </c>
      <c r="C749" s="86"/>
      <c r="D749" s="87"/>
      <c r="E749" s="87"/>
      <c r="F749" s="87"/>
      <c r="G749" s="87"/>
      <c r="H749" s="86"/>
    </row>
    <row r="750" spans="1:8" ht="12.75" x14ac:dyDescent="0.2">
      <c r="A750" t="str">
        <f>IF(ISBLANK(infraestructuras[Tipo de infraestructura]),"",Ejercicio)</f>
        <v/>
      </c>
      <c r="B750" s="44" t="str">
        <f>IF(ISBLANK(infraestructuras[Tipo de infraestructura]),"",Comarca)</f>
        <v/>
      </c>
      <c r="C750" s="86"/>
      <c r="D750" s="87"/>
      <c r="E750" s="87"/>
      <c r="F750" s="87"/>
      <c r="G750" s="87"/>
      <c r="H750" s="86"/>
    </row>
    <row r="751" spans="1:8" ht="12.75" x14ac:dyDescent="0.2">
      <c r="A751" t="str">
        <f>IF(ISBLANK(infraestructuras[Tipo de infraestructura]),"",Ejercicio)</f>
        <v/>
      </c>
      <c r="B751" s="44" t="str">
        <f>IF(ISBLANK(infraestructuras[Tipo de infraestructura]),"",Comarca)</f>
        <v/>
      </c>
      <c r="C751" s="86"/>
      <c r="D751" s="87"/>
      <c r="E751" s="87"/>
      <c r="F751" s="87"/>
      <c r="G751" s="87"/>
      <c r="H751" s="86"/>
    </row>
    <row r="752" spans="1:8" ht="12.75" x14ac:dyDescent="0.2">
      <c r="A752" t="str">
        <f>IF(ISBLANK(infraestructuras[Tipo de infraestructura]),"",Ejercicio)</f>
        <v/>
      </c>
      <c r="B752" s="44" t="str">
        <f>IF(ISBLANK(infraestructuras[Tipo de infraestructura]),"",Comarca)</f>
        <v/>
      </c>
      <c r="C752" s="86"/>
      <c r="D752" s="87"/>
      <c r="E752" s="87"/>
      <c r="F752" s="87"/>
      <c r="G752" s="87"/>
      <c r="H752" s="86"/>
    </row>
    <row r="753" spans="1:8" ht="12.75" x14ac:dyDescent="0.2">
      <c r="A753" t="str">
        <f>IF(ISBLANK(infraestructuras[Tipo de infraestructura]),"",Ejercicio)</f>
        <v/>
      </c>
      <c r="B753" s="44" t="str">
        <f>IF(ISBLANK(infraestructuras[Tipo de infraestructura]),"",Comarca)</f>
        <v/>
      </c>
      <c r="C753" s="86"/>
      <c r="D753" s="87"/>
      <c r="E753" s="87"/>
      <c r="F753" s="87"/>
      <c r="G753" s="87"/>
      <c r="H753" s="86"/>
    </row>
    <row r="754" spans="1:8" ht="12.75" x14ac:dyDescent="0.2">
      <c r="A754" t="str">
        <f>IF(ISBLANK(infraestructuras[Tipo de infraestructura]),"",Ejercicio)</f>
        <v/>
      </c>
      <c r="B754" s="44" t="str">
        <f>IF(ISBLANK(infraestructuras[Tipo de infraestructura]),"",Comarca)</f>
        <v/>
      </c>
      <c r="C754" s="86"/>
      <c r="D754" s="87"/>
      <c r="E754" s="87"/>
      <c r="F754" s="87"/>
      <c r="G754" s="87"/>
      <c r="H754" s="86"/>
    </row>
    <row r="755" spans="1:8" ht="12.75" x14ac:dyDescent="0.2">
      <c r="A755" t="str">
        <f>IF(ISBLANK(infraestructuras[Tipo de infraestructura]),"",Ejercicio)</f>
        <v/>
      </c>
      <c r="B755" s="44" t="str">
        <f>IF(ISBLANK(infraestructuras[Tipo de infraestructura]),"",Comarca)</f>
        <v/>
      </c>
      <c r="C755" s="86"/>
      <c r="D755" s="87"/>
      <c r="E755" s="87"/>
      <c r="F755" s="87"/>
      <c r="G755" s="87"/>
      <c r="H755" s="86"/>
    </row>
    <row r="756" spans="1:8" ht="12.75" x14ac:dyDescent="0.2">
      <c r="A756" t="str">
        <f>IF(ISBLANK(infraestructuras[Tipo de infraestructura]),"",Ejercicio)</f>
        <v/>
      </c>
      <c r="B756" s="44" t="str">
        <f>IF(ISBLANK(infraestructuras[Tipo de infraestructura]),"",Comarca)</f>
        <v/>
      </c>
      <c r="C756" s="86"/>
      <c r="D756" s="87"/>
      <c r="E756" s="87"/>
      <c r="F756" s="87"/>
      <c r="G756" s="87"/>
      <c r="H756" s="86"/>
    </row>
    <row r="757" spans="1:8" ht="12.75" x14ac:dyDescent="0.2">
      <c r="A757" t="str">
        <f>IF(ISBLANK(infraestructuras[Tipo de infraestructura]),"",Ejercicio)</f>
        <v/>
      </c>
      <c r="B757" s="44" t="str">
        <f>IF(ISBLANK(infraestructuras[Tipo de infraestructura]),"",Comarca)</f>
        <v/>
      </c>
      <c r="C757" s="86"/>
      <c r="D757" s="87"/>
      <c r="E757" s="87"/>
      <c r="F757" s="87"/>
      <c r="G757" s="87"/>
      <c r="H757" s="86"/>
    </row>
    <row r="758" spans="1:8" ht="12.75" x14ac:dyDescent="0.2">
      <c r="A758" t="str">
        <f>IF(ISBLANK(infraestructuras[Tipo de infraestructura]),"",Ejercicio)</f>
        <v/>
      </c>
      <c r="B758" s="44" t="str">
        <f>IF(ISBLANK(infraestructuras[Tipo de infraestructura]),"",Comarca)</f>
        <v/>
      </c>
      <c r="C758" s="86"/>
      <c r="D758" s="87"/>
      <c r="E758" s="87"/>
      <c r="F758" s="87"/>
      <c r="G758" s="87"/>
      <c r="H758" s="86"/>
    </row>
    <row r="759" spans="1:8" ht="12.75" x14ac:dyDescent="0.2">
      <c r="A759" t="str">
        <f>IF(ISBLANK(infraestructuras[Tipo de infraestructura]),"",Ejercicio)</f>
        <v/>
      </c>
      <c r="B759" s="44" t="str">
        <f>IF(ISBLANK(infraestructuras[Tipo de infraestructura]),"",Comarca)</f>
        <v/>
      </c>
      <c r="C759" s="86"/>
      <c r="D759" s="87"/>
      <c r="E759" s="87"/>
      <c r="F759" s="87"/>
      <c r="G759" s="87"/>
      <c r="H759" s="86"/>
    </row>
    <row r="760" spans="1:8" ht="12.75" x14ac:dyDescent="0.2">
      <c r="A760" t="str">
        <f>IF(ISBLANK(infraestructuras[Tipo de infraestructura]),"",Ejercicio)</f>
        <v/>
      </c>
      <c r="B760" s="44" t="str">
        <f>IF(ISBLANK(infraestructuras[Tipo de infraestructura]),"",Comarca)</f>
        <v/>
      </c>
      <c r="C760" s="86"/>
      <c r="D760" s="87"/>
      <c r="E760" s="87"/>
      <c r="F760" s="87"/>
      <c r="G760" s="87"/>
      <c r="H760" s="86"/>
    </row>
    <row r="761" spans="1:8" ht="12.75" x14ac:dyDescent="0.2">
      <c r="A761" t="str">
        <f>IF(ISBLANK(infraestructuras[Tipo de infraestructura]),"",Ejercicio)</f>
        <v/>
      </c>
      <c r="B761" s="44" t="str">
        <f>IF(ISBLANK(infraestructuras[Tipo de infraestructura]),"",Comarca)</f>
        <v/>
      </c>
      <c r="C761" s="86"/>
      <c r="D761" s="87"/>
      <c r="E761" s="87"/>
      <c r="F761" s="87"/>
      <c r="G761" s="87"/>
      <c r="H761" s="86"/>
    </row>
    <row r="762" spans="1:8" ht="12.75" x14ac:dyDescent="0.2">
      <c r="A762" t="str">
        <f>IF(ISBLANK(infraestructuras[Tipo de infraestructura]),"",Ejercicio)</f>
        <v/>
      </c>
      <c r="B762" s="44" t="str">
        <f>IF(ISBLANK(infraestructuras[Tipo de infraestructura]),"",Comarca)</f>
        <v/>
      </c>
      <c r="C762" s="86"/>
      <c r="D762" s="87"/>
      <c r="E762" s="87"/>
      <c r="F762" s="87"/>
      <c r="G762" s="87"/>
      <c r="H762" s="86"/>
    </row>
    <row r="763" spans="1:8" ht="12.75" x14ac:dyDescent="0.2">
      <c r="A763" t="str">
        <f>IF(ISBLANK(infraestructuras[Tipo de infraestructura]),"",Ejercicio)</f>
        <v/>
      </c>
      <c r="B763" s="44" t="str">
        <f>IF(ISBLANK(infraestructuras[Tipo de infraestructura]),"",Comarca)</f>
        <v/>
      </c>
      <c r="C763" s="86"/>
      <c r="D763" s="87"/>
      <c r="E763" s="87"/>
      <c r="F763" s="87"/>
      <c r="G763" s="87"/>
      <c r="H763" s="86"/>
    </row>
    <row r="764" spans="1:8" ht="12.75" x14ac:dyDescent="0.2">
      <c r="A764" t="str">
        <f>IF(ISBLANK(infraestructuras[Tipo de infraestructura]),"",Ejercicio)</f>
        <v/>
      </c>
      <c r="B764" s="44" t="str">
        <f>IF(ISBLANK(infraestructuras[Tipo de infraestructura]),"",Comarca)</f>
        <v/>
      </c>
      <c r="C764" s="86"/>
      <c r="D764" s="87"/>
      <c r="E764" s="87"/>
      <c r="F764" s="87"/>
      <c r="G764" s="87"/>
      <c r="H764" s="86"/>
    </row>
    <row r="765" spans="1:8" ht="12.75" x14ac:dyDescent="0.2">
      <c r="A765" t="str">
        <f>IF(ISBLANK(infraestructuras[Tipo de infraestructura]),"",Ejercicio)</f>
        <v/>
      </c>
      <c r="B765" s="44" t="str">
        <f>IF(ISBLANK(infraestructuras[Tipo de infraestructura]),"",Comarca)</f>
        <v/>
      </c>
      <c r="C765" s="86"/>
      <c r="D765" s="87"/>
      <c r="E765" s="87"/>
      <c r="F765" s="87"/>
      <c r="G765" s="87"/>
      <c r="H765" s="86"/>
    </row>
    <row r="766" spans="1:8" ht="12.75" x14ac:dyDescent="0.2">
      <c r="A766" t="str">
        <f>IF(ISBLANK(infraestructuras[Tipo de infraestructura]),"",Ejercicio)</f>
        <v/>
      </c>
      <c r="B766" s="44" t="str">
        <f>IF(ISBLANK(infraestructuras[Tipo de infraestructura]),"",Comarca)</f>
        <v/>
      </c>
      <c r="C766" s="86"/>
      <c r="D766" s="87"/>
      <c r="E766" s="87"/>
      <c r="F766" s="87"/>
      <c r="G766" s="87"/>
      <c r="H766" s="86"/>
    </row>
    <row r="767" spans="1:8" ht="12.75" x14ac:dyDescent="0.2">
      <c r="A767" t="str">
        <f>IF(ISBLANK(infraestructuras[Tipo de infraestructura]),"",Ejercicio)</f>
        <v/>
      </c>
      <c r="B767" s="44" t="str">
        <f>IF(ISBLANK(infraestructuras[Tipo de infraestructura]),"",Comarca)</f>
        <v/>
      </c>
      <c r="C767" s="86"/>
      <c r="D767" s="87"/>
      <c r="E767" s="87"/>
      <c r="F767" s="87"/>
      <c r="G767" s="87"/>
      <c r="H767" s="86"/>
    </row>
    <row r="768" spans="1:8" ht="12.75" x14ac:dyDescent="0.2">
      <c r="A768" t="str">
        <f>IF(ISBLANK(infraestructuras[Tipo de infraestructura]),"",Ejercicio)</f>
        <v/>
      </c>
      <c r="B768" s="44" t="str">
        <f>IF(ISBLANK(infraestructuras[Tipo de infraestructura]),"",Comarca)</f>
        <v/>
      </c>
      <c r="C768" s="86"/>
      <c r="D768" s="87"/>
      <c r="E768" s="87"/>
      <c r="F768" s="87"/>
      <c r="G768" s="87"/>
      <c r="H768" s="86"/>
    </row>
    <row r="769" spans="1:8" ht="12.75" x14ac:dyDescent="0.2">
      <c r="A769" t="str">
        <f>IF(ISBLANK(infraestructuras[Tipo de infraestructura]),"",Ejercicio)</f>
        <v/>
      </c>
      <c r="B769" s="44" t="str">
        <f>IF(ISBLANK(infraestructuras[Tipo de infraestructura]),"",Comarca)</f>
        <v/>
      </c>
      <c r="C769" s="86"/>
      <c r="D769" s="87"/>
      <c r="E769" s="87"/>
      <c r="F769" s="87"/>
      <c r="G769" s="87"/>
      <c r="H769" s="86"/>
    </row>
    <row r="770" spans="1:8" ht="12.75" x14ac:dyDescent="0.2">
      <c r="A770" t="str">
        <f>IF(ISBLANK(infraestructuras[Tipo de infraestructura]),"",Ejercicio)</f>
        <v/>
      </c>
      <c r="B770" s="44" t="str">
        <f>IF(ISBLANK(infraestructuras[Tipo de infraestructura]),"",Comarca)</f>
        <v/>
      </c>
      <c r="C770" s="86"/>
      <c r="D770" s="87"/>
      <c r="E770" s="87"/>
      <c r="F770" s="87"/>
      <c r="G770" s="87"/>
      <c r="H770" s="86"/>
    </row>
    <row r="771" spans="1:8" ht="12.75" x14ac:dyDescent="0.2">
      <c r="A771" t="str">
        <f>IF(ISBLANK(infraestructuras[Tipo de infraestructura]),"",Ejercicio)</f>
        <v/>
      </c>
      <c r="B771" s="44" t="str">
        <f>IF(ISBLANK(infraestructuras[Tipo de infraestructura]),"",Comarca)</f>
        <v/>
      </c>
      <c r="C771" s="86"/>
      <c r="D771" s="87"/>
      <c r="E771" s="87"/>
      <c r="F771" s="87"/>
      <c r="G771" s="87"/>
      <c r="H771" s="86"/>
    </row>
    <row r="772" spans="1:8" ht="12.75" x14ac:dyDescent="0.2">
      <c r="A772" t="str">
        <f>IF(ISBLANK(infraestructuras[Tipo de infraestructura]),"",Ejercicio)</f>
        <v/>
      </c>
      <c r="B772" s="44" t="str">
        <f>IF(ISBLANK(infraestructuras[Tipo de infraestructura]),"",Comarca)</f>
        <v/>
      </c>
      <c r="C772" s="86"/>
      <c r="D772" s="87"/>
      <c r="E772" s="87"/>
      <c r="F772" s="87"/>
      <c r="G772" s="87"/>
      <c r="H772" s="86"/>
    </row>
    <row r="773" spans="1:8" ht="12.75" x14ac:dyDescent="0.2">
      <c r="A773" t="str">
        <f>IF(ISBLANK(infraestructuras[Tipo de infraestructura]),"",Ejercicio)</f>
        <v/>
      </c>
      <c r="B773" s="44" t="str">
        <f>IF(ISBLANK(infraestructuras[Tipo de infraestructura]),"",Comarca)</f>
        <v/>
      </c>
      <c r="C773" s="86"/>
      <c r="D773" s="87"/>
      <c r="E773" s="87"/>
      <c r="F773" s="87"/>
      <c r="G773" s="87"/>
      <c r="H773" s="86"/>
    </row>
    <row r="774" spans="1:8" ht="12.75" x14ac:dyDescent="0.2">
      <c r="A774" t="str">
        <f>IF(ISBLANK(infraestructuras[Tipo de infraestructura]),"",Ejercicio)</f>
        <v/>
      </c>
      <c r="B774" s="44" t="str">
        <f>IF(ISBLANK(infraestructuras[Tipo de infraestructura]),"",Comarca)</f>
        <v/>
      </c>
      <c r="C774" s="86"/>
      <c r="D774" s="87"/>
      <c r="E774" s="87"/>
      <c r="F774" s="87"/>
      <c r="G774" s="87"/>
      <c r="H774" s="86"/>
    </row>
    <row r="775" spans="1:8" ht="12.75" x14ac:dyDescent="0.2">
      <c r="A775" t="str">
        <f>IF(ISBLANK(infraestructuras[Tipo de infraestructura]),"",Ejercicio)</f>
        <v/>
      </c>
      <c r="B775" s="44" t="str">
        <f>IF(ISBLANK(infraestructuras[Tipo de infraestructura]),"",Comarca)</f>
        <v/>
      </c>
      <c r="C775" s="86"/>
      <c r="D775" s="87"/>
      <c r="E775" s="87"/>
      <c r="F775" s="87"/>
      <c r="G775" s="87"/>
      <c r="H775" s="86"/>
    </row>
    <row r="776" spans="1:8" ht="12.75" x14ac:dyDescent="0.2">
      <c r="A776" t="str">
        <f>IF(ISBLANK(infraestructuras[Tipo de infraestructura]),"",Ejercicio)</f>
        <v/>
      </c>
      <c r="B776" s="44" t="str">
        <f>IF(ISBLANK(infraestructuras[Tipo de infraestructura]),"",Comarca)</f>
        <v/>
      </c>
      <c r="C776" s="86"/>
      <c r="D776" s="87"/>
      <c r="E776" s="87"/>
      <c r="F776" s="87"/>
      <c r="G776" s="87"/>
      <c r="H776" s="86"/>
    </row>
    <row r="777" spans="1:8" ht="12.75" x14ac:dyDescent="0.2">
      <c r="A777" t="str">
        <f>IF(ISBLANK(infraestructuras[Tipo de infraestructura]),"",Ejercicio)</f>
        <v/>
      </c>
      <c r="B777" s="44" t="str">
        <f>IF(ISBLANK(infraestructuras[Tipo de infraestructura]),"",Comarca)</f>
        <v/>
      </c>
      <c r="C777" s="86"/>
      <c r="D777" s="87"/>
      <c r="E777" s="87"/>
      <c r="F777" s="87"/>
      <c r="G777" s="87"/>
      <c r="H777" s="86"/>
    </row>
    <row r="778" spans="1:8" ht="12.75" x14ac:dyDescent="0.2">
      <c r="A778" t="str">
        <f>IF(ISBLANK(infraestructuras[Tipo de infraestructura]),"",Ejercicio)</f>
        <v/>
      </c>
      <c r="B778" s="44" t="str">
        <f>IF(ISBLANK(infraestructuras[Tipo de infraestructura]),"",Comarca)</f>
        <v/>
      </c>
      <c r="C778" s="86"/>
      <c r="D778" s="87"/>
      <c r="E778" s="87"/>
      <c r="F778" s="87"/>
      <c r="G778" s="87"/>
      <c r="H778" s="86"/>
    </row>
    <row r="779" spans="1:8" ht="12.75" x14ac:dyDescent="0.2">
      <c r="A779" t="str">
        <f>IF(ISBLANK(infraestructuras[Tipo de infraestructura]),"",Ejercicio)</f>
        <v/>
      </c>
      <c r="B779" s="44" t="str">
        <f>IF(ISBLANK(infraestructuras[Tipo de infraestructura]),"",Comarca)</f>
        <v/>
      </c>
      <c r="C779" s="86"/>
      <c r="D779" s="87"/>
      <c r="E779" s="87"/>
      <c r="F779" s="87"/>
      <c r="G779" s="87"/>
      <c r="H779" s="86"/>
    </row>
    <row r="780" spans="1:8" ht="12.75" x14ac:dyDescent="0.2">
      <c r="A780" t="str">
        <f>IF(ISBLANK(infraestructuras[Tipo de infraestructura]),"",Ejercicio)</f>
        <v/>
      </c>
      <c r="B780" s="44" t="str">
        <f>IF(ISBLANK(infraestructuras[Tipo de infraestructura]),"",Comarca)</f>
        <v/>
      </c>
      <c r="C780" s="86"/>
      <c r="D780" s="87"/>
      <c r="E780" s="87"/>
      <c r="F780" s="87"/>
      <c r="G780" s="87"/>
      <c r="H780" s="86"/>
    </row>
    <row r="781" spans="1:8" ht="12.75" x14ac:dyDescent="0.2">
      <c r="A781" t="str">
        <f>IF(ISBLANK(infraestructuras[Tipo de infraestructura]),"",Ejercicio)</f>
        <v/>
      </c>
      <c r="B781" s="44" t="str">
        <f>IF(ISBLANK(infraestructuras[Tipo de infraestructura]),"",Comarca)</f>
        <v/>
      </c>
      <c r="C781" s="86"/>
      <c r="D781" s="87"/>
      <c r="E781" s="87"/>
      <c r="F781" s="87"/>
      <c r="G781" s="87"/>
      <c r="H781" s="86"/>
    </row>
    <row r="782" spans="1:8" ht="12.75" x14ac:dyDescent="0.2">
      <c r="A782" t="str">
        <f>IF(ISBLANK(infraestructuras[Tipo de infraestructura]),"",Ejercicio)</f>
        <v/>
      </c>
      <c r="B782" s="44" t="str">
        <f>IF(ISBLANK(infraestructuras[Tipo de infraestructura]),"",Comarca)</f>
        <v/>
      </c>
      <c r="C782" s="86"/>
      <c r="D782" s="87"/>
      <c r="E782" s="87"/>
      <c r="F782" s="87"/>
      <c r="G782" s="87"/>
      <c r="H782" s="86"/>
    </row>
    <row r="783" spans="1:8" ht="12.75" x14ac:dyDescent="0.2">
      <c r="A783" t="str">
        <f>IF(ISBLANK(infraestructuras[Tipo de infraestructura]),"",Ejercicio)</f>
        <v/>
      </c>
      <c r="B783" s="44" t="str">
        <f>IF(ISBLANK(infraestructuras[Tipo de infraestructura]),"",Comarca)</f>
        <v/>
      </c>
      <c r="C783" s="86"/>
      <c r="D783" s="87"/>
      <c r="E783" s="87"/>
      <c r="F783" s="87"/>
      <c r="G783" s="87"/>
      <c r="H783" s="86"/>
    </row>
    <row r="784" spans="1:8" ht="12.75" x14ac:dyDescent="0.2">
      <c r="A784" t="str">
        <f>IF(ISBLANK(infraestructuras[Tipo de infraestructura]),"",Ejercicio)</f>
        <v/>
      </c>
      <c r="B784" s="44" t="str">
        <f>IF(ISBLANK(infraestructuras[Tipo de infraestructura]),"",Comarca)</f>
        <v/>
      </c>
      <c r="C784" s="86"/>
      <c r="D784" s="87"/>
      <c r="E784" s="87"/>
      <c r="F784" s="87"/>
      <c r="G784" s="87"/>
      <c r="H784" s="86"/>
    </row>
    <row r="785" spans="1:8" ht="12.75" x14ac:dyDescent="0.2">
      <c r="A785" t="str">
        <f>IF(ISBLANK(infraestructuras[Tipo de infraestructura]),"",Ejercicio)</f>
        <v/>
      </c>
      <c r="B785" s="44" t="str">
        <f>IF(ISBLANK(infraestructuras[Tipo de infraestructura]),"",Comarca)</f>
        <v/>
      </c>
      <c r="C785" s="86"/>
      <c r="D785" s="87"/>
      <c r="E785" s="87"/>
      <c r="F785" s="87"/>
      <c r="G785" s="87"/>
      <c r="H785" s="86"/>
    </row>
    <row r="786" spans="1:8" ht="12.75" x14ac:dyDescent="0.2">
      <c r="A786" t="str">
        <f>IF(ISBLANK(infraestructuras[Tipo de infraestructura]),"",Ejercicio)</f>
        <v/>
      </c>
      <c r="B786" s="44" t="str">
        <f>IF(ISBLANK(infraestructuras[Tipo de infraestructura]),"",Comarca)</f>
        <v/>
      </c>
      <c r="C786" s="86"/>
      <c r="D786" s="87"/>
      <c r="E786" s="87"/>
      <c r="F786" s="87"/>
      <c r="G786" s="87"/>
      <c r="H786" s="86"/>
    </row>
    <row r="787" spans="1:8" ht="12.75" x14ac:dyDescent="0.2">
      <c r="A787" t="str">
        <f>IF(ISBLANK(infraestructuras[Tipo de infraestructura]),"",Ejercicio)</f>
        <v/>
      </c>
      <c r="B787" s="44" t="str">
        <f>IF(ISBLANK(infraestructuras[Tipo de infraestructura]),"",Comarca)</f>
        <v/>
      </c>
      <c r="C787" s="86"/>
      <c r="D787" s="87"/>
      <c r="E787" s="87"/>
      <c r="F787" s="87"/>
      <c r="G787" s="87"/>
      <c r="H787" s="86"/>
    </row>
    <row r="788" spans="1:8" ht="12.75" x14ac:dyDescent="0.2">
      <c r="A788" t="str">
        <f>IF(ISBLANK(infraestructuras[Tipo de infraestructura]),"",Ejercicio)</f>
        <v/>
      </c>
      <c r="B788" s="44" t="str">
        <f>IF(ISBLANK(infraestructuras[Tipo de infraestructura]),"",Comarca)</f>
        <v/>
      </c>
      <c r="C788" s="86"/>
      <c r="D788" s="87"/>
      <c r="E788" s="87"/>
      <c r="F788" s="87"/>
      <c r="G788" s="87"/>
      <c r="H788" s="86"/>
    </row>
    <row r="789" spans="1:8" ht="12.75" x14ac:dyDescent="0.2">
      <c r="A789" t="str">
        <f>IF(ISBLANK(infraestructuras[Tipo de infraestructura]),"",Ejercicio)</f>
        <v/>
      </c>
      <c r="B789" s="44" t="str">
        <f>IF(ISBLANK(infraestructuras[Tipo de infraestructura]),"",Comarca)</f>
        <v/>
      </c>
      <c r="C789" s="86"/>
      <c r="D789" s="87"/>
      <c r="E789" s="87"/>
      <c r="F789" s="87"/>
      <c r="G789" s="87"/>
      <c r="H789" s="86"/>
    </row>
    <row r="790" spans="1:8" ht="12.75" x14ac:dyDescent="0.2">
      <c r="A790" t="str">
        <f>IF(ISBLANK(infraestructuras[Tipo de infraestructura]),"",Ejercicio)</f>
        <v/>
      </c>
      <c r="B790" s="44" t="str">
        <f>IF(ISBLANK(infraestructuras[Tipo de infraestructura]),"",Comarca)</f>
        <v/>
      </c>
      <c r="C790" s="86"/>
      <c r="D790" s="87"/>
      <c r="E790" s="87"/>
      <c r="F790" s="87"/>
      <c r="G790" s="87"/>
      <c r="H790" s="86"/>
    </row>
    <row r="791" spans="1:8" ht="12.75" x14ac:dyDescent="0.2">
      <c r="A791" t="str">
        <f>IF(ISBLANK(infraestructuras[Tipo de infraestructura]),"",Ejercicio)</f>
        <v/>
      </c>
      <c r="B791" s="44" t="str">
        <f>IF(ISBLANK(infraestructuras[Tipo de infraestructura]),"",Comarca)</f>
        <v/>
      </c>
      <c r="C791" s="86"/>
      <c r="D791" s="87"/>
      <c r="E791" s="87"/>
      <c r="F791" s="87"/>
      <c r="G791" s="87"/>
      <c r="H791" s="86"/>
    </row>
    <row r="792" spans="1:8" ht="12.75" x14ac:dyDescent="0.2">
      <c r="A792" t="str">
        <f>IF(ISBLANK(infraestructuras[Tipo de infraestructura]),"",Ejercicio)</f>
        <v/>
      </c>
      <c r="B792" s="44" t="str">
        <f>IF(ISBLANK(infraestructuras[Tipo de infraestructura]),"",Comarca)</f>
        <v/>
      </c>
      <c r="C792" s="86"/>
      <c r="D792" s="87"/>
      <c r="E792" s="87"/>
      <c r="F792" s="87"/>
      <c r="G792" s="87"/>
      <c r="H792" s="86"/>
    </row>
    <row r="793" spans="1:8" ht="12.75" x14ac:dyDescent="0.2">
      <c r="A793" t="str">
        <f>IF(ISBLANK(infraestructuras[Tipo de infraestructura]),"",Ejercicio)</f>
        <v/>
      </c>
      <c r="B793" s="44" t="str">
        <f>IF(ISBLANK(infraestructuras[Tipo de infraestructura]),"",Comarca)</f>
        <v/>
      </c>
      <c r="C793" s="86"/>
      <c r="D793" s="87"/>
      <c r="E793" s="87"/>
      <c r="F793" s="87"/>
      <c r="G793" s="87"/>
      <c r="H793" s="86"/>
    </row>
    <row r="794" spans="1:8" ht="12.75" x14ac:dyDescent="0.2">
      <c r="A794" t="str">
        <f>IF(ISBLANK(infraestructuras[Tipo de infraestructura]),"",Ejercicio)</f>
        <v/>
      </c>
      <c r="B794" s="44" t="str">
        <f>IF(ISBLANK(infraestructuras[Tipo de infraestructura]),"",Comarca)</f>
        <v/>
      </c>
      <c r="C794" s="86"/>
      <c r="D794" s="87"/>
      <c r="E794" s="87"/>
      <c r="F794" s="87"/>
      <c r="G794" s="87"/>
      <c r="H794" s="86"/>
    </row>
    <row r="795" spans="1:8" ht="12.75" x14ac:dyDescent="0.2">
      <c r="A795" t="str">
        <f>IF(ISBLANK(infraestructuras[Tipo de infraestructura]),"",Ejercicio)</f>
        <v/>
      </c>
      <c r="B795" s="44" t="str">
        <f>IF(ISBLANK(infraestructuras[Tipo de infraestructura]),"",Comarca)</f>
        <v/>
      </c>
      <c r="C795" s="86"/>
      <c r="D795" s="87"/>
      <c r="E795" s="87"/>
      <c r="F795" s="87"/>
      <c r="G795" s="87"/>
      <c r="H795" s="86"/>
    </row>
    <row r="796" spans="1:8" ht="12.75" x14ac:dyDescent="0.2">
      <c r="A796" t="str">
        <f>IF(ISBLANK(infraestructuras[Tipo de infraestructura]),"",Ejercicio)</f>
        <v/>
      </c>
      <c r="B796" s="44" t="str">
        <f>IF(ISBLANK(infraestructuras[Tipo de infraestructura]),"",Comarca)</f>
        <v/>
      </c>
      <c r="C796" s="86"/>
      <c r="D796" s="87"/>
      <c r="E796" s="87"/>
      <c r="F796" s="87"/>
      <c r="G796" s="87"/>
      <c r="H796" s="86"/>
    </row>
    <row r="797" spans="1:8" ht="12.75" x14ac:dyDescent="0.2">
      <c r="A797" t="str">
        <f>IF(ISBLANK(infraestructuras[Tipo de infraestructura]),"",Ejercicio)</f>
        <v/>
      </c>
      <c r="B797" s="44" t="str">
        <f>IF(ISBLANK(infraestructuras[Tipo de infraestructura]),"",Comarca)</f>
        <v/>
      </c>
      <c r="C797" s="86"/>
      <c r="D797" s="87"/>
      <c r="E797" s="87"/>
      <c r="F797" s="87"/>
      <c r="G797" s="87"/>
      <c r="H797" s="86"/>
    </row>
    <row r="798" spans="1:8" ht="12.75" x14ac:dyDescent="0.2">
      <c r="A798" t="str">
        <f>IF(ISBLANK(infraestructuras[Tipo de infraestructura]),"",Ejercicio)</f>
        <v/>
      </c>
      <c r="B798" s="44" t="str">
        <f>IF(ISBLANK(infraestructuras[Tipo de infraestructura]),"",Comarca)</f>
        <v/>
      </c>
      <c r="C798" s="86"/>
      <c r="D798" s="87"/>
      <c r="E798" s="87"/>
      <c r="F798" s="87"/>
      <c r="G798" s="87"/>
      <c r="H798" s="86"/>
    </row>
    <row r="799" spans="1:8" ht="12.75" x14ac:dyDescent="0.2">
      <c r="A799" t="str">
        <f>IF(ISBLANK(infraestructuras[Tipo de infraestructura]),"",Ejercicio)</f>
        <v/>
      </c>
      <c r="B799" s="44" t="str">
        <f>IF(ISBLANK(infraestructuras[Tipo de infraestructura]),"",Comarca)</f>
        <v/>
      </c>
      <c r="C799" s="86"/>
      <c r="D799" s="87"/>
      <c r="E799" s="87"/>
      <c r="F799" s="87"/>
      <c r="G799" s="87"/>
      <c r="H799" s="86"/>
    </row>
    <row r="800" spans="1:8" ht="12.75" x14ac:dyDescent="0.2">
      <c r="A800" t="str">
        <f>IF(ISBLANK(infraestructuras[Tipo de infraestructura]),"",Ejercicio)</f>
        <v/>
      </c>
      <c r="B800" s="44" t="str">
        <f>IF(ISBLANK(infraestructuras[Tipo de infraestructura]),"",Comarca)</f>
        <v/>
      </c>
      <c r="C800" s="86"/>
      <c r="D800" s="87"/>
      <c r="E800" s="87"/>
      <c r="F800" s="87"/>
      <c r="G800" s="87"/>
      <c r="H800" s="86"/>
    </row>
    <row r="801" spans="1:8" ht="12.75" x14ac:dyDescent="0.2">
      <c r="A801" t="str">
        <f>IF(ISBLANK(infraestructuras[Tipo de infraestructura]),"",Ejercicio)</f>
        <v/>
      </c>
      <c r="B801" s="44" t="str">
        <f>IF(ISBLANK(infraestructuras[Tipo de infraestructura]),"",Comarca)</f>
        <v/>
      </c>
      <c r="C801" s="86"/>
      <c r="D801" s="87"/>
      <c r="E801" s="87"/>
      <c r="F801" s="87"/>
      <c r="G801" s="87"/>
      <c r="H801" s="86"/>
    </row>
    <row r="802" spans="1:8" ht="12.75" x14ac:dyDescent="0.2">
      <c r="A802" t="str">
        <f>IF(ISBLANK(infraestructuras[Tipo de infraestructura]),"",Ejercicio)</f>
        <v/>
      </c>
      <c r="B802" s="44" t="str">
        <f>IF(ISBLANK(infraestructuras[Tipo de infraestructura]),"",Comarca)</f>
        <v/>
      </c>
      <c r="C802" s="86"/>
      <c r="D802" s="87"/>
      <c r="E802" s="87"/>
      <c r="F802" s="87"/>
      <c r="G802" s="87"/>
      <c r="H802" s="86"/>
    </row>
    <row r="803" spans="1:8" ht="12.75" x14ac:dyDescent="0.2">
      <c r="A803" t="str">
        <f>IF(ISBLANK(infraestructuras[Tipo de infraestructura]),"",Ejercicio)</f>
        <v/>
      </c>
      <c r="B803" s="44" t="str">
        <f>IF(ISBLANK(infraestructuras[Tipo de infraestructura]),"",Comarca)</f>
        <v/>
      </c>
      <c r="C803" s="86"/>
      <c r="D803" s="87"/>
      <c r="E803" s="87"/>
      <c r="F803" s="87"/>
      <c r="G803" s="87"/>
      <c r="H803" s="86"/>
    </row>
    <row r="804" spans="1:8" ht="12.75" x14ac:dyDescent="0.2">
      <c r="A804" t="str">
        <f>IF(ISBLANK(infraestructuras[Tipo de infraestructura]),"",Ejercicio)</f>
        <v/>
      </c>
      <c r="B804" s="44" t="str">
        <f>IF(ISBLANK(infraestructuras[Tipo de infraestructura]),"",Comarca)</f>
        <v/>
      </c>
      <c r="C804" s="86"/>
      <c r="D804" s="87"/>
      <c r="E804" s="87"/>
      <c r="F804" s="87"/>
      <c r="G804" s="87"/>
      <c r="H804" s="86"/>
    </row>
    <row r="805" spans="1:8" ht="12.75" x14ac:dyDescent="0.2">
      <c r="A805" t="str">
        <f>IF(ISBLANK(infraestructuras[Tipo de infraestructura]),"",Ejercicio)</f>
        <v/>
      </c>
      <c r="B805" s="44" t="str">
        <f>IF(ISBLANK(infraestructuras[Tipo de infraestructura]),"",Comarca)</f>
        <v/>
      </c>
      <c r="C805" s="86"/>
      <c r="D805" s="87"/>
      <c r="E805" s="87"/>
      <c r="F805" s="87"/>
      <c r="G805" s="87"/>
      <c r="H805" s="86"/>
    </row>
    <row r="806" spans="1:8" ht="12.75" x14ac:dyDescent="0.2">
      <c r="A806" t="str">
        <f>IF(ISBLANK(infraestructuras[Tipo de infraestructura]),"",Ejercicio)</f>
        <v/>
      </c>
      <c r="B806" s="44" t="str">
        <f>IF(ISBLANK(infraestructuras[Tipo de infraestructura]),"",Comarca)</f>
        <v/>
      </c>
      <c r="C806" s="86"/>
      <c r="D806" s="87"/>
      <c r="E806" s="87"/>
      <c r="F806" s="87"/>
      <c r="G806" s="87"/>
      <c r="H806" s="86"/>
    </row>
    <row r="807" spans="1:8" ht="12.75" x14ac:dyDescent="0.2">
      <c r="A807" t="str">
        <f>IF(ISBLANK(infraestructuras[Tipo de infraestructura]),"",Ejercicio)</f>
        <v/>
      </c>
      <c r="B807" s="44" t="str">
        <f>IF(ISBLANK(infraestructuras[Tipo de infraestructura]),"",Comarca)</f>
        <v/>
      </c>
      <c r="C807" s="86"/>
      <c r="D807" s="87"/>
      <c r="E807" s="87"/>
      <c r="F807" s="87"/>
      <c r="G807" s="87"/>
      <c r="H807" s="86"/>
    </row>
    <row r="808" spans="1:8" ht="12.75" x14ac:dyDescent="0.2">
      <c r="A808" t="str">
        <f>IF(ISBLANK(infraestructuras[Tipo de infraestructura]),"",Ejercicio)</f>
        <v/>
      </c>
      <c r="B808" s="44" t="str">
        <f>IF(ISBLANK(infraestructuras[Tipo de infraestructura]),"",Comarca)</f>
        <v/>
      </c>
      <c r="C808" s="86"/>
      <c r="D808" s="87"/>
      <c r="E808" s="87"/>
      <c r="F808" s="87"/>
      <c r="G808" s="87"/>
      <c r="H808" s="86"/>
    </row>
    <row r="809" spans="1:8" ht="12.75" x14ac:dyDescent="0.2">
      <c r="A809" t="str">
        <f>IF(ISBLANK(infraestructuras[Tipo de infraestructura]),"",Ejercicio)</f>
        <v/>
      </c>
      <c r="B809" s="44" t="str">
        <f>IF(ISBLANK(infraestructuras[Tipo de infraestructura]),"",Comarca)</f>
        <v/>
      </c>
      <c r="C809" s="86"/>
      <c r="D809" s="87"/>
      <c r="E809" s="87"/>
      <c r="F809" s="87"/>
      <c r="G809" s="87"/>
      <c r="H809" s="86"/>
    </row>
    <row r="810" spans="1:8" ht="12.75" x14ac:dyDescent="0.2">
      <c r="A810" t="str">
        <f>IF(ISBLANK(infraestructuras[Tipo de infraestructura]),"",Ejercicio)</f>
        <v/>
      </c>
      <c r="B810" s="44" t="str">
        <f>IF(ISBLANK(infraestructuras[Tipo de infraestructura]),"",Comarca)</f>
        <v/>
      </c>
      <c r="C810" s="86"/>
      <c r="D810" s="87"/>
      <c r="E810" s="87"/>
      <c r="F810" s="87"/>
      <c r="G810" s="87"/>
      <c r="H810" s="86"/>
    </row>
    <row r="811" spans="1:8" ht="12.75" x14ac:dyDescent="0.2">
      <c r="A811" t="str">
        <f>IF(ISBLANK(infraestructuras[Tipo de infraestructura]),"",Ejercicio)</f>
        <v/>
      </c>
      <c r="B811" s="44" t="str">
        <f>IF(ISBLANK(infraestructuras[Tipo de infraestructura]),"",Comarca)</f>
        <v/>
      </c>
      <c r="C811" s="86"/>
      <c r="D811" s="87"/>
      <c r="E811" s="87"/>
      <c r="F811" s="87"/>
      <c r="G811" s="87"/>
      <c r="H811" s="86"/>
    </row>
    <row r="812" spans="1:8" ht="12.75" x14ac:dyDescent="0.2">
      <c r="A812" t="str">
        <f>IF(ISBLANK(infraestructuras[Tipo de infraestructura]),"",Ejercicio)</f>
        <v/>
      </c>
      <c r="B812" s="44" t="str">
        <f>IF(ISBLANK(infraestructuras[Tipo de infraestructura]),"",Comarca)</f>
        <v/>
      </c>
      <c r="C812" s="86"/>
      <c r="D812" s="87"/>
      <c r="E812" s="87"/>
      <c r="F812" s="87"/>
      <c r="G812" s="87"/>
      <c r="H812" s="86"/>
    </row>
    <row r="813" spans="1:8" ht="12.75" x14ac:dyDescent="0.2">
      <c r="A813" t="str">
        <f>IF(ISBLANK(infraestructuras[Tipo de infraestructura]),"",Ejercicio)</f>
        <v/>
      </c>
      <c r="B813" s="44" t="str">
        <f>IF(ISBLANK(infraestructuras[Tipo de infraestructura]),"",Comarca)</f>
        <v/>
      </c>
      <c r="C813" s="86"/>
      <c r="D813" s="87"/>
      <c r="E813" s="87"/>
      <c r="F813" s="87"/>
      <c r="G813" s="87"/>
      <c r="H813" s="86"/>
    </row>
    <row r="814" spans="1:8" ht="12.75" x14ac:dyDescent="0.2">
      <c r="A814" t="str">
        <f>IF(ISBLANK(infraestructuras[Tipo de infraestructura]),"",Ejercicio)</f>
        <v/>
      </c>
      <c r="B814" s="44" t="str">
        <f>IF(ISBLANK(infraestructuras[Tipo de infraestructura]),"",Comarca)</f>
        <v/>
      </c>
      <c r="C814" s="86"/>
      <c r="D814" s="87"/>
      <c r="E814" s="87"/>
      <c r="F814" s="87"/>
      <c r="G814" s="87"/>
      <c r="H814" s="86"/>
    </row>
    <row r="815" spans="1:8" ht="12.75" x14ac:dyDescent="0.2">
      <c r="A815" t="str">
        <f>IF(ISBLANK(infraestructuras[Tipo de infraestructura]),"",Ejercicio)</f>
        <v/>
      </c>
      <c r="B815" s="44" t="str">
        <f>IF(ISBLANK(infraestructuras[Tipo de infraestructura]),"",Comarca)</f>
        <v/>
      </c>
      <c r="C815" s="86"/>
      <c r="D815" s="87"/>
      <c r="E815" s="87"/>
      <c r="F815" s="87"/>
      <c r="G815" s="87"/>
      <c r="H815" s="86"/>
    </row>
    <row r="816" spans="1:8" ht="12.75" x14ac:dyDescent="0.2">
      <c r="A816" t="str">
        <f>IF(ISBLANK(infraestructuras[Tipo de infraestructura]),"",Ejercicio)</f>
        <v/>
      </c>
      <c r="B816" s="44" t="str">
        <f>IF(ISBLANK(infraestructuras[Tipo de infraestructura]),"",Comarca)</f>
        <v/>
      </c>
      <c r="C816" s="86"/>
      <c r="D816" s="87"/>
      <c r="E816" s="87"/>
      <c r="F816" s="87"/>
      <c r="G816" s="87"/>
      <c r="H816" s="86"/>
    </row>
    <row r="817" spans="1:8" ht="12.75" x14ac:dyDescent="0.2">
      <c r="A817" t="str">
        <f>IF(ISBLANK(infraestructuras[Tipo de infraestructura]),"",Ejercicio)</f>
        <v/>
      </c>
      <c r="B817" s="44" t="str">
        <f>IF(ISBLANK(infraestructuras[Tipo de infraestructura]),"",Comarca)</f>
        <v/>
      </c>
      <c r="C817" s="86"/>
      <c r="D817" s="87"/>
      <c r="E817" s="87"/>
      <c r="F817" s="87"/>
      <c r="G817" s="87"/>
      <c r="H817" s="86"/>
    </row>
    <row r="818" spans="1:8" ht="12.75" x14ac:dyDescent="0.2">
      <c r="A818" t="str">
        <f>IF(ISBLANK(infraestructuras[Tipo de infraestructura]),"",Ejercicio)</f>
        <v/>
      </c>
      <c r="B818" s="44" t="str">
        <f>IF(ISBLANK(infraestructuras[Tipo de infraestructura]),"",Comarca)</f>
        <v/>
      </c>
      <c r="C818" s="86"/>
      <c r="D818" s="87"/>
      <c r="E818" s="87"/>
      <c r="F818" s="87"/>
      <c r="G818" s="87"/>
      <c r="H818" s="86"/>
    </row>
    <row r="819" spans="1:8" ht="12.75" x14ac:dyDescent="0.2">
      <c r="A819" t="str">
        <f>IF(ISBLANK(infraestructuras[Tipo de infraestructura]),"",Ejercicio)</f>
        <v/>
      </c>
      <c r="B819" s="44" t="str">
        <f>IF(ISBLANK(infraestructuras[Tipo de infraestructura]),"",Comarca)</f>
        <v/>
      </c>
      <c r="C819" s="86"/>
      <c r="D819" s="87"/>
      <c r="E819" s="87"/>
      <c r="F819" s="87"/>
      <c r="G819" s="87"/>
      <c r="H819" s="86"/>
    </row>
    <row r="820" spans="1:8" ht="12.75" x14ac:dyDescent="0.2">
      <c r="A820" t="str">
        <f>IF(ISBLANK(infraestructuras[Tipo de infraestructura]),"",Ejercicio)</f>
        <v/>
      </c>
      <c r="B820" s="44" t="str">
        <f>IF(ISBLANK(infraestructuras[Tipo de infraestructura]),"",Comarca)</f>
        <v/>
      </c>
      <c r="C820" s="86"/>
      <c r="D820" s="87"/>
      <c r="E820" s="87"/>
      <c r="F820" s="87"/>
      <c r="G820" s="87"/>
      <c r="H820" s="86"/>
    </row>
    <row r="821" spans="1:8" ht="12.75" x14ac:dyDescent="0.2">
      <c r="A821" t="str">
        <f>IF(ISBLANK(infraestructuras[Tipo de infraestructura]),"",Ejercicio)</f>
        <v/>
      </c>
      <c r="B821" s="44" t="str">
        <f>IF(ISBLANK(infraestructuras[Tipo de infraestructura]),"",Comarca)</f>
        <v/>
      </c>
      <c r="C821" s="86"/>
      <c r="D821" s="87"/>
      <c r="E821" s="87"/>
      <c r="F821" s="87"/>
      <c r="G821" s="87"/>
      <c r="H821" s="86"/>
    </row>
    <row r="822" spans="1:8" ht="12.75" x14ac:dyDescent="0.2">
      <c r="A822" t="str">
        <f>IF(ISBLANK(infraestructuras[Tipo de infraestructura]),"",Ejercicio)</f>
        <v/>
      </c>
      <c r="B822" s="44" t="str">
        <f>IF(ISBLANK(infraestructuras[Tipo de infraestructura]),"",Comarca)</f>
        <v/>
      </c>
      <c r="C822" s="86"/>
      <c r="D822" s="87"/>
      <c r="E822" s="87"/>
      <c r="F822" s="87"/>
      <c r="G822" s="87"/>
      <c r="H822" s="86"/>
    </row>
    <row r="823" spans="1:8" ht="12.75" x14ac:dyDescent="0.2">
      <c r="A823" t="str">
        <f>IF(ISBLANK(infraestructuras[Tipo de infraestructura]),"",Ejercicio)</f>
        <v/>
      </c>
      <c r="B823" s="44" t="str">
        <f>IF(ISBLANK(infraestructuras[Tipo de infraestructura]),"",Comarca)</f>
        <v/>
      </c>
      <c r="C823" s="86"/>
      <c r="D823" s="87"/>
      <c r="E823" s="87"/>
      <c r="F823" s="87"/>
      <c r="G823" s="87"/>
      <c r="H823" s="86"/>
    </row>
    <row r="824" spans="1:8" ht="12.75" x14ac:dyDescent="0.2">
      <c r="A824" t="str">
        <f>IF(ISBLANK(infraestructuras[Tipo de infraestructura]),"",Ejercicio)</f>
        <v/>
      </c>
      <c r="B824" s="44" t="str">
        <f>IF(ISBLANK(infraestructuras[Tipo de infraestructura]),"",Comarca)</f>
        <v/>
      </c>
      <c r="C824" s="86"/>
      <c r="D824" s="87"/>
      <c r="E824" s="87"/>
      <c r="F824" s="87"/>
      <c r="G824" s="87"/>
      <c r="H824" s="86"/>
    </row>
    <row r="825" spans="1:8" ht="12.75" x14ac:dyDescent="0.2">
      <c r="A825" t="str">
        <f>IF(ISBLANK(infraestructuras[Tipo de infraestructura]),"",Ejercicio)</f>
        <v/>
      </c>
      <c r="B825" s="44" t="str">
        <f>IF(ISBLANK(infraestructuras[Tipo de infraestructura]),"",Comarca)</f>
        <v/>
      </c>
      <c r="C825" s="86"/>
      <c r="D825" s="87"/>
      <c r="E825" s="87"/>
      <c r="F825" s="87"/>
      <c r="G825" s="87"/>
      <c r="H825" s="86"/>
    </row>
    <row r="826" spans="1:8" ht="12.75" x14ac:dyDescent="0.2">
      <c r="A826" t="str">
        <f>IF(ISBLANK(infraestructuras[Tipo de infraestructura]),"",Ejercicio)</f>
        <v/>
      </c>
      <c r="B826" s="44" t="str">
        <f>IF(ISBLANK(infraestructuras[Tipo de infraestructura]),"",Comarca)</f>
        <v/>
      </c>
      <c r="C826" s="86"/>
      <c r="D826" s="87"/>
      <c r="E826" s="87"/>
      <c r="F826" s="87"/>
      <c r="G826" s="87"/>
      <c r="H826" s="86"/>
    </row>
    <row r="827" spans="1:8" ht="12.75" x14ac:dyDescent="0.2">
      <c r="A827" t="str">
        <f>IF(ISBLANK(infraestructuras[Tipo de infraestructura]),"",Ejercicio)</f>
        <v/>
      </c>
      <c r="B827" s="44" t="str">
        <f>IF(ISBLANK(infraestructuras[Tipo de infraestructura]),"",Comarca)</f>
        <v/>
      </c>
      <c r="C827" s="86"/>
      <c r="D827" s="87"/>
      <c r="E827" s="87"/>
      <c r="F827" s="87"/>
      <c r="G827" s="87"/>
      <c r="H827" s="86"/>
    </row>
    <row r="828" spans="1:8" ht="12.75" x14ac:dyDescent="0.2">
      <c r="A828" t="str">
        <f>IF(ISBLANK(infraestructuras[Tipo de infraestructura]),"",Ejercicio)</f>
        <v/>
      </c>
      <c r="B828" s="44" t="str">
        <f>IF(ISBLANK(infraestructuras[Tipo de infraestructura]),"",Comarca)</f>
        <v/>
      </c>
      <c r="C828" s="86"/>
      <c r="D828" s="87"/>
      <c r="E828" s="87"/>
      <c r="F828" s="87"/>
      <c r="G828" s="87"/>
      <c r="H828" s="86"/>
    </row>
    <row r="829" spans="1:8" ht="12.75" x14ac:dyDescent="0.2">
      <c r="A829" t="str">
        <f>IF(ISBLANK(infraestructuras[Tipo de infraestructura]),"",Ejercicio)</f>
        <v/>
      </c>
      <c r="B829" s="44" t="str">
        <f>IF(ISBLANK(infraestructuras[Tipo de infraestructura]),"",Comarca)</f>
        <v/>
      </c>
      <c r="C829" s="86"/>
      <c r="D829" s="87"/>
      <c r="E829" s="87"/>
      <c r="F829" s="87"/>
      <c r="G829" s="87"/>
      <c r="H829" s="86"/>
    </row>
    <row r="830" spans="1:8" ht="12.75" x14ac:dyDescent="0.2">
      <c r="A830" t="str">
        <f>IF(ISBLANK(infraestructuras[Tipo de infraestructura]),"",Ejercicio)</f>
        <v/>
      </c>
      <c r="B830" s="44" t="str">
        <f>IF(ISBLANK(infraestructuras[Tipo de infraestructura]),"",Comarca)</f>
        <v/>
      </c>
      <c r="C830" s="86"/>
      <c r="D830" s="87"/>
      <c r="E830" s="87"/>
      <c r="F830" s="87"/>
      <c r="G830" s="87"/>
      <c r="H830" s="86"/>
    </row>
    <row r="831" spans="1:8" ht="12.75" x14ac:dyDescent="0.2">
      <c r="A831" t="str">
        <f>IF(ISBLANK(infraestructuras[Tipo de infraestructura]),"",Ejercicio)</f>
        <v/>
      </c>
      <c r="B831" s="44" t="str">
        <f>IF(ISBLANK(infraestructuras[Tipo de infraestructura]),"",Comarca)</f>
        <v/>
      </c>
      <c r="C831" s="86"/>
      <c r="D831" s="87"/>
      <c r="E831" s="87"/>
      <c r="F831" s="87"/>
      <c r="G831" s="87"/>
      <c r="H831" s="86"/>
    </row>
    <row r="832" spans="1:8" ht="12.75" x14ac:dyDescent="0.2">
      <c r="A832" t="str">
        <f>IF(ISBLANK(infraestructuras[Tipo de infraestructura]),"",Ejercicio)</f>
        <v/>
      </c>
      <c r="B832" s="44" t="str">
        <f>IF(ISBLANK(infraestructuras[Tipo de infraestructura]),"",Comarca)</f>
        <v/>
      </c>
      <c r="C832" s="86"/>
      <c r="D832" s="87"/>
      <c r="E832" s="87"/>
      <c r="F832" s="87"/>
      <c r="G832" s="87"/>
      <c r="H832" s="86"/>
    </row>
    <row r="833" spans="1:8" ht="12.75" x14ac:dyDescent="0.2">
      <c r="A833" t="str">
        <f>IF(ISBLANK(infraestructuras[Tipo de infraestructura]),"",Ejercicio)</f>
        <v/>
      </c>
      <c r="B833" s="44" t="str">
        <f>IF(ISBLANK(infraestructuras[Tipo de infraestructura]),"",Comarca)</f>
        <v/>
      </c>
      <c r="C833" s="86"/>
      <c r="D833" s="87"/>
      <c r="E833" s="87"/>
      <c r="F833" s="87"/>
      <c r="G833" s="87"/>
      <c r="H833" s="86"/>
    </row>
    <row r="834" spans="1:8" ht="12.75" x14ac:dyDescent="0.2">
      <c r="A834" t="str">
        <f>IF(ISBLANK(infraestructuras[Tipo de infraestructura]),"",Ejercicio)</f>
        <v/>
      </c>
      <c r="B834" s="44" t="str">
        <f>IF(ISBLANK(infraestructuras[Tipo de infraestructura]),"",Comarca)</f>
        <v/>
      </c>
      <c r="C834" s="86"/>
      <c r="D834" s="87"/>
      <c r="E834" s="87"/>
      <c r="F834" s="87"/>
      <c r="G834" s="87"/>
      <c r="H834" s="86"/>
    </row>
    <row r="835" spans="1:8" ht="12.75" x14ac:dyDescent="0.2">
      <c r="A835" t="str">
        <f>IF(ISBLANK(infraestructuras[Tipo de infraestructura]),"",Ejercicio)</f>
        <v/>
      </c>
      <c r="B835" s="44" t="str">
        <f>IF(ISBLANK(infraestructuras[Tipo de infraestructura]),"",Comarca)</f>
        <v/>
      </c>
      <c r="C835" s="86"/>
      <c r="D835" s="87"/>
      <c r="E835" s="87"/>
      <c r="F835" s="87"/>
      <c r="G835" s="87"/>
      <c r="H835" s="86"/>
    </row>
    <row r="836" spans="1:8" ht="12.75" x14ac:dyDescent="0.2">
      <c r="A836" t="str">
        <f>IF(ISBLANK(infraestructuras[Tipo de infraestructura]),"",Ejercicio)</f>
        <v/>
      </c>
      <c r="B836" s="44" t="str">
        <f>IF(ISBLANK(infraestructuras[Tipo de infraestructura]),"",Comarca)</f>
        <v/>
      </c>
      <c r="C836" s="86"/>
      <c r="D836" s="87"/>
      <c r="E836" s="87"/>
      <c r="F836" s="87"/>
      <c r="G836" s="87"/>
      <c r="H836" s="86"/>
    </row>
    <row r="837" spans="1:8" ht="12.75" x14ac:dyDescent="0.2">
      <c r="A837" t="str">
        <f>IF(ISBLANK(infraestructuras[Tipo de infraestructura]),"",Ejercicio)</f>
        <v/>
      </c>
      <c r="B837" s="44" t="str">
        <f>IF(ISBLANK(infraestructuras[Tipo de infraestructura]),"",Comarca)</f>
        <v/>
      </c>
      <c r="C837" s="86"/>
      <c r="D837" s="87"/>
      <c r="E837" s="87"/>
      <c r="F837" s="87"/>
      <c r="G837" s="87"/>
      <c r="H837" s="86"/>
    </row>
    <row r="838" spans="1:8" ht="12.75" x14ac:dyDescent="0.2">
      <c r="A838" t="str">
        <f>IF(ISBLANK(infraestructuras[Tipo de infraestructura]),"",Ejercicio)</f>
        <v/>
      </c>
      <c r="B838" s="44" t="str">
        <f>IF(ISBLANK(infraestructuras[Tipo de infraestructura]),"",Comarca)</f>
        <v/>
      </c>
      <c r="C838" s="86"/>
      <c r="D838" s="87"/>
      <c r="E838" s="87"/>
      <c r="F838" s="87"/>
      <c r="G838" s="87"/>
      <c r="H838" s="86"/>
    </row>
    <row r="839" spans="1:8" ht="12.75" x14ac:dyDescent="0.2">
      <c r="A839" t="str">
        <f>IF(ISBLANK(infraestructuras[Tipo de infraestructura]),"",Ejercicio)</f>
        <v/>
      </c>
      <c r="B839" s="44" t="str">
        <f>IF(ISBLANK(infraestructuras[Tipo de infraestructura]),"",Comarca)</f>
        <v/>
      </c>
      <c r="C839" s="86"/>
      <c r="D839" s="87"/>
      <c r="E839" s="87"/>
      <c r="F839" s="87"/>
      <c r="G839" s="87"/>
      <c r="H839" s="86"/>
    </row>
    <row r="840" spans="1:8" ht="12.75" x14ac:dyDescent="0.2">
      <c r="A840" t="str">
        <f>IF(ISBLANK(infraestructuras[Tipo de infraestructura]),"",Ejercicio)</f>
        <v/>
      </c>
      <c r="B840" s="44" t="str">
        <f>IF(ISBLANK(infraestructuras[Tipo de infraestructura]),"",Comarca)</f>
        <v/>
      </c>
      <c r="C840" s="86"/>
      <c r="D840" s="87"/>
      <c r="E840" s="87"/>
      <c r="F840" s="87"/>
      <c r="G840" s="87"/>
      <c r="H840" s="86"/>
    </row>
    <row r="841" spans="1:8" ht="12.75" x14ac:dyDescent="0.2">
      <c r="A841" t="str">
        <f>IF(ISBLANK(infraestructuras[Tipo de infraestructura]),"",Ejercicio)</f>
        <v/>
      </c>
      <c r="B841" s="44" t="str">
        <f>IF(ISBLANK(infraestructuras[Tipo de infraestructura]),"",Comarca)</f>
        <v/>
      </c>
      <c r="C841" s="86"/>
      <c r="D841" s="87"/>
      <c r="E841" s="87"/>
      <c r="F841" s="87"/>
      <c r="G841" s="87"/>
      <c r="H841" s="86"/>
    </row>
    <row r="842" spans="1:8" ht="12.75" x14ac:dyDescent="0.2">
      <c r="A842" t="str">
        <f>IF(ISBLANK(infraestructuras[Tipo de infraestructura]),"",Ejercicio)</f>
        <v/>
      </c>
      <c r="B842" s="44" t="str">
        <f>IF(ISBLANK(infraestructuras[Tipo de infraestructura]),"",Comarca)</f>
        <v/>
      </c>
      <c r="C842" s="86"/>
      <c r="D842" s="87"/>
      <c r="E842" s="87"/>
      <c r="F842" s="87"/>
      <c r="G842" s="87"/>
      <c r="H842" s="86"/>
    </row>
    <row r="843" spans="1:8" ht="12.75" x14ac:dyDescent="0.2">
      <c r="A843" t="str">
        <f>IF(ISBLANK(infraestructuras[Tipo de infraestructura]),"",Ejercicio)</f>
        <v/>
      </c>
      <c r="B843" s="44" t="str">
        <f>IF(ISBLANK(infraestructuras[Tipo de infraestructura]),"",Comarca)</f>
        <v/>
      </c>
      <c r="C843" s="86"/>
      <c r="D843" s="87"/>
      <c r="E843" s="87"/>
      <c r="F843" s="87"/>
      <c r="G843" s="87"/>
      <c r="H843" s="86"/>
    </row>
    <row r="844" spans="1:8" ht="12.75" x14ac:dyDescent="0.2">
      <c r="A844" t="str">
        <f>IF(ISBLANK(infraestructuras[Tipo de infraestructura]),"",Ejercicio)</f>
        <v/>
      </c>
      <c r="B844" s="44" t="str">
        <f>IF(ISBLANK(infraestructuras[Tipo de infraestructura]),"",Comarca)</f>
        <v/>
      </c>
      <c r="C844" s="86"/>
      <c r="D844" s="87"/>
      <c r="E844" s="87"/>
      <c r="F844" s="87"/>
      <c r="G844" s="87"/>
      <c r="H844" s="86"/>
    </row>
    <row r="845" spans="1:8" ht="12.75" x14ac:dyDescent="0.2">
      <c r="A845" t="str">
        <f>IF(ISBLANK(infraestructuras[Tipo de infraestructura]),"",Ejercicio)</f>
        <v/>
      </c>
      <c r="B845" s="44" t="str">
        <f>IF(ISBLANK(infraestructuras[Tipo de infraestructura]),"",Comarca)</f>
        <v/>
      </c>
      <c r="C845" s="86"/>
      <c r="D845" s="87"/>
      <c r="E845" s="87"/>
      <c r="F845" s="87"/>
      <c r="G845" s="87"/>
      <c r="H845" s="86"/>
    </row>
    <row r="846" spans="1:8" ht="12.75" x14ac:dyDescent="0.2">
      <c r="A846" t="str">
        <f>IF(ISBLANK(infraestructuras[Tipo de infraestructura]),"",Ejercicio)</f>
        <v/>
      </c>
      <c r="B846" s="44" t="str">
        <f>IF(ISBLANK(infraestructuras[Tipo de infraestructura]),"",Comarca)</f>
        <v/>
      </c>
      <c r="C846" s="86"/>
      <c r="D846" s="87"/>
      <c r="E846" s="87"/>
      <c r="F846" s="87"/>
      <c r="G846" s="87"/>
      <c r="H846" s="86"/>
    </row>
    <row r="847" spans="1:8" ht="12.75" x14ac:dyDescent="0.2">
      <c r="A847" t="str">
        <f>IF(ISBLANK(infraestructuras[Tipo de infraestructura]),"",Ejercicio)</f>
        <v/>
      </c>
      <c r="B847" s="44" t="str">
        <f>IF(ISBLANK(infraestructuras[Tipo de infraestructura]),"",Comarca)</f>
        <v/>
      </c>
      <c r="C847" s="86"/>
      <c r="D847" s="87"/>
      <c r="E847" s="87"/>
      <c r="F847" s="87"/>
      <c r="G847" s="87"/>
      <c r="H847" s="86"/>
    </row>
    <row r="848" spans="1:8" ht="12.75" x14ac:dyDescent="0.2">
      <c r="A848" t="str">
        <f>IF(ISBLANK(infraestructuras[Tipo de infraestructura]),"",Ejercicio)</f>
        <v/>
      </c>
      <c r="B848" s="44" t="str">
        <f>IF(ISBLANK(infraestructuras[Tipo de infraestructura]),"",Comarca)</f>
        <v/>
      </c>
      <c r="C848" s="86"/>
      <c r="D848" s="87"/>
      <c r="E848" s="87"/>
      <c r="F848" s="87"/>
      <c r="G848" s="87"/>
      <c r="H848" s="86"/>
    </row>
    <row r="849" spans="1:8" ht="12.75" x14ac:dyDescent="0.2">
      <c r="A849" t="str">
        <f>IF(ISBLANK(infraestructuras[Tipo de infraestructura]),"",Ejercicio)</f>
        <v/>
      </c>
      <c r="B849" s="44" t="str">
        <f>IF(ISBLANK(infraestructuras[Tipo de infraestructura]),"",Comarca)</f>
        <v/>
      </c>
      <c r="C849" s="86"/>
      <c r="D849" s="87"/>
      <c r="E849" s="87"/>
      <c r="F849" s="87"/>
      <c r="G849" s="87"/>
      <c r="H849" s="86"/>
    </row>
    <row r="850" spans="1:8" ht="12.75" x14ac:dyDescent="0.2">
      <c r="A850" t="str">
        <f>IF(ISBLANK(infraestructuras[Tipo de infraestructura]),"",Ejercicio)</f>
        <v/>
      </c>
      <c r="B850" s="44" t="str">
        <f>IF(ISBLANK(infraestructuras[Tipo de infraestructura]),"",Comarca)</f>
        <v/>
      </c>
      <c r="C850" s="86"/>
      <c r="D850" s="87"/>
      <c r="E850" s="87"/>
      <c r="F850" s="87"/>
      <c r="G850" s="87"/>
      <c r="H850" s="86"/>
    </row>
    <row r="851" spans="1:8" ht="12.75" x14ac:dyDescent="0.2">
      <c r="A851" t="str">
        <f>IF(ISBLANK(infraestructuras[Tipo de infraestructura]),"",Ejercicio)</f>
        <v/>
      </c>
      <c r="B851" s="44" t="str">
        <f>IF(ISBLANK(infraestructuras[Tipo de infraestructura]),"",Comarca)</f>
        <v/>
      </c>
      <c r="C851" s="86"/>
      <c r="D851" s="87"/>
      <c r="E851" s="87"/>
      <c r="F851" s="87"/>
      <c r="G851" s="87"/>
      <c r="H851" s="86"/>
    </row>
    <row r="852" spans="1:8" ht="12.75" x14ac:dyDescent="0.2">
      <c r="A852" t="str">
        <f>IF(ISBLANK(infraestructuras[Tipo de infraestructura]),"",Ejercicio)</f>
        <v/>
      </c>
      <c r="B852" s="44" t="str">
        <f>IF(ISBLANK(infraestructuras[Tipo de infraestructura]),"",Comarca)</f>
        <v/>
      </c>
      <c r="C852" s="86"/>
      <c r="D852" s="87"/>
      <c r="E852" s="87"/>
      <c r="F852" s="87"/>
      <c r="G852" s="87"/>
      <c r="H852" s="86"/>
    </row>
    <row r="853" spans="1:8" ht="12.75" x14ac:dyDescent="0.2">
      <c r="A853" t="str">
        <f>IF(ISBLANK(infraestructuras[Tipo de infraestructura]),"",Ejercicio)</f>
        <v/>
      </c>
      <c r="B853" s="44" t="str">
        <f>IF(ISBLANK(infraestructuras[Tipo de infraestructura]),"",Comarca)</f>
        <v/>
      </c>
      <c r="C853" s="86"/>
      <c r="D853" s="87"/>
      <c r="E853" s="87"/>
      <c r="F853" s="87"/>
      <c r="G853" s="87"/>
      <c r="H853" s="86"/>
    </row>
    <row r="854" spans="1:8" ht="12.75" x14ac:dyDescent="0.2">
      <c r="A854" t="str">
        <f>IF(ISBLANK(infraestructuras[Tipo de infraestructura]),"",Ejercicio)</f>
        <v/>
      </c>
      <c r="B854" s="44" t="str">
        <f>IF(ISBLANK(infraestructuras[Tipo de infraestructura]),"",Comarca)</f>
        <v/>
      </c>
      <c r="C854" s="86"/>
      <c r="D854" s="87"/>
      <c r="E854" s="87"/>
      <c r="F854" s="87"/>
      <c r="G854" s="87"/>
      <c r="H854" s="86"/>
    </row>
    <row r="855" spans="1:8" ht="12.75" x14ac:dyDescent="0.2">
      <c r="A855" t="str">
        <f>IF(ISBLANK(infraestructuras[Tipo de infraestructura]),"",Ejercicio)</f>
        <v/>
      </c>
      <c r="B855" s="44" t="str">
        <f>IF(ISBLANK(infraestructuras[Tipo de infraestructura]),"",Comarca)</f>
        <v/>
      </c>
      <c r="C855" s="86"/>
      <c r="D855" s="87"/>
      <c r="E855" s="87"/>
      <c r="F855" s="87"/>
      <c r="G855" s="87"/>
      <c r="H855" s="86"/>
    </row>
    <row r="856" spans="1:8" ht="12.75" x14ac:dyDescent="0.2">
      <c r="A856" t="str">
        <f>IF(ISBLANK(infraestructuras[Tipo de infraestructura]),"",Ejercicio)</f>
        <v/>
      </c>
      <c r="B856" s="44" t="str">
        <f>IF(ISBLANK(infraestructuras[Tipo de infraestructura]),"",Comarca)</f>
        <v/>
      </c>
      <c r="C856" s="86"/>
      <c r="D856" s="87"/>
      <c r="E856" s="87"/>
      <c r="F856" s="87"/>
      <c r="G856" s="87"/>
      <c r="H856" s="86"/>
    </row>
    <row r="857" spans="1:8" ht="12.75" x14ac:dyDescent="0.2">
      <c r="A857" t="str">
        <f>IF(ISBLANK(infraestructuras[Tipo de infraestructura]),"",Ejercicio)</f>
        <v/>
      </c>
      <c r="B857" s="44" t="str">
        <f>IF(ISBLANK(infraestructuras[Tipo de infraestructura]),"",Comarca)</f>
        <v/>
      </c>
      <c r="C857" s="86"/>
      <c r="D857" s="87"/>
      <c r="E857" s="87"/>
      <c r="F857" s="87"/>
      <c r="G857" s="87"/>
      <c r="H857" s="86"/>
    </row>
    <row r="858" spans="1:8" ht="12.75" x14ac:dyDescent="0.2">
      <c r="A858" t="str">
        <f>IF(ISBLANK(infraestructuras[Tipo de infraestructura]),"",Ejercicio)</f>
        <v/>
      </c>
      <c r="B858" s="44" t="str">
        <f>IF(ISBLANK(infraestructuras[Tipo de infraestructura]),"",Comarca)</f>
        <v/>
      </c>
      <c r="C858" s="86"/>
      <c r="D858" s="87"/>
      <c r="E858" s="87"/>
      <c r="F858" s="87"/>
      <c r="G858" s="87"/>
      <c r="H858" s="86"/>
    </row>
    <row r="859" spans="1:8" ht="12.75" x14ac:dyDescent="0.2">
      <c r="A859" t="str">
        <f>IF(ISBLANK(infraestructuras[Tipo de infraestructura]),"",Ejercicio)</f>
        <v/>
      </c>
      <c r="B859" s="44" t="str">
        <f>IF(ISBLANK(infraestructuras[Tipo de infraestructura]),"",Comarca)</f>
        <v/>
      </c>
      <c r="C859" s="86"/>
      <c r="D859" s="87"/>
      <c r="E859" s="87"/>
      <c r="F859" s="87"/>
      <c r="G859" s="87"/>
      <c r="H859" s="86"/>
    </row>
    <row r="860" spans="1:8" ht="12.75" x14ac:dyDescent="0.2">
      <c r="A860" t="str">
        <f>IF(ISBLANK(infraestructuras[Tipo de infraestructura]),"",Ejercicio)</f>
        <v/>
      </c>
      <c r="B860" s="44" t="str">
        <f>IF(ISBLANK(infraestructuras[Tipo de infraestructura]),"",Comarca)</f>
        <v/>
      </c>
      <c r="C860" s="86"/>
      <c r="D860" s="87"/>
      <c r="E860" s="87"/>
      <c r="F860" s="87"/>
      <c r="G860" s="87"/>
      <c r="H860" s="86"/>
    </row>
    <row r="861" spans="1:8" ht="12.75" x14ac:dyDescent="0.2">
      <c r="A861" t="str">
        <f>IF(ISBLANK(infraestructuras[Tipo de infraestructura]),"",Ejercicio)</f>
        <v/>
      </c>
      <c r="B861" s="44" t="str">
        <f>IF(ISBLANK(infraestructuras[Tipo de infraestructura]),"",Comarca)</f>
        <v/>
      </c>
      <c r="C861" s="86"/>
      <c r="D861" s="87"/>
      <c r="E861" s="87"/>
      <c r="F861" s="87"/>
      <c r="G861" s="87"/>
      <c r="H861" s="86"/>
    </row>
    <row r="862" spans="1:8" ht="12.75" x14ac:dyDescent="0.2">
      <c r="A862" t="str">
        <f>IF(ISBLANK(infraestructuras[Tipo de infraestructura]),"",Ejercicio)</f>
        <v/>
      </c>
      <c r="B862" s="44" t="str">
        <f>IF(ISBLANK(infraestructuras[Tipo de infraestructura]),"",Comarca)</f>
        <v/>
      </c>
      <c r="C862" s="86"/>
      <c r="D862" s="87"/>
      <c r="E862" s="87"/>
      <c r="F862" s="87"/>
      <c r="G862" s="87"/>
      <c r="H862" s="86"/>
    </row>
    <row r="863" spans="1:8" ht="12.75" x14ac:dyDescent="0.2">
      <c r="A863" t="str">
        <f>IF(ISBLANK(infraestructuras[Tipo de infraestructura]),"",Ejercicio)</f>
        <v/>
      </c>
      <c r="B863" s="44" t="str">
        <f>IF(ISBLANK(infraestructuras[Tipo de infraestructura]),"",Comarca)</f>
        <v/>
      </c>
      <c r="C863" s="86"/>
      <c r="D863" s="87"/>
      <c r="E863" s="87"/>
      <c r="F863" s="87"/>
      <c r="G863" s="87"/>
      <c r="H863" s="86"/>
    </row>
    <row r="864" spans="1:8" ht="12.75" x14ac:dyDescent="0.2">
      <c r="A864" t="str">
        <f>IF(ISBLANK(infraestructuras[Tipo de infraestructura]),"",Ejercicio)</f>
        <v/>
      </c>
      <c r="B864" s="44" t="str">
        <f>IF(ISBLANK(infraestructuras[Tipo de infraestructura]),"",Comarca)</f>
        <v/>
      </c>
      <c r="C864" s="86"/>
      <c r="D864" s="87"/>
      <c r="E864" s="87"/>
      <c r="F864" s="87"/>
      <c r="G864" s="87"/>
      <c r="H864" s="86"/>
    </row>
    <row r="865" spans="1:8" ht="12.75" x14ac:dyDescent="0.2">
      <c r="A865" t="str">
        <f>IF(ISBLANK(infraestructuras[Tipo de infraestructura]),"",Ejercicio)</f>
        <v/>
      </c>
      <c r="B865" s="44" t="str">
        <f>IF(ISBLANK(infraestructuras[Tipo de infraestructura]),"",Comarca)</f>
        <v/>
      </c>
      <c r="C865" s="86"/>
      <c r="D865" s="87"/>
      <c r="E865" s="87"/>
      <c r="F865" s="87"/>
      <c r="G865" s="87"/>
      <c r="H865" s="86"/>
    </row>
    <row r="866" spans="1:8" ht="12.75" x14ac:dyDescent="0.2">
      <c r="A866" t="str">
        <f>IF(ISBLANK(infraestructuras[Tipo de infraestructura]),"",Ejercicio)</f>
        <v/>
      </c>
      <c r="B866" s="44" t="str">
        <f>IF(ISBLANK(infraestructuras[Tipo de infraestructura]),"",Comarca)</f>
        <v/>
      </c>
      <c r="C866" s="86"/>
      <c r="D866" s="87"/>
      <c r="E866" s="87"/>
      <c r="F866" s="87"/>
      <c r="G866" s="87"/>
      <c r="H866" s="86"/>
    </row>
    <row r="867" spans="1:8" ht="12.75" x14ac:dyDescent="0.2">
      <c r="A867" t="str">
        <f>IF(ISBLANK(infraestructuras[Tipo de infraestructura]),"",Ejercicio)</f>
        <v/>
      </c>
      <c r="B867" s="44" t="str">
        <f>IF(ISBLANK(infraestructuras[Tipo de infraestructura]),"",Comarca)</f>
        <v/>
      </c>
      <c r="C867" s="86"/>
      <c r="D867" s="87"/>
      <c r="E867" s="87"/>
      <c r="F867" s="87"/>
      <c r="G867" s="87"/>
      <c r="H867" s="86"/>
    </row>
    <row r="868" spans="1:8" ht="12.75" x14ac:dyDescent="0.2">
      <c r="A868" t="str">
        <f>IF(ISBLANK(infraestructuras[Tipo de infraestructura]),"",Ejercicio)</f>
        <v/>
      </c>
      <c r="B868" s="44" t="str">
        <f>IF(ISBLANK(infraestructuras[Tipo de infraestructura]),"",Comarca)</f>
        <v/>
      </c>
      <c r="C868" s="86"/>
      <c r="D868" s="87"/>
      <c r="E868" s="87"/>
      <c r="F868" s="87"/>
      <c r="G868" s="87"/>
      <c r="H868" s="86"/>
    </row>
    <row r="869" spans="1:8" ht="12.75" x14ac:dyDescent="0.2">
      <c r="A869" t="str">
        <f>IF(ISBLANK(infraestructuras[Tipo de infraestructura]),"",Ejercicio)</f>
        <v/>
      </c>
      <c r="B869" s="44" t="str">
        <f>IF(ISBLANK(infraestructuras[Tipo de infraestructura]),"",Comarca)</f>
        <v/>
      </c>
      <c r="C869" s="86"/>
      <c r="D869" s="87"/>
      <c r="E869" s="87"/>
      <c r="F869" s="87"/>
      <c r="G869" s="87"/>
      <c r="H869" s="86"/>
    </row>
    <row r="870" spans="1:8" ht="12.75" x14ac:dyDescent="0.2">
      <c r="A870" t="str">
        <f>IF(ISBLANK(infraestructuras[Tipo de infraestructura]),"",Ejercicio)</f>
        <v/>
      </c>
      <c r="B870" s="44" t="str">
        <f>IF(ISBLANK(infraestructuras[Tipo de infraestructura]),"",Comarca)</f>
        <v/>
      </c>
      <c r="C870" s="86"/>
      <c r="D870" s="87"/>
      <c r="E870" s="87"/>
      <c r="F870" s="87"/>
      <c r="G870" s="87"/>
      <c r="H870" s="86"/>
    </row>
    <row r="871" spans="1:8" ht="12.75" x14ac:dyDescent="0.2">
      <c r="A871" t="str">
        <f>IF(ISBLANK(infraestructuras[Tipo de infraestructura]),"",Ejercicio)</f>
        <v/>
      </c>
      <c r="B871" s="44" t="str">
        <f>IF(ISBLANK(infraestructuras[Tipo de infraestructura]),"",Comarca)</f>
        <v/>
      </c>
      <c r="C871" s="86"/>
      <c r="D871" s="87"/>
      <c r="E871" s="87"/>
      <c r="F871" s="87"/>
      <c r="G871" s="87"/>
      <c r="H871" s="86"/>
    </row>
    <row r="872" spans="1:8" ht="12.75" x14ac:dyDescent="0.2">
      <c r="A872" t="str">
        <f>IF(ISBLANK(infraestructuras[Tipo de infraestructura]),"",Ejercicio)</f>
        <v/>
      </c>
      <c r="B872" s="44" t="str">
        <f>IF(ISBLANK(infraestructuras[Tipo de infraestructura]),"",Comarca)</f>
        <v/>
      </c>
      <c r="C872" s="86"/>
      <c r="D872" s="87"/>
      <c r="E872" s="87"/>
      <c r="F872" s="87"/>
      <c r="G872" s="87"/>
      <c r="H872" s="86"/>
    </row>
    <row r="873" spans="1:8" ht="12.75" x14ac:dyDescent="0.2">
      <c r="A873" t="str">
        <f>IF(ISBLANK(infraestructuras[Tipo de infraestructura]),"",Ejercicio)</f>
        <v/>
      </c>
      <c r="B873" s="44" t="str">
        <f>IF(ISBLANK(infraestructuras[Tipo de infraestructura]),"",Comarca)</f>
        <v/>
      </c>
      <c r="C873" s="86"/>
      <c r="D873" s="87"/>
      <c r="E873" s="87"/>
      <c r="F873" s="87"/>
      <c r="G873" s="87"/>
      <c r="H873" s="86"/>
    </row>
    <row r="874" spans="1:8" ht="12.75" x14ac:dyDescent="0.2">
      <c r="A874" t="str">
        <f>IF(ISBLANK(infraestructuras[Tipo de infraestructura]),"",Ejercicio)</f>
        <v/>
      </c>
      <c r="B874" s="44" t="str">
        <f>IF(ISBLANK(infraestructuras[Tipo de infraestructura]),"",Comarca)</f>
        <v/>
      </c>
      <c r="C874" s="86"/>
      <c r="D874" s="87"/>
      <c r="E874" s="87"/>
      <c r="F874" s="87"/>
      <c r="G874" s="87"/>
      <c r="H874" s="86"/>
    </row>
    <row r="875" spans="1:8" ht="12.75" x14ac:dyDescent="0.2">
      <c r="A875" t="str">
        <f>IF(ISBLANK(infraestructuras[Tipo de infraestructura]),"",Ejercicio)</f>
        <v/>
      </c>
      <c r="B875" s="44" t="str">
        <f>IF(ISBLANK(infraestructuras[Tipo de infraestructura]),"",Comarca)</f>
        <v/>
      </c>
      <c r="C875" s="86"/>
      <c r="D875" s="87"/>
      <c r="E875" s="87"/>
      <c r="F875" s="87"/>
      <c r="G875" s="87"/>
      <c r="H875" s="86"/>
    </row>
    <row r="876" spans="1:8" ht="12.75" x14ac:dyDescent="0.2">
      <c r="A876" t="str">
        <f>IF(ISBLANK(infraestructuras[Tipo de infraestructura]),"",Ejercicio)</f>
        <v/>
      </c>
      <c r="B876" s="44" t="str">
        <f>IF(ISBLANK(infraestructuras[Tipo de infraestructura]),"",Comarca)</f>
        <v/>
      </c>
      <c r="C876" s="86"/>
      <c r="D876" s="87"/>
      <c r="E876" s="87"/>
      <c r="F876" s="87"/>
      <c r="G876" s="87"/>
      <c r="H876" s="86"/>
    </row>
    <row r="877" spans="1:8" ht="12.75" x14ac:dyDescent="0.2">
      <c r="A877" t="str">
        <f>IF(ISBLANK(infraestructuras[Tipo de infraestructura]),"",Ejercicio)</f>
        <v/>
      </c>
      <c r="B877" s="44" t="str">
        <f>IF(ISBLANK(infraestructuras[Tipo de infraestructura]),"",Comarca)</f>
        <v/>
      </c>
      <c r="C877" s="86"/>
      <c r="D877" s="87"/>
      <c r="E877" s="87"/>
      <c r="F877" s="87"/>
      <c r="G877" s="87"/>
      <c r="H877" s="86"/>
    </row>
    <row r="878" spans="1:8" ht="12.75" x14ac:dyDescent="0.2">
      <c r="A878" t="str">
        <f>IF(ISBLANK(infraestructuras[Tipo de infraestructura]),"",Ejercicio)</f>
        <v/>
      </c>
      <c r="B878" s="44" t="str">
        <f>IF(ISBLANK(infraestructuras[Tipo de infraestructura]),"",Comarca)</f>
        <v/>
      </c>
      <c r="C878" s="86"/>
      <c r="D878" s="87"/>
      <c r="E878" s="87"/>
      <c r="F878" s="87"/>
      <c r="G878" s="87"/>
      <c r="H878" s="86"/>
    </row>
    <row r="879" spans="1:8" ht="12.75" x14ac:dyDescent="0.2">
      <c r="A879" t="str">
        <f>IF(ISBLANK(infraestructuras[Tipo de infraestructura]),"",Ejercicio)</f>
        <v/>
      </c>
      <c r="B879" s="44" t="str">
        <f>IF(ISBLANK(infraestructuras[Tipo de infraestructura]),"",Comarca)</f>
        <v/>
      </c>
      <c r="C879" s="86"/>
      <c r="D879" s="87"/>
      <c r="E879" s="87"/>
      <c r="F879" s="87"/>
      <c r="G879" s="87"/>
      <c r="H879" s="86"/>
    </row>
    <row r="880" spans="1:8" ht="12.75" x14ac:dyDescent="0.2">
      <c r="A880" t="str">
        <f>IF(ISBLANK(infraestructuras[Tipo de infraestructura]),"",Ejercicio)</f>
        <v/>
      </c>
      <c r="B880" s="44" t="str">
        <f>IF(ISBLANK(infraestructuras[Tipo de infraestructura]),"",Comarca)</f>
        <v/>
      </c>
      <c r="C880" s="86"/>
      <c r="D880" s="87"/>
      <c r="E880" s="87"/>
      <c r="F880" s="87"/>
      <c r="G880" s="87"/>
      <c r="H880" s="86"/>
    </row>
    <row r="881" spans="1:8" ht="12.75" x14ac:dyDescent="0.2">
      <c r="A881" t="str">
        <f>IF(ISBLANK(infraestructuras[Tipo de infraestructura]),"",Ejercicio)</f>
        <v/>
      </c>
      <c r="B881" s="44" t="str">
        <f>IF(ISBLANK(infraestructuras[Tipo de infraestructura]),"",Comarca)</f>
        <v/>
      </c>
      <c r="C881" s="86"/>
      <c r="D881" s="87"/>
      <c r="E881" s="87"/>
      <c r="F881" s="87"/>
      <c r="G881" s="87"/>
      <c r="H881" s="86"/>
    </row>
    <row r="882" spans="1:8" ht="12.75" x14ac:dyDescent="0.2">
      <c r="A882" t="str">
        <f>IF(ISBLANK(infraestructuras[Tipo de infraestructura]),"",Ejercicio)</f>
        <v/>
      </c>
      <c r="B882" s="44" t="str">
        <f>IF(ISBLANK(infraestructuras[Tipo de infraestructura]),"",Comarca)</f>
        <v/>
      </c>
      <c r="C882" s="86"/>
      <c r="D882" s="87"/>
      <c r="E882" s="87"/>
      <c r="F882" s="87"/>
      <c r="G882" s="87"/>
      <c r="H882" s="86"/>
    </row>
    <row r="883" spans="1:8" ht="12.75" x14ac:dyDescent="0.2">
      <c r="A883" t="str">
        <f>IF(ISBLANK(infraestructuras[Tipo de infraestructura]),"",Ejercicio)</f>
        <v/>
      </c>
      <c r="B883" s="44" t="str">
        <f>IF(ISBLANK(infraestructuras[Tipo de infraestructura]),"",Comarca)</f>
        <v/>
      </c>
      <c r="C883" s="86"/>
      <c r="D883" s="87"/>
      <c r="E883" s="87"/>
      <c r="F883" s="87"/>
      <c r="G883" s="87"/>
      <c r="H883" s="86"/>
    </row>
    <row r="884" spans="1:8" ht="12.75" x14ac:dyDescent="0.2">
      <c r="A884" t="str">
        <f>IF(ISBLANK(infraestructuras[Tipo de infraestructura]),"",Ejercicio)</f>
        <v/>
      </c>
      <c r="B884" s="44" t="str">
        <f>IF(ISBLANK(infraestructuras[Tipo de infraestructura]),"",Comarca)</f>
        <v/>
      </c>
      <c r="C884" s="86"/>
      <c r="D884" s="87"/>
      <c r="E884" s="87"/>
      <c r="F884" s="87"/>
      <c r="G884" s="87"/>
      <c r="H884" s="86"/>
    </row>
    <row r="885" spans="1:8" ht="12.75" x14ac:dyDescent="0.2">
      <c r="A885" t="str">
        <f>IF(ISBLANK(infraestructuras[Tipo de infraestructura]),"",Ejercicio)</f>
        <v/>
      </c>
      <c r="B885" s="44" t="str">
        <f>IF(ISBLANK(infraestructuras[Tipo de infraestructura]),"",Comarca)</f>
        <v/>
      </c>
      <c r="C885" s="86"/>
      <c r="D885" s="87"/>
      <c r="E885" s="87"/>
      <c r="F885" s="87"/>
      <c r="G885" s="87"/>
      <c r="H885" s="86"/>
    </row>
    <row r="886" spans="1:8" ht="12.75" x14ac:dyDescent="0.2">
      <c r="A886" t="str">
        <f>IF(ISBLANK(infraestructuras[Tipo de infraestructura]),"",Ejercicio)</f>
        <v/>
      </c>
      <c r="B886" s="44" t="str">
        <f>IF(ISBLANK(infraestructuras[Tipo de infraestructura]),"",Comarca)</f>
        <v/>
      </c>
      <c r="C886" s="86"/>
      <c r="D886" s="87"/>
      <c r="E886" s="87"/>
      <c r="F886" s="87"/>
      <c r="G886" s="87"/>
      <c r="H886" s="86"/>
    </row>
    <row r="887" spans="1:8" ht="12.75" x14ac:dyDescent="0.2">
      <c r="A887" t="str">
        <f>IF(ISBLANK(infraestructuras[Tipo de infraestructura]),"",Ejercicio)</f>
        <v/>
      </c>
      <c r="B887" s="44" t="str">
        <f>IF(ISBLANK(infraestructuras[Tipo de infraestructura]),"",Comarca)</f>
        <v/>
      </c>
      <c r="C887" s="86"/>
      <c r="D887" s="87"/>
      <c r="E887" s="87"/>
      <c r="F887" s="87"/>
      <c r="G887" s="87"/>
      <c r="H887" s="86"/>
    </row>
    <row r="888" spans="1:8" ht="12.75" x14ac:dyDescent="0.2">
      <c r="A888" t="str">
        <f>IF(ISBLANK(infraestructuras[Tipo de infraestructura]),"",Ejercicio)</f>
        <v/>
      </c>
      <c r="B888" s="44" t="str">
        <f>IF(ISBLANK(infraestructuras[Tipo de infraestructura]),"",Comarca)</f>
        <v/>
      </c>
      <c r="C888" s="86"/>
      <c r="D888" s="87"/>
      <c r="E888" s="87"/>
      <c r="F888" s="87"/>
      <c r="G888" s="87"/>
      <c r="H888" s="86"/>
    </row>
    <row r="889" spans="1:8" ht="12.75" x14ac:dyDescent="0.2">
      <c r="A889" t="str">
        <f>IF(ISBLANK(infraestructuras[Tipo de infraestructura]),"",Ejercicio)</f>
        <v/>
      </c>
      <c r="B889" s="44" t="str">
        <f>IF(ISBLANK(infraestructuras[Tipo de infraestructura]),"",Comarca)</f>
        <v/>
      </c>
      <c r="C889" s="86"/>
      <c r="D889" s="87"/>
      <c r="E889" s="87"/>
      <c r="F889" s="87"/>
      <c r="G889" s="87"/>
      <c r="H889" s="86"/>
    </row>
    <row r="890" spans="1:8" ht="12.75" x14ac:dyDescent="0.2">
      <c r="A890" t="str">
        <f>IF(ISBLANK(infraestructuras[Tipo de infraestructura]),"",Ejercicio)</f>
        <v/>
      </c>
      <c r="B890" s="44" t="str">
        <f>IF(ISBLANK(infraestructuras[Tipo de infraestructura]),"",Comarca)</f>
        <v/>
      </c>
      <c r="C890" s="86"/>
      <c r="D890" s="87"/>
      <c r="E890" s="87"/>
      <c r="F890" s="87"/>
      <c r="G890" s="87"/>
      <c r="H890" s="86"/>
    </row>
    <row r="891" spans="1:8" ht="12.75" x14ac:dyDescent="0.2">
      <c r="A891" t="str">
        <f>IF(ISBLANK(infraestructuras[Tipo de infraestructura]),"",Ejercicio)</f>
        <v/>
      </c>
      <c r="B891" s="44" t="str">
        <f>IF(ISBLANK(infraestructuras[Tipo de infraestructura]),"",Comarca)</f>
        <v/>
      </c>
      <c r="C891" s="86"/>
      <c r="D891" s="87"/>
      <c r="E891" s="87"/>
      <c r="F891" s="87"/>
      <c r="G891" s="87"/>
      <c r="H891" s="86"/>
    </row>
    <row r="892" spans="1:8" ht="12.75" x14ac:dyDescent="0.2">
      <c r="A892" t="str">
        <f>IF(ISBLANK(infraestructuras[Tipo de infraestructura]),"",Ejercicio)</f>
        <v/>
      </c>
      <c r="B892" s="44" t="str">
        <f>IF(ISBLANK(infraestructuras[Tipo de infraestructura]),"",Comarca)</f>
        <v/>
      </c>
      <c r="C892" s="86"/>
      <c r="D892" s="87"/>
      <c r="E892" s="87"/>
      <c r="F892" s="87"/>
      <c r="G892" s="87"/>
      <c r="H892" s="86"/>
    </row>
    <row r="893" spans="1:8" ht="12.75" x14ac:dyDescent="0.2">
      <c r="A893" t="str">
        <f>IF(ISBLANK(infraestructuras[Tipo de infraestructura]),"",Ejercicio)</f>
        <v/>
      </c>
      <c r="B893" s="44" t="str">
        <f>IF(ISBLANK(infraestructuras[Tipo de infraestructura]),"",Comarca)</f>
        <v/>
      </c>
      <c r="C893" s="86"/>
      <c r="D893" s="87"/>
      <c r="E893" s="87"/>
      <c r="F893" s="87"/>
      <c r="G893" s="87"/>
      <c r="H893" s="86"/>
    </row>
    <row r="894" spans="1:8" ht="12.75" x14ac:dyDescent="0.2">
      <c r="A894" t="str">
        <f>IF(ISBLANK(infraestructuras[Tipo de infraestructura]),"",Ejercicio)</f>
        <v/>
      </c>
      <c r="B894" s="44" t="str">
        <f>IF(ISBLANK(infraestructuras[Tipo de infraestructura]),"",Comarca)</f>
        <v/>
      </c>
      <c r="C894" s="86"/>
      <c r="D894" s="87"/>
      <c r="E894" s="87"/>
      <c r="F894" s="87"/>
      <c r="G894" s="87"/>
      <c r="H894" s="86"/>
    </row>
    <row r="895" spans="1:8" ht="12.75" x14ac:dyDescent="0.2">
      <c r="A895" t="str">
        <f>IF(ISBLANK(infraestructuras[Tipo de infraestructura]),"",Ejercicio)</f>
        <v/>
      </c>
      <c r="B895" s="44" t="str">
        <f>IF(ISBLANK(infraestructuras[Tipo de infraestructura]),"",Comarca)</f>
        <v/>
      </c>
      <c r="C895" s="86"/>
      <c r="D895" s="87"/>
      <c r="E895" s="87"/>
      <c r="F895" s="87"/>
      <c r="G895" s="87"/>
      <c r="H895" s="86"/>
    </row>
    <row r="896" spans="1:8" ht="12.75" x14ac:dyDescent="0.2">
      <c r="A896" t="str">
        <f>IF(ISBLANK(infraestructuras[Tipo de infraestructura]),"",Ejercicio)</f>
        <v/>
      </c>
      <c r="B896" s="44" t="str">
        <f>IF(ISBLANK(infraestructuras[Tipo de infraestructura]),"",Comarca)</f>
        <v/>
      </c>
      <c r="C896" s="86"/>
      <c r="D896" s="87"/>
      <c r="E896" s="87"/>
      <c r="F896" s="87"/>
      <c r="G896" s="87"/>
      <c r="H896" s="86"/>
    </row>
    <row r="897" spans="1:8" ht="12.75" x14ac:dyDescent="0.2">
      <c r="A897" t="str">
        <f>IF(ISBLANK(infraestructuras[Tipo de infraestructura]),"",Ejercicio)</f>
        <v/>
      </c>
      <c r="B897" s="44" t="str">
        <f>IF(ISBLANK(infraestructuras[Tipo de infraestructura]),"",Comarca)</f>
        <v/>
      </c>
      <c r="C897" s="86"/>
      <c r="D897" s="87"/>
      <c r="E897" s="87"/>
      <c r="F897" s="87"/>
      <c r="G897" s="87"/>
      <c r="H897" s="86"/>
    </row>
    <row r="898" spans="1:8" ht="12.75" x14ac:dyDescent="0.2">
      <c r="A898" t="str">
        <f>IF(ISBLANK(infraestructuras[Tipo de infraestructura]),"",Ejercicio)</f>
        <v/>
      </c>
      <c r="B898" s="44" t="str">
        <f>IF(ISBLANK(infraestructuras[Tipo de infraestructura]),"",Comarca)</f>
        <v/>
      </c>
      <c r="C898" s="86"/>
      <c r="D898" s="87"/>
      <c r="E898" s="87"/>
      <c r="F898" s="87"/>
      <c r="G898" s="87"/>
      <c r="H898" s="86"/>
    </row>
    <row r="899" spans="1:8" ht="12.75" x14ac:dyDescent="0.2">
      <c r="A899" t="str">
        <f>IF(ISBLANK(infraestructuras[Tipo de infraestructura]),"",Ejercicio)</f>
        <v/>
      </c>
      <c r="B899" s="44" t="str">
        <f>IF(ISBLANK(infraestructuras[Tipo de infraestructura]),"",Comarca)</f>
        <v/>
      </c>
      <c r="C899" s="86"/>
      <c r="D899" s="87"/>
      <c r="E899" s="87"/>
      <c r="F899" s="87"/>
      <c r="G899" s="87"/>
      <c r="H899" s="86"/>
    </row>
    <row r="900" spans="1:8" ht="12.75" x14ac:dyDescent="0.2">
      <c r="A900" t="str">
        <f>IF(ISBLANK(infraestructuras[Tipo de infraestructura]),"",Ejercicio)</f>
        <v/>
      </c>
      <c r="B900" s="44" t="str">
        <f>IF(ISBLANK(infraestructuras[Tipo de infraestructura]),"",Comarca)</f>
        <v/>
      </c>
      <c r="C900" s="86"/>
      <c r="D900" s="87"/>
      <c r="E900" s="87"/>
      <c r="F900" s="87"/>
      <c r="G900" s="87"/>
      <c r="H900" s="86"/>
    </row>
    <row r="901" spans="1:8" ht="12.75" x14ac:dyDescent="0.2">
      <c r="A901" t="str">
        <f>IF(ISBLANK(infraestructuras[Tipo de infraestructura]),"",Ejercicio)</f>
        <v/>
      </c>
      <c r="B901" s="44" t="str">
        <f>IF(ISBLANK(infraestructuras[Tipo de infraestructura]),"",Comarca)</f>
        <v/>
      </c>
      <c r="C901" s="86"/>
      <c r="D901" s="87"/>
      <c r="E901" s="87"/>
      <c r="F901" s="87"/>
      <c r="G901" s="87"/>
      <c r="H901" s="86"/>
    </row>
    <row r="902" spans="1:8" ht="12.75" x14ac:dyDescent="0.2">
      <c r="A902" t="str">
        <f>IF(ISBLANK(infraestructuras[Tipo de infraestructura]),"",Ejercicio)</f>
        <v/>
      </c>
      <c r="B902" s="44" t="str">
        <f>IF(ISBLANK(infraestructuras[Tipo de infraestructura]),"",Comarca)</f>
        <v/>
      </c>
      <c r="C902" s="86"/>
      <c r="D902" s="87"/>
      <c r="E902" s="87"/>
      <c r="F902" s="87"/>
      <c r="G902" s="87"/>
      <c r="H902" s="86"/>
    </row>
    <row r="903" spans="1:8" ht="12.75" x14ac:dyDescent="0.2">
      <c r="A903" t="str">
        <f>IF(ISBLANK(infraestructuras[Tipo de infraestructura]),"",Ejercicio)</f>
        <v/>
      </c>
      <c r="B903" s="44" t="str">
        <f>IF(ISBLANK(infraestructuras[Tipo de infraestructura]),"",Comarca)</f>
        <v/>
      </c>
      <c r="C903" s="86"/>
      <c r="D903" s="87"/>
      <c r="E903" s="87"/>
      <c r="F903" s="87"/>
      <c r="G903" s="87"/>
      <c r="H903" s="86"/>
    </row>
    <row r="904" spans="1:8" ht="12.75" x14ac:dyDescent="0.2">
      <c r="A904" t="str">
        <f>IF(ISBLANK(infraestructuras[Tipo de infraestructura]),"",Ejercicio)</f>
        <v/>
      </c>
      <c r="B904" s="44" t="str">
        <f>IF(ISBLANK(infraestructuras[Tipo de infraestructura]),"",Comarca)</f>
        <v/>
      </c>
      <c r="C904" s="86"/>
      <c r="D904" s="87"/>
      <c r="E904" s="87"/>
      <c r="F904" s="87"/>
      <c r="G904" s="87"/>
      <c r="H904" s="86"/>
    </row>
    <row r="905" spans="1:8" ht="12.75" x14ac:dyDescent="0.2">
      <c r="A905" t="str">
        <f>IF(ISBLANK(infraestructuras[Tipo de infraestructura]),"",Ejercicio)</f>
        <v/>
      </c>
      <c r="B905" s="44" t="str">
        <f>IF(ISBLANK(infraestructuras[Tipo de infraestructura]),"",Comarca)</f>
        <v/>
      </c>
      <c r="C905" s="86"/>
      <c r="D905" s="87"/>
      <c r="E905" s="87"/>
      <c r="F905" s="87"/>
      <c r="G905" s="87"/>
      <c r="H905" s="86"/>
    </row>
    <row r="906" spans="1:8" ht="12.75" x14ac:dyDescent="0.2">
      <c r="A906" t="str">
        <f>IF(ISBLANK(infraestructuras[Tipo de infraestructura]),"",Ejercicio)</f>
        <v/>
      </c>
      <c r="B906" s="44" t="str">
        <f>IF(ISBLANK(infraestructuras[Tipo de infraestructura]),"",Comarca)</f>
        <v/>
      </c>
      <c r="C906" s="86"/>
      <c r="D906" s="87"/>
      <c r="E906" s="87"/>
      <c r="F906" s="87"/>
      <c r="G906" s="87"/>
      <c r="H906" s="86"/>
    </row>
    <row r="907" spans="1:8" ht="12.75" x14ac:dyDescent="0.2">
      <c r="A907" t="str">
        <f>IF(ISBLANK(infraestructuras[Tipo de infraestructura]),"",Ejercicio)</f>
        <v/>
      </c>
      <c r="B907" s="44" t="str">
        <f>IF(ISBLANK(infraestructuras[Tipo de infraestructura]),"",Comarca)</f>
        <v/>
      </c>
      <c r="C907" s="86"/>
      <c r="D907" s="87"/>
      <c r="E907" s="87"/>
      <c r="F907" s="87"/>
      <c r="G907" s="87"/>
      <c r="H907" s="86"/>
    </row>
    <row r="908" spans="1:8" ht="12.75" x14ac:dyDescent="0.2">
      <c r="A908" t="str">
        <f>IF(ISBLANK(infraestructuras[Tipo de infraestructura]),"",Ejercicio)</f>
        <v/>
      </c>
      <c r="B908" s="44" t="str">
        <f>IF(ISBLANK(infraestructuras[Tipo de infraestructura]),"",Comarca)</f>
        <v/>
      </c>
      <c r="C908" s="86"/>
      <c r="D908" s="87"/>
      <c r="E908" s="87"/>
      <c r="F908" s="87"/>
      <c r="G908" s="87"/>
      <c r="H908" s="86"/>
    </row>
    <row r="909" spans="1:8" ht="12.75" x14ac:dyDescent="0.2">
      <c r="A909" t="str">
        <f>IF(ISBLANK(infraestructuras[Tipo de infraestructura]),"",Ejercicio)</f>
        <v/>
      </c>
      <c r="B909" s="44" t="str">
        <f>IF(ISBLANK(infraestructuras[Tipo de infraestructura]),"",Comarca)</f>
        <v/>
      </c>
      <c r="C909" s="86"/>
      <c r="D909" s="87"/>
      <c r="E909" s="87"/>
      <c r="F909" s="87"/>
      <c r="G909" s="87"/>
      <c r="H909" s="86"/>
    </row>
    <row r="910" spans="1:8" ht="12.75" x14ac:dyDescent="0.2">
      <c r="A910" t="str">
        <f>IF(ISBLANK(infraestructuras[Tipo de infraestructura]),"",Ejercicio)</f>
        <v/>
      </c>
      <c r="B910" s="44" t="str">
        <f>IF(ISBLANK(infraestructuras[Tipo de infraestructura]),"",Comarca)</f>
        <v/>
      </c>
      <c r="C910" s="86"/>
      <c r="D910" s="87"/>
      <c r="E910" s="87"/>
      <c r="F910" s="87"/>
      <c r="G910" s="87"/>
      <c r="H910" s="86"/>
    </row>
    <row r="911" spans="1:8" ht="12.75" x14ac:dyDescent="0.2">
      <c r="A911" t="str">
        <f>IF(ISBLANK(infraestructuras[Tipo de infraestructura]),"",Ejercicio)</f>
        <v/>
      </c>
      <c r="B911" s="44" t="str">
        <f>IF(ISBLANK(infraestructuras[Tipo de infraestructura]),"",Comarca)</f>
        <v/>
      </c>
      <c r="C911" s="86"/>
      <c r="D911" s="87"/>
      <c r="E911" s="87"/>
      <c r="F911" s="87"/>
      <c r="G911" s="87"/>
      <c r="H911" s="86"/>
    </row>
    <row r="912" spans="1:8" ht="12.75" x14ac:dyDescent="0.2">
      <c r="A912" t="str">
        <f>IF(ISBLANK(infraestructuras[Tipo de infraestructura]),"",Ejercicio)</f>
        <v/>
      </c>
      <c r="B912" s="44" t="str">
        <f>IF(ISBLANK(infraestructuras[Tipo de infraestructura]),"",Comarca)</f>
        <v/>
      </c>
      <c r="C912" s="86"/>
      <c r="D912" s="87"/>
      <c r="E912" s="87"/>
      <c r="F912" s="87"/>
      <c r="G912" s="87"/>
      <c r="H912" s="86"/>
    </row>
    <row r="913" spans="1:8" ht="12.75" x14ac:dyDescent="0.2">
      <c r="A913" t="str">
        <f>IF(ISBLANK(infraestructuras[Tipo de infraestructura]),"",Ejercicio)</f>
        <v/>
      </c>
      <c r="B913" s="44" t="str">
        <f>IF(ISBLANK(infraestructuras[Tipo de infraestructura]),"",Comarca)</f>
        <v/>
      </c>
      <c r="C913" s="86"/>
      <c r="D913" s="87"/>
      <c r="E913" s="87"/>
      <c r="F913" s="87"/>
      <c r="G913" s="87"/>
      <c r="H913" s="86"/>
    </row>
    <row r="914" spans="1:8" ht="12.75" x14ac:dyDescent="0.2">
      <c r="A914" t="str">
        <f>IF(ISBLANK(infraestructuras[Tipo de infraestructura]),"",Ejercicio)</f>
        <v/>
      </c>
      <c r="B914" s="44" t="str">
        <f>IF(ISBLANK(infraestructuras[Tipo de infraestructura]),"",Comarca)</f>
        <v/>
      </c>
      <c r="C914" s="86"/>
      <c r="D914" s="87"/>
      <c r="E914" s="87"/>
      <c r="F914" s="87"/>
      <c r="G914" s="87"/>
      <c r="H914" s="86"/>
    </row>
    <row r="915" spans="1:8" ht="12.75" x14ac:dyDescent="0.2">
      <c r="A915" t="str">
        <f>IF(ISBLANK(infraestructuras[Tipo de infraestructura]),"",Ejercicio)</f>
        <v/>
      </c>
      <c r="B915" s="44" t="str">
        <f>IF(ISBLANK(infraestructuras[Tipo de infraestructura]),"",Comarca)</f>
        <v/>
      </c>
      <c r="C915" s="86"/>
      <c r="D915" s="87"/>
      <c r="E915" s="87"/>
      <c r="F915" s="87"/>
      <c r="G915" s="87"/>
      <c r="H915" s="86"/>
    </row>
    <row r="916" spans="1:8" ht="12.75" x14ac:dyDescent="0.2">
      <c r="A916" t="str">
        <f>IF(ISBLANK(infraestructuras[Tipo de infraestructura]),"",Ejercicio)</f>
        <v/>
      </c>
      <c r="B916" s="44" t="str">
        <f>IF(ISBLANK(infraestructuras[Tipo de infraestructura]),"",Comarca)</f>
        <v/>
      </c>
      <c r="C916" s="86"/>
      <c r="D916" s="87"/>
      <c r="E916" s="87"/>
      <c r="F916" s="87"/>
      <c r="G916" s="87"/>
      <c r="H916" s="86"/>
    </row>
    <row r="917" spans="1:8" ht="12.75" x14ac:dyDescent="0.2">
      <c r="A917" t="str">
        <f>IF(ISBLANK(infraestructuras[Tipo de infraestructura]),"",Ejercicio)</f>
        <v/>
      </c>
      <c r="B917" s="44" t="str">
        <f>IF(ISBLANK(infraestructuras[Tipo de infraestructura]),"",Comarca)</f>
        <v/>
      </c>
      <c r="C917" s="86"/>
      <c r="D917" s="87"/>
      <c r="E917" s="87"/>
      <c r="F917" s="87"/>
      <c r="G917" s="87"/>
      <c r="H917" s="86"/>
    </row>
    <row r="918" spans="1:8" ht="12.75" x14ac:dyDescent="0.2">
      <c r="A918" t="str">
        <f>IF(ISBLANK(infraestructuras[Tipo de infraestructura]),"",Ejercicio)</f>
        <v/>
      </c>
      <c r="B918" s="44" t="str">
        <f>IF(ISBLANK(infraestructuras[Tipo de infraestructura]),"",Comarca)</f>
        <v/>
      </c>
      <c r="C918" s="86"/>
      <c r="D918" s="87"/>
      <c r="E918" s="87"/>
      <c r="F918" s="87"/>
      <c r="G918" s="87"/>
      <c r="H918" s="86"/>
    </row>
    <row r="919" spans="1:8" ht="12.75" x14ac:dyDescent="0.2">
      <c r="A919" t="str">
        <f>IF(ISBLANK(infraestructuras[Tipo de infraestructura]),"",Ejercicio)</f>
        <v/>
      </c>
      <c r="B919" s="44" t="str">
        <f>IF(ISBLANK(infraestructuras[Tipo de infraestructura]),"",Comarca)</f>
        <v/>
      </c>
      <c r="C919" s="86"/>
      <c r="D919" s="87"/>
      <c r="E919" s="87"/>
      <c r="F919" s="87"/>
      <c r="G919" s="87"/>
      <c r="H919" s="86"/>
    </row>
    <row r="920" spans="1:8" ht="12.75" x14ac:dyDescent="0.2">
      <c r="A920" t="str">
        <f>IF(ISBLANK(infraestructuras[Tipo de infraestructura]),"",Ejercicio)</f>
        <v/>
      </c>
      <c r="B920" s="44" t="str">
        <f>IF(ISBLANK(infraestructuras[Tipo de infraestructura]),"",Comarca)</f>
        <v/>
      </c>
      <c r="C920" s="86"/>
      <c r="D920" s="87"/>
      <c r="E920" s="87"/>
      <c r="F920" s="87"/>
      <c r="G920" s="87"/>
      <c r="H920" s="86"/>
    </row>
    <row r="921" spans="1:8" ht="12.75" x14ac:dyDescent="0.2">
      <c r="A921" t="str">
        <f>IF(ISBLANK(infraestructuras[Tipo de infraestructura]),"",Ejercicio)</f>
        <v/>
      </c>
      <c r="B921" s="44" t="str">
        <f>IF(ISBLANK(infraestructuras[Tipo de infraestructura]),"",Comarca)</f>
        <v/>
      </c>
      <c r="C921" s="86"/>
      <c r="D921" s="87"/>
      <c r="E921" s="87"/>
      <c r="F921" s="87"/>
      <c r="G921" s="87"/>
      <c r="H921" s="86"/>
    </row>
    <row r="922" spans="1:8" ht="12.75" x14ac:dyDescent="0.2">
      <c r="A922" t="str">
        <f>IF(ISBLANK(infraestructuras[Tipo de infraestructura]),"",Ejercicio)</f>
        <v/>
      </c>
      <c r="B922" s="44" t="str">
        <f>IF(ISBLANK(infraestructuras[Tipo de infraestructura]),"",Comarca)</f>
        <v/>
      </c>
      <c r="C922" s="86"/>
      <c r="D922" s="87"/>
      <c r="E922" s="87"/>
      <c r="F922" s="87"/>
      <c r="G922" s="87"/>
      <c r="H922" s="86"/>
    </row>
    <row r="923" spans="1:8" ht="12.75" x14ac:dyDescent="0.2">
      <c r="A923" t="str">
        <f>IF(ISBLANK(infraestructuras[Tipo de infraestructura]),"",Ejercicio)</f>
        <v/>
      </c>
      <c r="B923" s="44" t="str">
        <f>IF(ISBLANK(infraestructuras[Tipo de infraestructura]),"",Comarca)</f>
        <v/>
      </c>
      <c r="C923" s="86"/>
      <c r="D923" s="87"/>
      <c r="E923" s="87"/>
      <c r="F923" s="87"/>
      <c r="G923" s="87"/>
      <c r="H923" s="86"/>
    </row>
    <row r="924" spans="1:8" ht="12.75" x14ac:dyDescent="0.2">
      <c r="A924" t="str">
        <f>IF(ISBLANK(infraestructuras[Tipo de infraestructura]),"",Ejercicio)</f>
        <v/>
      </c>
      <c r="B924" s="44" t="str">
        <f>IF(ISBLANK(infraestructuras[Tipo de infraestructura]),"",Comarca)</f>
        <v/>
      </c>
      <c r="C924" s="86"/>
      <c r="D924" s="87"/>
      <c r="E924" s="87"/>
      <c r="F924" s="87"/>
      <c r="G924" s="87"/>
      <c r="H924" s="86"/>
    </row>
    <row r="925" spans="1:8" ht="12.75" x14ac:dyDescent="0.2">
      <c r="A925" t="str">
        <f>IF(ISBLANK(infraestructuras[Tipo de infraestructura]),"",Ejercicio)</f>
        <v/>
      </c>
      <c r="B925" s="44" t="str">
        <f>IF(ISBLANK(infraestructuras[Tipo de infraestructura]),"",Comarca)</f>
        <v/>
      </c>
      <c r="C925" s="86"/>
      <c r="D925" s="87"/>
      <c r="E925" s="87"/>
      <c r="F925" s="87"/>
      <c r="G925" s="87"/>
      <c r="H925" s="86"/>
    </row>
    <row r="926" spans="1:8" ht="12.75" x14ac:dyDescent="0.2">
      <c r="A926" t="str">
        <f>IF(ISBLANK(infraestructuras[Tipo de infraestructura]),"",Ejercicio)</f>
        <v/>
      </c>
      <c r="B926" s="44" t="str">
        <f>IF(ISBLANK(infraestructuras[Tipo de infraestructura]),"",Comarca)</f>
        <v/>
      </c>
      <c r="C926" s="86"/>
      <c r="D926" s="87"/>
      <c r="E926" s="87"/>
      <c r="F926" s="87"/>
      <c r="G926" s="87"/>
      <c r="H926" s="86"/>
    </row>
    <row r="927" spans="1:8" ht="12.75" x14ac:dyDescent="0.2">
      <c r="A927" t="str">
        <f>IF(ISBLANK(infraestructuras[Tipo de infraestructura]),"",Ejercicio)</f>
        <v/>
      </c>
      <c r="B927" s="44" t="str">
        <f>IF(ISBLANK(infraestructuras[Tipo de infraestructura]),"",Comarca)</f>
        <v/>
      </c>
      <c r="C927" s="86"/>
      <c r="D927" s="87"/>
      <c r="E927" s="87"/>
      <c r="F927" s="87"/>
      <c r="G927" s="87"/>
      <c r="H927" s="86"/>
    </row>
    <row r="928" spans="1:8" ht="12.75" x14ac:dyDescent="0.2">
      <c r="A928" t="str">
        <f>IF(ISBLANK(infraestructuras[Tipo de infraestructura]),"",Ejercicio)</f>
        <v/>
      </c>
      <c r="B928" s="44" t="str">
        <f>IF(ISBLANK(infraestructuras[Tipo de infraestructura]),"",Comarca)</f>
        <v/>
      </c>
      <c r="C928" s="86"/>
      <c r="D928" s="87"/>
      <c r="E928" s="87"/>
      <c r="F928" s="87"/>
      <c r="G928" s="87"/>
      <c r="H928" s="86"/>
    </row>
    <row r="929" spans="1:8" ht="12.75" x14ac:dyDescent="0.2">
      <c r="A929" t="str">
        <f>IF(ISBLANK(infraestructuras[Tipo de infraestructura]),"",Ejercicio)</f>
        <v/>
      </c>
      <c r="B929" s="44" t="str">
        <f>IF(ISBLANK(infraestructuras[Tipo de infraestructura]),"",Comarca)</f>
        <v/>
      </c>
      <c r="C929" s="86"/>
      <c r="D929" s="87"/>
      <c r="E929" s="87"/>
      <c r="F929" s="87"/>
      <c r="G929" s="87"/>
      <c r="H929" s="86"/>
    </row>
    <row r="930" spans="1:8" ht="12.75" x14ac:dyDescent="0.2">
      <c r="A930" t="str">
        <f>IF(ISBLANK(infraestructuras[Tipo de infraestructura]),"",Ejercicio)</f>
        <v/>
      </c>
      <c r="B930" s="44" t="str">
        <f>IF(ISBLANK(infraestructuras[Tipo de infraestructura]),"",Comarca)</f>
        <v/>
      </c>
      <c r="C930" s="86"/>
      <c r="D930" s="87"/>
      <c r="E930" s="87"/>
      <c r="F930" s="87"/>
      <c r="G930" s="87"/>
      <c r="H930" s="86"/>
    </row>
    <row r="931" spans="1:8" ht="12.75" x14ac:dyDescent="0.2">
      <c r="A931" t="str">
        <f>IF(ISBLANK(infraestructuras[Tipo de infraestructura]),"",Ejercicio)</f>
        <v/>
      </c>
      <c r="B931" s="44" t="str">
        <f>IF(ISBLANK(infraestructuras[Tipo de infraestructura]),"",Comarca)</f>
        <v/>
      </c>
      <c r="C931" s="86"/>
      <c r="D931" s="87"/>
      <c r="E931" s="87"/>
      <c r="F931" s="87"/>
      <c r="G931" s="87"/>
      <c r="H931" s="86"/>
    </row>
    <row r="932" spans="1:8" ht="12.75" x14ac:dyDescent="0.2">
      <c r="A932" t="str">
        <f>IF(ISBLANK(infraestructuras[Tipo de infraestructura]),"",Ejercicio)</f>
        <v/>
      </c>
      <c r="B932" s="44" t="str">
        <f>IF(ISBLANK(infraestructuras[Tipo de infraestructura]),"",Comarca)</f>
        <v/>
      </c>
      <c r="C932" s="86"/>
      <c r="D932" s="87"/>
      <c r="E932" s="87"/>
      <c r="F932" s="87"/>
      <c r="G932" s="87"/>
      <c r="H932" s="86"/>
    </row>
    <row r="933" spans="1:8" ht="12.75" x14ac:dyDescent="0.2">
      <c r="A933" t="str">
        <f>IF(ISBLANK(infraestructuras[Tipo de infraestructura]),"",Ejercicio)</f>
        <v/>
      </c>
      <c r="B933" s="44" t="str">
        <f>IF(ISBLANK(infraestructuras[Tipo de infraestructura]),"",Comarca)</f>
        <v/>
      </c>
      <c r="C933" s="86"/>
      <c r="D933" s="87"/>
      <c r="E933" s="87"/>
      <c r="F933" s="87"/>
      <c r="G933" s="87"/>
      <c r="H933" s="86"/>
    </row>
    <row r="934" spans="1:8" ht="12.75" x14ac:dyDescent="0.2">
      <c r="A934" t="str">
        <f>IF(ISBLANK(infraestructuras[Tipo de infraestructura]),"",Ejercicio)</f>
        <v/>
      </c>
      <c r="B934" s="44" t="str">
        <f>IF(ISBLANK(infraestructuras[Tipo de infraestructura]),"",Comarca)</f>
        <v/>
      </c>
      <c r="C934" s="86"/>
      <c r="D934" s="87"/>
      <c r="E934" s="87"/>
      <c r="F934" s="87"/>
      <c r="G934" s="87"/>
      <c r="H934" s="86"/>
    </row>
    <row r="935" spans="1:8" ht="12.75" x14ac:dyDescent="0.2">
      <c r="A935" t="str">
        <f>IF(ISBLANK(infraestructuras[Tipo de infraestructura]),"",Ejercicio)</f>
        <v/>
      </c>
      <c r="B935" s="44" t="str">
        <f>IF(ISBLANK(infraestructuras[Tipo de infraestructura]),"",Comarca)</f>
        <v/>
      </c>
      <c r="C935" s="86"/>
      <c r="D935" s="87"/>
      <c r="E935" s="87"/>
      <c r="F935" s="87"/>
      <c r="G935" s="87"/>
      <c r="H935" s="86"/>
    </row>
    <row r="936" spans="1:8" ht="12.75" x14ac:dyDescent="0.2">
      <c r="A936" t="str">
        <f>IF(ISBLANK(infraestructuras[Tipo de infraestructura]),"",Ejercicio)</f>
        <v/>
      </c>
      <c r="B936" s="44" t="str">
        <f>IF(ISBLANK(infraestructuras[Tipo de infraestructura]),"",Comarca)</f>
        <v/>
      </c>
      <c r="C936" s="86"/>
      <c r="D936" s="87"/>
      <c r="E936" s="87"/>
      <c r="F936" s="87"/>
      <c r="G936" s="87"/>
      <c r="H936" s="86"/>
    </row>
    <row r="937" spans="1:8" ht="12.75" x14ac:dyDescent="0.2">
      <c r="A937" t="str">
        <f>IF(ISBLANK(infraestructuras[Tipo de infraestructura]),"",Ejercicio)</f>
        <v/>
      </c>
      <c r="B937" s="44" t="str">
        <f>IF(ISBLANK(infraestructuras[Tipo de infraestructura]),"",Comarca)</f>
        <v/>
      </c>
      <c r="C937" s="86"/>
      <c r="D937" s="87"/>
      <c r="E937" s="87"/>
      <c r="F937" s="87"/>
      <c r="G937" s="87"/>
      <c r="H937" s="86"/>
    </row>
    <row r="938" spans="1:8" ht="12.75" x14ac:dyDescent="0.2">
      <c r="A938" t="str">
        <f>IF(ISBLANK(infraestructuras[Tipo de infraestructura]),"",Ejercicio)</f>
        <v/>
      </c>
      <c r="B938" s="44" t="str">
        <f>IF(ISBLANK(infraestructuras[Tipo de infraestructura]),"",Comarca)</f>
        <v/>
      </c>
      <c r="C938" s="86"/>
      <c r="D938" s="87"/>
      <c r="E938" s="87"/>
      <c r="F938" s="87"/>
      <c r="G938" s="87"/>
      <c r="H938" s="86"/>
    </row>
    <row r="939" spans="1:8" ht="12.75" x14ac:dyDescent="0.2">
      <c r="A939" t="str">
        <f>IF(ISBLANK(infraestructuras[Tipo de infraestructura]),"",Ejercicio)</f>
        <v/>
      </c>
      <c r="B939" s="44" t="str">
        <f>IF(ISBLANK(infraestructuras[Tipo de infraestructura]),"",Comarca)</f>
        <v/>
      </c>
      <c r="C939" s="86"/>
      <c r="D939" s="87"/>
      <c r="E939" s="87"/>
      <c r="F939" s="87"/>
      <c r="G939" s="87"/>
      <c r="H939" s="86"/>
    </row>
    <row r="940" spans="1:8" ht="12.75" x14ac:dyDescent="0.2">
      <c r="A940" t="str">
        <f>IF(ISBLANK(infraestructuras[Tipo de infraestructura]),"",Ejercicio)</f>
        <v/>
      </c>
      <c r="B940" s="44" t="str">
        <f>IF(ISBLANK(infraestructuras[Tipo de infraestructura]),"",Comarca)</f>
        <v/>
      </c>
      <c r="C940" s="86"/>
      <c r="D940" s="87"/>
      <c r="E940" s="87"/>
      <c r="F940" s="87"/>
      <c r="G940" s="87"/>
      <c r="H940" s="86"/>
    </row>
    <row r="941" spans="1:8" ht="12.75" x14ac:dyDescent="0.2">
      <c r="A941" t="str">
        <f>IF(ISBLANK(infraestructuras[Tipo de infraestructura]),"",Ejercicio)</f>
        <v/>
      </c>
      <c r="B941" s="44" t="str">
        <f>IF(ISBLANK(infraestructuras[Tipo de infraestructura]),"",Comarca)</f>
        <v/>
      </c>
      <c r="C941" s="86"/>
      <c r="D941" s="87"/>
      <c r="E941" s="87"/>
      <c r="F941" s="87"/>
      <c r="G941" s="87"/>
      <c r="H941" s="86"/>
    </row>
    <row r="942" spans="1:8" ht="12.75" x14ac:dyDescent="0.2">
      <c r="A942" t="str">
        <f>IF(ISBLANK(infraestructuras[Tipo de infraestructura]),"",Ejercicio)</f>
        <v/>
      </c>
      <c r="B942" s="44" t="str">
        <f>IF(ISBLANK(infraestructuras[Tipo de infraestructura]),"",Comarca)</f>
        <v/>
      </c>
      <c r="C942" s="86"/>
      <c r="D942" s="87"/>
      <c r="E942" s="87"/>
      <c r="F942" s="87"/>
      <c r="G942" s="87"/>
      <c r="H942" s="86"/>
    </row>
    <row r="943" spans="1:8" ht="12.75" x14ac:dyDescent="0.2">
      <c r="A943" t="str">
        <f>IF(ISBLANK(infraestructuras[Tipo de infraestructura]),"",Ejercicio)</f>
        <v/>
      </c>
      <c r="B943" s="44" t="str">
        <f>IF(ISBLANK(infraestructuras[Tipo de infraestructura]),"",Comarca)</f>
        <v/>
      </c>
      <c r="C943" s="86"/>
      <c r="D943" s="87"/>
      <c r="E943" s="87"/>
      <c r="F943" s="87"/>
      <c r="G943" s="87"/>
      <c r="H943" s="86"/>
    </row>
    <row r="944" spans="1:8" ht="12.75" x14ac:dyDescent="0.2">
      <c r="A944" t="str">
        <f>IF(ISBLANK(infraestructuras[Tipo de infraestructura]),"",Ejercicio)</f>
        <v/>
      </c>
      <c r="B944" s="44" t="str">
        <f>IF(ISBLANK(infraestructuras[Tipo de infraestructura]),"",Comarca)</f>
        <v/>
      </c>
      <c r="C944" s="86"/>
      <c r="D944" s="87"/>
      <c r="E944" s="87"/>
      <c r="F944" s="87"/>
      <c r="G944" s="87"/>
      <c r="H944" s="86"/>
    </row>
    <row r="945" spans="1:8" ht="12.75" x14ac:dyDescent="0.2">
      <c r="A945" t="str">
        <f>IF(ISBLANK(infraestructuras[Tipo de infraestructura]),"",Ejercicio)</f>
        <v/>
      </c>
      <c r="B945" s="44" t="str">
        <f>IF(ISBLANK(infraestructuras[Tipo de infraestructura]),"",Comarca)</f>
        <v/>
      </c>
      <c r="C945" s="86"/>
      <c r="D945" s="87"/>
      <c r="E945" s="87"/>
      <c r="F945" s="87"/>
      <c r="G945" s="87"/>
      <c r="H945" s="86"/>
    </row>
    <row r="946" spans="1:8" ht="12.75" x14ac:dyDescent="0.2">
      <c r="A946" t="str">
        <f>IF(ISBLANK(infraestructuras[Tipo de infraestructura]),"",Ejercicio)</f>
        <v/>
      </c>
      <c r="B946" s="44" t="str">
        <f>IF(ISBLANK(infraestructuras[Tipo de infraestructura]),"",Comarca)</f>
        <v/>
      </c>
      <c r="C946" s="86"/>
      <c r="D946" s="87"/>
      <c r="E946" s="87"/>
      <c r="F946" s="87"/>
      <c r="G946" s="87"/>
      <c r="H946" s="86"/>
    </row>
    <row r="947" spans="1:8" ht="12.75" x14ac:dyDescent="0.2">
      <c r="A947" t="str">
        <f>IF(ISBLANK(infraestructuras[Tipo de infraestructura]),"",Ejercicio)</f>
        <v/>
      </c>
      <c r="B947" s="44" t="str">
        <f>IF(ISBLANK(infraestructuras[Tipo de infraestructura]),"",Comarca)</f>
        <v/>
      </c>
      <c r="C947" s="86"/>
      <c r="D947" s="87"/>
      <c r="E947" s="87"/>
      <c r="F947" s="87"/>
      <c r="G947" s="87"/>
      <c r="H947" s="86"/>
    </row>
    <row r="948" spans="1:8" ht="12.75" x14ac:dyDescent="0.2">
      <c r="A948" t="str">
        <f>IF(ISBLANK(infraestructuras[Tipo de infraestructura]),"",Ejercicio)</f>
        <v/>
      </c>
      <c r="B948" s="44" t="str">
        <f>IF(ISBLANK(infraestructuras[Tipo de infraestructura]),"",Comarca)</f>
        <v/>
      </c>
      <c r="C948" s="86"/>
      <c r="D948" s="87"/>
      <c r="E948" s="87"/>
      <c r="F948" s="87"/>
      <c r="G948" s="87"/>
      <c r="H948" s="86"/>
    </row>
    <row r="949" spans="1:8" ht="12.75" x14ac:dyDescent="0.2">
      <c r="A949" t="str">
        <f>IF(ISBLANK(infraestructuras[Tipo de infraestructura]),"",Ejercicio)</f>
        <v/>
      </c>
      <c r="B949" s="44" t="str">
        <f>IF(ISBLANK(infraestructuras[Tipo de infraestructura]),"",Comarca)</f>
        <v/>
      </c>
      <c r="C949" s="86"/>
      <c r="D949" s="87"/>
      <c r="E949" s="87"/>
      <c r="F949" s="87"/>
      <c r="G949" s="87"/>
      <c r="H949" s="86"/>
    </row>
    <row r="950" spans="1:8" ht="12.75" x14ac:dyDescent="0.2">
      <c r="A950" t="str">
        <f>IF(ISBLANK(infraestructuras[Tipo de infraestructura]),"",Ejercicio)</f>
        <v/>
      </c>
      <c r="B950" s="44" t="str">
        <f>IF(ISBLANK(infraestructuras[Tipo de infraestructura]),"",Comarca)</f>
        <v/>
      </c>
      <c r="C950" s="86"/>
      <c r="D950" s="87"/>
      <c r="E950" s="87"/>
      <c r="F950" s="87"/>
      <c r="G950" s="87"/>
      <c r="H950" s="86"/>
    </row>
    <row r="951" spans="1:8" ht="12.75" x14ac:dyDescent="0.2">
      <c r="A951" t="str">
        <f>IF(ISBLANK(infraestructuras[Tipo de infraestructura]),"",Ejercicio)</f>
        <v/>
      </c>
      <c r="B951" s="44" t="str">
        <f>IF(ISBLANK(infraestructuras[Tipo de infraestructura]),"",Comarca)</f>
        <v/>
      </c>
      <c r="C951" s="86"/>
      <c r="D951" s="87"/>
      <c r="E951" s="87"/>
      <c r="F951" s="87"/>
      <c r="G951" s="87"/>
      <c r="H951" s="86"/>
    </row>
    <row r="952" spans="1:8" ht="12.75" x14ac:dyDescent="0.2">
      <c r="A952" t="str">
        <f>IF(ISBLANK(infraestructuras[Tipo de infraestructura]),"",Ejercicio)</f>
        <v/>
      </c>
      <c r="B952" s="44" t="str">
        <f>IF(ISBLANK(infraestructuras[Tipo de infraestructura]),"",Comarca)</f>
        <v/>
      </c>
      <c r="C952" s="86"/>
      <c r="D952" s="87"/>
      <c r="E952" s="87"/>
      <c r="F952" s="87"/>
      <c r="G952" s="87"/>
      <c r="H952" s="86"/>
    </row>
    <row r="953" spans="1:8" ht="12.75" x14ac:dyDescent="0.2">
      <c r="A953" t="str">
        <f>IF(ISBLANK(infraestructuras[Tipo de infraestructura]),"",Ejercicio)</f>
        <v/>
      </c>
      <c r="B953" s="44" t="str">
        <f>IF(ISBLANK(infraestructuras[Tipo de infraestructura]),"",Comarca)</f>
        <v/>
      </c>
      <c r="C953" s="86"/>
      <c r="D953" s="87"/>
      <c r="E953" s="87"/>
      <c r="F953" s="87"/>
      <c r="G953" s="87"/>
      <c r="H953" s="86"/>
    </row>
    <row r="954" spans="1:8" ht="12.75" x14ac:dyDescent="0.2">
      <c r="A954" t="str">
        <f>IF(ISBLANK(infraestructuras[Tipo de infraestructura]),"",Ejercicio)</f>
        <v/>
      </c>
      <c r="B954" s="44" t="str">
        <f>IF(ISBLANK(infraestructuras[Tipo de infraestructura]),"",Comarca)</f>
        <v/>
      </c>
      <c r="C954" s="86"/>
      <c r="D954" s="87"/>
      <c r="E954" s="87"/>
      <c r="F954" s="87"/>
      <c r="G954" s="87"/>
      <c r="H954" s="86"/>
    </row>
    <row r="955" spans="1:8" ht="12.75" x14ac:dyDescent="0.2">
      <c r="A955" t="str">
        <f>IF(ISBLANK(infraestructuras[Tipo de infraestructura]),"",Ejercicio)</f>
        <v/>
      </c>
      <c r="B955" s="44" t="str">
        <f>IF(ISBLANK(infraestructuras[Tipo de infraestructura]),"",Comarca)</f>
        <v/>
      </c>
      <c r="C955" s="86"/>
      <c r="D955" s="87"/>
      <c r="E955" s="87"/>
      <c r="F955" s="87"/>
      <c r="G955" s="87"/>
      <c r="H955" s="86"/>
    </row>
    <row r="956" spans="1:8" ht="12.75" x14ac:dyDescent="0.2">
      <c r="A956" t="str">
        <f>IF(ISBLANK(infraestructuras[Tipo de infraestructura]),"",Ejercicio)</f>
        <v/>
      </c>
      <c r="B956" s="44" t="str">
        <f>IF(ISBLANK(infraestructuras[Tipo de infraestructura]),"",Comarca)</f>
        <v/>
      </c>
      <c r="C956" s="86"/>
      <c r="D956" s="87"/>
      <c r="E956" s="87"/>
      <c r="F956" s="87"/>
      <c r="G956" s="87"/>
      <c r="H956" s="86"/>
    </row>
    <row r="957" spans="1:8" ht="12.75" x14ac:dyDescent="0.2">
      <c r="A957" t="str">
        <f>IF(ISBLANK(infraestructuras[Tipo de infraestructura]),"",Ejercicio)</f>
        <v/>
      </c>
      <c r="B957" s="44" t="str">
        <f>IF(ISBLANK(infraestructuras[Tipo de infraestructura]),"",Comarca)</f>
        <v/>
      </c>
      <c r="C957" s="86"/>
      <c r="D957" s="87"/>
      <c r="E957" s="87"/>
      <c r="F957" s="87"/>
      <c r="G957" s="87"/>
      <c r="H957" s="86"/>
    </row>
    <row r="958" spans="1:8" ht="12.75" x14ac:dyDescent="0.2">
      <c r="A958" t="str">
        <f>IF(ISBLANK(infraestructuras[Tipo de infraestructura]),"",Ejercicio)</f>
        <v/>
      </c>
      <c r="B958" s="44" t="str">
        <f>IF(ISBLANK(infraestructuras[Tipo de infraestructura]),"",Comarca)</f>
        <v/>
      </c>
      <c r="C958" s="86"/>
      <c r="D958" s="87"/>
      <c r="E958" s="87"/>
      <c r="F958" s="87"/>
      <c r="G958" s="87"/>
      <c r="H958" s="86"/>
    </row>
    <row r="959" spans="1:8" ht="12.75" x14ac:dyDescent="0.2">
      <c r="A959" t="str">
        <f>IF(ISBLANK(infraestructuras[Tipo de infraestructura]),"",Ejercicio)</f>
        <v/>
      </c>
      <c r="B959" s="44" t="str">
        <f>IF(ISBLANK(infraestructuras[Tipo de infraestructura]),"",Comarca)</f>
        <v/>
      </c>
      <c r="C959" s="86"/>
      <c r="D959" s="87"/>
      <c r="E959" s="87"/>
      <c r="F959" s="87"/>
      <c r="G959" s="87"/>
      <c r="H959" s="86"/>
    </row>
    <row r="960" spans="1:8" ht="12.75" x14ac:dyDescent="0.2">
      <c r="A960" t="str">
        <f>IF(ISBLANK(infraestructuras[Tipo de infraestructura]),"",Ejercicio)</f>
        <v/>
      </c>
      <c r="B960" s="44" t="str">
        <f>IF(ISBLANK(infraestructuras[Tipo de infraestructura]),"",Comarca)</f>
        <v/>
      </c>
      <c r="C960" s="86"/>
      <c r="D960" s="87"/>
      <c r="E960" s="87"/>
      <c r="F960" s="87"/>
      <c r="G960" s="87"/>
      <c r="H960" s="86"/>
    </row>
    <row r="961" spans="1:8" ht="12.75" x14ac:dyDescent="0.2">
      <c r="A961" t="str">
        <f>IF(ISBLANK(infraestructuras[Tipo de infraestructura]),"",Ejercicio)</f>
        <v/>
      </c>
      <c r="B961" s="44" t="str">
        <f>IF(ISBLANK(infraestructuras[Tipo de infraestructura]),"",Comarca)</f>
        <v/>
      </c>
      <c r="C961" s="86"/>
      <c r="D961" s="87"/>
      <c r="E961" s="87"/>
      <c r="F961" s="87"/>
      <c r="G961" s="87"/>
      <c r="H961" s="86"/>
    </row>
    <row r="962" spans="1:8" ht="12.75" x14ac:dyDescent="0.2">
      <c r="A962" t="str">
        <f>IF(ISBLANK(infraestructuras[Tipo de infraestructura]),"",Ejercicio)</f>
        <v/>
      </c>
      <c r="B962" s="44" t="str">
        <f>IF(ISBLANK(infraestructuras[Tipo de infraestructura]),"",Comarca)</f>
        <v/>
      </c>
      <c r="C962" s="86"/>
      <c r="D962" s="87"/>
      <c r="E962" s="87"/>
      <c r="F962" s="87"/>
      <c r="G962" s="87"/>
      <c r="H962" s="86"/>
    </row>
    <row r="963" spans="1:8" ht="12.75" x14ac:dyDescent="0.2">
      <c r="A963" t="str">
        <f>IF(ISBLANK(infraestructuras[Tipo de infraestructura]),"",Ejercicio)</f>
        <v/>
      </c>
      <c r="B963" s="44" t="str">
        <f>IF(ISBLANK(infraestructuras[Tipo de infraestructura]),"",Comarca)</f>
        <v/>
      </c>
      <c r="C963" s="86"/>
      <c r="D963" s="87"/>
      <c r="E963" s="87"/>
      <c r="F963" s="87"/>
      <c r="G963" s="87"/>
      <c r="H963" s="86"/>
    </row>
    <row r="964" spans="1:8" ht="12.75" x14ac:dyDescent="0.2">
      <c r="A964" t="str">
        <f>IF(ISBLANK(infraestructuras[Tipo de infraestructura]),"",Ejercicio)</f>
        <v/>
      </c>
      <c r="B964" s="44" t="str">
        <f>IF(ISBLANK(infraestructuras[Tipo de infraestructura]),"",Comarca)</f>
        <v/>
      </c>
      <c r="C964" s="86"/>
      <c r="D964" s="87"/>
      <c r="E964" s="87"/>
      <c r="F964" s="87"/>
      <c r="G964" s="87"/>
      <c r="H964" s="86"/>
    </row>
    <row r="965" spans="1:8" ht="12.75" x14ac:dyDescent="0.2">
      <c r="A965" t="str">
        <f>IF(ISBLANK(infraestructuras[Tipo de infraestructura]),"",Ejercicio)</f>
        <v/>
      </c>
      <c r="B965" s="44" t="str">
        <f>IF(ISBLANK(infraestructuras[Tipo de infraestructura]),"",Comarca)</f>
        <v/>
      </c>
      <c r="C965" s="86"/>
      <c r="D965" s="87"/>
      <c r="E965" s="87"/>
      <c r="F965" s="87"/>
      <c r="G965" s="87"/>
      <c r="H965" s="86"/>
    </row>
    <row r="966" spans="1:8" ht="12.75" x14ac:dyDescent="0.2">
      <c r="A966" t="str">
        <f>IF(ISBLANK(infraestructuras[Tipo de infraestructura]),"",Ejercicio)</f>
        <v/>
      </c>
      <c r="B966" s="44" t="str">
        <f>IF(ISBLANK(infraestructuras[Tipo de infraestructura]),"",Comarca)</f>
        <v/>
      </c>
      <c r="C966" s="86"/>
      <c r="D966" s="87"/>
      <c r="E966" s="87"/>
      <c r="F966" s="87"/>
      <c r="G966" s="87"/>
      <c r="H966" s="86"/>
    </row>
    <row r="967" spans="1:8" ht="12.75" x14ac:dyDescent="0.2">
      <c r="A967" t="str">
        <f>IF(ISBLANK(infraestructuras[Tipo de infraestructura]),"",Ejercicio)</f>
        <v/>
      </c>
      <c r="B967" s="44" t="str">
        <f>IF(ISBLANK(infraestructuras[Tipo de infraestructura]),"",Comarca)</f>
        <v/>
      </c>
      <c r="C967" s="86"/>
      <c r="D967" s="87"/>
      <c r="E967" s="87"/>
      <c r="F967" s="87"/>
      <c r="G967" s="87"/>
      <c r="H967" s="86"/>
    </row>
    <row r="968" spans="1:8" ht="12.75" x14ac:dyDescent="0.2">
      <c r="A968" t="str">
        <f>IF(ISBLANK(infraestructuras[Tipo de infraestructura]),"",Ejercicio)</f>
        <v/>
      </c>
      <c r="B968" s="44" t="str">
        <f>IF(ISBLANK(infraestructuras[Tipo de infraestructura]),"",Comarca)</f>
        <v/>
      </c>
      <c r="C968" s="86"/>
      <c r="D968" s="87"/>
      <c r="E968" s="87"/>
      <c r="F968" s="87"/>
      <c r="G968" s="87"/>
      <c r="H968" s="86"/>
    </row>
    <row r="969" spans="1:8" ht="12.75" x14ac:dyDescent="0.2">
      <c r="A969" t="str">
        <f>IF(ISBLANK(infraestructuras[Tipo de infraestructura]),"",Ejercicio)</f>
        <v/>
      </c>
      <c r="B969" s="44" t="str">
        <f>IF(ISBLANK(infraestructuras[Tipo de infraestructura]),"",Comarca)</f>
        <v/>
      </c>
      <c r="C969" s="86"/>
      <c r="D969" s="87"/>
      <c r="E969" s="87"/>
      <c r="F969" s="87"/>
      <c r="G969" s="87"/>
      <c r="H969" s="86"/>
    </row>
    <row r="970" spans="1:8" ht="12.75" x14ac:dyDescent="0.2">
      <c r="A970" t="str">
        <f>IF(ISBLANK(infraestructuras[Tipo de infraestructura]),"",Ejercicio)</f>
        <v/>
      </c>
      <c r="B970" s="44" t="str">
        <f>IF(ISBLANK(infraestructuras[Tipo de infraestructura]),"",Comarca)</f>
        <v/>
      </c>
      <c r="C970" s="86"/>
      <c r="D970" s="87"/>
      <c r="E970" s="87"/>
      <c r="F970" s="87"/>
      <c r="G970" s="87"/>
      <c r="H970" s="86"/>
    </row>
    <row r="971" spans="1:8" ht="12.75" x14ac:dyDescent="0.2">
      <c r="A971" t="str">
        <f>IF(ISBLANK(infraestructuras[Tipo de infraestructura]),"",Ejercicio)</f>
        <v/>
      </c>
      <c r="B971" s="44" t="str">
        <f>IF(ISBLANK(infraestructuras[Tipo de infraestructura]),"",Comarca)</f>
        <v/>
      </c>
      <c r="C971" s="86"/>
      <c r="D971" s="87"/>
      <c r="E971" s="87"/>
      <c r="F971" s="87"/>
      <c r="G971" s="87"/>
      <c r="H971" s="86"/>
    </row>
    <row r="972" spans="1:8" ht="12.75" x14ac:dyDescent="0.2">
      <c r="A972" t="str">
        <f>IF(ISBLANK(infraestructuras[Tipo de infraestructura]),"",Ejercicio)</f>
        <v/>
      </c>
      <c r="B972" s="44" t="str">
        <f>IF(ISBLANK(infraestructuras[Tipo de infraestructura]),"",Comarca)</f>
        <v/>
      </c>
      <c r="C972" s="86"/>
      <c r="D972" s="87"/>
      <c r="E972" s="87"/>
      <c r="F972" s="87"/>
      <c r="G972" s="87"/>
      <c r="H972" s="86"/>
    </row>
    <row r="973" spans="1:8" ht="12.75" x14ac:dyDescent="0.2">
      <c r="A973" t="str">
        <f>IF(ISBLANK(infraestructuras[Tipo de infraestructura]),"",Ejercicio)</f>
        <v/>
      </c>
      <c r="B973" s="44" t="str">
        <f>IF(ISBLANK(infraestructuras[Tipo de infraestructura]),"",Comarca)</f>
        <v/>
      </c>
      <c r="C973" s="86"/>
      <c r="D973" s="87"/>
      <c r="E973" s="87"/>
      <c r="F973" s="87"/>
      <c r="G973" s="87"/>
      <c r="H973" s="86"/>
    </row>
    <row r="974" spans="1:8" ht="12.75" x14ac:dyDescent="0.2">
      <c r="A974" t="str">
        <f>IF(ISBLANK(infraestructuras[Tipo de infraestructura]),"",Ejercicio)</f>
        <v/>
      </c>
      <c r="B974" s="44" t="str">
        <f>IF(ISBLANK(infraestructuras[Tipo de infraestructura]),"",Comarca)</f>
        <v/>
      </c>
      <c r="C974" s="86"/>
      <c r="D974" s="87"/>
      <c r="E974" s="87"/>
      <c r="F974" s="87"/>
      <c r="G974" s="87"/>
      <c r="H974" s="86"/>
    </row>
    <row r="975" spans="1:8" ht="12.75" x14ac:dyDescent="0.2">
      <c r="A975" t="str">
        <f>IF(ISBLANK(infraestructuras[Tipo de infraestructura]),"",Ejercicio)</f>
        <v/>
      </c>
      <c r="B975" s="44" t="str">
        <f>IF(ISBLANK(infraestructuras[Tipo de infraestructura]),"",Comarca)</f>
        <v/>
      </c>
      <c r="C975" s="86"/>
      <c r="D975" s="87"/>
      <c r="E975" s="87"/>
      <c r="F975" s="87"/>
      <c r="G975" s="87"/>
      <c r="H975" s="86"/>
    </row>
    <row r="976" spans="1:8" ht="12.75" x14ac:dyDescent="0.2">
      <c r="A976" t="str">
        <f>IF(ISBLANK(infraestructuras[Tipo de infraestructura]),"",Ejercicio)</f>
        <v/>
      </c>
      <c r="B976" s="44" t="str">
        <f>IF(ISBLANK(infraestructuras[Tipo de infraestructura]),"",Comarca)</f>
        <v/>
      </c>
      <c r="C976" s="86"/>
      <c r="D976" s="87"/>
      <c r="E976" s="87"/>
      <c r="F976" s="87"/>
      <c r="G976" s="87"/>
      <c r="H976" s="86"/>
    </row>
    <row r="977" spans="1:8" ht="12.75" x14ac:dyDescent="0.2">
      <c r="A977" t="str">
        <f>IF(ISBLANK(infraestructuras[Tipo de infraestructura]),"",Ejercicio)</f>
        <v/>
      </c>
      <c r="B977" s="44" t="str">
        <f>IF(ISBLANK(infraestructuras[Tipo de infraestructura]),"",Comarca)</f>
        <v/>
      </c>
      <c r="C977" s="86"/>
      <c r="D977" s="87"/>
      <c r="E977" s="87"/>
      <c r="F977" s="87"/>
      <c r="G977" s="87"/>
      <c r="H977" s="86"/>
    </row>
    <row r="978" spans="1:8" ht="12.75" x14ac:dyDescent="0.2">
      <c r="A978" t="str">
        <f>IF(ISBLANK(infraestructuras[Tipo de infraestructura]),"",Ejercicio)</f>
        <v/>
      </c>
      <c r="B978" s="44" t="str">
        <f>IF(ISBLANK(infraestructuras[Tipo de infraestructura]),"",Comarca)</f>
        <v/>
      </c>
      <c r="C978" s="86"/>
      <c r="D978" s="87"/>
      <c r="E978" s="87"/>
      <c r="F978" s="87"/>
      <c r="G978" s="87"/>
      <c r="H978" s="86"/>
    </row>
    <row r="979" spans="1:8" ht="12.75" x14ac:dyDescent="0.2">
      <c r="A979" t="str">
        <f>IF(ISBLANK(infraestructuras[Tipo de infraestructura]),"",Ejercicio)</f>
        <v/>
      </c>
      <c r="B979" s="44" t="str">
        <f>IF(ISBLANK(infraestructuras[Tipo de infraestructura]),"",Comarca)</f>
        <v/>
      </c>
      <c r="C979" s="86"/>
      <c r="D979" s="87"/>
      <c r="E979" s="87"/>
      <c r="F979" s="87"/>
      <c r="G979" s="87"/>
      <c r="H979" s="86"/>
    </row>
    <row r="980" spans="1:8" ht="12.75" x14ac:dyDescent="0.2">
      <c r="A980" t="str">
        <f>IF(ISBLANK(infraestructuras[Tipo de infraestructura]),"",Ejercicio)</f>
        <v/>
      </c>
      <c r="B980" s="44" t="str">
        <f>IF(ISBLANK(infraestructuras[Tipo de infraestructura]),"",Comarca)</f>
        <v/>
      </c>
      <c r="C980" s="86"/>
      <c r="D980" s="87"/>
      <c r="E980" s="87"/>
      <c r="F980" s="87"/>
      <c r="G980" s="87"/>
      <c r="H980" s="86"/>
    </row>
    <row r="981" spans="1:8" ht="12.75" x14ac:dyDescent="0.2">
      <c r="A981" t="str">
        <f>IF(ISBLANK(infraestructuras[Tipo de infraestructura]),"",Ejercicio)</f>
        <v/>
      </c>
      <c r="B981" s="44" t="str">
        <f>IF(ISBLANK(infraestructuras[Tipo de infraestructura]),"",Comarca)</f>
        <v/>
      </c>
      <c r="C981" s="86"/>
      <c r="D981" s="87"/>
      <c r="E981" s="87"/>
      <c r="F981" s="87"/>
      <c r="G981" s="87"/>
      <c r="H981" s="86"/>
    </row>
    <row r="982" spans="1:8" ht="12.75" x14ac:dyDescent="0.2">
      <c r="A982" t="str">
        <f>IF(ISBLANK(infraestructuras[Tipo de infraestructura]),"",Ejercicio)</f>
        <v/>
      </c>
      <c r="B982" s="44" t="str">
        <f>IF(ISBLANK(infraestructuras[Tipo de infraestructura]),"",Comarca)</f>
        <v/>
      </c>
      <c r="C982" s="86"/>
      <c r="D982" s="87"/>
      <c r="E982" s="87"/>
      <c r="F982" s="87"/>
      <c r="G982" s="87"/>
      <c r="H982" s="86"/>
    </row>
    <row r="983" spans="1:8" ht="12.75" x14ac:dyDescent="0.2">
      <c r="A983" t="str">
        <f>IF(ISBLANK(infraestructuras[Tipo de infraestructura]),"",Ejercicio)</f>
        <v/>
      </c>
      <c r="B983" s="44" t="str">
        <f>IF(ISBLANK(infraestructuras[Tipo de infraestructura]),"",Comarca)</f>
        <v/>
      </c>
      <c r="C983" s="86"/>
      <c r="D983" s="87"/>
      <c r="E983" s="87"/>
      <c r="F983" s="87"/>
      <c r="G983" s="87"/>
      <c r="H983" s="86"/>
    </row>
    <row r="984" spans="1:8" ht="12.75" x14ac:dyDescent="0.2">
      <c r="A984" t="str">
        <f>IF(ISBLANK(infraestructuras[Tipo de infraestructura]),"",Ejercicio)</f>
        <v/>
      </c>
      <c r="B984" s="44" t="str">
        <f>IF(ISBLANK(infraestructuras[Tipo de infraestructura]),"",Comarca)</f>
        <v/>
      </c>
      <c r="C984" s="86"/>
      <c r="D984" s="87"/>
      <c r="E984" s="87"/>
      <c r="F984" s="87"/>
      <c r="G984" s="87"/>
      <c r="H984" s="86"/>
    </row>
    <row r="985" spans="1:8" ht="12.75" x14ac:dyDescent="0.2">
      <c r="A985" t="str">
        <f>IF(ISBLANK(infraestructuras[Tipo de infraestructura]),"",Ejercicio)</f>
        <v/>
      </c>
      <c r="B985" s="44" t="str">
        <f>IF(ISBLANK(infraestructuras[Tipo de infraestructura]),"",Comarca)</f>
        <v/>
      </c>
      <c r="C985" s="86"/>
      <c r="D985" s="87"/>
      <c r="E985" s="87"/>
      <c r="F985" s="87"/>
      <c r="G985" s="87"/>
      <c r="H985" s="86"/>
    </row>
    <row r="986" spans="1:8" ht="12.75" x14ac:dyDescent="0.2">
      <c r="A986" t="str">
        <f>IF(ISBLANK(infraestructuras[Tipo de infraestructura]),"",Ejercicio)</f>
        <v/>
      </c>
      <c r="B986" s="44" t="str">
        <f>IF(ISBLANK(infraestructuras[Tipo de infraestructura]),"",Comarca)</f>
        <v/>
      </c>
      <c r="C986" s="86"/>
      <c r="D986" s="87"/>
      <c r="E986" s="87"/>
      <c r="F986" s="87"/>
      <c r="G986" s="87"/>
      <c r="H986" s="86"/>
    </row>
    <row r="987" spans="1:8" ht="12.75" x14ac:dyDescent="0.2">
      <c r="A987" t="str">
        <f>IF(ISBLANK(infraestructuras[Tipo de infraestructura]),"",Ejercicio)</f>
        <v/>
      </c>
      <c r="B987" s="44" t="str">
        <f>IF(ISBLANK(infraestructuras[Tipo de infraestructura]),"",Comarca)</f>
        <v/>
      </c>
      <c r="C987" s="86"/>
      <c r="D987" s="87"/>
      <c r="E987" s="87"/>
      <c r="F987" s="87"/>
      <c r="G987" s="87"/>
      <c r="H987" s="86"/>
    </row>
    <row r="988" spans="1:8" ht="12.75" x14ac:dyDescent="0.2">
      <c r="A988" t="str">
        <f>IF(ISBLANK(infraestructuras[Tipo de infraestructura]),"",Ejercicio)</f>
        <v/>
      </c>
      <c r="B988" s="44" t="str">
        <f>IF(ISBLANK(infraestructuras[Tipo de infraestructura]),"",Comarca)</f>
        <v/>
      </c>
      <c r="C988" s="86"/>
      <c r="D988" s="87"/>
      <c r="E988" s="87"/>
      <c r="F988" s="87"/>
      <c r="G988" s="87"/>
      <c r="H988" s="86"/>
    </row>
    <row r="989" spans="1:8" ht="12.75" x14ac:dyDescent="0.2">
      <c r="A989" t="str">
        <f>IF(ISBLANK(infraestructuras[Tipo de infraestructura]),"",Ejercicio)</f>
        <v/>
      </c>
      <c r="B989" s="44" t="str">
        <f>IF(ISBLANK(infraestructuras[Tipo de infraestructura]),"",Comarca)</f>
        <v/>
      </c>
      <c r="C989" s="86"/>
      <c r="D989" s="87"/>
      <c r="E989" s="87"/>
      <c r="F989" s="87"/>
      <c r="G989" s="87"/>
      <c r="H989" s="86"/>
    </row>
    <row r="990" spans="1:8" ht="12.75" x14ac:dyDescent="0.2">
      <c r="A990" t="str">
        <f>IF(ISBLANK(infraestructuras[Tipo de infraestructura]),"",Ejercicio)</f>
        <v/>
      </c>
      <c r="B990" s="44" t="str">
        <f>IF(ISBLANK(infraestructuras[Tipo de infraestructura]),"",Comarca)</f>
        <v/>
      </c>
      <c r="C990" s="86"/>
      <c r="D990" s="87"/>
      <c r="E990" s="87"/>
      <c r="F990" s="87"/>
      <c r="G990" s="87"/>
      <c r="H990" s="86"/>
    </row>
    <row r="991" spans="1:8" ht="12.75" x14ac:dyDescent="0.2">
      <c r="A991" t="str">
        <f>IF(ISBLANK(infraestructuras[Tipo de infraestructura]),"",Ejercicio)</f>
        <v/>
      </c>
      <c r="B991" s="44" t="str">
        <f>IF(ISBLANK(infraestructuras[Tipo de infraestructura]),"",Comarca)</f>
        <v/>
      </c>
      <c r="C991" s="86"/>
      <c r="D991" s="87"/>
      <c r="E991" s="87"/>
      <c r="F991" s="87"/>
      <c r="G991" s="87"/>
      <c r="H991" s="86"/>
    </row>
    <row r="992" spans="1:8" ht="12.75" x14ac:dyDescent="0.2">
      <c r="A992" t="str">
        <f>IF(ISBLANK(infraestructuras[Tipo de infraestructura]),"",Ejercicio)</f>
        <v/>
      </c>
      <c r="B992" s="44" t="str">
        <f>IF(ISBLANK(infraestructuras[Tipo de infraestructura]),"",Comarca)</f>
        <v/>
      </c>
      <c r="C992" s="86"/>
      <c r="D992" s="87"/>
      <c r="E992" s="87"/>
      <c r="F992" s="87"/>
      <c r="G992" s="87"/>
      <c r="H992" s="86"/>
    </row>
    <row r="993" spans="1:8" ht="12.75" x14ac:dyDescent="0.2">
      <c r="A993" t="str">
        <f>IF(ISBLANK(infraestructuras[Tipo de infraestructura]),"",Ejercicio)</f>
        <v/>
      </c>
      <c r="B993" s="44" t="str">
        <f>IF(ISBLANK(infraestructuras[Tipo de infraestructura]),"",Comarca)</f>
        <v/>
      </c>
      <c r="C993" s="86"/>
      <c r="D993" s="87"/>
      <c r="E993" s="87"/>
      <c r="F993" s="87"/>
      <c r="G993" s="87"/>
      <c r="H993" s="86"/>
    </row>
    <row r="994" spans="1:8" ht="12.75" x14ac:dyDescent="0.2">
      <c r="A994" t="str">
        <f>IF(ISBLANK(infraestructuras[Tipo de infraestructura]),"",Ejercicio)</f>
        <v/>
      </c>
      <c r="B994" s="44" t="str">
        <f>IF(ISBLANK(infraestructuras[Tipo de infraestructura]),"",Comarca)</f>
        <v/>
      </c>
      <c r="C994" s="86"/>
      <c r="D994" s="87"/>
      <c r="E994" s="87"/>
      <c r="F994" s="87"/>
      <c r="G994" s="87"/>
      <c r="H994" s="86"/>
    </row>
    <row r="995" spans="1:8" ht="12.75" x14ac:dyDescent="0.2">
      <c r="A995" t="str">
        <f>IF(ISBLANK(infraestructuras[Tipo de infraestructura]),"",Ejercicio)</f>
        <v/>
      </c>
      <c r="B995" s="44" t="str">
        <f>IF(ISBLANK(infraestructuras[Tipo de infraestructura]),"",Comarca)</f>
        <v/>
      </c>
      <c r="C995" s="86"/>
      <c r="D995" s="87"/>
      <c r="E995" s="87"/>
      <c r="F995" s="87"/>
      <c r="G995" s="87"/>
      <c r="H995" s="86"/>
    </row>
    <row r="996" spans="1:8" ht="12.75" x14ac:dyDescent="0.2">
      <c r="A996" t="str">
        <f>IF(ISBLANK(infraestructuras[Tipo de infraestructura]),"",Ejercicio)</f>
        <v/>
      </c>
      <c r="B996" s="44" t="str">
        <f>IF(ISBLANK(infraestructuras[Tipo de infraestructura]),"",Comarca)</f>
        <v/>
      </c>
      <c r="C996" s="86"/>
      <c r="D996" s="87"/>
      <c r="E996" s="87"/>
      <c r="F996" s="87"/>
      <c r="G996" s="87"/>
      <c r="H996" s="86"/>
    </row>
    <row r="997" spans="1:8" ht="12.75" x14ac:dyDescent="0.2">
      <c r="A997" t="str">
        <f>IF(ISBLANK(infraestructuras[Tipo de infraestructura]),"",Ejercicio)</f>
        <v/>
      </c>
      <c r="B997" s="44" t="str">
        <f>IF(ISBLANK(infraestructuras[Tipo de infraestructura]),"",Comarca)</f>
        <v/>
      </c>
      <c r="C997" s="86"/>
      <c r="D997" s="87"/>
      <c r="E997" s="87"/>
      <c r="F997" s="87"/>
      <c r="G997" s="87"/>
      <c r="H997" s="86"/>
    </row>
    <row r="998" spans="1:8" ht="12.75" x14ac:dyDescent="0.2">
      <c r="A998" t="str">
        <f>IF(ISBLANK(infraestructuras[Tipo de infraestructura]),"",Ejercicio)</f>
        <v/>
      </c>
      <c r="B998" s="44" t="str">
        <f>IF(ISBLANK(infraestructuras[Tipo de infraestructura]),"",Comarca)</f>
        <v/>
      </c>
      <c r="C998" s="86"/>
      <c r="D998" s="87"/>
      <c r="E998" s="87"/>
      <c r="F998" s="87"/>
      <c r="G998" s="87"/>
      <c r="H998" s="86"/>
    </row>
    <row r="999" spans="1:8" ht="12.75" x14ac:dyDescent="0.2">
      <c r="A999" t="str">
        <f>IF(ISBLANK(infraestructuras[Tipo de infraestructura]),"",Ejercicio)</f>
        <v/>
      </c>
      <c r="B999" s="44" t="str">
        <f>IF(ISBLANK(infraestructuras[Tipo de infraestructura]),"",Comarca)</f>
        <v/>
      </c>
      <c r="C999" s="86"/>
      <c r="D999" s="87"/>
      <c r="E999" s="87"/>
      <c r="F999" s="87"/>
      <c r="G999" s="87"/>
      <c r="H999" s="86"/>
    </row>
    <row r="1000" spans="1:8" ht="12.75" x14ac:dyDescent="0.2">
      <c r="A1000" t="str">
        <f>IF(ISBLANK(infraestructuras[Tipo de infraestructura]),"",Ejercicio)</f>
        <v/>
      </c>
      <c r="B1000" s="44" t="str">
        <f>IF(ISBLANK(infraestructuras[Tipo de infraestructura]),"",Comarca)</f>
        <v/>
      </c>
      <c r="C1000" s="86"/>
      <c r="D1000" s="87"/>
      <c r="E1000" s="87"/>
      <c r="F1000" s="87"/>
      <c r="G1000" s="87"/>
      <c r="H1000" s="86"/>
    </row>
    <row r="1001" spans="1:8" ht="15.75" customHeight="1" x14ac:dyDescent="0.2">
      <c r="A1001" s="15" t="str">
        <f>IF(ISBLANK(infraestructuras[Tipo de infraestructura]),"",Ejercicio)</f>
        <v/>
      </c>
      <c r="B1001" s="58" t="str">
        <f>IF(ISBLANK(infraestructuras[Tipo de infraestructura]),"",Comarca)</f>
        <v/>
      </c>
      <c r="C1001" s="88"/>
      <c r="D1001" s="89"/>
      <c r="E1001" s="89"/>
      <c r="F1001" s="89"/>
      <c r="G1001" s="89"/>
      <c r="H1001" s="88"/>
    </row>
  </sheetData>
  <sheetProtection password="F61E" sheet="1" objects="1" scenarios="1"/>
  <dataValidations count="4">
    <dataValidation type="list" allowBlank="1" showInputMessage="1" showErrorMessage="1" sqref="C2:C1001">
      <formula1>tipoinstalacion</formula1>
    </dataValidation>
    <dataValidation type="list" allowBlank="1" showInputMessage="1" showErrorMessage="1" sqref="D2:D1001">
      <formula1>Infra</formula1>
    </dataValidation>
    <dataValidation type="list" allowBlank="1" showInputMessage="1" showErrorMessage="1" sqref="E2:E1002">
      <formula1>titular</formula1>
    </dataValidation>
    <dataValidation allowBlank="1" sqref="G2:H1002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1001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13.85546875" hidden="1" customWidth="1"/>
    <col min="3" max="4" width="23.140625" customWidth="1"/>
    <col min="5" max="5" width="71.7109375" customWidth="1"/>
    <col min="8" max="8" width="18.140625" customWidth="1"/>
    <col min="9" max="9" width="17.28515625" customWidth="1"/>
    <col min="10" max="10" width="15.140625" customWidth="1"/>
    <col min="11" max="11" width="16.140625" customWidth="1"/>
  </cols>
  <sheetData>
    <row r="1" spans="1:5" ht="15" x14ac:dyDescent="0.2">
      <c r="A1" s="5" t="s">
        <v>19</v>
      </c>
      <c r="B1" s="43" t="s">
        <v>2</v>
      </c>
      <c r="C1" s="43" t="s">
        <v>77</v>
      </c>
      <c r="D1" s="43" t="s">
        <v>78</v>
      </c>
      <c r="E1" s="43" t="s">
        <v>79</v>
      </c>
    </row>
    <row r="2" spans="1:5" ht="12.75" x14ac:dyDescent="0.2">
      <c r="A2" t="str">
        <f>IF(ISBLANK(pes[Concepto]),"",Ejercicio)</f>
        <v/>
      </c>
      <c r="B2" s="44" t="str">
        <f>IF(ISBLANK(pes[Concepto]),"",Comarca)</f>
        <v/>
      </c>
      <c r="C2" s="87"/>
      <c r="D2" s="87"/>
      <c r="E2" s="86"/>
    </row>
    <row r="3" spans="1:5" ht="12.75" x14ac:dyDescent="0.2">
      <c r="A3" t="str">
        <f>IF(ISBLANK(pes[Concepto]),"",Ejercicio)</f>
        <v/>
      </c>
      <c r="B3" s="46" t="str">
        <f>IF(ISBLANK(pes[Concepto]),"",Comarca)</f>
        <v/>
      </c>
      <c r="C3" s="29"/>
      <c r="D3" s="29"/>
      <c r="E3" s="29"/>
    </row>
    <row r="4" spans="1:5" ht="12.75" x14ac:dyDescent="0.2">
      <c r="A4" t="str">
        <f>IF(ISBLANK(pes[Concepto]),"",Ejercicio)</f>
        <v/>
      </c>
      <c r="B4" s="45" t="str">
        <f>IF(ISBLANK(pes[Concepto]),"",Comarca)</f>
        <v/>
      </c>
      <c r="C4" s="86"/>
      <c r="D4" s="86"/>
      <c r="E4" s="86"/>
    </row>
    <row r="5" spans="1:5" ht="12.75" x14ac:dyDescent="0.2">
      <c r="A5" t="str">
        <f>IF(ISBLANK(pes[Concepto]),"",Ejercicio)</f>
        <v/>
      </c>
      <c r="B5" s="46" t="str">
        <f>IF(ISBLANK(pes[Concepto]),"",Comarca)</f>
        <v/>
      </c>
      <c r="C5" s="29"/>
      <c r="D5" s="29"/>
      <c r="E5" s="29"/>
    </row>
    <row r="6" spans="1:5" ht="12.75" x14ac:dyDescent="0.2">
      <c r="A6" t="str">
        <f>IF(ISBLANK(pes[Concepto]),"",Ejercicio)</f>
        <v/>
      </c>
      <c r="B6" s="45" t="str">
        <f>IF(ISBLANK(pes[Concepto]),"",Comarca)</f>
        <v/>
      </c>
      <c r="C6" s="86"/>
      <c r="D6" s="86"/>
      <c r="E6" s="86"/>
    </row>
    <row r="7" spans="1:5" ht="12.75" x14ac:dyDescent="0.2">
      <c r="A7" t="str">
        <f>IF(ISBLANK(pes[Concepto]),"",Ejercicio)</f>
        <v/>
      </c>
      <c r="B7" s="46" t="str">
        <f>IF(ISBLANK(pes[Concepto]),"",Comarca)</f>
        <v/>
      </c>
      <c r="C7" s="29"/>
      <c r="D7" s="29"/>
      <c r="E7" s="29"/>
    </row>
    <row r="8" spans="1:5" ht="12.75" x14ac:dyDescent="0.2">
      <c r="A8" t="str">
        <f>IF(ISBLANK(pes[Concepto]),"",Ejercicio)</f>
        <v/>
      </c>
      <c r="B8" s="45" t="str">
        <f>IF(ISBLANK(pes[Concepto]),"",Comarca)</f>
        <v/>
      </c>
      <c r="C8" s="86"/>
      <c r="D8" s="86"/>
      <c r="E8" s="86"/>
    </row>
    <row r="9" spans="1:5" ht="12.75" x14ac:dyDescent="0.2">
      <c r="A9" t="str">
        <f>IF(ISBLANK(pes[Concepto]),"",Ejercicio)</f>
        <v/>
      </c>
      <c r="B9" s="46" t="str">
        <f>IF(ISBLANK(pes[Concepto]),"",Comarca)</f>
        <v/>
      </c>
      <c r="C9" s="29"/>
      <c r="D9" s="29"/>
      <c r="E9" s="29"/>
    </row>
    <row r="10" spans="1:5" ht="12.75" x14ac:dyDescent="0.2">
      <c r="A10" t="str">
        <f>IF(ISBLANK(pes[Concepto]),"",Ejercicio)</f>
        <v/>
      </c>
      <c r="B10" s="45" t="str">
        <f>IF(ISBLANK(pes[Concepto]),"",Comarca)</f>
        <v/>
      </c>
      <c r="C10" s="86"/>
      <c r="D10" s="86"/>
      <c r="E10" s="86"/>
    </row>
    <row r="11" spans="1:5" ht="12.75" x14ac:dyDescent="0.2">
      <c r="A11" t="str">
        <f>IF(ISBLANK(pes[Concepto]),"",Ejercicio)</f>
        <v/>
      </c>
      <c r="B11" s="46" t="str">
        <f>IF(ISBLANK(pes[Concepto]),"",Comarca)</f>
        <v/>
      </c>
      <c r="C11" s="29"/>
      <c r="D11" s="29"/>
      <c r="E11" s="29"/>
    </row>
    <row r="12" spans="1:5" ht="12.75" x14ac:dyDescent="0.2">
      <c r="A12" t="str">
        <f>IF(ISBLANK(pes[Concepto]),"",Ejercicio)</f>
        <v/>
      </c>
      <c r="B12" s="45" t="str">
        <f>IF(ISBLANK(pes[Concepto]),"",Comarca)</f>
        <v/>
      </c>
      <c r="C12" s="86"/>
      <c r="D12" s="86"/>
      <c r="E12" s="86"/>
    </row>
    <row r="13" spans="1:5" ht="12.75" x14ac:dyDescent="0.2">
      <c r="A13" t="str">
        <f>IF(ISBLANK(pes[Concepto]),"",Ejercicio)</f>
        <v/>
      </c>
      <c r="B13" s="46" t="str">
        <f>IF(ISBLANK(pes[Concepto]),"",Comarca)</f>
        <v/>
      </c>
      <c r="C13" s="29"/>
      <c r="D13" s="29"/>
      <c r="E13" s="29"/>
    </row>
    <row r="14" spans="1:5" ht="12.75" x14ac:dyDescent="0.2">
      <c r="A14" t="str">
        <f>IF(ISBLANK(pes[Concepto]),"",Ejercicio)</f>
        <v/>
      </c>
      <c r="B14" s="45" t="str">
        <f>IF(ISBLANK(pes[Concepto]),"",Comarca)</f>
        <v/>
      </c>
      <c r="C14" s="86"/>
      <c r="D14" s="86"/>
      <c r="E14" s="86"/>
    </row>
    <row r="15" spans="1:5" ht="12.75" x14ac:dyDescent="0.2">
      <c r="A15" t="str">
        <f>IF(ISBLANK(pes[Concepto]),"",Ejercicio)</f>
        <v/>
      </c>
      <c r="B15" s="46" t="str">
        <f>IF(ISBLANK(pes[Concepto]),"",Comarca)</f>
        <v/>
      </c>
      <c r="C15" s="29"/>
      <c r="D15" s="29"/>
      <c r="E15" s="29"/>
    </row>
    <row r="16" spans="1:5" ht="12.75" x14ac:dyDescent="0.2">
      <c r="A16" t="str">
        <f>IF(ISBLANK(pes[Concepto]),"",Ejercicio)</f>
        <v/>
      </c>
      <c r="B16" s="45" t="str">
        <f>IF(ISBLANK(pes[Concepto]),"",Comarca)</f>
        <v/>
      </c>
      <c r="C16" s="86"/>
      <c r="D16" s="86"/>
      <c r="E16" s="86"/>
    </row>
    <row r="17" spans="1:5" ht="12.75" x14ac:dyDescent="0.2">
      <c r="A17" t="str">
        <f>IF(ISBLANK(pes[Concepto]),"",Ejercicio)</f>
        <v/>
      </c>
      <c r="B17" s="46" t="str">
        <f>IF(ISBLANK(pes[Concepto]),"",Comarca)</f>
        <v/>
      </c>
      <c r="C17" s="29"/>
      <c r="D17" s="29"/>
      <c r="E17" s="29"/>
    </row>
    <row r="18" spans="1:5" ht="12.75" x14ac:dyDescent="0.2">
      <c r="A18" t="str">
        <f>IF(ISBLANK(pes[Concepto]),"",Ejercicio)</f>
        <v/>
      </c>
      <c r="B18" s="45" t="str">
        <f>IF(ISBLANK(pes[Concepto]),"",Comarca)</f>
        <v/>
      </c>
      <c r="C18" s="86"/>
      <c r="D18" s="86"/>
      <c r="E18" s="86"/>
    </row>
    <row r="19" spans="1:5" ht="12.75" x14ac:dyDescent="0.2">
      <c r="A19" t="str">
        <f>IF(ISBLANK(pes[Concepto]),"",Ejercicio)</f>
        <v/>
      </c>
      <c r="B19" s="46" t="str">
        <f>IF(ISBLANK(pes[Concepto]),"",Comarca)</f>
        <v/>
      </c>
      <c r="C19" s="29"/>
      <c r="D19" s="29"/>
      <c r="E19" s="29"/>
    </row>
    <row r="20" spans="1:5" ht="12.75" x14ac:dyDescent="0.2">
      <c r="A20" t="str">
        <f>IF(ISBLANK(pes[Concepto]),"",Ejercicio)</f>
        <v/>
      </c>
      <c r="B20" s="45" t="str">
        <f>IF(ISBLANK(pes[Concepto]),"",Comarca)</f>
        <v/>
      </c>
      <c r="C20" s="86"/>
      <c r="D20" s="86"/>
      <c r="E20" s="86"/>
    </row>
    <row r="21" spans="1:5" ht="12.75" x14ac:dyDescent="0.2">
      <c r="A21" t="str">
        <f>IF(ISBLANK(pes[Concepto]),"",Ejercicio)</f>
        <v/>
      </c>
      <c r="B21" s="46" t="str">
        <f>IF(ISBLANK(pes[Concepto]),"",Comarca)</f>
        <v/>
      </c>
      <c r="C21" s="29"/>
      <c r="D21" s="29"/>
      <c r="E21" s="29"/>
    </row>
    <row r="22" spans="1:5" ht="12.75" x14ac:dyDescent="0.2">
      <c r="A22" t="str">
        <f>IF(ISBLANK(pes[Concepto]),"",Ejercicio)</f>
        <v/>
      </c>
      <c r="B22" s="45" t="str">
        <f>IF(ISBLANK(pes[Concepto]),"",Comarca)</f>
        <v/>
      </c>
      <c r="C22" s="86"/>
      <c r="D22" s="86"/>
      <c r="E22" s="86"/>
    </row>
    <row r="23" spans="1:5" ht="12.75" x14ac:dyDescent="0.2">
      <c r="A23" t="str">
        <f>IF(ISBLANK(pes[Concepto]),"",Ejercicio)</f>
        <v/>
      </c>
      <c r="B23" s="46" t="str">
        <f>IF(ISBLANK(pes[Concepto]),"",Comarca)</f>
        <v/>
      </c>
      <c r="C23" s="29"/>
      <c r="D23" s="29"/>
      <c r="E23" s="29"/>
    </row>
    <row r="24" spans="1:5" ht="12.75" x14ac:dyDescent="0.2">
      <c r="A24" t="str">
        <f>IF(ISBLANK(pes[Concepto]),"",Ejercicio)</f>
        <v/>
      </c>
      <c r="B24" s="45" t="str">
        <f>IF(ISBLANK(pes[Concepto]),"",Comarca)</f>
        <v/>
      </c>
      <c r="C24" s="86"/>
      <c r="D24" s="86"/>
      <c r="E24" s="86"/>
    </row>
    <row r="25" spans="1:5" ht="12.75" x14ac:dyDescent="0.2">
      <c r="A25" t="str">
        <f>IF(ISBLANK(pes[Concepto]),"",Ejercicio)</f>
        <v/>
      </c>
      <c r="B25" s="46" t="str">
        <f>IF(ISBLANK(pes[Concepto]),"",Comarca)</f>
        <v/>
      </c>
      <c r="C25" s="29"/>
      <c r="D25" s="29"/>
      <c r="E25" s="29"/>
    </row>
    <row r="26" spans="1:5" ht="12.75" x14ac:dyDescent="0.2">
      <c r="A26" t="str">
        <f>IF(ISBLANK(pes[Concepto]),"",Ejercicio)</f>
        <v/>
      </c>
      <c r="B26" s="45" t="str">
        <f>IF(ISBLANK(pes[Concepto]),"",Comarca)</f>
        <v/>
      </c>
      <c r="C26" s="86"/>
      <c r="D26" s="86"/>
      <c r="E26" s="86"/>
    </row>
    <row r="27" spans="1:5" ht="12.75" x14ac:dyDescent="0.2">
      <c r="A27" t="str">
        <f>IF(ISBLANK(pes[Concepto]),"",Ejercicio)</f>
        <v/>
      </c>
      <c r="B27" s="46" t="str">
        <f>IF(ISBLANK(pes[Concepto]),"",Comarca)</f>
        <v/>
      </c>
      <c r="C27" s="29"/>
      <c r="D27" s="29"/>
      <c r="E27" s="29"/>
    </row>
    <row r="28" spans="1:5" ht="12.75" x14ac:dyDescent="0.2">
      <c r="A28" t="str">
        <f>IF(ISBLANK(pes[Concepto]),"",Ejercicio)</f>
        <v/>
      </c>
      <c r="B28" s="45" t="str">
        <f>IF(ISBLANK(pes[Concepto]),"",Comarca)</f>
        <v/>
      </c>
      <c r="C28" s="86"/>
      <c r="D28" s="86"/>
      <c r="E28" s="86"/>
    </row>
    <row r="29" spans="1:5" ht="12.75" x14ac:dyDescent="0.2">
      <c r="A29" t="str">
        <f>IF(ISBLANK(pes[Concepto]),"",Ejercicio)</f>
        <v/>
      </c>
      <c r="B29" s="46" t="str">
        <f>IF(ISBLANK(pes[Concepto]),"",Comarca)</f>
        <v/>
      </c>
      <c r="C29" s="29"/>
      <c r="D29" s="29"/>
      <c r="E29" s="29"/>
    </row>
    <row r="30" spans="1:5" ht="12.75" x14ac:dyDescent="0.2">
      <c r="A30" t="str">
        <f>IF(ISBLANK(pes[Concepto]),"",Ejercicio)</f>
        <v/>
      </c>
      <c r="B30" s="45" t="str">
        <f>IF(ISBLANK(pes[Concepto]),"",Comarca)</f>
        <v/>
      </c>
      <c r="C30" s="86"/>
      <c r="D30" s="86"/>
      <c r="E30" s="86"/>
    </row>
    <row r="31" spans="1:5" ht="12.75" x14ac:dyDescent="0.2">
      <c r="A31" t="str">
        <f>IF(ISBLANK(pes[Concepto]),"",Ejercicio)</f>
        <v/>
      </c>
      <c r="B31" s="46" t="str">
        <f>IF(ISBLANK(pes[Concepto]),"",Comarca)</f>
        <v/>
      </c>
      <c r="C31" s="29"/>
      <c r="D31" s="29"/>
      <c r="E31" s="29"/>
    </row>
    <row r="32" spans="1:5" ht="12.75" x14ac:dyDescent="0.2">
      <c r="A32" t="str">
        <f>IF(ISBLANK(pes[Concepto]),"",Ejercicio)</f>
        <v/>
      </c>
      <c r="B32" s="45" t="str">
        <f>IF(ISBLANK(pes[Concepto]),"",Comarca)</f>
        <v/>
      </c>
      <c r="C32" s="86"/>
      <c r="D32" s="86"/>
      <c r="E32" s="86"/>
    </row>
    <row r="33" spans="1:5" ht="12.75" x14ac:dyDescent="0.2">
      <c r="A33" t="str">
        <f>IF(ISBLANK(pes[Concepto]),"",Ejercicio)</f>
        <v/>
      </c>
      <c r="B33" s="46" t="str">
        <f>IF(ISBLANK(pes[Concepto]),"",Comarca)</f>
        <v/>
      </c>
      <c r="C33" s="29"/>
      <c r="D33" s="29"/>
      <c r="E33" s="29"/>
    </row>
    <row r="34" spans="1:5" ht="12.75" x14ac:dyDescent="0.2">
      <c r="A34" t="str">
        <f>IF(ISBLANK(pes[Concepto]),"",Ejercicio)</f>
        <v/>
      </c>
      <c r="B34" s="45" t="str">
        <f>IF(ISBLANK(pes[Concepto]),"",Comarca)</f>
        <v/>
      </c>
      <c r="C34" s="86"/>
      <c r="D34" s="86"/>
      <c r="E34" s="86"/>
    </row>
    <row r="35" spans="1:5" ht="12.75" x14ac:dyDescent="0.2">
      <c r="A35" t="str">
        <f>IF(ISBLANK(pes[Concepto]),"",Ejercicio)</f>
        <v/>
      </c>
      <c r="B35" s="46" t="str">
        <f>IF(ISBLANK(pes[Concepto]),"",Comarca)</f>
        <v/>
      </c>
      <c r="C35" s="29"/>
      <c r="D35" s="29"/>
      <c r="E35" s="29"/>
    </row>
    <row r="36" spans="1:5" ht="12.75" x14ac:dyDescent="0.2">
      <c r="A36" t="str">
        <f>IF(ISBLANK(pes[Concepto]),"",Ejercicio)</f>
        <v/>
      </c>
      <c r="B36" s="45" t="str">
        <f>IF(ISBLANK(pes[Concepto]),"",Comarca)</f>
        <v/>
      </c>
      <c r="C36" s="86"/>
      <c r="D36" s="86"/>
      <c r="E36" s="86"/>
    </row>
    <row r="37" spans="1:5" ht="12.75" x14ac:dyDescent="0.2">
      <c r="A37" t="str">
        <f>IF(ISBLANK(pes[Concepto]),"",Ejercicio)</f>
        <v/>
      </c>
      <c r="B37" s="46" t="str">
        <f>IF(ISBLANK(pes[Concepto]),"",Comarca)</f>
        <v/>
      </c>
      <c r="C37" s="29"/>
      <c r="D37" s="29"/>
      <c r="E37" s="29"/>
    </row>
    <row r="38" spans="1:5" ht="12.75" x14ac:dyDescent="0.2">
      <c r="A38" t="str">
        <f>IF(ISBLANK(pes[Concepto]),"",Ejercicio)</f>
        <v/>
      </c>
      <c r="B38" s="45" t="str">
        <f>IF(ISBLANK(pes[Concepto]),"",Comarca)</f>
        <v/>
      </c>
      <c r="C38" s="86"/>
      <c r="D38" s="86"/>
      <c r="E38" s="86"/>
    </row>
    <row r="39" spans="1:5" ht="12.75" x14ac:dyDescent="0.2">
      <c r="A39" t="str">
        <f>IF(ISBLANK(pes[Concepto]),"",Ejercicio)</f>
        <v/>
      </c>
      <c r="B39" s="46" t="str">
        <f>IF(ISBLANK(pes[Concepto]),"",Comarca)</f>
        <v/>
      </c>
      <c r="C39" s="29"/>
      <c r="D39" s="29"/>
      <c r="E39" s="29"/>
    </row>
    <row r="40" spans="1:5" ht="12.75" x14ac:dyDescent="0.2">
      <c r="A40" t="str">
        <f>IF(ISBLANK(pes[Concepto]),"",Ejercicio)</f>
        <v/>
      </c>
      <c r="B40" s="45" t="str">
        <f>IF(ISBLANK(pes[Concepto]),"",Comarca)</f>
        <v/>
      </c>
      <c r="C40" s="86"/>
      <c r="D40" s="86"/>
      <c r="E40" s="86"/>
    </row>
    <row r="41" spans="1:5" ht="12.75" x14ac:dyDescent="0.2">
      <c r="A41" t="str">
        <f>IF(ISBLANK(pes[Concepto]),"",Ejercicio)</f>
        <v/>
      </c>
      <c r="B41" s="46" t="str">
        <f>IF(ISBLANK(pes[Concepto]),"",Comarca)</f>
        <v/>
      </c>
      <c r="C41" s="29"/>
      <c r="D41" s="29"/>
      <c r="E41" s="29"/>
    </row>
    <row r="42" spans="1:5" ht="12.75" x14ac:dyDescent="0.2">
      <c r="A42" t="str">
        <f>IF(ISBLANK(pes[Concepto]),"",Ejercicio)</f>
        <v/>
      </c>
      <c r="B42" s="45" t="str">
        <f>IF(ISBLANK(pes[Concepto]),"",Comarca)</f>
        <v/>
      </c>
      <c r="C42" s="86"/>
      <c r="D42" s="86"/>
      <c r="E42" s="86"/>
    </row>
    <row r="43" spans="1:5" ht="12.75" x14ac:dyDescent="0.2">
      <c r="A43" t="str">
        <f>IF(ISBLANK(pes[Concepto]),"",Ejercicio)</f>
        <v/>
      </c>
      <c r="B43" s="46" t="str">
        <f>IF(ISBLANK(pes[Concepto]),"",Comarca)</f>
        <v/>
      </c>
      <c r="C43" s="29"/>
      <c r="D43" s="29"/>
      <c r="E43" s="29"/>
    </row>
    <row r="44" spans="1:5" ht="12.75" x14ac:dyDescent="0.2">
      <c r="A44" t="str">
        <f>IF(ISBLANK(pes[Concepto]),"",Ejercicio)</f>
        <v/>
      </c>
      <c r="B44" s="45" t="str">
        <f>IF(ISBLANK(pes[Concepto]),"",Comarca)</f>
        <v/>
      </c>
      <c r="C44" s="86"/>
      <c r="D44" s="86"/>
      <c r="E44" s="86"/>
    </row>
    <row r="45" spans="1:5" ht="12.75" x14ac:dyDescent="0.2">
      <c r="A45" t="str">
        <f>IF(ISBLANK(pes[Concepto]),"",Ejercicio)</f>
        <v/>
      </c>
      <c r="B45" s="46" t="str">
        <f>IF(ISBLANK(pes[Concepto]),"",Comarca)</f>
        <v/>
      </c>
      <c r="C45" s="29"/>
      <c r="D45" s="29"/>
      <c r="E45" s="29"/>
    </row>
    <row r="46" spans="1:5" ht="12.75" x14ac:dyDescent="0.2">
      <c r="A46" t="str">
        <f>IF(ISBLANK(pes[Concepto]),"",Ejercicio)</f>
        <v/>
      </c>
      <c r="B46" s="47" t="str">
        <f>IF(ISBLANK(pes[Concepto]),"",Comarca)</f>
        <v/>
      </c>
      <c r="C46" s="62"/>
      <c r="D46" s="62"/>
      <c r="E46" s="62"/>
    </row>
    <row r="47" spans="1:5" ht="12.75" x14ac:dyDescent="0.2">
      <c r="A47" t="str">
        <f>IF(ISBLANK(pes[Concepto]),"",Ejercicio)</f>
        <v/>
      </c>
      <c r="B47" s="1" t="str">
        <f>IF(ISBLANK(pes[Concepto]),"",Comarca)</f>
        <v/>
      </c>
      <c r="C47" s="30"/>
      <c r="D47" s="30"/>
      <c r="E47" s="30"/>
    </row>
    <row r="48" spans="1:5" ht="12.75" x14ac:dyDescent="0.2">
      <c r="A48" t="str">
        <f>IF(ISBLANK(pes[Concepto]),"",Ejercicio)</f>
        <v/>
      </c>
      <c r="B48" s="1" t="str">
        <f>IF(ISBLANK(pes[Concepto]),"",Comarca)</f>
        <v/>
      </c>
      <c r="C48" s="30"/>
      <c r="D48" s="30"/>
      <c r="E48" s="30"/>
    </row>
    <row r="49" spans="1:5" ht="12.75" x14ac:dyDescent="0.2">
      <c r="A49" t="str">
        <f>IF(ISBLANK(pes[Concepto]),"",Ejercicio)</f>
        <v/>
      </c>
      <c r="B49" s="1" t="str">
        <f>IF(ISBLANK(pes[Concepto]),"",Comarca)</f>
        <v/>
      </c>
      <c r="C49" s="30"/>
      <c r="D49" s="30"/>
      <c r="E49" s="30"/>
    </row>
    <row r="50" spans="1:5" ht="12.75" x14ac:dyDescent="0.2">
      <c r="A50" t="str">
        <f>IF(ISBLANK(pes[Concepto]),"",Ejercicio)</f>
        <v/>
      </c>
      <c r="B50" s="1" t="str">
        <f>IF(ISBLANK(pes[Concepto]),"",Comarca)</f>
        <v/>
      </c>
      <c r="C50" s="30"/>
      <c r="D50" s="30"/>
      <c r="E50" s="30"/>
    </row>
    <row r="51" spans="1:5" ht="12.75" x14ac:dyDescent="0.2">
      <c r="A51" t="str">
        <f>IF(ISBLANK(pes[Concepto]),"",Ejercicio)</f>
        <v/>
      </c>
      <c r="B51" s="1" t="str">
        <f>IF(ISBLANK(pes[Concepto]),"",Comarca)</f>
        <v/>
      </c>
      <c r="C51" s="30"/>
      <c r="D51" s="30"/>
      <c r="E51" s="30"/>
    </row>
    <row r="52" spans="1:5" ht="12.75" x14ac:dyDescent="0.2">
      <c r="A52" t="str">
        <f>IF(ISBLANK(pes[Concepto]),"",Ejercicio)</f>
        <v/>
      </c>
      <c r="B52" s="1" t="str">
        <f>IF(ISBLANK(pes[Concepto]),"",Comarca)</f>
        <v/>
      </c>
      <c r="C52" s="30"/>
      <c r="D52" s="30"/>
      <c r="E52" s="30"/>
    </row>
    <row r="53" spans="1:5" ht="12.75" x14ac:dyDescent="0.2">
      <c r="A53" t="str">
        <f>IF(ISBLANK(pes[Concepto]),"",Ejercicio)</f>
        <v/>
      </c>
      <c r="B53" s="1" t="str">
        <f>IF(ISBLANK(pes[Concepto]),"",Comarca)</f>
        <v/>
      </c>
      <c r="C53" s="30"/>
      <c r="D53" s="30"/>
      <c r="E53" s="30"/>
    </row>
    <row r="54" spans="1:5" ht="12.75" x14ac:dyDescent="0.2">
      <c r="A54" t="str">
        <f>IF(ISBLANK(pes[Concepto]),"",Ejercicio)</f>
        <v/>
      </c>
      <c r="B54" s="1" t="str">
        <f>IF(ISBLANK(pes[Concepto]),"",Comarca)</f>
        <v/>
      </c>
      <c r="C54" s="30"/>
      <c r="D54" s="30"/>
      <c r="E54" s="30"/>
    </row>
    <row r="55" spans="1:5" ht="12.75" x14ac:dyDescent="0.2">
      <c r="A55" t="str">
        <f>IF(ISBLANK(pes[Concepto]),"",Ejercicio)</f>
        <v/>
      </c>
      <c r="B55" s="1" t="str">
        <f>IF(ISBLANK(pes[Concepto]),"",Comarca)</f>
        <v/>
      </c>
      <c r="C55" s="30"/>
      <c r="D55" s="30"/>
      <c r="E55" s="30"/>
    </row>
    <row r="56" spans="1:5" ht="12.75" x14ac:dyDescent="0.2">
      <c r="A56" t="str">
        <f>IF(ISBLANK(pes[Concepto]),"",Ejercicio)</f>
        <v/>
      </c>
      <c r="B56" s="1" t="str">
        <f>IF(ISBLANK(pes[Concepto]),"",Comarca)</f>
        <v/>
      </c>
      <c r="C56" s="30"/>
      <c r="D56" s="30"/>
      <c r="E56" s="30"/>
    </row>
    <row r="57" spans="1:5" ht="12.75" x14ac:dyDescent="0.2">
      <c r="A57" t="str">
        <f>IF(ISBLANK(pes[Concepto]),"",Ejercicio)</f>
        <v/>
      </c>
      <c r="B57" s="1" t="str">
        <f>IF(ISBLANK(pes[Concepto]),"",Comarca)</f>
        <v/>
      </c>
      <c r="C57" s="30"/>
      <c r="D57" s="30"/>
      <c r="E57" s="30"/>
    </row>
    <row r="58" spans="1:5" ht="12.75" x14ac:dyDescent="0.2">
      <c r="A58" t="str">
        <f>IF(ISBLANK(pes[Concepto]),"",Ejercicio)</f>
        <v/>
      </c>
      <c r="B58" s="1" t="str">
        <f>IF(ISBLANK(pes[Concepto]),"",Comarca)</f>
        <v/>
      </c>
      <c r="C58" s="30"/>
      <c r="D58" s="30"/>
      <c r="E58" s="30"/>
    </row>
    <row r="59" spans="1:5" ht="12.75" x14ac:dyDescent="0.2">
      <c r="A59" t="str">
        <f>IF(ISBLANK(pes[Concepto]),"",Ejercicio)</f>
        <v/>
      </c>
      <c r="B59" s="1" t="str">
        <f>IF(ISBLANK(pes[Concepto]),"",Comarca)</f>
        <v/>
      </c>
      <c r="C59" s="30"/>
      <c r="D59" s="30"/>
      <c r="E59" s="30"/>
    </row>
    <row r="60" spans="1:5" ht="12.75" x14ac:dyDescent="0.2">
      <c r="A60" t="str">
        <f>IF(ISBLANK(pes[Concepto]),"",Ejercicio)</f>
        <v/>
      </c>
      <c r="B60" s="1" t="str">
        <f>IF(ISBLANK(pes[Concepto]),"",Comarca)</f>
        <v/>
      </c>
      <c r="C60" s="30"/>
      <c r="D60" s="30"/>
      <c r="E60" s="30"/>
    </row>
    <row r="61" spans="1:5" ht="12.75" x14ac:dyDescent="0.2">
      <c r="A61" t="str">
        <f>IF(ISBLANK(pes[Concepto]),"",Ejercicio)</f>
        <v/>
      </c>
      <c r="B61" s="1" t="str">
        <f>IF(ISBLANK(pes[Concepto]),"",Comarca)</f>
        <v/>
      </c>
      <c r="C61" s="30"/>
      <c r="D61" s="30"/>
      <c r="E61" s="30"/>
    </row>
    <row r="62" spans="1:5" ht="12.75" x14ac:dyDescent="0.2">
      <c r="A62" t="str">
        <f>IF(ISBLANK(pes[Concepto]),"",Ejercicio)</f>
        <v/>
      </c>
      <c r="B62" s="1" t="str">
        <f>IF(ISBLANK(pes[Concepto]),"",Comarca)</f>
        <v/>
      </c>
      <c r="C62" s="30"/>
      <c r="D62" s="30"/>
      <c r="E62" s="30"/>
    </row>
    <row r="63" spans="1:5" ht="12.75" x14ac:dyDescent="0.2">
      <c r="A63" t="str">
        <f>IF(ISBLANK(pes[Concepto]),"",Ejercicio)</f>
        <v/>
      </c>
      <c r="B63" s="1" t="str">
        <f>IF(ISBLANK(pes[Concepto]),"",Comarca)</f>
        <v/>
      </c>
      <c r="C63" s="30"/>
      <c r="D63" s="30"/>
      <c r="E63" s="30"/>
    </row>
    <row r="64" spans="1:5" ht="12.75" x14ac:dyDescent="0.2">
      <c r="A64" t="str">
        <f>IF(ISBLANK(pes[Concepto]),"",Ejercicio)</f>
        <v/>
      </c>
      <c r="B64" s="1" t="str">
        <f>IF(ISBLANK(pes[Concepto]),"",Comarca)</f>
        <v/>
      </c>
      <c r="C64" s="30"/>
      <c r="D64" s="30"/>
      <c r="E64" s="30"/>
    </row>
    <row r="65" spans="1:5" ht="12.75" x14ac:dyDescent="0.2">
      <c r="A65" t="str">
        <f>IF(ISBLANK(pes[Concepto]),"",Ejercicio)</f>
        <v/>
      </c>
      <c r="B65" s="1" t="str">
        <f>IF(ISBLANK(pes[Concepto]),"",Comarca)</f>
        <v/>
      </c>
      <c r="C65" s="30"/>
      <c r="D65" s="30"/>
      <c r="E65" s="30"/>
    </row>
    <row r="66" spans="1:5" ht="12.75" x14ac:dyDescent="0.2">
      <c r="A66" t="str">
        <f>IF(ISBLANK(pes[Concepto]),"",Ejercicio)</f>
        <v/>
      </c>
      <c r="B66" s="1" t="str">
        <f>IF(ISBLANK(pes[Concepto]),"",Comarca)</f>
        <v/>
      </c>
      <c r="C66" s="30"/>
      <c r="D66" s="30"/>
      <c r="E66" s="30"/>
    </row>
    <row r="67" spans="1:5" ht="12.75" x14ac:dyDescent="0.2">
      <c r="A67" t="str">
        <f>IF(ISBLANK(pes[Concepto]),"",Ejercicio)</f>
        <v/>
      </c>
      <c r="B67" s="1" t="str">
        <f>IF(ISBLANK(pes[Concepto]),"",Comarca)</f>
        <v/>
      </c>
      <c r="C67" s="30"/>
      <c r="D67" s="30"/>
      <c r="E67" s="30"/>
    </row>
    <row r="68" spans="1:5" ht="12.75" x14ac:dyDescent="0.2">
      <c r="A68" t="str">
        <f>IF(ISBLANK(pes[Concepto]),"",Ejercicio)</f>
        <v/>
      </c>
      <c r="B68" s="1" t="str">
        <f>IF(ISBLANK(pes[Concepto]),"",Comarca)</f>
        <v/>
      </c>
      <c r="C68" s="30"/>
      <c r="D68" s="30"/>
      <c r="E68" s="30"/>
    </row>
    <row r="69" spans="1:5" ht="12.75" x14ac:dyDescent="0.2">
      <c r="A69" t="str">
        <f>IF(ISBLANK(pes[Concepto]),"",Ejercicio)</f>
        <v/>
      </c>
      <c r="B69" s="1" t="str">
        <f>IF(ISBLANK(pes[Concepto]),"",Comarca)</f>
        <v/>
      </c>
      <c r="C69" s="30"/>
      <c r="D69" s="30"/>
      <c r="E69" s="30"/>
    </row>
    <row r="70" spans="1:5" ht="12.75" x14ac:dyDescent="0.2">
      <c r="A70" t="str">
        <f>IF(ISBLANK(pes[Concepto]),"",Ejercicio)</f>
        <v/>
      </c>
      <c r="B70" s="1" t="str">
        <f>IF(ISBLANK(pes[Concepto]),"",Comarca)</f>
        <v/>
      </c>
      <c r="C70" s="30"/>
      <c r="D70" s="30"/>
      <c r="E70" s="30"/>
    </row>
    <row r="71" spans="1:5" ht="12.75" x14ac:dyDescent="0.2">
      <c r="A71" t="str">
        <f>IF(ISBLANK(pes[Concepto]),"",Ejercicio)</f>
        <v/>
      </c>
      <c r="B71" s="1" t="str">
        <f>IF(ISBLANK(pes[Concepto]),"",Comarca)</f>
        <v/>
      </c>
      <c r="C71" s="30"/>
      <c r="D71" s="30"/>
      <c r="E71" s="30"/>
    </row>
    <row r="72" spans="1:5" ht="12.75" x14ac:dyDescent="0.2">
      <c r="A72" t="str">
        <f>IF(ISBLANK(pes[Concepto]),"",Ejercicio)</f>
        <v/>
      </c>
      <c r="B72" s="1" t="str">
        <f>IF(ISBLANK(pes[Concepto]),"",Comarca)</f>
        <v/>
      </c>
      <c r="C72" s="30"/>
      <c r="D72" s="30"/>
      <c r="E72" s="30"/>
    </row>
    <row r="73" spans="1:5" ht="12.75" x14ac:dyDescent="0.2">
      <c r="A73" t="str">
        <f>IF(ISBLANK(pes[Concepto]),"",Ejercicio)</f>
        <v/>
      </c>
      <c r="B73" s="1" t="str">
        <f>IF(ISBLANK(pes[Concepto]),"",Comarca)</f>
        <v/>
      </c>
      <c r="C73" s="30"/>
      <c r="D73" s="30"/>
      <c r="E73" s="30"/>
    </row>
    <row r="74" spans="1:5" ht="12.75" x14ac:dyDescent="0.2">
      <c r="A74" t="str">
        <f>IF(ISBLANK(pes[Concepto]),"",Ejercicio)</f>
        <v/>
      </c>
      <c r="B74" s="1" t="str">
        <f>IF(ISBLANK(pes[Concepto]),"",Comarca)</f>
        <v/>
      </c>
      <c r="C74" s="30"/>
      <c r="D74" s="30"/>
      <c r="E74" s="30"/>
    </row>
    <row r="75" spans="1:5" ht="12.75" x14ac:dyDescent="0.2">
      <c r="A75" t="str">
        <f>IF(ISBLANK(pes[Concepto]),"",Ejercicio)</f>
        <v/>
      </c>
      <c r="B75" s="1" t="str">
        <f>IF(ISBLANK(pes[Concepto]),"",Comarca)</f>
        <v/>
      </c>
      <c r="C75" s="30"/>
      <c r="D75" s="30"/>
      <c r="E75" s="30"/>
    </row>
    <row r="76" spans="1:5" ht="12.75" x14ac:dyDescent="0.2">
      <c r="A76" t="str">
        <f>IF(ISBLANK(pes[Concepto]),"",Ejercicio)</f>
        <v/>
      </c>
      <c r="B76" s="1" t="str">
        <f>IF(ISBLANK(pes[Concepto]),"",Comarca)</f>
        <v/>
      </c>
      <c r="C76" s="30"/>
      <c r="D76" s="30"/>
      <c r="E76" s="30"/>
    </row>
    <row r="77" spans="1:5" ht="12.75" x14ac:dyDescent="0.2">
      <c r="A77" t="str">
        <f>IF(ISBLANK(pes[Concepto]),"",Ejercicio)</f>
        <v/>
      </c>
      <c r="B77" s="1" t="str">
        <f>IF(ISBLANK(pes[Concepto]),"",Comarca)</f>
        <v/>
      </c>
      <c r="C77" s="30"/>
      <c r="D77" s="30"/>
      <c r="E77" s="30"/>
    </row>
    <row r="78" spans="1:5" ht="12.75" x14ac:dyDescent="0.2">
      <c r="A78" t="str">
        <f>IF(ISBLANK(pes[Concepto]),"",Ejercicio)</f>
        <v/>
      </c>
      <c r="B78" s="1" t="str">
        <f>IF(ISBLANK(pes[Concepto]),"",Comarca)</f>
        <v/>
      </c>
      <c r="C78" s="30"/>
      <c r="D78" s="30"/>
      <c r="E78" s="30"/>
    </row>
    <row r="79" spans="1:5" ht="12.75" x14ac:dyDescent="0.2">
      <c r="A79" t="str">
        <f>IF(ISBLANK(pes[Concepto]),"",Ejercicio)</f>
        <v/>
      </c>
      <c r="B79" s="1" t="str">
        <f>IF(ISBLANK(pes[Concepto]),"",Comarca)</f>
        <v/>
      </c>
      <c r="C79" s="30"/>
      <c r="D79" s="30"/>
      <c r="E79" s="30"/>
    </row>
    <row r="80" spans="1:5" ht="12.75" x14ac:dyDescent="0.2">
      <c r="A80" t="str">
        <f>IF(ISBLANK(pes[Concepto]),"",Ejercicio)</f>
        <v/>
      </c>
      <c r="B80" s="1" t="str">
        <f>IF(ISBLANK(pes[Concepto]),"",Comarca)</f>
        <v/>
      </c>
      <c r="C80" s="30"/>
      <c r="D80" s="30"/>
      <c r="E80" s="30"/>
    </row>
    <row r="81" spans="1:5" ht="12.75" x14ac:dyDescent="0.2">
      <c r="A81" t="str">
        <f>IF(ISBLANK(pes[Concepto]),"",Ejercicio)</f>
        <v/>
      </c>
      <c r="B81" s="1" t="str">
        <f>IF(ISBLANK(pes[Concepto]),"",Comarca)</f>
        <v/>
      </c>
      <c r="C81" s="30"/>
      <c r="D81" s="30"/>
      <c r="E81" s="30"/>
    </row>
    <row r="82" spans="1:5" ht="12.75" x14ac:dyDescent="0.2">
      <c r="A82" t="str">
        <f>IF(ISBLANK(pes[Concepto]),"",Ejercicio)</f>
        <v/>
      </c>
      <c r="B82" s="1" t="str">
        <f>IF(ISBLANK(pes[Concepto]),"",Comarca)</f>
        <v/>
      </c>
      <c r="C82" s="30"/>
      <c r="D82" s="30"/>
      <c r="E82" s="30"/>
    </row>
    <row r="83" spans="1:5" ht="12.75" x14ac:dyDescent="0.2">
      <c r="A83" t="str">
        <f>IF(ISBLANK(pes[Concepto]),"",Ejercicio)</f>
        <v/>
      </c>
      <c r="B83" s="1" t="str">
        <f>IF(ISBLANK(pes[Concepto]),"",Comarca)</f>
        <v/>
      </c>
      <c r="C83" s="30"/>
      <c r="D83" s="30"/>
      <c r="E83" s="30"/>
    </row>
    <row r="84" spans="1:5" ht="12.75" x14ac:dyDescent="0.2">
      <c r="A84" t="str">
        <f>IF(ISBLANK(pes[Concepto]),"",Ejercicio)</f>
        <v/>
      </c>
      <c r="B84" s="1" t="str">
        <f>IF(ISBLANK(pes[Concepto]),"",Comarca)</f>
        <v/>
      </c>
      <c r="C84" s="30"/>
      <c r="D84" s="30"/>
      <c r="E84" s="30"/>
    </row>
    <row r="85" spans="1:5" ht="12.75" x14ac:dyDescent="0.2">
      <c r="A85" t="str">
        <f>IF(ISBLANK(pes[Concepto]),"",Ejercicio)</f>
        <v/>
      </c>
      <c r="B85" s="1" t="str">
        <f>IF(ISBLANK(pes[Concepto]),"",Comarca)</f>
        <v/>
      </c>
      <c r="C85" s="30"/>
      <c r="D85" s="30"/>
      <c r="E85" s="30"/>
    </row>
    <row r="86" spans="1:5" ht="12.75" x14ac:dyDescent="0.2">
      <c r="A86" t="str">
        <f>IF(ISBLANK(pes[Concepto]),"",Ejercicio)</f>
        <v/>
      </c>
      <c r="B86" s="1" t="str">
        <f>IF(ISBLANK(pes[Concepto]),"",Comarca)</f>
        <v/>
      </c>
      <c r="C86" s="30"/>
      <c r="D86" s="30"/>
      <c r="E86" s="30"/>
    </row>
    <row r="87" spans="1:5" ht="12.75" x14ac:dyDescent="0.2">
      <c r="A87" t="str">
        <f>IF(ISBLANK(pes[Concepto]),"",Ejercicio)</f>
        <v/>
      </c>
      <c r="B87" s="1" t="str">
        <f>IF(ISBLANK(pes[Concepto]),"",Comarca)</f>
        <v/>
      </c>
      <c r="C87" s="30"/>
      <c r="D87" s="30"/>
      <c r="E87" s="30"/>
    </row>
    <row r="88" spans="1:5" ht="12.75" x14ac:dyDescent="0.2">
      <c r="A88" t="str">
        <f>IF(ISBLANK(pes[Concepto]),"",Ejercicio)</f>
        <v/>
      </c>
      <c r="B88" s="1" t="str">
        <f>IF(ISBLANK(pes[Concepto]),"",Comarca)</f>
        <v/>
      </c>
      <c r="C88" s="30"/>
      <c r="D88" s="30"/>
      <c r="E88" s="30"/>
    </row>
    <row r="89" spans="1:5" ht="12.75" x14ac:dyDescent="0.2">
      <c r="A89" t="str">
        <f>IF(ISBLANK(pes[Concepto]),"",Ejercicio)</f>
        <v/>
      </c>
      <c r="B89" s="1" t="str">
        <f>IF(ISBLANK(pes[Concepto]),"",Comarca)</f>
        <v/>
      </c>
      <c r="C89" s="30"/>
      <c r="D89" s="30"/>
      <c r="E89" s="30"/>
    </row>
    <row r="90" spans="1:5" ht="12.75" x14ac:dyDescent="0.2">
      <c r="A90" t="str">
        <f>IF(ISBLANK(pes[Concepto]),"",Ejercicio)</f>
        <v/>
      </c>
      <c r="B90" s="1" t="str">
        <f>IF(ISBLANK(pes[Concepto]),"",Comarca)</f>
        <v/>
      </c>
      <c r="C90" s="30"/>
      <c r="D90" s="30"/>
      <c r="E90" s="30"/>
    </row>
    <row r="91" spans="1:5" ht="12.75" x14ac:dyDescent="0.2">
      <c r="A91" t="str">
        <f>IF(ISBLANK(pes[Concepto]),"",Ejercicio)</f>
        <v/>
      </c>
      <c r="B91" s="1" t="str">
        <f>IF(ISBLANK(pes[Concepto]),"",Comarca)</f>
        <v/>
      </c>
      <c r="C91" s="30"/>
      <c r="D91" s="30"/>
      <c r="E91" s="30"/>
    </row>
    <row r="92" spans="1:5" ht="12.75" x14ac:dyDescent="0.2">
      <c r="A92" t="str">
        <f>IF(ISBLANK(pes[Concepto]),"",Ejercicio)</f>
        <v/>
      </c>
      <c r="B92" s="1" t="str">
        <f>IF(ISBLANK(pes[Concepto]),"",Comarca)</f>
        <v/>
      </c>
      <c r="C92" s="30"/>
      <c r="D92" s="30"/>
      <c r="E92" s="30"/>
    </row>
    <row r="93" spans="1:5" ht="12.75" x14ac:dyDescent="0.2">
      <c r="A93" t="str">
        <f>IF(ISBLANK(pes[Concepto]),"",Ejercicio)</f>
        <v/>
      </c>
      <c r="B93" s="1" t="str">
        <f>IF(ISBLANK(pes[Concepto]),"",Comarca)</f>
        <v/>
      </c>
      <c r="C93" s="30"/>
      <c r="D93" s="30"/>
      <c r="E93" s="30"/>
    </row>
    <row r="94" spans="1:5" ht="12.75" x14ac:dyDescent="0.2">
      <c r="A94" t="str">
        <f>IF(ISBLANK(pes[Concepto]),"",Ejercicio)</f>
        <v/>
      </c>
      <c r="B94" s="1" t="str">
        <f>IF(ISBLANK(pes[Concepto]),"",Comarca)</f>
        <v/>
      </c>
      <c r="C94" s="30"/>
      <c r="D94" s="30"/>
      <c r="E94" s="30"/>
    </row>
    <row r="95" spans="1:5" ht="12.75" x14ac:dyDescent="0.2">
      <c r="A95" t="str">
        <f>IF(ISBLANK(pes[Concepto]),"",Ejercicio)</f>
        <v/>
      </c>
      <c r="B95" s="1" t="str">
        <f>IF(ISBLANK(pes[Concepto]),"",Comarca)</f>
        <v/>
      </c>
      <c r="C95" s="30"/>
      <c r="D95" s="30"/>
      <c r="E95" s="30"/>
    </row>
    <row r="96" spans="1:5" ht="12.75" x14ac:dyDescent="0.2">
      <c r="A96" t="str">
        <f>IF(ISBLANK(pes[Concepto]),"",Ejercicio)</f>
        <v/>
      </c>
      <c r="B96" s="1" t="str">
        <f>IF(ISBLANK(pes[Concepto]),"",Comarca)</f>
        <v/>
      </c>
      <c r="C96" s="30"/>
      <c r="D96" s="30"/>
      <c r="E96" s="30"/>
    </row>
    <row r="97" spans="1:5" ht="12.75" x14ac:dyDescent="0.2">
      <c r="A97" t="str">
        <f>IF(ISBLANK(pes[Concepto]),"",Ejercicio)</f>
        <v/>
      </c>
      <c r="B97" s="1" t="str">
        <f>IF(ISBLANK(pes[Concepto]),"",Comarca)</f>
        <v/>
      </c>
      <c r="C97" s="30"/>
      <c r="D97" s="30"/>
      <c r="E97" s="30"/>
    </row>
    <row r="98" spans="1:5" ht="12.75" x14ac:dyDescent="0.2">
      <c r="A98" t="str">
        <f>IF(ISBLANK(pes[Concepto]),"",Ejercicio)</f>
        <v/>
      </c>
      <c r="B98" s="1" t="str">
        <f>IF(ISBLANK(pes[Concepto]),"",Comarca)</f>
        <v/>
      </c>
      <c r="C98" s="30"/>
      <c r="D98" s="30"/>
      <c r="E98" s="30"/>
    </row>
    <row r="99" spans="1:5" ht="12.75" x14ac:dyDescent="0.2">
      <c r="A99" t="str">
        <f>IF(ISBLANK(pes[Concepto]),"",Ejercicio)</f>
        <v/>
      </c>
      <c r="B99" s="1" t="str">
        <f>IF(ISBLANK(pes[Concepto]),"",Comarca)</f>
        <v/>
      </c>
      <c r="C99" s="30"/>
      <c r="D99" s="30"/>
      <c r="E99" s="30"/>
    </row>
    <row r="100" spans="1:5" ht="12.75" x14ac:dyDescent="0.2">
      <c r="A100" t="str">
        <f>IF(ISBLANK(pes[Concepto]),"",Ejercicio)</f>
        <v/>
      </c>
      <c r="B100" s="1" t="str">
        <f>IF(ISBLANK(pes[Concepto]),"",Comarca)</f>
        <v/>
      </c>
      <c r="C100" s="30"/>
      <c r="D100" s="30"/>
      <c r="E100" s="30"/>
    </row>
    <row r="101" spans="1:5" ht="12.75" x14ac:dyDescent="0.2">
      <c r="A101" t="str">
        <f>IF(ISBLANK(pes[Concepto]),"",Ejercicio)</f>
        <v/>
      </c>
      <c r="B101" s="1" t="str">
        <f>IF(ISBLANK(pes[Concepto]),"",Comarca)</f>
        <v/>
      </c>
      <c r="C101" s="30"/>
      <c r="D101" s="30"/>
      <c r="E101" s="30"/>
    </row>
    <row r="102" spans="1:5" ht="12.75" x14ac:dyDescent="0.2">
      <c r="A102" t="str">
        <f>IF(ISBLANK(pes[Concepto]),"",Ejercicio)</f>
        <v/>
      </c>
      <c r="B102" s="1" t="str">
        <f>IF(ISBLANK(pes[Concepto]),"",Comarca)</f>
        <v/>
      </c>
      <c r="C102" s="30"/>
      <c r="D102" s="30"/>
      <c r="E102" s="30"/>
    </row>
    <row r="103" spans="1:5" ht="12.75" x14ac:dyDescent="0.2">
      <c r="A103" t="str">
        <f>IF(ISBLANK(pes[Concepto]),"",Ejercicio)</f>
        <v/>
      </c>
      <c r="B103" s="1" t="str">
        <f>IF(ISBLANK(pes[Concepto]),"",Comarca)</f>
        <v/>
      </c>
      <c r="C103" s="30"/>
      <c r="D103" s="30"/>
      <c r="E103" s="30"/>
    </row>
    <row r="104" spans="1:5" ht="12.75" x14ac:dyDescent="0.2">
      <c r="A104" t="str">
        <f>IF(ISBLANK(pes[Concepto]),"",Ejercicio)</f>
        <v/>
      </c>
      <c r="B104" s="1" t="str">
        <f>IF(ISBLANK(pes[Concepto]),"",Comarca)</f>
        <v/>
      </c>
      <c r="C104" s="30"/>
      <c r="D104" s="30"/>
      <c r="E104" s="30"/>
    </row>
    <row r="105" spans="1:5" ht="12.75" x14ac:dyDescent="0.2">
      <c r="A105" t="str">
        <f>IF(ISBLANK(pes[Concepto]),"",Ejercicio)</f>
        <v/>
      </c>
      <c r="B105" s="1" t="str">
        <f>IF(ISBLANK(pes[Concepto]),"",Comarca)</f>
        <v/>
      </c>
      <c r="C105" s="30"/>
      <c r="D105" s="30"/>
      <c r="E105" s="30"/>
    </row>
    <row r="106" spans="1:5" ht="12.75" x14ac:dyDescent="0.2">
      <c r="A106" t="str">
        <f>IF(ISBLANK(pes[Concepto]),"",Ejercicio)</f>
        <v/>
      </c>
      <c r="B106" s="1" t="str">
        <f>IF(ISBLANK(pes[Concepto]),"",Comarca)</f>
        <v/>
      </c>
      <c r="C106" s="30"/>
      <c r="D106" s="30"/>
      <c r="E106" s="30"/>
    </row>
    <row r="107" spans="1:5" ht="12.75" x14ac:dyDescent="0.2">
      <c r="A107" t="str">
        <f>IF(ISBLANK(pes[Concepto]),"",Ejercicio)</f>
        <v/>
      </c>
      <c r="B107" s="1" t="str">
        <f>IF(ISBLANK(pes[Concepto]),"",Comarca)</f>
        <v/>
      </c>
      <c r="C107" s="30"/>
      <c r="D107" s="30"/>
      <c r="E107" s="30"/>
    </row>
    <row r="108" spans="1:5" ht="12.75" x14ac:dyDescent="0.2">
      <c r="A108" t="str">
        <f>IF(ISBLANK(pes[Concepto]),"",Ejercicio)</f>
        <v/>
      </c>
      <c r="B108" s="1" t="str">
        <f>IF(ISBLANK(pes[Concepto]),"",Comarca)</f>
        <v/>
      </c>
      <c r="C108" s="30"/>
      <c r="D108" s="30"/>
      <c r="E108" s="30"/>
    </row>
    <row r="109" spans="1:5" ht="12.75" x14ac:dyDescent="0.2">
      <c r="A109" t="str">
        <f>IF(ISBLANK(pes[Concepto]),"",Ejercicio)</f>
        <v/>
      </c>
      <c r="B109" s="1" t="str">
        <f>IF(ISBLANK(pes[Concepto]),"",Comarca)</f>
        <v/>
      </c>
      <c r="C109" s="30"/>
      <c r="D109" s="30"/>
      <c r="E109" s="30"/>
    </row>
    <row r="110" spans="1:5" ht="12.75" x14ac:dyDescent="0.2">
      <c r="A110" t="str">
        <f>IF(ISBLANK(pes[Concepto]),"",Ejercicio)</f>
        <v/>
      </c>
      <c r="B110" s="1" t="str">
        <f>IF(ISBLANK(pes[Concepto]),"",Comarca)</f>
        <v/>
      </c>
      <c r="C110" s="30"/>
      <c r="D110" s="30"/>
      <c r="E110" s="30"/>
    </row>
    <row r="111" spans="1:5" ht="12.75" x14ac:dyDescent="0.2">
      <c r="A111" t="str">
        <f>IF(ISBLANK(pes[Concepto]),"",Ejercicio)</f>
        <v/>
      </c>
      <c r="B111" s="1" t="str">
        <f>IF(ISBLANK(pes[Concepto]),"",Comarca)</f>
        <v/>
      </c>
      <c r="C111" s="30"/>
      <c r="D111" s="30"/>
      <c r="E111" s="30"/>
    </row>
    <row r="112" spans="1:5" ht="12.75" x14ac:dyDescent="0.2">
      <c r="A112" t="str">
        <f>IF(ISBLANK(pes[Concepto]),"",Ejercicio)</f>
        <v/>
      </c>
      <c r="B112" s="1" t="str">
        <f>IF(ISBLANK(pes[Concepto]),"",Comarca)</f>
        <v/>
      </c>
      <c r="C112" s="30"/>
      <c r="D112" s="30"/>
      <c r="E112" s="30"/>
    </row>
    <row r="113" spans="1:5" ht="12.75" x14ac:dyDescent="0.2">
      <c r="A113" t="str">
        <f>IF(ISBLANK(pes[Concepto]),"",Ejercicio)</f>
        <v/>
      </c>
      <c r="B113" s="1" t="str">
        <f>IF(ISBLANK(pes[Concepto]),"",Comarca)</f>
        <v/>
      </c>
      <c r="C113" s="30"/>
      <c r="D113" s="30"/>
      <c r="E113" s="30"/>
    </row>
    <row r="114" spans="1:5" ht="12.75" x14ac:dyDescent="0.2">
      <c r="A114" t="str">
        <f>IF(ISBLANK(pes[Concepto]),"",Ejercicio)</f>
        <v/>
      </c>
      <c r="B114" s="1" t="str">
        <f>IF(ISBLANK(pes[Concepto]),"",Comarca)</f>
        <v/>
      </c>
      <c r="C114" s="30"/>
      <c r="D114" s="30"/>
      <c r="E114" s="30"/>
    </row>
    <row r="115" spans="1:5" ht="12.75" x14ac:dyDescent="0.2">
      <c r="A115" t="str">
        <f>IF(ISBLANK(pes[Concepto]),"",Ejercicio)</f>
        <v/>
      </c>
      <c r="B115" s="1" t="str">
        <f>IF(ISBLANK(pes[Concepto]),"",Comarca)</f>
        <v/>
      </c>
      <c r="C115" s="30"/>
      <c r="D115" s="30"/>
      <c r="E115" s="30"/>
    </row>
    <row r="116" spans="1:5" ht="12.75" x14ac:dyDescent="0.2">
      <c r="A116" t="str">
        <f>IF(ISBLANK(pes[Concepto]),"",Ejercicio)</f>
        <v/>
      </c>
      <c r="B116" s="1" t="str">
        <f>IF(ISBLANK(pes[Concepto]),"",Comarca)</f>
        <v/>
      </c>
      <c r="C116" s="30"/>
      <c r="D116" s="30"/>
      <c r="E116" s="30"/>
    </row>
    <row r="117" spans="1:5" ht="12.75" x14ac:dyDescent="0.2">
      <c r="A117" t="str">
        <f>IF(ISBLANK(pes[Concepto]),"",Ejercicio)</f>
        <v/>
      </c>
      <c r="B117" s="1" t="str">
        <f>IF(ISBLANK(pes[Concepto]),"",Comarca)</f>
        <v/>
      </c>
      <c r="C117" s="30"/>
      <c r="D117" s="30"/>
      <c r="E117" s="30"/>
    </row>
    <row r="118" spans="1:5" ht="12.75" x14ac:dyDescent="0.2">
      <c r="A118" t="str">
        <f>IF(ISBLANK(pes[Concepto]),"",Ejercicio)</f>
        <v/>
      </c>
      <c r="B118" s="1" t="str">
        <f>IF(ISBLANK(pes[Concepto]),"",Comarca)</f>
        <v/>
      </c>
      <c r="C118" s="30"/>
      <c r="D118" s="30"/>
      <c r="E118" s="30"/>
    </row>
    <row r="119" spans="1:5" ht="12.75" x14ac:dyDescent="0.2">
      <c r="A119" t="str">
        <f>IF(ISBLANK(pes[Concepto]),"",Ejercicio)</f>
        <v/>
      </c>
      <c r="B119" s="1" t="str">
        <f>IF(ISBLANK(pes[Concepto]),"",Comarca)</f>
        <v/>
      </c>
      <c r="C119" s="30"/>
      <c r="D119" s="30"/>
      <c r="E119" s="30"/>
    </row>
    <row r="120" spans="1:5" ht="12.75" x14ac:dyDescent="0.2">
      <c r="A120" t="str">
        <f>IF(ISBLANK(pes[Concepto]),"",Ejercicio)</f>
        <v/>
      </c>
      <c r="B120" s="1" t="str">
        <f>IF(ISBLANK(pes[Concepto]),"",Comarca)</f>
        <v/>
      </c>
      <c r="C120" s="30"/>
      <c r="D120" s="30"/>
      <c r="E120" s="30"/>
    </row>
    <row r="121" spans="1:5" ht="12.75" x14ac:dyDescent="0.2">
      <c r="A121" t="str">
        <f>IF(ISBLANK(pes[Concepto]),"",Ejercicio)</f>
        <v/>
      </c>
      <c r="B121" s="1" t="str">
        <f>IF(ISBLANK(pes[Concepto]),"",Comarca)</f>
        <v/>
      </c>
      <c r="C121" s="30"/>
      <c r="D121" s="30"/>
      <c r="E121" s="30"/>
    </row>
    <row r="122" spans="1:5" ht="12.75" x14ac:dyDescent="0.2">
      <c r="A122" t="str">
        <f>IF(ISBLANK(pes[Concepto]),"",Ejercicio)</f>
        <v/>
      </c>
      <c r="B122" s="1" t="str">
        <f>IF(ISBLANK(pes[Concepto]),"",Comarca)</f>
        <v/>
      </c>
      <c r="C122" s="30"/>
      <c r="D122" s="30"/>
      <c r="E122" s="30"/>
    </row>
    <row r="123" spans="1:5" ht="12.75" x14ac:dyDescent="0.2">
      <c r="A123" t="str">
        <f>IF(ISBLANK(pes[Concepto]),"",Ejercicio)</f>
        <v/>
      </c>
      <c r="B123" s="1" t="str">
        <f>IF(ISBLANK(pes[Concepto]),"",Comarca)</f>
        <v/>
      </c>
      <c r="C123" s="30"/>
      <c r="D123" s="30"/>
      <c r="E123" s="30"/>
    </row>
    <row r="124" spans="1:5" ht="12.75" x14ac:dyDescent="0.2">
      <c r="A124" t="str">
        <f>IF(ISBLANK(pes[Concepto]),"",Ejercicio)</f>
        <v/>
      </c>
      <c r="B124" s="1" t="str">
        <f>IF(ISBLANK(pes[Concepto]),"",Comarca)</f>
        <v/>
      </c>
      <c r="C124" s="30"/>
      <c r="D124" s="30"/>
      <c r="E124" s="30"/>
    </row>
    <row r="125" spans="1:5" ht="12.75" x14ac:dyDescent="0.2">
      <c r="A125" t="str">
        <f>IF(ISBLANK(pes[Concepto]),"",Ejercicio)</f>
        <v/>
      </c>
      <c r="B125" s="1" t="str">
        <f>IF(ISBLANK(pes[Concepto]),"",Comarca)</f>
        <v/>
      </c>
      <c r="C125" s="30"/>
      <c r="D125" s="30"/>
      <c r="E125" s="30"/>
    </row>
    <row r="126" spans="1:5" ht="12.75" x14ac:dyDescent="0.2">
      <c r="A126" t="str">
        <f>IF(ISBLANK(pes[Concepto]),"",Ejercicio)</f>
        <v/>
      </c>
      <c r="B126" s="1" t="str">
        <f>IF(ISBLANK(pes[Concepto]),"",Comarca)</f>
        <v/>
      </c>
      <c r="C126" s="30"/>
      <c r="D126" s="30"/>
      <c r="E126" s="30"/>
    </row>
    <row r="127" spans="1:5" ht="12.75" x14ac:dyDescent="0.2">
      <c r="A127" t="str">
        <f>IF(ISBLANK(pes[Concepto]),"",Ejercicio)</f>
        <v/>
      </c>
      <c r="B127" s="1" t="str">
        <f>IF(ISBLANK(pes[Concepto]),"",Comarca)</f>
        <v/>
      </c>
      <c r="C127" s="30"/>
      <c r="D127" s="30"/>
      <c r="E127" s="30"/>
    </row>
    <row r="128" spans="1:5" ht="12.75" x14ac:dyDescent="0.2">
      <c r="A128" t="str">
        <f>IF(ISBLANK(pes[Concepto]),"",Ejercicio)</f>
        <v/>
      </c>
      <c r="B128" s="1" t="str">
        <f>IF(ISBLANK(pes[Concepto]),"",Comarca)</f>
        <v/>
      </c>
      <c r="C128" s="30"/>
      <c r="D128" s="30"/>
      <c r="E128" s="30"/>
    </row>
    <row r="129" spans="1:5" ht="12.75" x14ac:dyDescent="0.2">
      <c r="A129" t="str">
        <f>IF(ISBLANK(pes[Concepto]),"",Ejercicio)</f>
        <v/>
      </c>
      <c r="B129" s="1" t="str">
        <f>IF(ISBLANK(pes[Concepto]),"",Comarca)</f>
        <v/>
      </c>
      <c r="C129" s="30"/>
      <c r="D129" s="30"/>
      <c r="E129" s="30"/>
    </row>
    <row r="130" spans="1:5" ht="12.75" x14ac:dyDescent="0.2">
      <c r="A130" t="str">
        <f>IF(ISBLANK(pes[Concepto]),"",Ejercicio)</f>
        <v/>
      </c>
      <c r="B130" s="1" t="str">
        <f>IF(ISBLANK(pes[Concepto]),"",Comarca)</f>
        <v/>
      </c>
      <c r="C130" s="30"/>
      <c r="D130" s="30"/>
      <c r="E130" s="30"/>
    </row>
    <row r="131" spans="1:5" ht="12.75" x14ac:dyDescent="0.2">
      <c r="A131" t="str">
        <f>IF(ISBLANK(pes[Concepto]),"",Ejercicio)</f>
        <v/>
      </c>
      <c r="B131" s="1" t="str">
        <f>IF(ISBLANK(pes[Concepto]),"",Comarca)</f>
        <v/>
      </c>
      <c r="C131" s="30"/>
      <c r="D131" s="30"/>
      <c r="E131" s="30"/>
    </row>
    <row r="132" spans="1:5" ht="12.75" x14ac:dyDescent="0.2">
      <c r="A132" t="str">
        <f>IF(ISBLANK(pes[Concepto]),"",Ejercicio)</f>
        <v/>
      </c>
      <c r="B132" s="1" t="str">
        <f>IF(ISBLANK(pes[Concepto]),"",Comarca)</f>
        <v/>
      </c>
      <c r="C132" s="30"/>
      <c r="D132" s="30"/>
      <c r="E132" s="30"/>
    </row>
    <row r="133" spans="1:5" ht="12.75" x14ac:dyDescent="0.2">
      <c r="A133" t="str">
        <f>IF(ISBLANK(pes[Concepto]),"",Ejercicio)</f>
        <v/>
      </c>
      <c r="B133" s="1" t="str">
        <f>IF(ISBLANK(pes[Concepto]),"",Comarca)</f>
        <v/>
      </c>
      <c r="C133" s="30"/>
      <c r="D133" s="30"/>
      <c r="E133" s="30"/>
    </row>
    <row r="134" spans="1:5" ht="12.75" x14ac:dyDescent="0.2">
      <c r="A134" t="str">
        <f>IF(ISBLANK(pes[Concepto]),"",Ejercicio)</f>
        <v/>
      </c>
      <c r="B134" s="1" t="str">
        <f>IF(ISBLANK(pes[Concepto]),"",Comarca)</f>
        <v/>
      </c>
      <c r="C134" s="30"/>
      <c r="D134" s="30"/>
      <c r="E134" s="30"/>
    </row>
    <row r="135" spans="1:5" ht="12.75" x14ac:dyDescent="0.2">
      <c r="A135" t="str">
        <f>IF(ISBLANK(pes[Concepto]),"",Ejercicio)</f>
        <v/>
      </c>
      <c r="B135" s="1" t="str">
        <f>IF(ISBLANK(pes[Concepto]),"",Comarca)</f>
        <v/>
      </c>
      <c r="C135" s="30"/>
      <c r="D135" s="30"/>
      <c r="E135" s="30"/>
    </row>
    <row r="136" spans="1:5" ht="12.75" x14ac:dyDescent="0.2">
      <c r="A136" t="str">
        <f>IF(ISBLANK(pes[Concepto]),"",Ejercicio)</f>
        <v/>
      </c>
      <c r="B136" s="1" t="str">
        <f>IF(ISBLANK(pes[Concepto]),"",Comarca)</f>
        <v/>
      </c>
      <c r="C136" s="30"/>
      <c r="D136" s="30"/>
      <c r="E136" s="30"/>
    </row>
    <row r="137" spans="1:5" ht="12.75" x14ac:dyDescent="0.2">
      <c r="A137" t="str">
        <f>IF(ISBLANK(pes[Concepto]),"",Ejercicio)</f>
        <v/>
      </c>
      <c r="B137" s="1" t="str">
        <f>IF(ISBLANK(pes[Concepto]),"",Comarca)</f>
        <v/>
      </c>
      <c r="C137" s="30"/>
      <c r="D137" s="30"/>
      <c r="E137" s="30"/>
    </row>
    <row r="138" spans="1:5" ht="12.75" x14ac:dyDescent="0.2">
      <c r="A138" t="str">
        <f>IF(ISBLANK(pes[Concepto]),"",Ejercicio)</f>
        <v/>
      </c>
      <c r="B138" s="1" t="str">
        <f>IF(ISBLANK(pes[Concepto]),"",Comarca)</f>
        <v/>
      </c>
      <c r="C138" s="30"/>
      <c r="D138" s="30"/>
      <c r="E138" s="30"/>
    </row>
    <row r="139" spans="1:5" ht="12.75" x14ac:dyDescent="0.2">
      <c r="A139" t="str">
        <f>IF(ISBLANK(pes[Concepto]),"",Ejercicio)</f>
        <v/>
      </c>
      <c r="B139" s="1" t="str">
        <f>IF(ISBLANK(pes[Concepto]),"",Comarca)</f>
        <v/>
      </c>
      <c r="C139" s="30"/>
      <c r="D139" s="30"/>
      <c r="E139" s="30"/>
    </row>
    <row r="140" spans="1:5" ht="12.75" x14ac:dyDescent="0.2">
      <c r="A140" t="str">
        <f>IF(ISBLANK(pes[Concepto]),"",Ejercicio)</f>
        <v/>
      </c>
      <c r="B140" s="1" t="str">
        <f>IF(ISBLANK(pes[Concepto]),"",Comarca)</f>
        <v/>
      </c>
      <c r="C140" s="30"/>
      <c r="D140" s="30"/>
      <c r="E140" s="30"/>
    </row>
    <row r="141" spans="1:5" ht="12.75" x14ac:dyDescent="0.2">
      <c r="A141" t="str">
        <f>IF(ISBLANK(pes[Concepto]),"",Ejercicio)</f>
        <v/>
      </c>
      <c r="B141" s="1" t="str">
        <f>IF(ISBLANK(pes[Concepto]),"",Comarca)</f>
        <v/>
      </c>
      <c r="C141" s="30"/>
      <c r="D141" s="30"/>
      <c r="E141" s="30"/>
    </row>
    <row r="142" spans="1:5" ht="12.75" x14ac:dyDescent="0.2">
      <c r="A142" t="str">
        <f>IF(ISBLANK(pes[Concepto]),"",Ejercicio)</f>
        <v/>
      </c>
      <c r="B142" s="1" t="str">
        <f>IF(ISBLANK(pes[Concepto]),"",Comarca)</f>
        <v/>
      </c>
      <c r="C142" s="30"/>
      <c r="D142" s="30"/>
      <c r="E142" s="30"/>
    </row>
    <row r="143" spans="1:5" ht="12.75" x14ac:dyDescent="0.2">
      <c r="A143" t="str">
        <f>IF(ISBLANK(pes[Concepto]),"",Ejercicio)</f>
        <v/>
      </c>
      <c r="B143" s="1" t="str">
        <f>IF(ISBLANK(pes[Concepto]),"",Comarca)</f>
        <v/>
      </c>
      <c r="C143" s="30"/>
      <c r="D143" s="30"/>
      <c r="E143" s="30"/>
    </row>
    <row r="144" spans="1:5" ht="12.75" x14ac:dyDescent="0.2">
      <c r="A144" t="str">
        <f>IF(ISBLANK(pes[Concepto]),"",Ejercicio)</f>
        <v/>
      </c>
      <c r="B144" s="1" t="str">
        <f>IF(ISBLANK(pes[Concepto]),"",Comarca)</f>
        <v/>
      </c>
      <c r="C144" s="30"/>
      <c r="D144" s="30"/>
      <c r="E144" s="30"/>
    </row>
    <row r="145" spans="1:5" ht="12.75" x14ac:dyDescent="0.2">
      <c r="A145" t="str">
        <f>IF(ISBLANK(pes[Concepto]),"",Ejercicio)</f>
        <v/>
      </c>
      <c r="B145" s="1" t="str">
        <f>IF(ISBLANK(pes[Concepto]),"",Comarca)</f>
        <v/>
      </c>
      <c r="C145" s="30"/>
      <c r="D145" s="30"/>
      <c r="E145" s="30"/>
    </row>
    <row r="146" spans="1:5" ht="12.75" x14ac:dyDescent="0.2">
      <c r="A146" t="str">
        <f>IF(ISBLANK(pes[Concepto]),"",Ejercicio)</f>
        <v/>
      </c>
      <c r="B146" s="1" t="str">
        <f>IF(ISBLANK(pes[Concepto]),"",Comarca)</f>
        <v/>
      </c>
      <c r="C146" s="30"/>
      <c r="D146" s="30"/>
      <c r="E146" s="30"/>
    </row>
    <row r="147" spans="1:5" ht="12.75" x14ac:dyDescent="0.2">
      <c r="A147" t="str">
        <f>IF(ISBLANK(pes[Concepto]),"",Ejercicio)</f>
        <v/>
      </c>
      <c r="B147" s="1" t="str">
        <f>IF(ISBLANK(pes[Concepto]),"",Comarca)</f>
        <v/>
      </c>
      <c r="C147" s="30"/>
      <c r="D147" s="30"/>
      <c r="E147" s="30"/>
    </row>
    <row r="148" spans="1:5" ht="12.75" x14ac:dyDescent="0.2">
      <c r="A148" t="str">
        <f>IF(ISBLANK(pes[Concepto]),"",Ejercicio)</f>
        <v/>
      </c>
      <c r="B148" s="1" t="str">
        <f>IF(ISBLANK(pes[Concepto]),"",Comarca)</f>
        <v/>
      </c>
      <c r="C148" s="30"/>
      <c r="D148" s="30"/>
      <c r="E148" s="30"/>
    </row>
    <row r="149" spans="1:5" ht="12.75" x14ac:dyDescent="0.2">
      <c r="A149" t="str">
        <f>IF(ISBLANK(pes[Concepto]),"",Ejercicio)</f>
        <v/>
      </c>
      <c r="B149" s="1" t="str">
        <f>IF(ISBLANK(pes[Concepto]),"",Comarca)</f>
        <v/>
      </c>
      <c r="C149" s="30"/>
      <c r="D149" s="30"/>
      <c r="E149" s="30"/>
    </row>
    <row r="150" spans="1:5" ht="12.75" x14ac:dyDescent="0.2">
      <c r="A150" t="str">
        <f>IF(ISBLANK(pes[Concepto]),"",Ejercicio)</f>
        <v/>
      </c>
      <c r="B150" s="1" t="str">
        <f>IF(ISBLANK(pes[Concepto]),"",Comarca)</f>
        <v/>
      </c>
      <c r="C150" s="30"/>
      <c r="D150" s="30"/>
      <c r="E150" s="30"/>
    </row>
    <row r="151" spans="1:5" ht="12.75" x14ac:dyDescent="0.2">
      <c r="A151" t="str">
        <f>IF(ISBLANK(pes[Concepto]),"",Ejercicio)</f>
        <v/>
      </c>
      <c r="B151" s="1" t="str">
        <f>IF(ISBLANK(pes[Concepto]),"",Comarca)</f>
        <v/>
      </c>
      <c r="C151" s="30"/>
      <c r="D151" s="30"/>
      <c r="E151" s="30"/>
    </row>
    <row r="152" spans="1:5" ht="12.75" x14ac:dyDescent="0.2">
      <c r="A152" t="str">
        <f>IF(ISBLANK(pes[Concepto]),"",Ejercicio)</f>
        <v/>
      </c>
      <c r="B152" s="1" t="str">
        <f>IF(ISBLANK(pes[Concepto]),"",Comarca)</f>
        <v/>
      </c>
      <c r="C152" s="30"/>
      <c r="D152" s="30"/>
      <c r="E152" s="30"/>
    </row>
    <row r="153" spans="1:5" ht="12.75" x14ac:dyDescent="0.2">
      <c r="A153" t="str">
        <f>IF(ISBLANK(pes[Concepto]),"",Ejercicio)</f>
        <v/>
      </c>
      <c r="B153" s="1" t="str">
        <f>IF(ISBLANK(pes[Concepto]),"",Comarca)</f>
        <v/>
      </c>
      <c r="C153" s="30"/>
      <c r="D153" s="30"/>
      <c r="E153" s="30"/>
    </row>
    <row r="154" spans="1:5" ht="12.75" x14ac:dyDescent="0.2">
      <c r="A154" t="str">
        <f>IF(ISBLANK(pes[Concepto]),"",Ejercicio)</f>
        <v/>
      </c>
      <c r="B154" s="1" t="str">
        <f>IF(ISBLANK(pes[Concepto]),"",Comarca)</f>
        <v/>
      </c>
      <c r="C154" s="30"/>
      <c r="D154" s="30"/>
      <c r="E154" s="30"/>
    </row>
    <row r="155" spans="1:5" ht="12.75" x14ac:dyDescent="0.2">
      <c r="A155" t="str">
        <f>IF(ISBLANK(pes[Concepto]),"",Ejercicio)</f>
        <v/>
      </c>
      <c r="B155" s="1" t="str">
        <f>IF(ISBLANK(pes[Concepto]),"",Comarca)</f>
        <v/>
      </c>
      <c r="C155" s="30"/>
      <c r="D155" s="30"/>
      <c r="E155" s="30"/>
    </row>
    <row r="156" spans="1:5" ht="12.75" x14ac:dyDescent="0.2">
      <c r="A156" t="str">
        <f>IF(ISBLANK(pes[Concepto]),"",Ejercicio)</f>
        <v/>
      </c>
      <c r="B156" s="1" t="str">
        <f>IF(ISBLANK(pes[Concepto]),"",Comarca)</f>
        <v/>
      </c>
      <c r="C156" s="30"/>
      <c r="D156" s="30"/>
      <c r="E156" s="30"/>
    </row>
    <row r="157" spans="1:5" ht="12.75" x14ac:dyDescent="0.2">
      <c r="A157" t="str">
        <f>IF(ISBLANK(pes[Concepto]),"",Ejercicio)</f>
        <v/>
      </c>
      <c r="B157" s="1" t="str">
        <f>IF(ISBLANK(pes[Concepto]),"",Comarca)</f>
        <v/>
      </c>
      <c r="C157" s="30"/>
      <c r="D157" s="30"/>
      <c r="E157" s="30"/>
    </row>
    <row r="158" spans="1:5" ht="12.75" x14ac:dyDescent="0.2">
      <c r="A158" t="str">
        <f>IF(ISBLANK(pes[Concepto]),"",Ejercicio)</f>
        <v/>
      </c>
      <c r="B158" s="1" t="str">
        <f>IF(ISBLANK(pes[Concepto]),"",Comarca)</f>
        <v/>
      </c>
      <c r="C158" s="30"/>
      <c r="D158" s="30"/>
      <c r="E158" s="30"/>
    </row>
    <row r="159" spans="1:5" ht="12.75" x14ac:dyDescent="0.2">
      <c r="A159" t="str">
        <f>IF(ISBLANK(pes[Concepto]),"",Ejercicio)</f>
        <v/>
      </c>
      <c r="B159" s="1" t="str">
        <f>IF(ISBLANK(pes[Concepto]),"",Comarca)</f>
        <v/>
      </c>
      <c r="C159" s="30"/>
      <c r="D159" s="30"/>
      <c r="E159" s="30"/>
    </row>
    <row r="160" spans="1:5" ht="12.75" x14ac:dyDescent="0.2">
      <c r="A160" t="str">
        <f>IF(ISBLANK(pes[Concepto]),"",Ejercicio)</f>
        <v/>
      </c>
      <c r="B160" s="1" t="str">
        <f>IF(ISBLANK(pes[Concepto]),"",Comarca)</f>
        <v/>
      </c>
      <c r="C160" s="30"/>
      <c r="D160" s="30"/>
      <c r="E160" s="30"/>
    </row>
    <row r="161" spans="1:5" ht="12.75" x14ac:dyDescent="0.2">
      <c r="A161" t="str">
        <f>IF(ISBLANK(pes[Concepto]),"",Ejercicio)</f>
        <v/>
      </c>
      <c r="B161" s="1" t="str">
        <f>IF(ISBLANK(pes[Concepto]),"",Comarca)</f>
        <v/>
      </c>
      <c r="C161" s="30"/>
      <c r="D161" s="30"/>
      <c r="E161" s="30"/>
    </row>
    <row r="162" spans="1:5" ht="12.75" x14ac:dyDescent="0.2">
      <c r="A162" t="str">
        <f>IF(ISBLANK(pes[Concepto]),"",Ejercicio)</f>
        <v/>
      </c>
      <c r="B162" s="1" t="str">
        <f>IF(ISBLANK(pes[Concepto]),"",Comarca)</f>
        <v/>
      </c>
      <c r="C162" s="30"/>
      <c r="D162" s="30"/>
      <c r="E162" s="30"/>
    </row>
    <row r="163" spans="1:5" ht="12.75" x14ac:dyDescent="0.2">
      <c r="A163" t="str">
        <f>IF(ISBLANK(pes[Concepto]),"",Ejercicio)</f>
        <v/>
      </c>
      <c r="B163" s="1" t="str">
        <f>IF(ISBLANK(pes[Concepto]),"",Comarca)</f>
        <v/>
      </c>
      <c r="C163" s="30"/>
      <c r="D163" s="30"/>
      <c r="E163" s="30"/>
    </row>
    <row r="164" spans="1:5" ht="12.75" x14ac:dyDescent="0.2">
      <c r="A164" t="str">
        <f>IF(ISBLANK(pes[Concepto]),"",Ejercicio)</f>
        <v/>
      </c>
      <c r="B164" s="1" t="str">
        <f>IF(ISBLANK(pes[Concepto]),"",Comarca)</f>
        <v/>
      </c>
      <c r="C164" s="30"/>
      <c r="D164" s="30"/>
      <c r="E164" s="30"/>
    </row>
    <row r="165" spans="1:5" ht="12.75" x14ac:dyDescent="0.2">
      <c r="A165" t="str">
        <f>IF(ISBLANK(pes[Concepto]),"",Ejercicio)</f>
        <v/>
      </c>
      <c r="B165" s="1" t="str">
        <f>IF(ISBLANK(pes[Concepto]),"",Comarca)</f>
        <v/>
      </c>
      <c r="C165" s="30"/>
      <c r="D165" s="30"/>
      <c r="E165" s="30"/>
    </row>
    <row r="166" spans="1:5" ht="12.75" x14ac:dyDescent="0.2">
      <c r="A166" t="str">
        <f>IF(ISBLANK(pes[Concepto]),"",Ejercicio)</f>
        <v/>
      </c>
      <c r="B166" s="1" t="str">
        <f>IF(ISBLANK(pes[Concepto]),"",Comarca)</f>
        <v/>
      </c>
      <c r="C166" s="30"/>
      <c r="D166" s="30"/>
      <c r="E166" s="30"/>
    </row>
    <row r="167" spans="1:5" ht="12.75" x14ac:dyDescent="0.2">
      <c r="A167" t="str">
        <f>IF(ISBLANK(pes[Concepto]),"",Ejercicio)</f>
        <v/>
      </c>
      <c r="B167" s="1" t="str">
        <f>IF(ISBLANK(pes[Concepto]),"",Comarca)</f>
        <v/>
      </c>
      <c r="C167" s="30"/>
      <c r="D167" s="30"/>
      <c r="E167" s="30"/>
    </row>
    <row r="168" spans="1:5" ht="12.75" x14ac:dyDescent="0.2">
      <c r="A168" t="str">
        <f>IF(ISBLANK(pes[Concepto]),"",Ejercicio)</f>
        <v/>
      </c>
      <c r="B168" s="1" t="str">
        <f>IF(ISBLANK(pes[Concepto]),"",Comarca)</f>
        <v/>
      </c>
      <c r="C168" s="30"/>
      <c r="D168" s="30"/>
      <c r="E168" s="30"/>
    </row>
    <row r="169" spans="1:5" ht="12.75" x14ac:dyDescent="0.2">
      <c r="A169" t="str">
        <f>IF(ISBLANK(pes[Concepto]),"",Ejercicio)</f>
        <v/>
      </c>
      <c r="B169" s="1" t="str">
        <f>IF(ISBLANK(pes[Concepto]),"",Comarca)</f>
        <v/>
      </c>
      <c r="C169" s="30"/>
      <c r="D169" s="30"/>
      <c r="E169" s="30"/>
    </row>
    <row r="170" spans="1:5" ht="12.75" x14ac:dyDescent="0.2">
      <c r="A170" t="str">
        <f>IF(ISBLANK(pes[Concepto]),"",Ejercicio)</f>
        <v/>
      </c>
      <c r="B170" s="1" t="str">
        <f>IF(ISBLANK(pes[Concepto]),"",Comarca)</f>
        <v/>
      </c>
      <c r="C170" s="30"/>
      <c r="D170" s="30"/>
      <c r="E170" s="30"/>
    </row>
    <row r="171" spans="1:5" ht="12.75" x14ac:dyDescent="0.2">
      <c r="A171" t="str">
        <f>IF(ISBLANK(pes[Concepto]),"",Ejercicio)</f>
        <v/>
      </c>
      <c r="B171" s="1" t="str">
        <f>IF(ISBLANK(pes[Concepto]),"",Comarca)</f>
        <v/>
      </c>
      <c r="C171" s="30"/>
      <c r="D171" s="30"/>
      <c r="E171" s="30"/>
    </row>
    <row r="172" spans="1:5" ht="12.75" x14ac:dyDescent="0.2">
      <c r="A172" t="str">
        <f>IF(ISBLANK(pes[Concepto]),"",Ejercicio)</f>
        <v/>
      </c>
      <c r="B172" s="1" t="str">
        <f>IF(ISBLANK(pes[Concepto]),"",Comarca)</f>
        <v/>
      </c>
      <c r="C172" s="30"/>
      <c r="D172" s="30"/>
      <c r="E172" s="30"/>
    </row>
    <row r="173" spans="1:5" ht="12.75" x14ac:dyDescent="0.2">
      <c r="A173" t="str">
        <f>IF(ISBLANK(pes[Concepto]),"",Ejercicio)</f>
        <v/>
      </c>
      <c r="B173" s="1" t="str">
        <f>IF(ISBLANK(pes[Concepto]),"",Comarca)</f>
        <v/>
      </c>
      <c r="C173" s="30"/>
      <c r="D173" s="30"/>
      <c r="E173" s="30"/>
    </row>
    <row r="174" spans="1:5" ht="12.75" x14ac:dyDescent="0.2">
      <c r="A174" t="str">
        <f>IF(ISBLANK(pes[Concepto]),"",Ejercicio)</f>
        <v/>
      </c>
      <c r="B174" s="1" t="str">
        <f>IF(ISBLANK(pes[Concepto]),"",Comarca)</f>
        <v/>
      </c>
      <c r="C174" s="30"/>
      <c r="D174" s="30"/>
      <c r="E174" s="30"/>
    </row>
    <row r="175" spans="1:5" ht="12.75" x14ac:dyDescent="0.2">
      <c r="A175" t="str">
        <f>IF(ISBLANK(pes[Concepto]),"",Ejercicio)</f>
        <v/>
      </c>
      <c r="B175" s="1" t="str">
        <f>IF(ISBLANK(pes[Concepto]),"",Comarca)</f>
        <v/>
      </c>
      <c r="C175" s="30"/>
      <c r="D175" s="30"/>
      <c r="E175" s="30"/>
    </row>
    <row r="176" spans="1:5" ht="12.75" x14ac:dyDescent="0.2">
      <c r="A176" t="str">
        <f>IF(ISBLANK(pes[Concepto]),"",Ejercicio)</f>
        <v/>
      </c>
      <c r="B176" s="1" t="str">
        <f>IF(ISBLANK(pes[Concepto]),"",Comarca)</f>
        <v/>
      </c>
      <c r="C176" s="30"/>
      <c r="D176" s="30"/>
      <c r="E176" s="30"/>
    </row>
    <row r="177" spans="1:5" ht="12.75" x14ac:dyDescent="0.2">
      <c r="A177" t="str">
        <f>IF(ISBLANK(pes[Concepto]),"",Ejercicio)</f>
        <v/>
      </c>
      <c r="B177" s="1" t="str">
        <f>IF(ISBLANK(pes[Concepto]),"",Comarca)</f>
        <v/>
      </c>
      <c r="C177" s="30"/>
      <c r="D177" s="30"/>
      <c r="E177" s="30"/>
    </row>
    <row r="178" spans="1:5" ht="12.75" x14ac:dyDescent="0.2">
      <c r="A178" t="str">
        <f>IF(ISBLANK(pes[Concepto]),"",Ejercicio)</f>
        <v/>
      </c>
      <c r="B178" s="1" t="str">
        <f>IF(ISBLANK(pes[Concepto]),"",Comarca)</f>
        <v/>
      </c>
      <c r="C178" s="30"/>
      <c r="D178" s="30"/>
      <c r="E178" s="30"/>
    </row>
    <row r="179" spans="1:5" ht="12.75" x14ac:dyDescent="0.2">
      <c r="A179" t="str">
        <f>IF(ISBLANK(pes[Concepto]),"",Ejercicio)</f>
        <v/>
      </c>
      <c r="B179" s="1" t="str">
        <f>IF(ISBLANK(pes[Concepto]),"",Comarca)</f>
        <v/>
      </c>
      <c r="C179" s="30"/>
      <c r="D179" s="30"/>
      <c r="E179" s="30"/>
    </row>
    <row r="180" spans="1:5" ht="12.75" x14ac:dyDescent="0.2">
      <c r="A180" t="str">
        <f>IF(ISBLANK(pes[Concepto]),"",Ejercicio)</f>
        <v/>
      </c>
      <c r="B180" s="1" t="str">
        <f>IF(ISBLANK(pes[Concepto]),"",Comarca)</f>
        <v/>
      </c>
      <c r="C180" s="30"/>
      <c r="D180" s="30"/>
      <c r="E180" s="30"/>
    </row>
    <row r="181" spans="1:5" ht="12.75" x14ac:dyDescent="0.2">
      <c r="A181" t="str">
        <f>IF(ISBLANK(pes[Concepto]),"",Ejercicio)</f>
        <v/>
      </c>
      <c r="B181" s="1" t="str">
        <f>IF(ISBLANK(pes[Concepto]),"",Comarca)</f>
        <v/>
      </c>
      <c r="C181" s="30"/>
      <c r="D181" s="30"/>
      <c r="E181" s="30"/>
    </row>
    <row r="182" spans="1:5" ht="12.75" x14ac:dyDescent="0.2">
      <c r="A182" t="str">
        <f>IF(ISBLANK(pes[Concepto]),"",Ejercicio)</f>
        <v/>
      </c>
      <c r="B182" s="1" t="str">
        <f>IF(ISBLANK(pes[Concepto]),"",Comarca)</f>
        <v/>
      </c>
      <c r="C182" s="30"/>
      <c r="D182" s="30"/>
      <c r="E182" s="30"/>
    </row>
    <row r="183" spans="1:5" ht="12.75" x14ac:dyDescent="0.2">
      <c r="A183" t="str">
        <f>IF(ISBLANK(pes[Concepto]),"",Ejercicio)</f>
        <v/>
      </c>
      <c r="B183" s="1" t="str">
        <f>IF(ISBLANK(pes[Concepto]),"",Comarca)</f>
        <v/>
      </c>
      <c r="C183" s="30"/>
      <c r="D183" s="30"/>
      <c r="E183" s="30"/>
    </row>
    <row r="184" spans="1:5" ht="12.75" x14ac:dyDescent="0.2">
      <c r="A184" t="str">
        <f>IF(ISBLANK(pes[Concepto]),"",Ejercicio)</f>
        <v/>
      </c>
      <c r="B184" s="1" t="str">
        <f>IF(ISBLANK(pes[Concepto]),"",Comarca)</f>
        <v/>
      </c>
      <c r="C184" s="30"/>
      <c r="D184" s="30"/>
      <c r="E184" s="30"/>
    </row>
    <row r="185" spans="1:5" ht="12.75" x14ac:dyDescent="0.2">
      <c r="A185" t="str">
        <f>IF(ISBLANK(pes[Concepto]),"",Ejercicio)</f>
        <v/>
      </c>
      <c r="B185" s="1" t="str">
        <f>IF(ISBLANK(pes[Concepto]),"",Comarca)</f>
        <v/>
      </c>
      <c r="C185" s="30"/>
      <c r="D185" s="30"/>
      <c r="E185" s="30"/>
    </row>
    <row r="186" spans="1:5" ht="12.75" x14ac:dyDescent="0.2">
      <c r="A186" t="str">
        <f>IF(ISBLANK(pes[Concepto]),"",Ejercicio)</f>
        <v/>
      </c>
      <c r="B186" s="1" t="str">
        <f>IF(ISBLANK(pes[Concepto]),"",Comarca)</f>
        <v/>
      </c>
      <c r="C186" s="30"/>
      <c r="D186" s="30"/>
      <c r="E186" s="30"/>
    </row>
    <row r="187" spans="1:5" ht="12.75" x14ac:dyDescent="0.2">
      <c r="A187" t="str">
        <f>IF(ISBLANK(pes[Concepto]),"",Ejercicio)</f>
        <v/>
      </c>
      <c r="B187" s="1" t="str">
        <f>IF(ISBLANK(pes[Concepto]),"",Comarca)</f>
        <v/>
      </c>
      <c r="C187" s="30"/>
      <c r="D187" s="30"/>
      <c r="E187" s="30"/>
    </row>
    <row r="188" spans="1:5" ht="12.75" x14ac:dyDescent="0.2">
      <c r="A188" t="str">
        <f>IF(ISBLANK(pes[Concepto]),"",Ejercicio)</f>
        <v/>
      </c>
      <c r="B188" s="1" t="str">
        <f>IF(ISBLANK(pes[Concepto]),"",Comarca)</f>
        <v/>
      </c>
      <c r="C188" s="30"/>
      <c r="D188" s="30"/>
      <c r="E188" s="30"/>
    </row>
    <row r="189" spans="1:5" ht="12.75" x14ac:dyDescent="0.2">
      <c r="A189" t="str">
        <f>IF(ISBLANK(pes[Concepto]),"",Ejercicio)</f>
        <v/>
      </c>
      <c r="B189" s="1" t="str">
        <f>IF(ISBLANK(pes[Concepto]),"",Comarca)</f>
        <v/>
      </c>
      <c r="C189" s="30"/>
      <c r="D189" s="30"/>
      <c r="E189" s="30"/>
    </row>
    <row r="190" spans="1:5" ht="12.75" x14ac:dyDescent="0.2">
      <c r="A190" t="str">
        <f>IF(ISBLANK(pes[Concepto]),"",Ejercicio)</f>
        <v/>
      </c>
      <c r="B190" s="1" t="str">
        <f>IF(ISBLANK(pes[Concepto]),"",Comarca)</f>
        <v/>
      </c>
      <c r="C190" s="30"/>
      <c r="D190" s="30"/>
      <c r="E190" s="30"/>
    </row>
    <row r="191" spans="1:5" ht="12.75" x14ac:dyDescent="0.2">
      <c r="A191" t="str">
        <f>IF(ISBLANK(pes[Concepto]),"",Ejercicio)</f>
        <v/>
      </c>
      <c r="B191" s="1" t="str">
        <f>IF(ISBLANK(pes[Concepto]),"",Comarca)</f>
        <v/>
      </c>
      <c r="C191" s="30"/>
      <c r="D191" s="30"/>
      <c r="E191" s="30"/>
    </row>
    <row r="192" spans="1:5" ht="12.75" x14ac:dyDescent="0.2">
      <c r="A192" t="str">
        <f>IF(ISBLANK(pes[Concepto]),"",Ejercicio)</f>
        <v/>
      </c>
      <c r="B192" s="1" t="str">
        <f>IF(ISBLANK(pes[Concepto]),"",Comarca)</f>
        <v/>
      </c>
      <c r="C192" s="30"/>
      <c r="D192" s="30"/>
      <c r="E192" s="30"/>
    </row>
    <row r="193" spans="1:5" ht="12.75" x14ac:dyDescent="0.2">
      <c r="A193" t="str">
        <f>IF(ISBLANK(pes[Concepto]),"",Ejercicio)</f>
        <v/>
      </c>
      <c r="B193" s="1" t="str">
        <f>IF(ISBLANK(pes[Concepto]),"",Comarca)</f>
        <v/>
      </c>
      <c r="C193" s="30"/>
      <c r="D193" s="30"/>
      <c r="E193" s="30"/>
    </row>
    <row r="194" spans="1:5" ht="12.75" x14ac:dyDescent="0.2">
      <c r="A194" t="str">
        <f>IF(ISBLANK(pes[Concepto]),"",Ejercicio)</f>
        <v/>
      </c>
      <c r="B194" s="1" t="str">
        <f>IF(ISBLANK(pes[Concepto]),"",Comarca)</f>
        <v/>
      </c>
      <c r="C194" s="30"/>
      <c r="D194" s="30"/>
      <c r="E194" s="30"/>
    </row>
    <row r="195" spans="1:5" ht="12.75" x14ac:dyDescent="0.2">
      <c r="A195" t="str">
        <f>IF(ISBLANK(pes[Concepto]),"",Ejercicio)</f>
        <v/>
      </c>
      <c r="B195" s="1" t="str">
        <f>IF(ISBLANK(pes[Concepto]),"",Comarca)</f>
        <v/>
      </c>
      <c r="C195" s="30"/>
      <c r="D195" s="30"/>
      <c r="E195" s="30"/>
    </row>
    <row r="196" spans="1:5" ht="12.75" x14ac:dyDescent="0.2">
      <c r="A196" t="str">
        <f>IF(ISBLANK(pes[Concepto]),"",Ejercicio)</f>
        <v/>
      </c>
      <c r="B196" s="1" t="str">
        <f>IF(ISBLANK(pes[Concepto]),"",Comarca)</f>
        <v/>
      </c>
      <c r="C196" s="30"/>
      <c r="D196" s="30"/>
      <c r="E196" s="30"/>
    </row>
    <row r="197" spans="1:5" ht="12.75" x14ac:dyDescent="0.2">
      <c r="A197" t="str">
        <f>IF(ISBLANK(pes[Concepto]),"",Ejercicio)</f>
        <v/>
      </c>
      <c r="B197" s="1" t="str">
        <f>IF(ISBLANK(pes[Concepto]),"",Comarca)</f>
        <v/>
      </c>
      <c r="C197" s="30"/>
      <c r="D197" s="30"/>
      <c r="E197" s="30"/>
    </row>
    <row r="198" spans="1:5" ht="12.75" x14ac:dyDescent="0.2">
      <c r="A198" t="str">
        <f>IF(ISBLANK(pes[Concepto]),"",Ejercicio)</f>
        <v/>
      </c>
      <c r="B198" s="1" t="str">
        <f>IF(ISBLANK(pes[Concepto]),"",Comarca)</f>
        <v/>
      </c>
      <c r="C198" s="30"/>
      <c r="D198" s="30"/>
      <c r="E198" s="30"/>
    </row>
    <row r="199" spans="1:5" ht="12.75" x14ac:dyDescent="0.2">
      <c r="A199" t="str">
        <f>IF(ISBLANK(pes[Concepto]),"",Ejercicio)</f>
        <v/>
      </c>
      <c r="B199" s="1" t="str">
        <f>IF(ISBLANK(pes[Concepto]),"",Comarca)</f>
        <v/>
      </c>
      <c r="C199" s="30"/>
      <c r="D199" s="30"/>
      <c r="E199" s="30"/>
    </row>
    <row r="200" spans="1:5" ht="12.75" x14ac:dyDescent="0.2">
      <c r="A200" t="str">
        <f>IF(ISBLANK(pes[Concepto]),"",Ejercicio)</f>
        <v/>
      </c>
      <c r="B200" s="1" t="str">
        <f>IF(ISBLANK(pes[Concepto]),"",Comarca)</f>
        <v/>
      </c>
      <c r="C200" s="30"/>
      <c r="D200" s="30"/>
      <c r="E200" s="30"/>
    </row>
    <row r="201" spans="1:5" ht="12.75" x14ac:dyDescent="0.2">
      <c r="A201" t="str">
        <f>IF(ISBLANK(pes[Concepto]),"",Ejercicio)</f>
        <v/>
      </c>
      <c r="B201" s="1" t="str">
        <f>IF(ISBLANK(pes[Concepto]),"",Comarca)</f>
        <v/>
      </c>
      <c r="C201" s="30"/>
      <c r="D201" s="30"/>
      <c r="E201" s="30"/>
    </row>
    <row r="202" spans="1:5" ht="12.75" x14ac:dyDescent="0.2">
      <c r="A202" t="str">
        <f>IF(ISBLANK(pes[Concepto]),"",Ejercicio)</f>
        <v/>
      </c>
      <c r="B202" s="1" t="str">
        <f>IF(ISBLANK(pes[Concepto]),"",Comarca)</f>
        <v/>
      </c>
      <c r="C202" s="30"/>
      <c r="D202" s="30"/>
      <c r="E202" s="30"/>
    </row>
    <row r="203" spans="1:5" ht="12.75" x14ac:dyDescent="0.2">
      <c r="A203" t="str">
        <f>IF(ISBLANK(pes[Concepto]),"",Ejercicio)</f>
        <v/>
      </c>
      <c r="B203" s="1" t="str">
        <f>IF(ISBLANK(pes[Concepto]),"",Comarca)</f>
        <v/>
      </c>
      <c r="C203" s="30"/>
      <c r="D203" s="30"/>
      <c r="E203" s="30"/>
    </row>
    <row r="204" spans="1:5" ht="12.75" x14ac:dyDescent="0.2">
      <c r="A204" t="str">
        <f>IF(ISBLANK(pes[Concepto]),"",Ejercicio)</f>
        <v/>
      </c>
      <c r="B204" s="1" t="str">
        <f>IF(ISBLANK(pes[Concepto]),"",Comarca)</f>
        <v/>
      </c>
      <c r="C204" s="30"/>
      <c r="D204" s="30"/>
      <c r="E204" s="30"/>
    </row>
    <row r="205" spans="1:5" ht="12.75" x14ac:dyDescent="0.2">
      <c r="A205" t="str">
        <f>IF(ISBLANK(pes[Concepto]),"",Ejercicio)</f>
        <v/>
      </c>
      <c r="B205" s="1" t="str">
        <f>IF(ISBLANK(pes[Concepto]),"",Comarca)</f>
        <v/>
      </c>
      <c r="C205" s="30"/>
      <c r="D205" s="30"/>
      <c r="E205" s="30"/>
    </row>
    <row r="206" spans="1:5" ht="12.75" x14ac:dyDescent="0.2">
      <c r="A206" t="str">
        <f>IF(ISBLANK(pes[Concepto]),"",Ejercicio)</f>
        <v/>
      </c>
      <c r="B206" s="1" t="str">
        <f>IF(ISBLANK(pes[Concepto]),"",Comarca)</f>
        <v/>
      </c>
      <c r="C206" s="30"/>
      <c r="D206" s="30"/>
      <c r="E206" s="30"/>
    </row>
    <row r="207" spans="1:5" ht="12.75" x14ac:dyDescent="0.2">
      <c r="A207" t="str">
        <f>IF(ISBLANK(pes[Concepto]),"",Ejercicio)</f>
        <v/>
      </c>
      <c r="B207" s="1" t="str">
        <f>IF(ISBLANK(pes[Concepto]),"",Comarca)</f>
        <v/>
      </c>
      <c r="C207" s="30"/>
      <c r="D207" s="30"/>
      <c r="E207" s="30"/>
    </row>
    <row r="208" spans="1:5" ht="12.75" x14ac:dyDescent="0.2">
      <c r="A208" t="str">
        <f>IF(ISBLANK(pes[Concepto]),"",Ejercicio)</f>
        <v/>
      </c>
      <c r="B208" s="1" t="str">
        <f>IF(ISBLANK(pes[Concepto]),"",Comarca)</f>
        <v/>
      </c>
      <c r="C208" s="30"/>
      <c r="D208" s="30"/>
      <c r="E208" s="30"/>
    </row>
    <row r="209" spans="1:5" ht="12.75" x14ac:dyDescent="0.2">
      <c r="A209" t="str">
        <f>IF(ISBLANK(pes[Concepto]),"",Ejercicio)</f>
        <v/>
      </c>
      <c r="B209" s="1" t="str">
        <f>IF(ISBLANK(pes[Concepto]),"",Comarca)</f>
        <v/>
      </c>
      <c r="C209" s="30"/>
      <c r="D209" s="30"/>
      <c r="E209" s="30"/>
    </row>
    <row r="210" spans="1:5" ht="12.75" x14ac:dyDescent="0.2">
      <c r="A210" t="str">
        <f>IF(ISBLANK(pes[Concepto]),"",Ejercicio)</f>
        <v/>
      </c>
      <c r="B210" s="1" t="str">
        <f>IF(ISBLANK(pes[Concepto]),"",Comarca)</f>
        <v/>
      </c>
      <c r="C210" s="30"/>
      <c r="D210" s="30"/>
      <c r="E210" s="30"/>
    </row>
    <row r="211" spans="1:5" ht="12.75" x14ac:dyDescent="0.2">
      <c r="A211" t="str">
        <f>IF(ISBLANK(pes[Concepto]),"",Ejercicio)</f>
        <v/>
      </c>
      <c r="B211" s="1" t="str">
        <f>IF(ISBLANK(pes[Concepto]),"",Comarca)</f>
        <v/>
      </c>
      <c r="C211" s="30"/>
      <c r="D211" s="30"/>
      <c r="E211" s="30"/>
    </row>
    <row r="212" spans="1:5" ht="12.75" x14ac:dyDescent="0.2">
      <c r="A212" t="str">
        <f>IF(ISBLANK(pes[Concepto]),"",Ejercicio)</f>
        <v/>
      </c>
      <c r="B212" s="1" t="str">
        <f>IF(ISBLANK(pes[Concepto]),"",Comarca)</f>
        <v/>
      </c>
      <c r="C212" s="30"/>
      <c r="D212" s="30"/>
      <c r="E212" s="30"/>
    </row>
    <row r="213" spans="1:5" ht="12.75" x14ac:dyDescent="0.2">
      <c r="A213" t="str">
        <f>IF(ISBLANK(pes[Concepto]),"",Ejercicio)</f>
        <v/>
      </c>
      <c r="B213" s="1" t="str">
        <f>IF(ISBLANK(pes[Concepto]),"",Comarca)</f>
        <v/>
      </c>
      <c r="C213" s="30"/>
      <c r="D213" s="30"/>
      <c r="E213" s="30"/>
    </row>
    <row r="214" spans="1:5" ht="12.75" x14ac:dyDescent="0.2">
      <c r="A214" t="str">
        <f>IF(ISBLANK(pes[Concepto]),"",Ejercicio)</f>
        <v/>
      </c>
      <c r="B214" s="1" t="str">
        <f>IF(ISBLANK(pes[Concepto]),"",Comarca)</f>
        <v/>
      </c>
      <c r="C214" s="30"/>
      <c r="D214" s="30"/>
      <c r="E214" s="30"/>
    </row>
    <row r="215" spans="1:5" ht="12.75" x14ac:dyDescent="0.2">
      <c r="A215" t="str">
        <f>IF(ISBLANK(pes[Concepto]),"",Ejercicio)</f>
        <v/>
      </c>
      <c r="B215" s="1" t="str">
        <f>IF(ISBLANK(pes[Concepto]),"",Comarca)</f>
        <v/>
      </c>
      <c r="C215" s="30"/>
      <c r="D215" s="30"/>
      <c r="E215" s="30"/>
    </row>
    <row r="216" spans="1:5" ht="12.75" x14ac:dyDescent="0.2">
      <c r="A216" t="str">
        <f>IF(ISBLANK(pes[Concepto]),"",Ejercicio)</f>
        <v/>
      </c>
      <c r="B216" s="1" t="str">
        <f>IF(ISBLANK(pes[Concepto]),"",Comarca)</f>
        <v/>
      </c>
      <c r="C216" s="30"/>
      <c r="D216" s="30"/>
      <c r="E216" s="30"/>
    </row>
    <row r="217" spans="1:5" ht="12.75" x14ac:dyDescent="0.2">
      <c r="A217" t="str">
        <f>IF(ISBLANK(pes[Concepto]),"",Ejercicio)</f>
        <v/>
      </c>
      <c r="B217" s="1" t="str">
        <f>IF(ISBLANK(pes[Concepto]),"",Comarca)</f>
        <v/>
      </c>
      <c r="C217" s="30"/>
      <c r="D217" s="30"/>
      <c r="E217" s="30"/>
    </row>
    <row r="218" spans="1:5" ht="12.75" x14ac:dyDescent="0.2">
      <c r="A218" t="str">
        <f>IF(ISBLANK(pes[Concepto]),"",Ejercicio)</f>
        <v/>
      </c>
      <c r="B218" s="1" t="str">
        <f>IF(ISBLANK(pes[Concepto]),"",Comarca)</f>
        <v/>
      </c>
      <c r="C218" s="30"/>
      <c r="D218" s="30"/>
      <c r="E218" s="30"/>
    </row>
    <row r="219" spans="1:5" ht="12.75" x14ac:dyDescent="0.2">
      <c r="A219" t="str">
        <f>IF(ISBLANK(pes[Concepto]),"",Ejercicio)</f>
        <v/>
      </c>
      <c r="B219" s="1" t="str">
        <f>IF(ISBLANK(pes[Concepto]),"",Comarca)</f>
        <v/>
      </c>
      <c r="C219" s="30"/>
      <c r="D219" s="30"/>
      <c r="E219" s="30"/>
    </row>
    <row r="220" spans="1:5" ht="12.75" x14ac:dyDescent="0.2">
      <c r="A220" t="str">
        <f>IF(ISBLANK(pes[Concepto]),"",Ejercicio)</f>
        <v/>
      </c>
      <c r="B220" s="1" t="str">
        <f>IF(ISBLANK(pes[Concepto]),"",Comarca)</f>
        <v/>
      </c>
      <c r="C220" s="30"/>
      <c r="D220" s="30"/>
      <c r="E220" s="30"/>
    </row>
    <row r="221" spans="1:5" ht="12.75" x14ac:dyDescent="0.2">
      <c r="A221" t="str">
        <f>IF(ISBLANK(pes[Concepto]),"",Ejercicio)</f>
        <v/>
      </c>
      <c r="B221" s="1" t="str">
        <f>IF(ISBLANK(pes[Concepto]),"",Comarca)</f>
        <v/>
      </c>
      <c r="C221" s="30"/>
      <c r="D221" s="30"/>
      <c r="E221" s="30"/>
    </row>
    <row r="222" spans="1:5" ht="12.75" x14ac:dyDescent="0.2">
      <c r="A222" t="str">
        <f>IF(ISBLANK(pes[Concepto]),"",Ejercicio)</f>
        <v/>
      </c>
      <c r="B222" s="1" t="str">
        <f>IF(ISBLANK(pes[Concepto]),"",Comarca)</f>
        <v/>
      </c>
      <c r="C222" s="30"/>
      <c r="D222" s="30"/>
      <c r="E222" s="30"/>
    </row>
    <row r="223" spans="1:5" ht="12.75" x14ac:dyDescent="0.2">
      <c r="A223" t="str">
        <f>IF(ISBLANK(pes[Concepto]),"",Ejercicio)</f>
        <v/>
      </c>
      <c r="B223" s="1" t="str">
        <f>IF(ISBLANK(pes[Concepto]),"",Comarca)</f>
        <v/>
      </c>
      <c r="C223" s="30"/>
      <c r="D223" s="30"/>
      <c r="E223" s="30"/>
    </row>
    <row r="224" spans="1:5" ht="12.75" x14ac:dyDescent="0.2">
      <c r="A224" t="str">
        <f>IF(ISBLANK(pes[Concepto]),"",Ejercicio)</f>
        <v/>
      </c>
      <c r="B224" s="1" t="str">
        <f>IF(ISBLANK(pes[Concepto]),"",Comarca)</f>
        <v/>
      </c>
      <c r="C224" s="30"/>
      <c r="D224" s="30"/>
      <c r="E224" s="30"/>
    </row>
    <row r="225" spans="1:5" ht="12.75" x14ac:dyDescent="0.2">
      <c r="A225" t="str">
        <f>IF(ISBLANK(pes[Concepto]),"",Ejercicio)</f>
        <v/>
      </c>
      <c r="B225" s="1" t="str">
        <f>IF(ISBLANK(pes[Concepto]),"",Comarca)</f>
        <v/>
      </c>
      <c r="C225" s="30"/>
      <c r="D225" s="30"/>
      <c r="E225" s="30"/>
    </row>
    <row r="226" spans="1:5" ht="12.75" x14ac:dyDescent="0.2">
      <c r="A226" t="str">
        <f>IF(ISBLANK(pes[Concepto]),"",Ejercicio)</f>
        <v/>
      </c>
      <c r="B226" s="1" t="str">
        <f>IF(ISBLANK(pes[Concepto]),"",Comarca)</f>
        <v/>
      </c>
      <c r="C226" s="30"/>
      <c r="D226" s="30"/>
      <c r="E226" s="30"/>
    </row>
    <row r="227" spans="1:5" ht="12.75" x14ac:dyDescent="0.2">
      <c r="A227" t="str">
        <f>IF(ISBLANK(pes[Concepto]),"",Ejercicio)</f>
        <v/>
      </c>
      <c r="B227" s="1" t="str">
        <f>IF(ISBLANK(pes[Concepto]),"",Comarca)</f>
        <v/>
      </c>
      <c r="C227" s="30"/>
      <c r="D227" s="30"/>
      <c r="E227" s="30"/>
    </row>
    <row r="228" spans="1:5" ht="12.75" x14ac:dyDescent="0.2">
      <c r="A228" t="str">
        <f>IF(ISBLANK(pes[Concepto]),"",Ejercicio)</f>
        <v/>
      </c>
      <c r="B228" s="1" t="str">
        <f>IF(ISBLANK(pes[Concepto]),"",Comarca)</f>
        <v/>
      </c>
      <c r="C228" s="30"/>
      <c r="D228" s="30"/>
      <c r="E228" s="30"/>
    </row>
    <row r="229" spans="1:5" ht="12.75" x14ac:dyDescent="0.2">
      <c r="A229" t="str">
        <f>IF(ISBLANK(pes[Concepto]),"",Ejercicio)</f>
        <v/>
      </c>
      <c r="B229" s="1" t="str">
        <f>IF(ISBLANK(pes[Concepto]),"",Comarca)</f>
        <v/>
      </c>
      <c r="C229" s="30"/>
      <c r="D229" s="30"/>
      <c r="E229" s="30"/>
    </row>
    <row r="230" spans="1:5" ht="12.75" x14ac:dyDescent="0.2">
      <c r="A230" t="str">
        <f>IF(ISBLANK(pes[Concepto]),"",Ejercicio)</f>
        <v/>
      </c>
      <c r="B230" s="1" t="str">
        <f>IF(ISBLANK(pes[Concepto]),"",Comarca)</f>
        <v/>
      </c>
      <c r="C230" s="30"/>
      <c r="D230" s="30"/>
      <c r="E230" s="30"/>
    </row>
    <row r="231" spans="1:5" ht="12.75" x14ac:dyDescent="0.2">
      <c r="A231" t="str">
        <f>IF(ISBLANK(pes[Concepto]),"",Ejercicio)</f>
        <v/>
      </c>
      <c r="B231" s="1" t="str">
        <f>IF(ISBLANK(pes[Concepto]),"",Comarca)</f>
        <v/>
      </c>
      <c r="C231" s="30"/>
      <c r="D231" s="30"/>
      <c r="E231" s="30"/>
    </row>
    <row r="232" spans="1:5" ht="12.75" x14ac:dyDescent="0.2">
      <c r="A232" t="str">
        <f>IF(ISBLANK(pes[Concepto]),"",Ejercicio)</f>
        <v/>
      </c>
      <c r="B232" s="1" t="str">
        <f>IF(ISBLANK(pes[Concepto]),"",Comarca)</f>
        <v/>
      </c>
      <c r="C232" s="30"/>
      <c r="D232" s="30"/>
      <c r="E232" s="30"/>
    </row>
    <row r="233" spans="1:5" ht="12.75" x14ac:dyDescent="0.2">
      <c r="A233" t="str">
        <f>IF(ISBLANK(pes[Concepto]),"",Ejercicio)</f>
        <v/>
      </c>
      <c r="B233" s="1" t="str">
        <f>IF(ISBLANK(pes[Concepto]),"",Comarca)</f>
        <v/>
      </c>
      <c r="C233" s="30"/>
      <c r="D233" s="30"/>
      <c r="E233" s="30"/>
    </row>
    <row r="234" spans="1:5" ht="12.75" x14ac:dyDescent="0.2">
      <c r="A234" t="str">
        <f>IF(ISBLANK(pes[Concepto]),"",Ejercicio)</f>
        <v/>
      </c>
      <c r="B234" s="1" t="str">
        <f>IF(ISBLANK(pes[Concepto]),"",Comarca)</f>
        <v/>
      </c>
      <c r="C234" s="30"/>
      <c r="D234" s="30"/>
      <c r="E234" s="30"/>
    </row>
    <row r="235" spans="1:5" ht="12.75" x14ac:dyDescent="0.2">
      <c r="A235" t="str">
        <f>IF(ISBLANK(pes[Concepto]),"",Ejercicio)</f>
        <v/>
      </c>
      <c r="B235" s="1" t="str">
        <f>IF(ISBLANK(pes[Concepto]),"",Comarca)</f>
        <v/>
      </c>
      <c r="C235" s="30"/>
      <c r="D235" s="30"/>
      <c r="E235" s="30"/>
    </row>
    <row r="236" spans="1:5" ht="12.75" x14ac:dyDescent="0.2">
      <c r="A236" t="str">
        <f>IF(ISBLANK(pes[Concepto]),"",Ejercicio)</f>
        <v/>
      </c>
      <c r="B236" s="1" t="str">
        <f>IF(ISBLANK(pes[Concepto]),"",Comarca)</f>
        <v/>
      </c>
      <c r="C236" s="30"/>
      <c r="D236" s="30"/>
      <c r="E236" s="30"/>
    </row>
    <row r="237" spans="1:5" ht="12.75" x14ac:dyDescent="0.2">
      <c r="A237" t="str">
        <f>IF(ISBLANK(pes[Concepto]),"",Ejercicio)</f>
        <v/>
      </c>
      <c r="B237" s="1" t="str">
        <f>IF(ISBLANK(pes[Concepto]),"",Comarca)</f>
        <v/>
      </c>
      <c r="C237" s="30"/>
      <c r="D237" s="30"/>
      <c r="E237" s="30"/>
    </row>
    <row r="238" spans="1:5" ht="12.75" x14ac:dyDescent="0.2">
      <c r="A238" t="str">
        <f>IF(ISBLANK(pes[Concepto]),"",Ejercicio)</f>
        <v/>
      </c>
      <c r="B238" s="1" t="str">
        <f>IF(ISBLANK(pes[Concepto]),"",Comarca)</f>
        <v/>
      </c>
      <c r="C238" s="30"/>
      <c r="D238" s="30"/>
      <c r="E238" s="30"/>
    </row>
    <row r="239" spans="1:5" ht="12.75" x14ac:dyDescent="0.2">
      <c r="A239" t="str">
        <f>IF(ISBLANK(pes[Concepto]),"",Ejercicio)</f>
        <v/>
      </c>
      <c r="B239" s="1" t="str">
        <f>IF(ISBLANK(pes[Concepto]),"",Comarca)</f>
        <v/>
      </c>
      <c r="C239" s="30"/>
      <c r="D239" s="30"/>
      <c r="E239" s="30"/>
    </row>
    <row r="240" spans="1:5" ht="12.75" x14ac:dyDescent="0.2">
      <c r="A240" t="str">
        <f>IF(ISBLANK(pes[Concepto]),"",Ejercicio)</f>
        <v/>
      </c>
      <c r="B240" s="1" t="str">
        <f>IF(ISBLANK(pes[Concepto]),"",Comarca)</f>
        <v/>
      </c>
      <c r="C240" s="30"/>
      <c r="D240" s="30"/>
      <c r="E240" s="30"/>
    </row>
    <row r="241" spans="1:5" ht="12.75" x14ac:dyDescent="0.2">
      <c r="A241" t="str">
        <f>IF(ISBLANK(pes[Concepto]),"",Ejercicio)</f>
        <v/>
      </c>
      <c r="B241" s="1" t="str">
        <f>IF(ISBLANK(pes[Concepto]),"",Comarca)</f>
        <v/>
      </c>
      <c r="C241" s="30"/>
      <c r="D241" s="30"/>
      <c r="E241" s="30"/>
    </row>
    <row r="242" spans="1:5" ht="12.75" x14ac:dyDescent="0.2">
      <c r="A242" t="str">
        <f>IF(ISBLANK(pes[Concepto]),"",Ejercicio)</f>
        <v/>
      </c>
      <c r="B242" s="1" t="str">
        <f>IF(ISBLANK(pes[Concepto]),"",Comarca)</f>
        <v/>
      </c>
      <c r="C242" s="30"/>
      <c r="D242" s="30"/>
      <c r="E242" s="30"/>
    </row>
    <row r="243" spans="1:5" ht="12.75" x14ac:dyDescent="0.2">
      <c r="A243" t="str">
        <f>IF(ISBLANK(pes[Concepto]),"",Ejercicio)</f>
        <v/>
      </c>
      <c r="B243" s="1" t="str">
        <f>IF(ISBLANK(pes[Concepto]),"",Comarca)</f>
        <v/>
      </c>
      <c r="C243" s="30"/>
      <c r="D243" s="30"/>
      <c r="E243" s="30"/>
    </row>
    <row r="244" spans="1:5" ht="12.75" x14ac:dyDescent="0.2">
      <c r="A244" t="str">
        <f>IF(ISBLANK(pes[Concepto]),"",Ejercicio)</f>
        <v/>
      </c>
      <c r="B244" s="1" t="str">
        <f>IF(ISBLANK(pes[Concepto]),"",Comarca)</f>
        <v/>
      </c>
      <c r="C244" s="30"/>
      <c r="D244" s="30"/>
      <c r="E244" s="30"/>
    </row>
    <row r="245" spans="1:5" ht="12.75" x14ac:dyDescent="0.2">
      <c r="A245" t="str">
        <f>IF(ISBLANK(pes[Concepto]),"",Ejercicio)</f>
        <v/>
      </c>
      <c r="B245" s="1" t="str">
        <f>IF(ISBLANK(pes[Concepto]),"",Comarca)</f>
        <v/>
      </c>
      <c r="C245" s="30"/>
      <c r="D245" s="30"/>
      <c r="E245" s="30"/>
    </row>
    <row r="246" spans="1:5" ht="12.75" x14ac:dyDescent="0.2">
      <c r="A246" t="str">
        <f>IF(ISBLANK(pes[Concepto]),"",Ejercicio)</f>
        <v/>
      </c>
      <c r="B246" s="1" t="str">
        <f>IF(ISBLANK(pes[Concepto]),"",Comarca)</f>
        <v/>
      </c>
      <c r="C246" s="30"/>
      <c r="D246" s="30"/>
      <c r="E246" s="30"/>
    </row>
    <row r="247" spans="1:5" ht="12.75" x14ac:dyDescent="0.2">
      <c r="A247" t="str">
        <f>IF(ISBLANK(pes[Concepto]),"",Ejercicio)</f>
        <v/>
      </c>
      <c r="B247" s="1" t="str">
        <f>IF(ISBLANK(pes[Concepto]),"",Comarca)</f>
        <v/>
      </c>
      <c r="C247" s="30"/>
      <c r="D247" s="30"/>
      <c r="E247" s="30"/>
    </row>
    <row r="248" spans="1:5" ht="12.75" x14ac:dyDescent="0.2">
      <c r="A248" t="str">
        <f>IF(ISBLANK(pes[Concepto]),"",Ejercicio)</f>
        <v/>
      </c>
      <c r="B248" s="1" t="str">
        <f>IF(ISBLANK(pes[Concepto]),"",Comarca)</f>
        <v/>
      </c>
      <c r="C248" s="30"/>
      <c r="D248" s="30"/>
      <c r="E248" s="30"/>
    </row>
    <row r="249" spans="1:5" ht="12.75" x14ac:dyDescent="0.2">
      <c r="A249" t="str">
        <f>IF(ISBLANK(pes[Concepto]),"",Ejercicio)</f>
        <v/>
      </c>
      <c r="B249" s="1" t="str">
        <f>IF(ISBLANK(pes[Concepto]),"",Comarca)</f>
        <v/>
      </c>
      <c r="C249" s="30"/>
      <c r="D249" s="30"/>
      <c r="E249" s="30"/>
    </row>
    <row r="250" spans="1:5" ht="12.75" x14ac:dyDescent="0.2">
      <c r="A250" t="str">
        <f>IF(ISBLANK(pes[Concepto]),"",Ejercicio)</f>
        <v/>
      </c>
      <c r="B250" s="1" t="str">
        <f>IF(ISBLANK(pes[Concepto]),"",Comarca)</f>
        <v/>
      </c>
      <c r="C250" s="30"/>
      <c r="D250" s="30"/>
      <c r="E250" s="30"/>
    </row>
    <row r="251" spans="1:5" ht="12.75" x14ac:dyDescent="0.2">
      <c r="A251" t="str">
        <f>IF(ISBLANK(pes[Concepto]),"",Ejercicio)</f>
        <v/>
      </c>
      <c r="B251" s="1" t="str">
        <f>IF(ISBLANK(pes[Concepto]),"",Comarca)</f>
        <v/>
      </c>
      <c r="C251" s="30"/>
      <c r="D251" s="30"/>
      <c r="E251" s="30"/>
    </row>
    <row r="252" spans="1:5" ht="12.75" x14ac:dyDescent="0.2">
      <c r="A252" t="str">
        <f>IF(ISBLANK(pes[Concepto]),"",Ejercicio)</f>
        <v/>
      </c>
      <c r="B252" s="1" t="str">
        <f>IF(ISBLANK(pes[Concepto]),"",Comarca)</f>
        <v/>
      </c>
      <c r="C252" s="30"/>
      <c r="D252" s="30"/>
      <c r="E252" s="30"/>
    </row>
    <row r="253" spans="1:5" ht="12.75" x14ac:dyDescent="0.2">
      <c r="A253" t="str">
        <f>IF(ISBLANK(pes[Concepto]),"",Ejercicio)</f>
        <v/>
      </c>
      <c r="B253" s="1" t="str">
        <f>IF(ISBLANK(pes[Concepto]),"",Comarca)</f>
        <v/>
      </c>
      <c r="C253" s="30"/>
      <c r="D253" s="30"/>
      <c r="E253" s="30"/>
    </row>
    <row r="254" spans="1:5" ht="12.75" x14ac:dyDescent="0.2">
      <c r="A254" t="str">
        <f>IF(ISBLANK(pes[Concepto]),"",Ejercicio)</f>
        <v/>
      </c>
      <c r="B254" s="1" t="str">
        <f>IF(ISBLANK(pes[Concepto]),"",Comarca)</f>
        <v/>
      </c>
      <c r="C254" s="30"/>
      <c r="D254" s="30"/>
      <c r="E254" s="30"/>
    </row>
    <row r="255" spans="1:5" ht="12.75" x14ac:dyDescent="0.2">
      <c r="A255" t="str">
        <f>IF(ISBLANK(pes[Concepto]),"",Ejercicio)</f>
        <v/>
      </c>
      <c r="B255" s="1" t="str">
        <f>IF(ISBLANK(pes[Concepto]),"",Comarca)</f>
        <v/>
      </c>
      <c r="C255" s="30"/>
      <c r="D255" s="30"/>
      <c r="E255" s="30"/>
    </row>
    <row r="256" spans="1:5" ht="12.75" x14ac:dyDescent="0.2">
      <c r="A256" t="str">
        <f>IF(ISBLANK(pes[Concepto]),"",Ejercicio)</f>
        <v/>
      </c>
      <c r="B256" s="1" t="str">
        <f>IF(ISBLANK(pes[Concepto]),"",Comarca)</f>
        <v/>
      </c>
      <c r="C256" s="30"/>
      <c r="D256" s="30"/>
      <c r="E256" s="30"/>
    </row>
    <row r="257" spans="1:5" ht="12.75" x14ac:dyDescent="0.2">
      <c r="A257" t="str">
        <f>IF(ISBLANK(pes[Concepto]),"",Ejercicio)</f>
        <v/>
      </c>
      <c r="B257" s="1" t="str">
        <f>IF(ISBLANK(pes[Concepto]),"",Comarca)</f>
        <v/>
      </c>
      <c r="C257" s="30"/>
      <c r="D257" s="30"/>
      <c r="E257" s="30"/>
    </row>
    <row r="258" spans="1:5" ht="12.75" x14ac:dyDescent="0.2">
      <c r="A258" t="str">
        <f>IF(ISBLANK(pes[Concepto]),"",Ejercicio)</f>
        <v/>
      </c>
      <c r="B258" s="1" t="str">
        <f>IF(ISBLANK(pes[Concepto]),"",Comarca)</f>
        <v/>
      </c>
      <c r="C258" s="30"/>
      <c r="D258" s="30"/>
      <c r="E258" s="30"/>
    </row>
    <row r="259" spans="1:5" ht="12.75" x14ac:dyDescent="0.2">
      <c r="A259" t="str">
        <f>IF(ISBLANK(pes[Concepto]),"",Ejercicio)</f>
        <v/>
      </c>
      <c r="B259" s="1" t="str">
        <f>IF(ISBLANK(pes[Concepto]),"",Comarca)</f>
        <v/>
      </c>
      <c r="C259" s="30"/>
      <c r="D259" s="30"/>
      <c r="E259" s="30"/>
    </row>
    <row r="260" spans="1:5" ht="12.75" x14ac:dyDescent="0.2">
      <c r="A260" t="str">
        <f>IF(ISBLANK(pes[Concepto]),"",Ejercicio)</f>
        <v/>
      </c>
      <c r="B260" s="1" t="str">
        <f>IF(ISBLANK(pes[Concepto]),"",Comarca)</f>
        <v/>
      </c>
      <c r="C260" s="30"/>
      <c r="D260" s="30"/>
      <c r="E260" s="30"/>
    </row>
    <row r="261" spans="1:5" ht="12.75" x14ac:dyDescent="0.2">
      <c r="A261" t="str">
        <f>IF(ISBLANK(pes[Concepto]),"",Ejercicio)</f>
        <v/>
      </c>
      <c r="B261" s="1" t="str">
        <f>IF(ISBLANK(pes[Concepto]),"",Comarca)</f>
        <v/>
      </c>
      <c r="C261" s="30"/>
      <c r="D261" s="30"/>
      <c r="E261" s="30"/>
    </row>
    <row r="262" spans="1:5" ht="12.75" x14ac:dyDescent="0.2">
      <c r="A262" t="str">
        <f>IF(ISBLANK(pes[Concepto]),"",Ejercicio)</f>
        <v/>
      </c>
      <c r="B262" s="1" t="str">
        <f>IF(ISBLANK(pes[Concepto]),"",Comarca)</f>
        <v/>
      </c>
      <c r="C262" s="30"/>
      <c r="D262" s="30"/>
      <c r="E262" s="30"/>
    </row>
    <row r="263" spans="1:5" ht="12.75" x14ac:dyDescent="0.2">
      <c r="A263" t="str">
        <f>IF(ISBLANK(pes[Concepto]),"",Ejercicio)</f>
        <v/>
      </c>
      <c r="B263" s="1" t="str">
        <f>IF(ISBLANK(pes[Concepto]),"",Comarca)</f>
        <v/>
      </c>
      <c r="C263" s="30"/>
      <c r="D263" s="30"/>
      <c r="E263" s="30"/>
    </row>
    <row r="264" spans="1:5" ht="12.75" x14ac:dyDescent="0.2">
      <c r="A264" t="str">
        <f>IF(ISBLANK(pes[Concepto]),"",Ejercicio)</f>
        <v/>
      </c>
      <c r="B264" s="1" t="str">
        <f>IF(ISBLANK(pes[Concepto]),"",Comarca)</f>
        <v/>
      </c>
      <c r="C264" s="30"/>
      <c r="D264" s="30"/>
      <c r="E264" s="30"/>
    </row>
    <row r="265" spans="1:5" ht="12.75" x14ac:dyDescent="0.2">
      <c r="A265" t="str">
        <f>IF(ISBLANK(pes[Concepto]),"",Ejercicio)</f>
        <v/>
      </c>
      <c r="B265" s="1" t="str">
        <f>IF(ISBLANK(pes[Concepto]),"",Comarca)</f>
        <v/>
      </c>
      <c r="C265" s="30"/>
      <c r="D265" s="30"/>
      <c r="E265" s="30"/>
    </row>
    <row r="266" spans="1:5" ht="12.75" x14ac:dyDescent="0.2">
      <c r="A266" t="str">
        <f>IF(ISBLANK(pes[Concepto]),"",Ejercicio)</f>
        <v/>
      </c>
      <c r="B266" s="1" t="str">
        <f>IF(ISBLANK(pes[Concepto]),"",Comarca)</f>
        <v/>
      </c>
      <c r="C266" s="30"/>
      <c r="D266" s="30"/>
      <c r="E266" s="30"/>
    </row>
    <row r="267" spans="1:5" ht="12.75" x14ac:dyDescent="0.2">
      <c r="A267" t="str">
        <f>IF(ISBLANK(pes[Concepto]),"",Ejercicio)</f>
        <v/>
      </c>
      <c r="B267" s="1" t="str">
        <f>IF(ISBLANK(pes[Concepto]),"",Comarca)</f>
        <v/>
      </c>
      <c r="C267" s="30"/>
      <c r="D267" s="30"/>
      <c r="E267" s="30"/>
    </row>
    <row r="268" spans="1:5" ht="12.75" x14ac:dyDescent="0.2">
      <c r="A268" t="str">
        <f>IF(ISBLANK(pes[Concepto]),"",Ejercicio)</f>
        <v/>
      </c>
      <c r="B268" s="1" t="str">
        <f>IF(ISBLANK(pes[Concepto]),"",Comarca)</f>
        <v/>
      </c>
      <c r="C268" s="30"/>
      <c r="D268" s="30"/>
      <c r="E268" s="30"/>
    </row>
    <row r="269" spans="1:5" ht="12.75" x14ac:dyDescent="0.2">
      <c r="A269" t="str">
        <f>IF(ISBLANK(pes[Concepto]),"",Ejercicio)</f>
        <v/>
      </c>
      <c r="B269" s="1" t="str">
        <f>IF(ISBLANK(pes[Concepto]),"",Comarca)</f>
        <v/>
      </c>
      <c r="C269" s="30"/>
      <c r="D269" s="30"/>
      <c r="E269" s="30"/>
    </row>
    <row r="270" spans="1:5" ht="12.75" x14ac:dyDescent="0.2">
      <c r="A270" t="str">
        <f>IF(ISBLANK(pes[Concepto]),"",Ejercicio)</f>
        <v/>
      </c>
      <c r="B270" s="1" t="str">
        <f>IF(ISBLANK(pes[Concepto]),"",Comarca)</f>
        <v/>
      </c>
      <c r="C270" s="30"/>
      <c r="D270" s="30"/>
      <c r="E270" s="30"/>
    </row>
    <row r="271" spans="1:5" ht="12.75" x14ac:dyDescent="0.2">
      <c r="A271" t="str">
        <f>IF(ISBLANK(pes[Concepto]),"",Ejercicio)</f>
        <v/>
      </c>
      <c r="B271" s="1" t="str">
        <f>IF(ISBLANK(pes[Concepto]),"",Comarca)</f>
        <v/>
      </c>
      <c r="C271" s="30"/>
      <c r="D271" s="30"/>
      <c r="E271" s="30"/>
    </row>
    <row r="272" spans="1:5" ht="12.75" x14ac:dyDescent="0.2">
      <c r="A272" t="str">
        <f>IF(ISBLANK(pes[Concepto]),"",Ejercicio)</f>
        <v/>
      </c>
      <c r="B272" s="1" t="str">
        <f>IF(ISBLANK(pes[Concepto]),"",Comarca)</f>
        <v/>
      </c>
      <c r="C272" s="30"/>
      <c r="D272" s="30"/>
      <c r="E272" s="30"/>
    </row>
    <row r="273" spans="1:5" ht="12.75" x14ac:dyDescent="0.2">
      <c r="A273" t="str">
        <f>IF(ISBLANK(pes[Concepto]),"",Ejercicio)</f>
        <v/>
      </c>
      <c r="B273" s="1" t="str">
        <f>IF(ISBLANK(pes[Concepto]),"",Comarca)</f>
        <v/>
      </c>
      <c r="C273" s="30"/>
      <c r="D273" s="30"/>
      <c r="E273" s="30"/>
    </row>
    <row r="274" spans="1:5" ht="12.75" x14ac:dyDescent="0.2">
      <c r="A274" t="str">
        <f>IF(ISBLANK(pes[Concepto]),"",Ejercicio)</f>
        <v/>
      </c>
      <c r="B274" s="1" t="str">
        <f>IF(ISBLANK(pes[Concepto]),"",Comarca)</f>
        <v/>
      </c>
      <c r="C274" s="30"/>
      <c r="D274" s="30"/>
      <c r="E274" s="30"/>
    </row>
    <row r="275" spans="1:5" ht="12.75" x14ac:dyDescent="0.2">
      <c r="A275" t="str">
        <f>IF(ISBLANK(pes[Concepto]),"",Ejercicio)</f>
        <v/>
      </c>
      <c r="B275" s="1" t="str">
        <f>IF(ISBLANK(pes[Concepto]),"",Comarca)</f>
        <v/>
      </c>
      <c r="C275" s="30"/>
      <c r="D275" s="30"/>
      <c r="E275" s="30"/>
    </row>
    <row r="276" spans="1:5" ht="12.75" x14ac:dyDescent="0.2">
      <c r="A276" t="str">
        <f>IF(ISBLANK(pes[Concepto]),"",Ejercicio)</f>
        <v/>
      </c>
      <c r="B276" s="1" t="str">
        <f>IF(ISBLANK(pes[Concepto]),"",Comarca)</f>
        <v/>
      </c>
      <c r="C276" s="30"/>
      <c r="D276" s="30"/>
      <c r="E276" s="30"/>
    </row>
    <row r="277" spans="1:5" ht="12.75" x14ac:dyDescent="0.2">
      <c r="A277" t="str">
        <f>IF(ISBLANK(pes[Concepto]),"",Ejercicio)</f>
        <v/>
      </c>
      <c r="B277" s="1" t="str">
        <f>IF(ISBLANK(pes[Concepto]),"",Comarca)</f>
        <v/>
      </c>
      <c r="C277" s="30"/>
      <c r="D277" s="30"/>
      <c r="E277" s="30"/>
    </row>
    <row r="278" spans="1:5" ht="12.75" x14ac:dyDescent="0.2">
      <c r="A278" t="str">
        <f>IF(ISBLANK(pes[Concepto]),"",Ejercicio)</f>
        <v/>
      </c>
      <c r="B278" s="1" t="str">
        <f>IF(ISBLANK(pes[Concepto]),"",Comarca)</f>
        <v/>
      </c>
      <c r="C278" s="30"/>
      <c r="D278" s="30"/>
      <c r="E278" s="30"/>
    </row>
    <row r="279" spans="1:5" ht="12.75" x14ac:dyDescent="0.2">
      <c r="A279" t="str">
        <f>IF(ISBLANK(pes[Concepto]),"",Ejercicio)</f>
        <v/>
      </c>
      <c r="B279" s="1" t="str">
        <f>IF(ISBLANK(pes[Concepto]),"",Comarca)</f>
        <v/>
      </c>
      <c r="C279" s="30"/>
      <c r="D279" s="30"/>
      <c r="E279" s="30"/>
    </row>
    <row r="280" spans="1:5" ht="12.75" x14ac:dyDescent="0.2">
      <c r="A280" t="str">
        <f>IF(ISBLANK(pes[Concepto]),"",Ejercicio)</f>
        <v/>
      </c>
      <c r="B280" s="1" t="str">
        <f>IF(ISBLANK(pes[Concepto]),"",Comarca)</f>
        <v/>
      </c>
      <c r="C280" s="30"/>
      <c r="D280" s="30"/>
      <c r="E280" s="30"/>
    </row>
    <row r="281" spans="1:5" ht="12.75" x14ac:dyDescent="0.2">
      <c r="A281" t="str">
        <f>IF(ISBLANK(pes[Concepto]),"",Ejercicio)</f>
        <v/>
      </c>
      <c r="B281" s="1" t="str">
        <f>IF(ISBLANK(pes[Concepto]),"",Comarca)</f>
        <v/>
      </c>
      <c r="C281" s="30"/>
      <c r="D281" s="30"/>
      <c r="E281" s="30"/>
    </row>
    <row r="282" spans="1:5" ht="12.75" x14ac:dyDescent="0.2">
      <c r="A282" t="str">
        <f>IF(ISBLANK(pes[Concepto]),"",Ejercicio)</f>
        <v/>
      </c>
      <c r="B282" s="1" t="str">
        <f>IF(ISBLANK(pes[Concepto]),"",Comarca)</f>
        <v/>
      </c>
      <c r="C282" s="30"/>
      <c r="D282" s="30"/>
      <c r="E282" s="30"/>
    </row>
    <row r="283" spans="1:5" ht="12.75" x14ac:dyDescent="0.2">
      <c r="A283" t="str">
        <f>IF(ISBLANK(pes[Concepto]),"",Ejercicio)</f>
        <v/>
      </c>
      <c r="B283" s="1" t="str">
        <f>IF(ISBLANK(pes[Concepto]),"",Comarca)</f>
        <v/>
      </c>
      <c r="C283" s="30"/>
      <c r="D283" s="30"/>
      <c r="E283" s="30"/>
    </row>
    <row r="284" spans="1:5" ht="12.75" x14ac:dyDescent="0.2">
      <c r="A284" t="str">
        <f>IF(ISBLANK(pes[Concepto]),"",Ejercicio)</f>
        <v/>
      </c>
      <c r="B284" s="1" t="str">
        <f>IF(ISBLANK(pes[Concepto]),"",Comarca)</f>
        <v/>
      </c>
      <c r="C284" s="30"/>
      <c r="D284" s="30"/>
      <c r="E284" s="30"/>
    </row>
    <row r="285" spans="1:5" ht="12.75" x14ac:dyDescent="0.2">
      <c r="A285" t="str">
        <f>IF(ISBLANK(pes[Concepto]),"",Ejercicio)</f>
        <v/>
      </c>
      <c r="B285" s="1" t="str">
        <f>IF(ISBLANK(pes[Concepto]),"",Comarca)</f>
        <v/>
      </c>
      <c r="C285" s="30"/>
      <c r="D285" s="30"/>
      <c r="E285" s="30"/>
    </row>
    <row r="286" spans="1:5" ht="12.75" x14ac:dyDescent="0.2">
      <c r="A286" t="str">
        <f>IF(ISBLANK(pes[Concepto]),"",Ejercicio)</f>
        <v/>
      </c>
      <c r="B286" s="1" t="str">
        <f>IF(ISBLANK(pes[Concepto]),"",Comarca)</f>
        <v/>
      </c>
      <c r="C286" s="30"/>
      <c r="D286" s="30"/>
      <c r="E286" s="30"/>
    </row>
    <row r="287" spans="1:5" ht="12.75" x14ac:dyDescent="0.2">
      <c r="A287" t="str">
        <f>IF(ISBLANK(pes[Concepto]),"",Ejercicio)</f>
        <v/>
      </c>
      <c r="B287" s="1" t="str">
        <f>IF(ISBLANK(pes[Concepto]),"",Comarca)</f>
        <v/>
      </c>
      <c r="C287" s="30"/>
      <c r="D287" s="30"/>
      <c r="E287" s="30"/>
    </row>
    <row r="288" spans="1:5" ht="12.75" x14ac:dyDescent="0.2">
      <c r="A288" t="str">
        <f>IF(ISBLANK(pes[Concepto]),"",Ejercicio)</f>
        <v/>
      </c>
      <c r="B288" s="1" t="str">
        <f>IF(ISBLANK(pes[Concepto]),"",Comarca)</f>
        <v/>
      </c>
      <c r="C288" s="30"/>
      <c r="D288" s="30"/>
      <c r="E288" s="30"/>
    </row>
    <row r="289" spans="1:5" ht="12.75" x14ac:dyDescent="0.2">
      <c r="A289" t="str">
        <f>IF(ISBLANK(pes[Concepto]),"",Ejercicio)</f>
        <v/>
      </c>
      <c r="B289" s="1" t="str">
        <f>IF(ISBLANK(pes[Concepto]),"",Comarca)</f>
        <v/>
      </c>
      <c r="C289" s="30"/>
      <c r="D289" s="30"/>
      <c r="E289" s="30"/>
    </row>
    <row r="290" spans="1:5" ht="12.75" x14ac:dyDescent="0.2">
      <c r="A290" t="str">
        <f>IF(ISBLANK(pes[Concepto]),"",Ejercicio)</f>
        <v/>
      </c>
      <c r="B290" s="1" t="str">
        <f>IF(ISBLANK(pes[Concepto]),"",Comarca)</f>
        <v/>
      </c>
      <c r="C290" s="30"/>
      <c r="D290" s="30"/>
      <c r="E290" s="30"/>
    </row>
    <row r="291" spans="1:5" ht="12.75" x14ac:dyDescent="0.2">
      <c r="A291" t="str">
        <f>IF(ISBLANK(pes[Concepto]),"",Ejercicio)</f>
        <v/>
      </c>
      <c r="B291" s="1" t="str">
        <f>IF(ISBLANK(pes[Concepto]),"",Comarca)</f>
        <v/>
      </c>
      <c r="C291" s="30"/>
      <c r="D291" s="30"/>
      <c r="E291" s="30"/>
    </row>
    <row r="292" spans="1:5" ht="12.75" x14ac:dyDescent="0.2">
      <c r="A292" t="str">
        <f>IF(ISBLANK(pes[Concepto]),"",Ejercicio)</f>
        <v/>
      </c>
      <c r="B292" s="1" t="str">
        <f>IF(ISBLANK(pes[Concepto]),"",Comarca)</f>
        <v/>
      </c>
      <c r="C292" s="30"/>
      <c r="D292" s="30"/>
      <c r="E292" s="30"/>
    </row>
    <row r="293" spans="1:5" ht="12.75" x14ac:dyDescent="0.2">
      <c r="A293" t="str">
        <f>IF(ISBLANK(pes[Concepto]),"",Ejercicio)</f>
        <v/>
      </c>
      <c r="B293" s="1" t="str">
        <f>IF(ISBLANK(pes[Concepto]),"",Comarca)</f>
        <v/>
      </c>
      <c r="C293" s="30"/>
      <c r="D293" s="30"/>
      <c r="E293" s="30"/>
    </row>
    <row r="294" spans="1:5" ht="12.75" x14ac:dyDescent="0.2">
      <c r="A294" t="str">
        <f>IF(ISBLANK(pes[Concepto]),"",Ejercicio)</f>
        <v/>
      </c>
      <c r="B294" s="1" t="str">
        <f>IF(ISBLANK(pes[Concepto]),"",Comarca)</f>
        <v/>
      </c>
      <c r="C294" s="30"/>
      <c r="D294" s="30"/>
      <c r="E294" s="30"/>
    </row>
    <row r="295" spans="1:5" ht="12.75" x14ac:dyDescent="0.2">
      <c r="A295" t="str">
        <f>IF(ISBLANK(pes[Concepto]),"",Ejercicio)</f>
        <v/>
      </c>
      <c r="B295" s="1" t="str">
        <f>IF(ISBLANK(pes[Concepto]),"",Comarca)</f>
        <v/>
      </c>
      <c r="C295" s="30"/>
      <c r="D295" s="30"/>
      <c r="E295" s="30"/>
    </row>
    <row r="296" spans="1:5" ht="12.75" x14ac:dyDescent="0.2">
      <c r="A296" t="str">
        <f>IF(ISBLANK(pes[Concepto]),"",Ejercicio)</f>
        <v/>
      </c>
      <c r="B296" s="1" t="str">
        <f>IF(ISBLANK(pes[Concepto]),"",Comarca)</f>
        <v/>
      </c>
      <c r="C296" s="30"/>
      <c r="D296" s="30"/>
      <c r="E296" s="30"/>
    </row>
    <row r="297" spans="1:5" ht="12.75" x14ac:dyDescent="0.2">
      <c r="A297" t="str">
        <f>IF(ISBLANK(pes[Concepto]),"",Ejercicio)</f>
        <v/>
      </c>
      <c r="B297" s="1" t="str">
        <f>IF(ISBLANK(pes[Concepto]),"",Comarca)</f>
        <v/>
      </c>
      <c r="C297" s="30"/>
      <c r="D297" s="30"/>
      <c r="E297" s="30"/>
    </row>
    <row r="298" spans="1:5" ht="12.75" x14ac:dyDescent="0.2">
      <c r="A298" t="str">
        <f>IF(ISBLANK(pes[Concepto]),"",Ejercicio)</f>
        <v/>
      </c>
      <c r="B298" s="1" t="str">
        <f>IF(ISBLANK(pes[Concepto]),"",Comarca)</f>
        <v/>
      </c>
      <c r="C298" s="30"/>
      <c r="D298" s="30"/>
      <c r="E298" s="30"/>
    </row>
    <row r="299" spans="1:5" ht="12.75" x14ac:dyDescent="0.2">
      <c r="A299" t="str">
        <f>IF(ISBLANK(pes[Concepto]),"",Ejercicio)</f>
        <v/>
      </c>
      <c r="B299" s="1" t="str">
        <f>IF(ISBLANK(pes[Concepto]),"",Comarca)</f>
        <v/>
      </c>
      <c r="C299" s="30"/>
      <c r="D299" s="30"/>
      <c r="E299" s="30"/>
    </row>
    <row r="300" spans="1:5" ht="12.75" x14ac:dyDescent="0.2">
      <c r="A300" t="str">
        <f>IF(ISBLANK(pes[Concepto]),"",Ejercicio)</f>
        <v/>
      </c>
      <c r="B300" s="1" t="str">
        <f>IF(ISBLANK(pes[Concepto]),"",Comarca)</f>
        <v/>
      </c>
      <c r="C300" s="30"/>
      <c r="D300" s="30"/>
      <c r="E300" s="30"/>
    </row>
    <row r="301" spans="1:5" ht="12.75" x14ac:dyDescent="0.2">
      <c r="A301" t="str">
        <f>IF(ISBLANK(pes[Concepto]),"",Ejercicio)</f>
        <v/>
      </c>
      <c r="B301" s="1" t="str">
        <f>IF(ISBLANK(pes[Concepto]),"",Comarca)</f>
        <v/>
      </c>
      <c r="C301" s="30"/>
      <c r="D301" s="30"/>
      <c r="E301" s="30"/>
    </row>
    <row r="302" spans="1:5" ht="12.75" x14ac:dyDescent="0.2">
      <c r="A302" t="str">
        <f>IF(ISBLANK(pes[Concepto]),"",Ejercicio)</f>
        <v/>
      </c>
      <c r="B302" s="1" t="str">
        <f>IF(ISBLANK(pes[Concepto]),"",Comarca)</f>
        <v/>
      </c>
      <c r="C302" s="30"/>
      <c r="D302" s="30"/>
      <c r="E302" s="30"/>
    </row>
    <row r="303" spans="1:5" ht="12.75" x14ac:dyDescent="0.2">
      <c r="A303" t="str">
        <f>IF(ISBLANK(pes[Concepto]),"",Ejercicio)</f>
        <v/>
      </c>
      <c r="B303" s="1" t="str">
        <f>IF(ISBLANK(pes[Concepto]),"",Comarca)</f>
        <v/>
      </c>
      <c r="C303" s="30"/>
      <c r="D303" s="30"/>
      <c r="E303" s="30"/>
    </row>
    <row r="304" spans="1:5" ht="12.75" x14ac:dyDescent="0.2">
      <c r="A304" t="str">
        <f>IF(ISBLANK(pes[Concepto]),"",Ejercicio)</f>
        <v/>
      </c>
      <c r="B304" s="1" t="str">
        <f>IF(ISBLANK(pes[Concepto]),"",Comarca)</f>
        <v/>
      </c>
      <c r="C304" s="30"/>
      <c r="D304" s="30"/>
      <c r="E304" s="30"/>
    </row>
    <row r="305" spans="1:5" ht="12.75" x14ac:dyDescent="0.2">
      <c r="A305" t="str">
        <f>IF(ISBLANK(pes[Concepto]),"",Ejercicio)</f>
        <v/>
      </c>
      <c r="B305" s="1" t="str">
        <f>IF(ISBLANK(pes[Concepto]),"",Comarca)</f>
        <v/>
      </c>
      <c r="C305" s="30"/>
      <c r="D305" s="30"/>
      <c r="E305" s="30"/>
    </row>
    <row r="306" spans="1:5" ht="12.75" x14ac:dyDescent="0.2">
      <c r="A306" t="str">
        <f>IF(ISBLANK(pes[Concepto]),"",Ejercicio)</f>
        <v/>
      </c>
      <c r="B306" s="1" t="str">
        <f>IF(ISBLANK(pes[Concepto]),"",Comarca)</f>
        <v/>
      </c>
      <c r="C306" s="30"/>
      <c r="D306" s="30"/>
      <c r="E306" s="30"/>
    </row>
    <row r="307" spans="1:5" ht="12.75" x14ac:dyDescent="0.2">
      <c r="A307" t="str">
        <f>IF(ISBLANK(pes[Concepto]),"",Ejercicio)</f>
        <v/>
      </c>
      <c r="B307" s="1" t="str">
        <f>IF(ISBLANK(pes[Concepto]),"",Comarca)</f>
        <v/>
      </c>
      <c r="C307" s="30"/>
      <c r="D307" s="30"/>
      <c r="E307" s="30"/>
    </row>
    <row r="308" spans="1:5" ht="12.75" x14ac:dyDescent="0.2">
      <c r="A308" t="str">
        <f>IF(ISBLANK(pes[Concepto]),"",Ejercicio)</f>
        <v/>
      </c>
      <c r="B308" s="1" t="str">
        <f>IF(ISBLANK(pes[Concepto]),"",Comarca)</f>
        <v/>
      </c>
      <c r="C308" s="30"/>
      <c r="D308" s="30"/>
      <c r="E308" s="30"/>
    </row>
    <row r="309" spans="1:5" ht="12.75" x14ac:dyDescent="0.2">
      <c r="A309" t="str">
        <f>IF(ISBLANK(pes[Concepto]),"",Ejercicio)</f>
        <v/>
      </c>
      <c r="B309" s="1" t="str">
        <f>IF(ISBLANK(pes[Concepto]),"",Comarca)</f>
        <v/>
      </c>
      <c r="C309" s="30"/>
      <c r="D309" s="30"/>
      <c r="E309" s="30"/>
    </row>
    <row r="310" spans="1:5" ht="12.75" x14ac:dyDescent="0.2">
      <c r="A310" t="str">
        <f>IF(ISBLANK(pes[Concepto]),"",Ejercicio)</f>
        <v/>
      </c>
      <c r="B310" s="1" t="str">
        <f>IF(ISBLANK(pes[Concepto]),"",Comarca)</f>
        <v/>
      </c>
      <c r="C310" s="30"/>
      <c r="D310" s="30"/>
      <c r="E310" s="30"/>
    </row>
    <row r="311" spans="1:5" ht="12.75" x14ac:dyDescent="0.2">
      <c r="A311" t="str">
        <f>IF(ISBLANK(pes[Concepto]),"",Ejercicio)</f>
        <v/>
      </c>
      <c r="B311" s="1" t="str">
        <f>IF(ISBLANK(pes[Concepto]),"",Comarca)</f>
        <v/>
      </c>
      <c r="C311" s="30"/>
      <c r="D311" s="30"/>
      <c r="E311" s="30"/>
    </row>
    <row r="312" spans="1:5" ht="12.75" x14ac:dyDescent="0.2">
      <c r="A312" t="str">
        <f>IF(ISBLANK(pes[Concepto]),"",Ejercicio)</f>
        <v/>
      </c>
      <c r="B312" s="1" t="str">
        <f>IF(ISBLANK(pes[Concepto]),"",Comarca)</f>
        <v/>
      </c>
      <c r="C312" s="30"/>
      <c r="D312" s="30"/>
      <c r="E312" s="30"/>
    </row>
    <row r="313" spans="1:5" ht="12.75" x14ac:dyDescent="0.2">
      <c r="A313" t="str">
        <f>IF(ISBLANK(pes[Concepto]),"",Ejercicio)</f>
        <v/>
      </c>
      <c r="B313" s="1" t="str">
        <f>IF(ISBLANK(pes[Concepto]),"",Comarca)</f>
        <v/>
      </c>
      <c r="C313" s="30"/>
      <c r="D313" s="30"/>
      <c r="E313" s="30"/>
    </row>
    <row r="314" spans="1:5" ht="12.75" x14ac:dyDescent="0.2">
      <c r="A314" t="str">
        <f>IF(ISBLANK(pes[Concepto]),"",Ejercicio)</f>
        <v/>
      </c>
      <c r="B314" s="1" t="str">
        <f>IF(ISBLANK(pes[Concepto]),"",Comarca)</f>
        <v/>
      </c>
      <c r="C314" s="30"/>
      <c r="D314" s="30"/>
      <c r="E314" s="30"/>
    </row>
    <row r="315" spans="1:5" ht="12.75" x14ac:dyDescent="0.2">
      <c r="A315" t="str">
        <f>IF(ISBLANK(pes[Concepto]),"",Ejercicio)</f>
        <v/>
      </c>
      <c r="B315" s="1" t="str">
        <f>IF(ISBLANK(pes[Concepto]),"",Comarca)</f>
        <v/>
      </c>
      <c r="C315" s="30"/>
      <c r="D315" s="30"/>
      <c r="E315" s="30"/>
    </row>
    <row r="316" spans="1:5" ht="12.75" x14ac:dyDescent="0.2">
      <c r="A316" t="str">
        <f>IF(ISBLANK(pes[Concepto]),"",Ejercicio)</f>
        <v/>
      </c>
      <c r="B316" s="1" t="str">
        <f>IF(ISBLANK(pes[Concepto]),"",Comarca)</f>
        <v/>
      </c>
      <c r="C316" s="30"/>
      <c r="D316" s="30"/>
      <c r="E316" s="30"/>
    </row>
    <row r="317" spans="1:5" ht="12.75" x14ac:dyDescent="0.2">
      <c r="A317" t="str">
        <f>IF(ISBLANK(pes[Concepto]),"",Ejercicio)</f>
        <v/>
      </c>
      <c r="B317" s="1" t="str">
        <f>IF(ISBLANK(pes[Concepto]),"",Comarca)</f>
        <v/>
      </c>
      <c r="C317" s="30"/>
      <c r="D317" s="30"/>
      <c r="E317" s="30"/>
    </row>
    <row r="318" spans="1:5" ht="12.75" x14ac:dyDescent="0.2">
      <c r="A318" t="str">
        <f>IF(ISBLANK(pes[Concepto]),"",Ejercicio)</f>
        <v/>
      </c>
      <c r="B318" s="1" t="str">
        <f>IF(ISBLANK(pes[Concepto]),"",Comarca)</f>
        <v/>
      </c>
      <c r="C318" s="30"/>
      <c r="D318" s="30"/>
      <c r="E318" s="30"/>
    </row>
    <row r="319" spans="1:5" ht="12.75" x14ac:dyDescent="0.2">
      <c r="A319" t="str">
        <f>IF(ISBLANK(pes[Concepto]),"",Ejercicio)</f>
        <v/>
      </c>
      <c r="B319" s="1" t="str">
        <f>IF(ISBLANK(pes[Concepto]),"",Comarca)</f>
        <v/>
      </c>
      <c r="C319" s="30"/>
      <c r="D319" s="30"/>
      <c r="E319" s="30"/>
    </row>
    <row r="320" spans="1:5" ht="12.75" x14ac:dyDescent="0.2">
      <c r="A320" t="str">
        <f>IF(ISBLANK(pes[Concepto]),"",Ejercicio)</f>
        <v/>
      </c>
      <c r="B320" s="1" t="str">
        <f>IF(ISBLANK(pes[Concepto]),"",Comarca)</f>
        <v/>
      </c>
      <c r="C320" s="30"/>
      <c r="D320" s="30"/>
      <c r="E320" s="30"/>
    </row>
    <row r="321" spans="1:5" ht="12.75" x14ac:dyDescent="0.2">
      <c r="A321" t="str">
        <f>IF(ISBLANK(pes[Concepto]),"",Ejercicio)</f>
        <v/>
      </c>
      <c r="B321" s="1" t="str">
        <f>IF(ISBLANK(pes[Concepto]),"",Comarca)</f>
        <v/>
      </c>
      <c r="C321" s="30"/>
      <c r="D321" s="30"/>
      <c r="E321" s="30"/>
    </row>
    <row r="322" spans="1:5" ht="12.75" x14ac:dyDescent="0.2">
      <c r="A322" t="str">
        <f>IF(ISBLANK(pes[Concepto]),"",Ejercicio)</f>
        <v/>
      </c>
      <c r="B322" s="1" t="str">
        <f>IF(ISBLANK(pes[Concepto]),"",Comarca)</f>
        <v/>
      </c>
      <c r="C322" s="30"/>
      <c r="D322" s="30"/>
      <c r="E322" s="30"/>
    </row>
    <row r="323" spans="1:5" ht="12.75" x14ac:dyDescent="0.2">
      <c r="A323" t="str">
        <f>IF(ISBLANK(pes[Concepto]),"",Ejercicio)</f>
        <v/>
      </c>
      <c r="B323" s="1" t="str">
        <f>IF(ISBLANK(pes[Concepto]),"",Comarca)</f>
        <v/>
      </c>
      <c r="C323" s="30"/>
      <c r="D323" s="30"/>
      <c r="E323" s="30"/>
    </row>
    <row r="324" spans="1:5" ht="12.75" x14ac:dyDescent="0.2">
      <c r="A324" t="str">
        <f>IF(ISBLANK(pes[Concepto]),"",Ejercicio)</f>
        <v/>
      </c>
      <c r="B324" s="1" t="str">
        <f>IF(ISBLANK(pes[Concepto]),"",Comarca)</f>
        <v/>
      </c>
      <c r="C324" s="30"/>
      <c r="D324" s="30"/>
      <c r="E324" s="30"/>
    </row>
    <row r="325" spans="1:5" ht="12.75" x14ac:dyDescent="0.2">
      <c r="A325" t="str">
        <f>IF(ISBLANK(pes[Concepto]),"",Ejercicio)</f>
        <v/>
      </c>
      <c r="B325" s="1" t="str">
        <f>IF(ISBLANK(pes[Concepto]),"",Comarca)</f>
        <v/>
      </c>
      <c r="C325" s="30"/>
      <c r="D325" s="30"/>
      <c r="E325" s="30"/>
    </row>
    <row r="326" spans="1:5" ht="12.75" x14ac:dyDescent="0.2">
      <c r="A326" t="str">
        <f>IF(ISBLANK(pes[Concepto]),"",Ejercicio)</f>
        <v/>
      </c>
      <c r="B326" s="1" t="str">
        <f>IF(ISBLANK(pes[Concepto]),"",Comarca)</f>
        <v/>
      </c>
      <c r="C326" s="30"/>
      <c r="D326" s="30"/>
      <c r="E326" s="30"/>
    </row>
    <row r="327" spans="1:5" ht="12.75" x14ac:dyDescent="0.2">
      <c r="A327" t="str">
        <f>IF(ISBLANK(pes[Concepto]),"",Ejercicio)</f>
        <v/>
      </c>
      <c r="B327" s="1" t="str">
        <f>IF(ISBLANK(pes[Concepto]),"",Comarca)</f>
        <v/>
      </c>
      <c r="C327" s="30"/>
      <c r="D327" s="30"/>
      <c r="E327" s="30"/>
    </row>
    <row r="328" spans="1:5" ht="12.75" x14ac:dyDescent="0.2">
      <c r="A328" t="str">
        <f>IF(ISBLANK(pes[Concepto]),"",Ejercicio)</f>
        <v/>
      </c>
      <c r="B328" s="1" t="str">
        <f>IF(ISBLANK(pes[Concepto]),"",Comarca)</f>
        <v/>
      </c>
      <c r="C328" s="30"/>
      <c r="D328" s="30"/>
      <c r="E328" s="30"/>
    </row>
    <row r="329" spans="1:5" ht="12.75" x14ac:dyDescent="0.2">
      <c r="A329" t="str">
        <f>IF(ISBLANK(pes[Concepto]),"",Ejercicio)</f>
        <v/>
      </c>
      <c r="B329" s="1" t="str">
        <f>IF(ISBLANK(pes[Concepto]),"",Comarca)</f>
        <v/>
      </c>
      <c r="C329" s="30"/>
      <c r="D329" s="30"/>
      <c r="E329" s="30"/>
    </row>
    <row r="330" spans="1:5" ht="12.75" x14ac:dyDescent="0.2">
      <c r="A330" t="str">
        <f>IF(ISBLANK(pes[Concepto]),"",Ejercicio)</f>
        <v/>
      </c>
      <c r="B330" s="1" t="str">
        <f>IF(ISBLANK(pes[Concepto]),"",Comarca)</f>
        <v/>
      </c>
      <c r="C330" s="30"/>
      <c r="D330" s="30"/>
      <c r="E330" s="30"/>
    </row>
    <row r="331" spans="1:5" ht="12.75" x14ac:dyDescent="0.2">
      <c r="A331" t="str">
        <f>IF(ISBLANK(pes[Concepto]),"",Ejercicio)</f>
        <v/>
      </c>
      <c r="B331" s="1" t="str">
        <f>IF(ISBLANK(pes[Concepto]),"",Comarca)</f>
        <v/>
      </c>
      <c r="C331" s="30"/>
      <c r="D331" s="30"/>
      <c r="E331" s="30"/>
    </row>
    <row r="332" spans="1:5" ht="12.75" x14ac:dyDescent="0.2">
      <c r="A332" t="str">
        <f>IF(ISBLANK(pes[Concepto]),"",Ejercicio)</f>
        <v/>
      </c>
      <c r="B332" s="1" t="str">
        <f>IF(ISBLANK(pes[Concepto]),"",Comarca)</f>
        <v/>
      </c>
      <c r="C332" s="30"/>
      <c r="D332" s="30"/>
      <c r="E332" s="30"/>
    </row>
    <row r="333" spans="1:5" ht="12.75" x14ac:dyDescent="0.2">
      <c r="A333" t="str">
        <f>IF(ISBLANK(pes[Concepto]),"",Ejercicio)</f>
        <v/>
      </c>
      <c r="B333" s="1" t="str">
        <f>IF(ISBLANK(pes[Concepto]),"",Comarca)</f>
        <v/>
      </c>
      <c r="C333" s="30"/>
      <c r="D333" s="30"/>
      <c r="E333" s="30"/>
    </row>
    <row r="334" spans="1:5" ht="12.75" x14ac:dyDescent="0.2">
      <c r="A334" t="str">
        <f>IF(ISBLANK(pes[Concepto]),"",Ejercicio)</f>
        <v/>
      </c>
      <c r="B334" s="1" t="str">
        <f>IF(ISBLANK(pes[Concepto]),"",Comarca)</f>
        <v/>
      </c>
      <c r="C334" s="30"/>
      <c r="D334" s="30"/>
      <c r="E334" s="30"/>
    </row>
    <row r="335" spans="1:5" ht="12.75" x14ac:dyDescent="0.2">
      <c r="A335" t="str">
        <f>IF(ISBLANK(pes[Concepto]),"",Ejercicio)</f>
        <v/>
      </c>
      <c r="B335" s="1" t="str">
        <f>IF(ISBLANK(pes[Concepto]),"",Comarca)</f>
        <v/>
      </c>
      <c r="C335" s="30"/>
      <c r="D335" s="30"/>
      <c r="E335" s="30"/>
    </row>
    <row r="336" spans="1:5" ht="12.75" x14ac:dyDescent="0.2">
      <c r="A336" t="str">
        <f>IF(ISBLANK(pes[Concepto]),"",Ejercicio)</f>
        <v/>
      </c>
      <c r="B336" s="1" t="str">
        <f>IF(ISBLANK(pes[Concepto]),"",Comarca)</f>
        <v/>
      </c>
      <c r="C336" s="30"/>
      <c r="D336" s="30"/>
      <c r="E336" s="30"/>
    </row>
    <row r="337" spans="1:5" ht="12.75" x14ac:dyDescent="0.2">
      <c r="A337" t="str">
        <f>IF(ISBLANK(pes[Concepto]),"",Ejercicio)</f>
        <v/>
      </c>
      <c r="B337" s="1" t="str">
        <f>IF(ISBLANK(pes[Concepto]),"",Comarca)</f>
        <v/>
      </c>
      <c r="C337" s="30"/>
      <c r="D337" s="30"/>
      <c r="E337" s="30"/>
    </row>
    <row r="338" spans="1:5" ht="12.75" x14ac:dyDescent="0.2">
      <c r="A338" t="str">
        <f>IF(ISBLANK(pes[Concepto]),"",Ejercicio)</f>
        <v/>
      </c>
      <c r="B338" s="1" t="str">
        <f>IF(ISBLANK(pes[Concepto]),"",Comarca)</f>
        <v/>
      </c>
      <c r="C338" s="30"/>
      <c r="D338" s="30"/>
      <c r="E338" s="30"/>
    </row>
    <row r="339" spans="1:5" ht="12.75" x14ac:dyDescent="0.2">
      <c r="A339" t="str">
        <f>IF(ISBLANK(pes[Concepto]),"",Ejercicio)</f>
        <v/>
      </c>
      <c r="B339" s="1" t="str">
        <f>IF(ISBLANK(pes[Concepto]),"",Comarca)</f>
        <v/>
      </c>
      <c r="C339" s="30"/>
      <c r="D339" s="30"/>
      <c r="E339" s="30"/>
    </row>
    <row r="340" spans="1:5" ht="12.75" x14ac:dyDescent="0.2">
      <c r="A340" t="str">
        <f>IF(ISBLANK(pes[Concepto]),"",Ejercicio)</f>
        <v/>
      </c>
      <c r="B340" s="1" t="str">
        <f>IF(ISBLANK(pes[Concepto]),"",Comarca)</f>
        <v/>
      </c>
      <c r="C340" s="30"/>
      <c r="D340" s="30"/>
      <c r="E340" s="30"/>
    </row>
    <row r="341" spans="1:5" ht="12.75" x14ac:dyDescent="0.2">
      <c r="A341" t="str">
        <f>IF(ISBLANK(pes[Concepto]),"",Ejercicio)</f>
        <v/>
      </c>
      <c r="B341" s="1" t="str">
        <f>IF(ISBLANK(pes[Concepto]),"",Comarca)</f>
        <v/>
      </c>
      <c r="C341" s="30"/>
      <c r="D341" s="30"/>
      <c r="E341" s="30"/>
    </row>
    <row r="342" spans="1:5" ht="12.75" x14ac:dyDescent="0.2">
      <c r="A342" t="str">
        <f>IF(ISBLANK(pes[Concepto]),"",Ejercicio)</f>
        <v/>
      </c>
      <c r="B342" s="1" t="str">
        <f>IF(ISBLANK(pes[Concepto]),"",Comarca)</f>
        <v/>
      </c>
      <c r="C342" s="30"/>
      <c r="D342" s="30"/>
      <c r="E342" s="30"/>
    </row>
    <row r="343" spans="1:5" ht="12.75" x14ac:dyDescent="0.2">
      <c r="A343" t="str">
        <f>IF(ISBLANK(pes[Concepto]),"",Ejercicio)</f>
        <v/>
      </c>
      <c r="B343" s="1" t="str">
        <f>IF(ISBLANK(pes[Concepto]),"",Comarca)</f>
        <v/>
      </c>
      <c r="C343" s="30"/>
      <c r="D343" s="30"/>
      <c r="E343" s="30"/>
    </row>
    <row r="344" spans="1:5" ht="12.75" x14ac:dyDescent="0.2">
      <c r="A344" t="str">
        <f>IF(ISBLANK(pes[Concepto]),"",Ejercicio)</f>
        <v/>
      </c>
      <c r="B344" s="1" t="str">
        <f>IF(ISBLANK(pes[Concepto]),"",Comarca)</f>
        <v/>
      </c>
      <c r="C344" s="30"/>
      <c r="D344" s="30"/>
      <c r="E344" s="30"/>
    </row>
    <row r="345" spans="1:5" ht="12.75" x14ac:dyDescent="0.2">
      <c r="A345" t="str">
        <f>IF(ISBLANK(pes[Concepto]),"",Ejercicio)</f>
        <v/>
      </c>
      <c r="B345" s="1" t="str">
        <f>IF(ISBLANK(pes[Concepto]),"",Comarca)</f>
        <v/>
      </c>
      <c r="C345" s="30"/>
      <c r="D345" s="30"/>
      <c r="E345" s="30"/>
    </row>
    <row r="346" spans="1:5" ht="12.75" x14ac:dyDescent="0.2">
      <c r="A346" t="str">
        <f>IF(ISBLANK(pes[Concepto]),"",Ejercicio)</f>
        <v/>
      </c>
      <c r="B346" s="1" t="str">
        <f>IF(ISBLANK(pes[Concepto]),"",Comarca)</f>
        <v/>
      </c>
      <c r="C346" s="30"/>
      <c r="D346" s="30"/>
      <c r="E346" s="30"/>
    </row>
    <row r="347" spans="1:5" ht="12.75" x14ac:dyDescent="0.2">
      <c r="A347" t="str">
        <f>IF(ISBLANK(pes[Concepto]),"",Ejercicio)</f>
        <v/>
      </c>
      <c r="B347" s="1" t="str">
        <f>IF(ISBLANK(pes[Concepto]),"",Comarca)</f>
        <v/>
      </c>
      <c r="C347" s="30"/>
      <c r="D347" s="30"/>
      <c r="E347" s="30"/>
    </row>
    <row r="348" spans="1:5" ht="12.75" x14ac:dyDescent="0.2">
      <c r="A348" t="str">
        <f>IF(ISBLANK(pes[Concepto]),"",Ejercicio)</f>
        <v/>
      </c>
      <c r="B348" s="1" t="str">
        <f>IF(ISBLANK(pes[Concepto]),"",Comarca)</f>
        <v/>
      </c>
      <c r="C348" s="30"/>
      <c r="D348" s="30"/>
      <c r="E348" s="30"/>
    </row>
    <row r="349" spans="1:5" ht="12.75" x14ac:dyDescent="0.2">
      <c r="A349" t="str">
        <f>IF(ISBLANK(pes[Concepto]),"",Ejercicio)</f>
        <v/>
      </c>
      <c r="B349" s="1" t="str">
        <f>IF(ISBLANK(pes[Concepto]),"",Comarca)</f>
        <v/>
      </c>
      <c r="C349" s="30"/>
      <c r="D349" s="30"/>
      <c r="E349" s="30"/>
    </row>
    <row r="350" spans="1:5" ht="12.75" x14ac:dyDescent="0.2">
      <c r="A350" t="str">
        <f>IF(ISBLANK(pes[Concepto]),"",Ejercicio)</f>
        <v/>
      </c>
      <c r="B350" s="1" t="str">
        <f>IF(ISBLANK(pes[Concepto]),"",Comarca)</f>
        <v/>
      </c>
      <c r="C350" s="30"/>
      <c r="D350" s="30"/>
      <c r="E350" s="30"/>
    </row>
    <row r="351" spans="1:5" ht="12.75" x14ac:dyDescent="0.2">
      <c r="A351" t="str">
        <f>IF(ISBLANK(pes[Concepto]),"",Ejercicio)</f>
        <v/>
      </c>
      <c r="B351" s="1" t="str">
        <f>IF(ISBLANK(pes[Concepto]),"",Comarca)</f>
        <v/>
      </c>
      <c r="C351" s="30"/>
      <c r="D351" s="30"/>
      <c r="E351" s="30"/>
    </row>
    <row r="352" spans="1:5" ht="12.75" x14ac:dyDescent="0.2">
      <c r="A352" t="str">
        <f>IF(ISBLANK(pes[Concepto]),"",Ejercicio)</f>
        <v/>
      </c>
      <c r="B352" s="1" t="str">
        <f>IF(ISBLANK(pes[Concepto]),"",Comarca)</f>
        <v/>
      </c>
      <c r="C352" s="30"/>
      <c r="D352" s="30"/>
      <c r="E352" s="30"/>
    </row>
    <row r="353" spans="1:5" ht="12.75" x14ac:dyDescent="0.2">
      <c r="A353" t="str">
        <f>IF(ISBLANK(pes[Concepto]),"",Ejercicio)</f>
        <v/>
      </c>
      <c r="B353" s="1" t="str">
        <f>IF(ISBLANK(pes[Concepto]),"",Comarca)</f>
        <v/>
      </c>
      <c r="C353" s="30"/>
      <c r="D353" s="30"/>
      <c r="E353" s="30"/>
    </row>
    <row r="354" spans="1:5" ht="12.75" x14ac:dyDescent="0.2">
      <c r="A354" t="str">
        <f>IF(ISBLANK(pes[Concepto]),"",Ejercicio)</f>
        <v/>
      </c>
      <c r="B354" s="1" t="str">
        <f>IF(ISBLANK(pes[Concepto]),"",Comarca)</f>
        <v/>
      </c>
      <c r="C354" s="30"/>
      <c r="D354" s="30"/>
      <c r="E354" s="30"/>
    </row>
    <row r="355" spans="1:5" ht="12.75" x14ac:dyDescent="0.2">
      <c r="A355" t="str">
        <f>IF(ISBLANK(pes[Concepto]),"",Ejercicio)</f>
        <v/>
      </c>
      <c r="B355" s="1" t="str">
        <f>IF(ISBLANK(pes[Concepto]),"",Comarca)</f>
        <v/>
      </c>
      <c r="C355" s="30"/>
      <c r="D355" s="30"/>
      <c r="E355" s="30"/>
    </row>
    <row r="356" spans="1:5" ht="12.75" x14ac:dyDescent="0.2">
      <c r="A356" t="str">
        <f>IF(ISBLANK(pes[Concepto]),"",Ejercicio)</f>
        <v/>
      </c>
      <c r="B356" s="1" t="str">
        <f>IF(ISBLANK(pes[Concepto]),"",Comarca)</f>
        <v/>
      </c>
      <c r="C356" s="30"/>
      <c r="D356" s="30"/>
      <c r="E356" s="30"/>
    </row>
    <row r="357" spans="1:5" ht="12.75" x14ac:dyDescent="0.2">
      <c r="A357" t="str">
        <f>IF(ISBLANK(pes[Concepto]),"",Ejercicio)</f>
        <v/>
      </c>
      <c r="B357" s="1" t="str">
        <f>IF(ISBLANK(pes[Concepto]),"",Comarca)</f>
        <v/>
      </c>
      <c r="C357" s="30"/>
      <c r="D357" s="30"/>
      <c r="E357" s="30"/>
    </row>
    <row r="358" spans="1:5" ht="12.75" x14ac:dyDescent="0.2">
      <c r="A358" t="str">
        <f>IF(ISBLANK(pes[Concepto]),"",Ejercicio)</f>
        <v/>
      </c>
      <c r="B358" s="1" t="str">
        <f>IF(ISBLANK(pes[Concepto]),"",Comarca)</f>
        <v/>
      </c>
      <c r="C358" s="30"/>
      <c r="D358" s="30"/>
      <c r="E358" s="30"/>
    </row>
    <row r="359" spans="1:5" ht="12.75" x14ac:dyDescent="0.2">
      <c r="A359" t="str">
        <f>IF(ISBLANK(pes[Concepto]),"",Ejercicio)</f>
        <v/>
      </c>
      <c r="B359" s="1" t="str">
        <f>IF(ISBLANK(pes[Concepto]),"",Comarca)</f>
        <v/>
      </c>
      <c r="C359" s="30"/>
      <c r="D359" s="30"/>
      <c r="E359" s="30"/>
    </row>
    <row r="360" spans="1:5" ht="12.75" x14ac:dyDescent="0.2">
      <c r="A360" t="str">
        <f>IF(ISBLANK(pes[Concepto]),"",Ejercicio)</f>
        <v/>
      </c>
      <c r="B360" s="1" t="str">
        <f>IF(ISBLANK(pes[Concepto]),"",Comarca)</f>
        <v/>
      </c>
      <c r="C360" s="30"/>
      <c r="D360" s="30"/>
      <c r="E360" s="30"/>
    </row>
    <row r="361" spans="1:5" ht="12.75" x14ac:dyDescent="0.2">
      <c r="A361" t="str">
        <f>IF(ISBLANK(pes[Concepto]),"",Ejercicio)</f>
        <v/>
      </c>
      <c r="B361" s="1" t="str">
        <f>IF(ISBLANK(pes[Concepto]),"",Comarca)</f>
        <v/>
      </c>
      <c r="C361" s="30"/>
      <c r="D361" s="30"/>
      <c r="E361" s="30"/>
    </row>
    <row r="362" spans="1:5" ht="12.75" x14ac:dyDescent="0.2">
      <c r="A362" t="str">
        <f>IF(ISBLANK(pes[Concepto]),"",Ejercicio)</f>
        <v/>
      </c>
      <c r="B362" s="1" t="str">
        <f>IF(ISBLANK(pes[Concepto]),"",Comarca)</f>
        <v/>
      </c>
      <c r="C362" s="30"/>
      <c r="D362" s="30"/>
      <c r="E362" s="30"/>
    </row>
    <row r="363" spans="1:5" ht="12.75" x14ac:dyDescent="0.2">
      <c r="A363" t="str">
        <f>IF(ISBLANK(pes[Concepto]),"",Ejercicio)</f>
        <v/>
      </c>
      <c r="B363" s="1" t="str">
        <f>IF(ISBLANK(pes[Concepto]),"",Comarca)</f>
        <v/>
      </c>
      <c r="C363" s="30"/>
      <c r="D363" s="30"/>
      <c r="E363" s="30"/>
    </row>
    <row r="364" spans="1:5" ht="12.75" x14ac:dyDescent="0.2">
      <c r="A364" t="str">
        <f>IF(ISBLANK(pes[Concepto]),"",Ejercicio)</f>
        <v/>
      </c>
      <c r="B364" s="1" t="str">
        <f>IF(ISBLANK(pes[Concepto]),"",Comarca)</f>
        <v/>
      </c>
      <c r="C364" s="30"/>
      <c r="D364" s="30"/>
      <c r="E364" s="30"/>
    </row>
    <row r="365" spans="1:5" ht="12.75" x14ac:dyDescent="0.2">
      <c r="A365" t="str">
        <f>IF(ISBLANK(pes[Concepto]),"",Ejercicio)</f>
        <v/>
      </c>
      <c r="B365" s="1" t="str">
        <f>IF(ISBLANK(pes[Concepto]),"",Comarca)</f>
        <v/>
      </c>
      <c r="C365" s="30"/>
      <c r="D365" s="30"/>
      <c r="E365" s="30"/>
    </row>
    <row r="366" spans="1:5" ht="12.75" x14ac:dyDescent="0.2">
      <c r="A366" t="str">
        <f>IF(ISBLANK(pes[Concepto]),"",Ejercicio)</f>
        <v/>
      </c>
      <c r="B366" s="1" t="str">
        <f>IF(ISBLANK(pes[Concepto]),"",Comarca)</f>
        <v/>
      </c>
      <c r="C366" s="30"/>
      <c r="D366" s="30"/>
      <c r="E366" s="30"/>
    </row>
    <row r="367" spans="1:5" ht="12.75" x14ac:dyDescent="0.2">
      <c r="A367" t="str">
        <f>IF(ISBLANK(pes[Concepto]),"",Ejercicio)</f>
        <v/>
      </c>
      <c r="B367" s="1" t="str">
        <f>IF(ISBLANK(pes[Concepto]),"",Comarca)</f>
        <v/>
      </c>
      <c r="C367" s="30"/>
      <c r="D367" s="30"/>
      <c r="E367" s="30"/>
    </row>
    <row r="368" spans="1:5" ht="12.75" x14ac:dyDescent="0.2">
      <c r="A368" t="str">
        <f>IF(ISBLANK(pes[Concepto]),"",Ejercicio)</f>
        <v/>
      </c>
      <c r="B368" s="1" t="str">
        <f>IF(ISBLANK(pes[Concepto]),"",Comarca)</f>
        <v/>
      </c>
      <c r="C368" s="30"/>
      <c r="D368" s="30"/>
      <c r="E368" s="30"/>
    </row>
    <row r="369" spans="1:5" ht="12.75" x14ac:dyDescent="0.2">
      <c r="A369" t="str">
        <f>IF(ISBLANK(pes[Concepto]),"",Ejercicio)</f>
        <v/>
      </c>
      <c r="B369" s="1" t="str">
        <f>IF(ISBLANK(pes[Concepto]),"",Comarca)</f>
        <v/>
      </c>
      <c r="C369" s="30"/>
      <c r="D369" s="30"/>
      <c r="E369" s="30"/>
    </row>
    <row r="370" spans="1:5" ht="12.75" x14ac:dyDescent="0.2">
      <c r="A370" t="str">
        <f>IF(ISBLANK(pes[Concepto]),"",Ejercicio)</f>
        <v/>
      </c>
      <c r="B370" s="1" t="str">
        <f>IF(ISBLANK(pes[Concepto]),"",Comarca)</f>
        <v/>
      </c>
      <c r="C370" s="30"/>
      <c r="D370" s="30"/>
      <c r="E370" s="30"/>
    </row>
    <row r="371" spans="1:5" ht="12.75" x14ac:dyDescent="0.2">
      <c r="A371" t="str">
        <f>IF(ISBLANK(pes[Concepto]),"",Ejercicio)</f>
        <v/>
      </c>
      <c r="B371" s="1" t="str">
        <f>IF(ISBLANK(pes[Concepto]),"",Comarca)</f>
        <v/>
      </c>
      <c r="C371" s="30"/>
      <c r="D371" s="30"/>
      <c r="E371" s="30"/>
    </row>
    <row r="372" spans="1:5" ht="12.75" x14ac:dyDescent="0.2">
      <c r="A372" t="str">
        <f>IF(ISBLANK(pes[Concepto]),"",Ejercicio)</f>
        <v/>
      </c>
      <c r="B372" s="1" t="str">
        <f>IF(ISBLANK(pes[Concepto]),"",Comarca)</f>
        <v/>
      </c>
      <c r="C372" s="30"/>
      <c r="D372" s="30"/>
      <c r="E372" s="30"/>
    </row>
    <row r="373" spans="1:5" ht="12.75" x14ac:dyDescent="0.2">
      <c r="A373" t="str">
        <f>IF(ISBLANK(pes[Concepto]),"",Ejercicio)</f>
        <v/>
      </c>
      <c r="B373" s="1" t="str">
        <f>IF(ISBLANK(pes[Concepto]),"",Comarca)</f>
        <v/>
      </c>
      <c r="C373" s="30"/>
      <c r="D373" s="30"/>
      <c r="E373" s="30"/>
    </row>
    <row r="374" spans="1:5" ht="12.75" x14ac:dyDescent="0.2">
      <c r="A374" t="str">
        <f>IF(ISBLANK(pes[Concepto]),"",Ejercicio)</f>
        <v/>
      </c>
      <c r="B374" s="1" t="str">
        <f>IF(ISBLANK(pes[Concepto]),"",Comarca)</f>
        <v/>
      </c>
      <c r="C374" s="30"/>
      <c r="D374" s="30"/>
      <c r="E374" s="30"/>
    </row>
    <row r="375" spans="1:5" ht="12.75" x14ac:dyDescent="0.2">
      <c r="A375" t="str">
        <f>IF(ISBLANK(pes[Concepto]),"",Ejercicio)</f>
        <v/>
      </c>
      <c r="B375" s="1" t="str">
        <f>IF(ISBLANK(pes[Concepto]),"",Comarca)</f>
        <v/>
      </c>
      <c r="C375" s="30"/>
      <c r="D375" s="30"/>
      <c r="E375" s="30"/>
    </row>
    <row r="376" spans="1:5" ht="12.75" x14ac:dyDescent="0.2">
      <c r="A376" t="str">
        <f>IF(ISBLANK(pes[Concepto]),"",Ejercicio)</f>
        <v/>
      </c>
      <c r="B376" s="1" t="str">
        <f>IF(ISBLANK(pes[Concepto]),"",Comarca)</f>
        <v/>
      </c>
      <c r="C376" s="30"/>
      <c r="D376" s="30"/>
      <c r="E376" s="30"/>
    </row>
    <row r="377" spans="1:5" ht="12.75" x14ac:dyDescent="0.2">
      <c r="A377" t="str">
        <f>IF(ISBLANK(pes[Concepto]),"",Ejercicio)</f>
        <v/>
      </c>
      <c r="B377" s="1" t="str">
        <f>IF(ISBLANK(pes[Concepto]),"",Comarca)</f>
        <v/>
      </c>
      <c r="C377" s="30"/>
      <c r="D377" s="30"/>
      <c r="E377" s="30"/>
    </row>
    <row r="378" spans="1:5" ht="12.75" x14ac:dyDescent="0.2">
      <c r="A378" t="str">
        <f>IF(ISBLANK(pes[Concepto]),"",Ejercicio)</f>
        <v/>
      </c>
      <c r="B378" s="1" t="str">
        <f>IF(ISBLANK(pes[Concepto]),"",Comarca)</f>
        <v/>
      </c>
      <c r="C378" s="30"/>
      <c r="D378" s="30"/>
      <c r="E378" s="30"/>
    </row>
    <row r="379" spans="1:5" ht="12.75" x14ac:dyDescent="0.2">
      <c r="A379" t="str">
        <f>IF(ISBLANK(pes[Concepto]),"",Ejercicio)</f>
        <v/>
      </c>
      <c r="B379" s="1" t="str">
        <f>IF(ISBLANK(pes[Concepto]),"",Comarca)</f>
        <v/>
      </c>
      <c r="C379" s="30"/>
      <c r="D379" s="30"/>
      <c r="E379" s="30"/>
    </row>
    <row r="380" spans="1:5" ht="12.75" x14ac:dyDescent="0.2">
      <c r="A380" t="str">
        <f>IF(ISBLANK(pes[Concepto]),"",Ejercicio)</f>
        <v/>
      </c>
      <c r="B380" s="1" t="str">
        <f>IF(ISBLANK(pes[Concepto]),"",Comarca)</f>
        <v/>
      </c>
      <c r="C380" s="30"/>
      <c r="D380" s="30"/>
      <c r="E380" s="30"/>
    </row>
    <row r="381" spans="1:5" ht="12.75" x14ac:dyDescent="0.2">
      <c r="A381" t="str">
        <f>IF(ISBLANK(pes[Concepto]),"",Ejercicio)</f>
        <v/>
      </c>
      <c r="B381" s="1" t="str">
        <f>IF(ISBLANK(pes[Concepto]),"",Comarca)</f>
        <v/>
      </c>
      <c r="C381" s="30"/>
      <c r="D381" s="30"/>
      <c r="E381" s="30"/>
    </row>
    <row r="382" spans="1:5" ht="12.75" x14ac:dyDescent="0.2">
      <c r="A382" t="str">
        <f>IF(ISBLANK(pes[Concepto]),"",Ejercicio)</f>
        <v/>
      </c>
      <c r="B382" s="1" t="str">
        <f>IF(ISBLANK(pes[Concepto]),"",Comarca)</f>
        <v/>
      </c>
      <c r="C382" s="30"/>
      <c r="D382" s="30"/>
      <c r="E382" s="30"/>
    </row>
    <row r="383" spans="1:5" ht="12.75" x14ac:dyDescent="0.2">
      <c r="A383" t="str">
        <f>IF(ISBLANK(pes[Concepto]),"",Ejercicio)</f>
        <v/>
      </c>
      <c r="B383" s="1" t="str">
        <f>IF(ISBLANK(pes[Concepto]),"",Comarca)</f>
        <v/>
      </c>
      <c r="C383" s="30"/>
      <c r="D383" s="30"/>
      <c r="E383" s="30"/>
    </row>
    <row r="384" spans="1:5" ht="12.75" x14ac:dyDescent="0.2">
      <c r="A384" t="str">
        <f>IF(ISBLANK(pes[Concepto]),"",Ejercicio)</f>
        <v/>
      </c>
      <c r="B384" s="1" t="str">
        <f>IF(ISBLANK(pes[Concepto]),"",Comarca)</f>
        <v/>
      </c>
      <c r="C384" s="30"/>
      <c r="D384" s="30"/>
      <c r="E384" s="30"/>
    </row>
    <row r="385" spans="1:5" ht="12.75" x14ac:dyDescent="0.2">
      <c r="A385" t="str">
        <f>IF(ISBLANK(pes[Concepto]),"",Ejercicio)</f>
        <v/>
      </c>
      <c r="B385" s="1" t="str">
        <f>IF(ISBLANK(pes[Concepto]),"",Comarca)</f>
        <v/>
      </c>
      <c r="C385" s="30"/>
      <c r="D385" s="30"/>
      <c r="E385" s="30"/>
    </row>
    <row r="386" spans="1:5" ht="12.75" x14ac:dyDescent="0.2">
      <c r="A386" t="str">
        <f>IF(ISBLANK(pes[Concepto]),"",Ejercicio)</f>
        <v/>
      </c>
      <c r="B386" s="1" t="str">
        <f>IF(ISBLANK(pes[Concepto]),"",Comarca)</f>
        <v/>
      </c>
      <c r="C386" s="30"/>
      <c r="D386" s="30"/>
      <c r="E386" s="30"/>
    </row>
    <row r="387" spans="1:5" ht="12.75" x14ac:dyDescent="0.2">
      <c r="A387" t="str">
        <f>IF(ISBLANK(pes[Concepto]),"",Ejercicio)</f>
        <v/>
      </c>
      <c r="B387" s="1" t="str">
        <f>IF(ISBLANK(pes[Concepto]),"",Comarca)</f>
        <v/>
      </c>
      <c r="C387" s="30"/>
      <c r="D387" s="30"/>
      <c r="E387" s="30"/>
    </row>
    <row r="388" spans="1:5" ht="12.75" x14ac:dyDescent="0.2">
      <c r="A388" t="str">
        <f>IF(ISBLANK(pes[Concepto]),"",Ejercicio)</f>
        <v/>
      </c>
      <c r="B388" s="1" t="str">
        <f>IF(ISBLANK(pes[Concepto]),"",Comarca)</f>
        <v/>
      </c>
      <c r="C388" s="30"/>
      <c r="D388" s="30"/>
      <c r="E388" s="30"/>
    </row>
    <row r="389" spans="1:5" ht="12.75" x14ac:dyDescent="0.2">
      <c r="A389" t="str">
        <f>IF(ISBLANK(pes[Concepto]),"",Ejercicio)</f>
        <v/>
      </c>
      <c r="B389" s="1" t="str">
        <f>IF(ISBLANK(pes[Concepto]),"",Comarca)</f>
        <v/>
      </c>
      <c r="C389" s="30"/>
      <c r="D389" s="30"/>
      <c r="E389" s="30"/>
    </row>
    <row r="390" spans="1:5" ht="12.75" x14ac:dyDescent="0.2">
      <c r="A390" t="str">
        <f>IF(ISBLANK(pes[Concepto]),"",Ejercicio)</f>
        <v/>
      </c>
      <c r="B390" s="1" t="str">
        <f>IF(ISBLANK(pes[Concepto]),"",Comarca)</f>
        <v/>
      </c>
      <c r="C390" s="30"/>
      <c r="D390" s="30"/>
      <c r="E390" s="30"/>
    </row>
    <row r="391" spans="1:5" ht="12.75" x14ac:dyDescent="0.2">
      <c r="A391" t="str">
        <f>IF(ISBLANK(pes[Concepto]),"",Ejercicio)</f>
        <v/>
      </c>
      <c r="B391" s="1" t="str">
        <f>IF(ISBLANK(pes[Concepto]),"",Comarca)</f>
        <v/>
      </c>
      <c r="C391" s="30"/>
      <c r="D391" s="30"/>
      <c r="E391" s="30"/>
    </row>
    <row r="392" spans="1:5" ht="12.75" x14ac:dyDescent="0.2">
      <c r="A392" t="str">
        <f>IF(ISBLANK(pes[Concepto]),"",Ejercicio)</f>
        <v/>
      </c>
      <c r="B392" s="1" t="str">
        <f>IF(ISBLANK(pes[Concepto]),"",Comarca)</f>
        <v/>
      </c>
      <c r="C392" s="30"/>
      <c r="D392" s="30"/>
      <c r="E392" s="30"/>
    </row>
    <row r="393" spans="1:5" ht="12.75" x14ac:dyDescent="0.2">
      <c r="A393" t="str">
        <f>IF(ISBLANK(pes[Concepto]),"",Ejercicio)</f>
        <v/>
      </c>
      <c r="B393" s="1" t="str">
        <f>IF(ISBLANK(pes[Concepto]),"",Comarca)</f>
        <v/>
      </c>
      <c r="C393" s="30"/>
      <c r="D393" s="30"/>
      <c r="E393" s="30"/>
    </row>
    <row r="394" spans="1:5" ht="12.75" x14ac:dyDescent="0.2">
      <c r="A394" t="str">
        <f>IF(ISBLANK(pes[Concepto]),"",Ejercicio)</f>
        <v/>
      </c>
      <c r="B394" s="1" t="str">
        <f>IF(ISBLANK(pes[Concepto]),"",Comarca)</f>
        <v/>
      </c>
      <c r="C394" s="30"/>
      <c r="D394" s="30"/>
      <c r="E394" s="30"/>
    </row>
    <row r="395" spans="1:5" ht="12.75" x14ac:dyDescent="0.2">
      <c r="A395" t="str">
        <f>IF(ISBLANK(pes[Concepto]),"",Ejercicio)</f>
        <v/>
      </c>
      <c r="B395" s="1" t="str">
        <f>IF(ISBLANK(pes[Concepto]),"",Comarca)</f>
        <v/>
      </c>
      <c r="C395" s="30"/>
      <c r="D395" s="30"/>
      <c r="E395" s="30"/>
    </row>
    <row r="396" spans="1:5" ht="12.75" x14ac:dyDescent="0.2">
      <c r="A396" t="str">
        <f>IF(ISBLANK(pes[Concepto]),"",Ejercicio)</f>
        <v/>
      </c>
      <c r="B396" s="1" t="str">
        <f>IF(ISBLANK(pes[Concepto]),"",Comarca)</f>
        <v/>
      </c>
      <c r="C396" s="30"/>
      <c r="D396" s="30"/>
      <c r="E396" s="30"/>
    </row>
    <row r="397" spans="1:5" ht="12.75" x14ac:dyDescent="0.2">
      <c r="A397" t="str">
        <f>IF(ISBLANK(pes[Concepto]),"",Ejercicio)</f>
        <v/>
      </c>
      <c r="B397" s="1" t="str">
        <f>IF(ISBLANK(pes[Concepto]),"",Comarca)</f>
        <v/>
      </c>
      <c r="C397" s="30"/>
      <c r="D397" s="30"/>
      <c r="E397" s="30"/>
    </row>
    <row r="398" spans="1:5" ht="12.75" x14ac:dyDescent="0.2">
      <c r="A398" t="str">
        <f>IF(ISBLANK(pes[Concepto]),"",Ejercicio)</f>
        <v/>
      </c>
      <c r="B398" s="1" t="str">
        <f>IF(ISBLANK(pes[Concepto]),"",Comarca)</f>
        <v/>
      </c>
      <c r="C398" s="30"/>
      <c r="D398" s="30"/>
      <c r="E398" s="30"/>
    </row>
    <row r="399" spans="1:5" ht="12.75" x14ac:dyDescent="0.2">
      <c r="A399" t="str">
        <f>IF(ISBLANK(pes[Concepto]),"",Ejercicio)</f>
        <v/>
      </c>
      <c r="B399" s="1" t="str">
        <f>IF(ISBLANK(pes[Concepto]),"",Comarca)</f>
        <v/>
      </c>
      <c r="C399" s="30"/>
      <c r="D399" s="30"/>
      <c r="E399" s="30"/>
    </row>
    <row r="400" spans="1:5" ht="12.75" x14ac:dyDescent="0.2">
      <c r="A400" t="str">
        <f>IF(ISBLANK(pes[Concepto]),"",Ejercicio)</f>
        <v/>
      </c>
      <c r="B400" s="1" t="str">
        <f>IF(ISBLANK(pes[Concepto]),"",Comarca)</f>
        <v/>
      </c>
      <c r="C400" s="30"/>
      <c r="D400" s="30"/>
      <c r="E400" s="30"/>
    </row>
    <row r="401" spans="1:5" ht="12.75" x14ac:dyDescent="0.2">
      <c r="A401" t="str">
        <f>IF(ISBLANK(pes[Concepto]),"",Ejercicio)</f>
        <v/>
      </c>
      <c r="B401" s="1" t="str">
        <f>IF(ISBLANK(pes[Concepto]),"",Comarca)</f>
        <v/>
      </c>
      <c r="C401" s="30"/>
      <c r="D401" s="30"/>
      <c r="E401" s="30"/>
    </row>
    <row r="402" spans="1:5" ht="12.75" x14ac:dyDescent="0.2">
      <c r="A402" t="str">
        <f>IF(ISBLANK(pes[Concepto]),"",Ejercicio)</f>
        <v/>
      </c>
      <c r="B402" s="1" t="str">
        <f>IF(ISBLANK(pes[Concepto]),"",Comarca)</f>
        <v/>
      </c>
      <c r="C402" s="30"/>
      <c r="D402" s="30"/>
      <c r="E402" s="30"/>
    </row>
    <row r="403" spans="1:5" ht="12.75" x14ac:dyDescent="0.2">
      <c r="A403" t="str">
        <f>IF(ISBLANK(pes[Concepto]),"",Ejercicio)</f>
        <v/>
      </c>
      <c r="B403" s="1" t="str">
        <f>IF(ISBLANK(pes[Concepto]),"",Comarca)</f>
        <v/>
      </c>
      <c r="C403" s="30"/>
      <c r="D403" s="30"/>
      <c r="E403" s="30"/>
    </row>
    <row r="404" spans="1:5" ht="12.75" x14ac:dyDescent="0.2">
      <c r="A404" t="str">
        <f>IF(ISBLANK(pes[Concepto]),"",Ejercicio)</f>
        <v/>
      </c>
      <c r="B404" s="1" t="str">
        <f>IF(ISBLANK(pes[Concepto]),"",Comarca)</f>
        <v/>
      </c>
      <c r="C404" s="30"/>
      <c r="D404" s="30"/>
      <c r="E404" s="30"/>
    </row>
    <row r="405" spans="1:5" ht="12.75" x14ac:dyDescent="0.2">
      <c r="A405" t="str">
        <f>IF(ISBLANK(pes[Concepto]),"",Ejercicio)</f>
        <v/>
      </c>
      <c r="B405" s="1" t="str">
        <f>IF(ISBLANK(pes[Concepto]),"",Comarca)</f>
        <v/>
      </c>
      <c r="C405" s="30"/>
      <c r="D405" s="30"/>
      <c r="E405" s="30"/>
    </row>
    <row r="406" spans="1:5" ht="12.75" x14ac:dyDescent="0.2">
      <c r="A406" t="str">
        <f>IF(ISBLANK(pes[Concepto]),"",Ejercicio)</f>
        <v/>
      </c>
      <c r="B406" s="1" t="str">
        <f>IF(ISBLANK(pes[Concepto]),"",Comarca)</f>
        <v/>
      </c>
      <c r="C406" s="30"/>
      <c r="D406" s="30"/>
      <c r="E406" s="30"/>
    </row>
    <row r="407" spans="1:5" ht="12.75" x14ac:dyDescent="0.2">
      <c r="A407" t="str">
        <f>IF(ISBLANK(pes[Concepto]),"",Ejercicio)</f>
        <v/>
      </c>
      <c r="B407" s="1" t="str">
        <f>IF(ISBLANK(pes[Concepto]),"",Comarca)</f>
        <v/>
      </c>
      <c r="C407" s="30"/>
      <c r="D407" s="30"/>
      <c r="E407" s="30"/>
    </row>
    <row r="408" spans="1:5" ht="12.75" x14ac:dyDescent="0.2">
      <c r="A408" t="str">
        <f>IF(ISBLANK(pes[Concepto]),"",Ejercicio)</f>
        <v/>
      </c>
      <c r="B408" s="1" t="str">
        <f>IF(ISBLANK(pes[Concepto]),"",Comarca)</f>
        <v/>
      </c>
      <c r="C408" s="30"/>
      <c r="D408" s="30"/>
      <c r="E408" s="30"/>
    </row>
    <row r="409" spans="1:5" ht="12.75" x14ac:dyDescent="0.2">
      <c r="A409" t="str">
        <f>IF(ISBLANK(pes[Concepto]),"",Ejercicio)</f>
        <v/>
      </c>
      <c r="B409" s="1" t="str">
        <f>IF(ISBLANK(pes[Concepto]),"",Comarca)</f>
        <v/>
      </c>
      <c r="C409" s="30"/>
      <c r="D409" s="30"/>
      <c r="E409" s="30"/>
    </row>
    <row r="410" spans="1:5" ht="12.75" x14ac:dyDescent="0.2">
      <c r="A410" t="str">
        <f>IF(ISBLANK(pes[Concepto]),"",Ejercicio)</f>
        <v/>
      </c>
      <c r="B410" s="1" t="str">
        <f>IF(ISBLANK(pes[Concepto]),"",Comarca)</f>
        <v/>
      </c>
      <c r="C410" s="30"/>
      <c r="D410" s="30"/>
      <c r="E410" s="30"/>
    </row>
    <row r="411" spans="1:5" ht="12.75" x14ac:dyDescent="0.2">
      <c r="A411" t="str">
        <f>IF(ISBLANK(pes[Concepto]),"",Ejercicio)</f>
        <v/>
      </c>
      <c r="B411" s="1" t="str">
        <f>IF(ISBLANK(pes[Concepto]),"",Comarca)</f>
        <v/>
      </c>
      <c r="C411" s="30"/>
      <c r="D411" s="30"/>
      <c r="E411" s="30"/>
    </row>
    <row r="412" spans="1:5" ht="12.75" x14ac:dyDescent="0.2">
      <c r="A412" t="str">
        <f>IF(ISBLANK(pes[Concepto]),"",Ejercicio)</f>
        <v/>
      </c>
      <c r="B412" s="1" t="str">
        <f>IF(ISBLANK(pes[Concepto]),"",Comarca)</f>
        <v/>
      </c>
      <c r="C412" s="30"/>
      <c r="D412" s="30"/>
      <c r="E412" s="30"/>
    </row>
    <row r="413" spans="1:5" ht="12.75" x14ac:dyDescent="0.2">
      <c r="A413" t="str">
        <f>IF(ISBLANK(pes[Concepto]),"",Ejercicio)</f>
        <v/>
      </c>
      <c r="B413" s="1" t="str">
        <f>IF(ISBLANK(pes[Concepto]),"",Comarca)</f>
        <v/>
      </c>
      <c r="C413" s="30"/>
      <c r="D413" s="30"/>
      <c r="E413" s="30"/>
    </row>
    <row r="414" spans="1:5" ht="12.75" x14ac:dyDescent="0.2">
      <c r="A414" t="str">
        <f>IF(ISBLANK(pes[Concepto]),"",Ejercicio)</f>
        <v/>
      </c>
      <c r="B414" s="1" t="str">
        <f>IF(ISBLANK(pes[Concepto]),"",Comarca)</f>
        <v/>
      </c>
      <c r="C414" s="30"/>
      <c r="D414" s="30"/>
      <c r="E414" s="30"/>
    </row>
    <row r="415" spans="1:5" ht="12.75" x14ac:dyDescent="0.2">
      <c r="A415" t="str">
        <f>IF(ISBLANK(pes[Concepto]),"",Ejercicio)</f>
        <v/>
      </c>
      <c r="B415" s="1" t="str">
        <f>IF(ISBLANK(pes[Concepto]),"",Comarca)</f>
        <v/>
      </c>
      <c r="C415" s="30"/>
      <c r="D415" s="30"/>
      <c r="E415" s="30"/>
    </row>
    <row r="416" spans="1:5" ht="12.75" x14ac:dyDescent="0.2">
      <c r="A416" t="str">
        <f>IF(ISBLANK(pes[Concepto]),"",Ejercicio)</f>
        <v/>
      </c>
      <c r="B416" s="1" t="str">
        <f>IF(ISBLANK(pes[Concepto]),"",Comarca)</f>
        <v/>
      </c>
      <c r="C416" s="30"/>
      <c r="D416" s="30"/>
      <c r="E416" s="30"/>
    </row>
    <row r="417" spans="1:5" ht="12.75" x14ac:dyDescent="0.2">
      <c r="A417" t="str">
        <f>IF(ISBLANK(pes[Concepto]),"",Ejercicio)</f>
        <v/>
      </c>
      <c r="B417" s="1" t="str">
        <f>IF(ISBLANK(pes[Concepto]),"",Comarca)</f>
        <v/>
      </c>
      <c r="C417" s="30"/>
      <c r="D417" s="30"/>
      <c r="E417" s="30"/>
    </row>
    <row r="418" spans="1:5" ht="12.75" x14ac:dyDescent="0.2">
      <c r="A418" t="str">
        <f>IF(ISBLANK(pes[Concepto]),"",Ejercicio)</f>
        <v/>
      </c>
      <c r="B418" s="1" t="str">
        <f>IF(ISBLANK(pes[Concepto]),"",Comarca)</f>
        <v/>
      </c>
      <c r="C418" s="30"/>
      <c r="D418" s="30"/>
      <c r="E418" s="30"/>
    </row>
    <row r="419" spans="1:5" ht="12.75" x14ac:dyDescent="0.2">
      <c r="A419" t="str">
        <f>IF(ISBLANK(pes[Concepto]),"",Ejercicio)</f>
        <v/>
      </c>
      <c r="B419" s="1" t="str">
        <f>IF(ISBLANK(pes[Concepto]),"",Comarca)</f>
        <v/>
      </c>
      <c r="C419" s="30"/>
      <c r="D419" s="30"/>
      <c r="E419" s="30"/>
    </row>
    <row r="420" spans="1:5" ht="12.75" x14ac:dyDescent="0.2">
      <c r="A420" t="str">
        <f>IF(ISBLANK(pes[Concepto]),"",Ejercicio)</f>
        <v/>
      </c>
      <c r="B420" s="1" t="str">
        <f>IF(ISBLANK(pes[Concepto]),"",Comarca)</f>
        <v/>
      </c>
      <c r="C420" s="30"/>
      <c r="D420" s="30"/>
      <c r="E420" s="30"/>
    </row>
    <row r="421" spans="1:5" ht="12.75" x14ac:dyDescent="0.2">
      <c r="A421" t="str">
        <f>IF(ISBLANK(pes[Concepto]),"",Ejercicio)</f>
        <v/>
      </c>
      <c r="B421" s="1" t="str">
        <f>IF(ISBLANK(pes[Concepto]),"",Comarca)</f>
        <v/>
      </c>
      <c r="C421" s="30"/>
      <c r="D421" s="30"/>
      <c r="E421" s="30"/>
    </row>
    <row r="422" spans="1:5" ht="12.75" x14ac:dyDescent="0.2">
      <c r="A422" t="str">
        <f>IF(ISBLANK(pes[Concepto]),"",Ejercicio)</f>
        <v/>
      </c>
      <c r="B422" s="1" t="str">
        <f>IF(ISBLANK(pes[Concepto]),"",Comarca)</f>
        <v/>
      </c>
      <c r="C422" s="30"/>
      <c r="D422" s="30"/>
      <c r="E422" s="30"/>
    </row>
    <row r="423" spans="1:5" ht="12.75" x14ac:dyDescent="0.2">
      <c r="A423" t="str">
        <f>IF(ISBLANK(pes[Concepto]),"",Ejercicio)</f>
        <v/>
      </c>
      <c r="B423" s="1" t="str">
        <f>IF(ISBLANK(pes[Concepto]),"",Comarca)</f>
        <v/>
      </c>
      <c r="C423" s="30"/>
      <c r="D423" s="30"/>
      <c r="E423" s="30"/>
    </row>
    <row r="424" spans="1:5" ht="12.75" x14ac:dyDescent="0.2">
      <c r="A424" t="str">
        <f>IF(ISBLANK(pes[Concepto]),"",Ejercicio)</f>
        <v/>
      </c>
      <c r="B424" s="1" t="str">
        <f>IF(ISBLANK(pes[Concepto]),"",Comarca)</f>
        <v/>
      </c>
      <c r="C424" s="30"/>
      <c r="D424" s="30"/>
      <c r="E424" s="30"/>
    </row>
    <row r="425" spans="1:5" ht="12.75" x14ac:dyDescent="0.2">
      <c r="A425" t="str">
        <f>IF(ISBLANK(pes[Concepto]),"",Ejercicio)</f>
        <v/>
      </c>
      <c r="B425" s="1" t="str">
        <f>IF(ISBLANK(pes[Concepto]),"",Comarca)</f>
        <v/>
      </c>
      <c r="C425" s="30"/>
      <c r="D425" s="30"/>
      <c r="E425" s="30"/>
    </row>
    <row r="426" spans="1:5" ht="12.75" x14ac:dyDescent="0.2">
      <c r="A426" t="str">
        <f>IF(ISBLANK(pes[Concepto]),"",Ejercicio)</f>
        <v/>
      </c>
      <c r="B426" s="1" t="str">
        <f>IF(ISBLANK(pes[Concepto]),"",Comarca)</f>
        <v/>
      </c>
      <c r="C426" s="30"/>
      <c r="D426" s="30"/>
      <c r="E426" s="30"/>
    </row>
    <row r="427" spans="1:5" ht="12.75" x14ac:dyDescent="0.2">
      <c r="A427" t="str">
        <f>IF(ISBLANK(pes[Concepto]),"",Ejercicio)</f>
        <v/>
      </c>
      <c r="B427" s="1" t="str">
        <f>IF(ISBLANK(pes[Concepto]),"",Comarca)</f>
        <v/>
      </c>
      <c r="C427" s="30"/>
      <c r="D427" s="30"/>
      <c r="E427" s="30"/>
    </row>
    <row r="428" spans="1:5" ht="12.75" x14ac:dyDescent="0.2">
      <c r="A428" t="str">
        <f>IF(ISBLANK(pes[Concepto]),"",Ejercicio)</f>
        <v/>
      </c>
      <c r="B428" s="1" t="str">
        <f>IF(ISBLANK(pes[Concepto]),"",Comarca)</f>
        <v/>
      </c>
      <c r="C428" s="30"/>
      <c r="D428" s="30"/>
      <c r="E428" s="30"/>
    </row>
    <row r="429" spans="1:5" ht="12.75" x14ac:dyDescent="0.2">
      <c r="A429" t="str">
        <f>IF(ISBLANK(pes[Concepto]),"",Ejercicio)</f>
        <v/>
      </c>
      <c r="B429" s="1" t="str">
        <f>IF(ISBLANK(pes[Concepto]),"",Comarca)</f>
        <v/>
      </c>
      <c r="C429" s="30"/>
      <c r="D429" s="30"/>
      <c r="E429" s="30"/>
    </row>
    <row r="430" spans="1:5" ht="12.75" x14ac:dyDescent="0.2">
      <c r="A430" t="str">
        <f>IF(ISBLANK(pes[Concepto]),"",Ejercicio)</f>
        <v/>
      </c>
      <c r="B430" s="1" t="str">
        <f>IF(ISBLANK(pes[Concepto]),"",Comarca)</f>
        <v/>
      </c>
      <c r="C430" s="30"/>
      <c r="D430" s="30"/>
      <c r="E430" s="30"/>
    </row>
    <row r="431" spans="1:5" ht="12.75" x14ac:dyDescent="0.2">
      <c r="A431" t="str">
        <f>IF(ISBLANK(pes[Concepto]),"",Ejercicio)</f>
        <v/>
      </c>
      <c r="B431" s="1" t="str">
        <f>IF(ISBLANK(pes[Concepto]),"",Comarca)</f>
        <v/>
      </c>
      <c r="C431" s="30"/>
      <c r="D431" s="30"/>
      <c r="E431" s="30"/>
    </row>
    <row r="432" spans="1:5" ht="12.75" x14ac:dyDescent="0.2">
      <c r="A432" t="str">
        <f>IF(ISBLANK(pes[Concepto]),"",Ejercicio)</f>
        <v/>
      </c>
      <c r="B432" s="1" t="str">
        <f>IF(ISBLANK(pes[Concepto]),"",Comarca)</f>
        <v/>
      </c>
      <c r="C432" s="30"/>
      <c r="D432" s="30"/>
      <c r="E432" s="30"/>
    </row>
    <row r="433" spans="1:5" ht="12.75" x14ac:dyDescent="0.2">
      <c r="A433" t="str">
        <f>IF(ISBLANK(pes[Concepto]),"",Ejercicio)</f>
        <v/>
      </c>
      <c r="B433" s="1" t="str">
        <f>IF(ISBLANK(pes[Concepto]),"",Comarca)</f>
        <v/>
      </c>
      <c r="C433" s="30"/>
      <c r="D433" s="30"/>
      <c r="E433" s="30"/>
    </row>
    <row r="434" spans="1:5" ht="12.75" x14ac:dyDescent="0.2">
      <c r="A434" t="str">
        <f>IF(ISBLANK(pes[Concepto]),"",Ejercicio)</f>
        <v/>
      </c>
      <c r="B434" s="1" t="str">
        <f>IF(ISBLANK(pes[Concepto]),"",Comarca)</f>
        <v/>
      </c>
      <c r="C434" s="30"/>
      <c r="D434" s="30"/>
      <c r="E434" s="30"/>
    </row>
    <row r="435" spans="1:5" ht="12.75" x14ac:dyDescent="0.2">
      <c r="A435" t="str">
        <f>IF(ISBLANK(pes[Concepto]),"",Ejercicio)</f>
        <v/>
      </c>
      <c r="B435" s="1" t="str">
        <f>IF(ISBLANK(pes[Concepto]),"",Comarca)</f>
        <v/>
      </c>
      <c r="C435" s="30"/>
      <c r="D435" s="30"/>
      <c r="E435" s="30"/>
    </row>
    <row r="436" spans="1:5" ht="12.75" x14ac:dyDescent="0.2">
      <c r="A436" t="str">
        <f>IF(ISBLANK(pes[Concepto]),"",Ejercicio)</f>
        <v/>
      </c>
      <c r="B436" s="1" t="str">
        <f>IF(ISBLANK(pes[Concepto]),"",Comarca)</f>
        <v/>
      </c>
      <c r="C436" s="30"/>
      <c r="D436" s="30"/>
      <c r="E436" s="30"/>
    </row>
    <row r="437" spans="1:5" ht="12.75" x14ac:dyDescent="0.2">
      <c r="A437" t="str">
        <f>IF(ISBLANK(pes[Concepto]),"",Ejercicio)</f>
        <v/>
      </c>
      <c r="B437" s="1" t="str">
        <f>IF(ISBLANK(pes[Concepto]),"",Comarca)</f>
        <v/>
      </c>
      <c r="C437" s="30"/>
      <c r="D437" s="30"/>
      <c r="E437" s="30"/>
    </row>
    <row r="438" spans="1:5" ht="12.75" x14ac:dyDescent="0.2">
      <c r="A438" t="str">
        <f>IF(ISBLANK(pes[Concepto]),"",Ejercicio)</f>
        <v/>
      </c>
      <c r="B438" s="1" t="str">
        <f>IF(ISBLANK(pes[Concepto]),"",Comarca)</f>
        <v/>
      </c>
      <c r="C438" s="30"/>
      <c r="D438" s="30"/>
      <c r="E438" s="30"/>
    </row>
    <row r="439" spans="1:5" ht="12.75" x14ac:dyDescent="0.2">
      <c r="A439" t="str">
        <f>IF(ISBLANK(pes[Concepto]),"",Ejercicio)</f>
        <v/>
      </c>
      <c r="B439" s="1" t="str">
        <f>IF(ISBLANK(pes[Concepto]),"",Comarca)</f>
        <v/>
      </c>
      <c r="C439" s="30"/>
      <c r="D439" s="30"/>
      <c r="E439" s="30"/>
    </row>
    <row r="440" spans="1:5" ht="12.75" x14ac:dyDescent="0.2">
      <c r="A440" t="str">
        <f>IF(ISBLANK(pes[Concepto]),"",Ejercicio)</f>
        <v/>
      </c>
      <c r="B440" s="1" t="str">
        <f>IF(ISBLANK(pes[Concepto]),"",Comarca)</f>
        <v/>
      </c>
      <c r="C440" s="30"/>
      <c r="D440" s="30"/>
      <c r="E440" s="30"/>
    </row>
    <row r="441" spans="1:5" ht="12.75" x14ac:dyDescent="0.2">
      <c r="A441" t="str">
        <f>IF(ISBLANK(pes[Concepto]),"",Ejercicio)</f>
        <v/>
      </c>
      <c r="B441" s="1" t="str">
        <f>IF(ISBLANK(pes[Concepto]),"",Comarca)</f>
        <v/>
      </c>
      <c r="C441" s="30"/>
      <c r="D441" s="30"/>
      <c r="E441" s="30"/>
    </row>
    <row r="442" spans="1:5" ht="12.75" x14ac:dyDescent="0.2">
      <c r="A442" t="str">
        <f>IF(ISBLANK(pes[Concepto]),"",Ejercicio)</f>
        <v/>
      </c>
      <c r="B442" s="1" t="str">
        <f>IF(ISBLANK(pes[Concepto]),"",Comarca)</f>
        <v/>
      </c>
      <c r="C442" s="30"/>
      <c r="D442" s="30"/>
      <c r="E442" s="30"/>
    </row>
    <row r="443" spans="1:5" ht="12.75" x14ac:dyDescent="0.2">
      <c r="A443" t="str">
        <f>IF(ISBLANK(pes[Concepto]),"",Ejercicio)</f>
        <v/>
      </c>
      <c r="B443" s="1" t="str">
        <f>IF(ISBLANK(pes[Concepto]),"",Comarca)</f>
        <v/>
      </c>
      <c r="C443" s="30"/>
      <c r="D443" s="30"/>
      <c r="E443" s="30"/>
    </row>
    <row r="444" spans="1:5" ht="12.75" x14ac:dyDescent="0.2">
      <c r="A444" t="str">
        <f>IF(ISBLANK(pes[Concepto]),"",Ejercicio)</f>
        <v/>
      </c>
      <c r="B444" s="1" t="str">
        <f>IF(ISBLANK(pes[Concepto]),"",Comarca)</f>
        <v/>
      </c>
      <c r="C444" s="30"/>
      <c r="D444" s="30"/>
      <c r="E444" s="30"/>
    </row>
    <row r="445" spans="1:5" ht="12.75" x14ac:dyDescent="0.2">
      <c r="A445" t="str">
        <f>IF(ISBLANK(pes[Concepto]),"",Ejercicio)</f>
        <v/>
      </c>
      <c r="B445" s="1" t="str">
        <f>IF(ISBLANK(pes[Concepto]),"",Comarca)</f>
        <v/>
      </c>
      <c r="C445" s="30"/>
      <c r="D445" s="30"/>
      <c r="E445" s="30"/>
    </row>
    <row r="446" spans="1:5" ht="12.75" x14ac:dyDescent="0.2">
      <c r="A446" t="str">
        <f>IF(ISBLANK(pes[Concepto]),"",Ejercicio)</f>
        <v/>
      </c>
      <c r="B446" s="1" t="str">
        <f>IF(ISBLANK(pes[Concepto]),"",Comarca)</f>
        <v/>
      </c>
      <c r="C446" s="30"/>
      <c r="D446" s="30"/>
      <c r="E446" s="30"/>
    </row>
    <row r="447" spans="1:5" ht="12.75" x14ac:dyDescent="0.2">
      <c r="A447" t="str">
        <f>IF(ISBLANK(pes[Concepto]),"",Ejercicio)</f>
        <v/>
      </c>
      <c r="B447" s="1" t="str">
        <f>IF(ISBLANK(pes[Concepto]),"",Comarca)</f>
        <v/>
      </c>
      <c r="C447" s="30"/>
      <c r="D447" s="30"/>
      <c r="E447" s="30"/>
    </row>
    <row r="448" spans="1:5" ht="12.75" x14ac:dyDescent="0.2">
      <c r="A448" t="str">
        <f>IF(ISBLANK(pes[Concepto]),"",Ejercicio)</f>
        <v/>
      </c>
      <c r="B448" s="1" t="str">
        <f>IF(ISBLANK(pes[Concepto]),"",Comarca)</f>
        <v/>
      </c>
      <c r="C448" s="30"/>
      <c r="D448" s="30"/>
      <c r="E448" s="30"/>
    </row>
    <row r="449" spans="1:5" ht="12.75" x14ac:dyDescent="0.2">
      <c r="A449" t="str">
        <f>IF(ISBLANK(pes[Concepto]),"",Ejercicio)</f>
        <v/>
      </c>
      <c r="B449" s="1" t="str">
        <f>IF(ISBLANK(pes[Concepto]),"",Comarca)</f>
        <v/>
      </c>
      <c r="C449" s="30"/>
      <c r="D449" s="30"/>
      <c r="E449" s="30"/>
    </row>
    <row r="450" spans="1:5" ht="12.75" x14ac:dyDescent="0.2">
      <c r="A450" t="str">
        <f>IF(ISBLANK(pes[Concepto]),"",Ejercicio)</f>
        <v/>
      </c>
      <c r="B450" s="1" t="str">
        <f>IF(ISBLANK(pes[Concepto]),"",Comarca)</f>
        <v/>
      </c>
      <c r="C450" s="30"/>
      <c r="D450" s="30"/>
      <c r="E450" s="30"/>
    </row>
    <row r="451" spans="1:5" ht="12.75" x14ac:dyDescent="0.2">
      <c r="A451" t="str">
        <f>IF(ISBLANK(pes[Concepto]),"",Ejercicio)</f>
        <v/>
      </c>
      <c r="B451" s="1" t="str">
        <f>IF(ISBLANK(pes[Concepto]),"",Comarca)</f>
        <v/>
      </c>
      <c r="C451" s="30"/>
      <c r="D451" s="30"/>
      <c r="E451" s="30"/>
    </row>
    <row r="452" spans="1:5" ht="12.75" x14ac:dyDescent="0.2">
      <c r="A452" t="str">
        <f>IF(ISBLANK(pes[Concepto]),"",Ejercicio)</f>
        <v/>
      </c>
      <c r="B452" s="1" t="str">
        <f>IF(ISBLANK(pes[Concepto]),"",Comarca)</f>
        <v/>
      </c>
      <c r="C452" s="30"/>
      <c r="D452" s="30"/>
      <c r="E452" s="30"/>
    </row>
    <row r="453" spans="1:5" ht="12.75" x14ac:dyDescent="0.2">
      <c r="A453" t="str">
        <f>IF(ISBLANK(pes[Concepto]),"",Ejercicio)</f>
        <v/>
      </c>
      <c r="B453" s="1" t="str">
        <f>IF(ISBLANK(pes[Concepto]),"",Comarca)</f>
        <v/>
      </c>
      <c r="C453" s="30"/>
      <c r="D453" s="30"/>
      <c r="E453" s="30"/>
    </row>
    <row r="454" spans="1:5" ht="12.75" x14ac:dyDescent="0.2">
      <c r="A454" t="str">
        <f>IF(ISBLANK(pes[Concepto]),"",Ejercicio)</f>
        <v/>
      </c>
      <c r="B454" s="1" t="str">
        <f>IF(ISBLANK(pes[Concepto]),"",Comarca)</f>
        <v/>
      </c>
      <c r="C454" s="30"/>
      <c r="D454" s="30"/>
      <c r="E454" s="30"/>
    </row>
    <row r="455" spans="1:5" ht="12.75" x14ac:dyDescent="0.2">
      <c r="A455" t="str">
        <f>IF(ISBLANK(pes[Concepto]),"",Ejercicio)</f>
        <v/>
      </c>
      <c r="B455" s="1" t="str">
        <f>IF(ISBLANK(pes[Concepto]),"",Comarca)</f>
        <v/>
      </c>
      <c r="C455" s="30"/>
      <c r="D455" s="30"/>
      <c r="E455" s="30"/>
    </row>
    <row r="456" spans="1:5" ht="12.75" x14ac:dyDescent="0.2">
      <c r="A456" t="str">
        <f>IF(ISBLANK(pes[Concepto]),"",Ejercicio)</f>
        <v/>
      </c>
      <c r="B456" s="1" t="str">
        <f>IF(ISBLANK(pes[Concepto]),"",Comarca)</f>
        <v/>
      </c>
      <c r="C456" s="30"/>
      <c r="D456" s="30"/>
      <c r="E456" s="30"/>
    </row>
    <row r="457" spans="1:5" ht="12.75" x14ac:dyDescent="0.2">
      <c r="A457" t="str">
        <f>IF(ISBLANK(pes[Concepto]),"",Ejercicio)</f>
        <v/>
      </c>
      <c r="B457" s="1" t="str">
        <f>IF(ISBLANK(pes[Concepto]),"",Comarca)</f>
        <v/>
      </c>
      <c r="C457" s="30"/>
      <c r="D457" s="30"/>
      <c r="E457" s="30"/>
    </row>
    <row r="458" spans="1:5" ht="12.75" x14ac:dyDescent="0.2">
      <c r="A458" t="str">
        <f>IF(ISBLANK(pes[Concepto]),"",Ejercicio)</f>
        <v/>
      </c>
      <c r="B458" s="1" t="str">
        <f>IF(ISBLANK(pes[Concepto]),"",Comarca)</f>
        <v/>
      </c>
      <c r="C458" s="30"/>
      <c r="D458" s="30"/>
      <c r="E458" s="30"/>
    </row>
    <row r="459" spans="1:5" ht="12.75" x14ac:dyDescent="0.2">
      <c r="A459" t="str">
        <f>IF(ISBLANK(pes[Concepto]),"",Ejercicio)</f>
        <v/>
      </c>
      <c r="B459" s="1" t="str">
        <f>IF(ISBLANK(pes[Concepto]),"",Comarca)</f>
        <v/>
      </c>
      <c r="C459" s="30"/>
      <c r="D459" s="30"/>
      <c r="E459" s="30"/>
    </row>
    <row r="460" spans="1:5" ht="12.75" x14ac:dyDescent="0.2">
      <c r="A460" t="str">
        <f>IF(ISBLANK(pes[Concepto]),"",Ejercicio)</f>
        <v/>
      </c>
      <c r="B460" s="1" t="str">
        <f>IF(ISBLANK(pes[Concepto]),"",Comarca)</f>
        <v/>
      </c>
      <c r="C460" s="30"/>
      <c r="D460" s="30"/>
      <c r="E460" s="30"/>
    </row>
    <row r="461" spans="1:5" ht="12.75" x14ac:dyDescent="0.2">
      <c r="A461" t="str">
        <f>IF(ISBLANK(pes[Concepto]),"",Ejercicio)</f>
        <v/>
      </c>
      <c r="B461" s="1" t="str">
        <f>IF(ISBLANK(pes[Concepto]),"",Comarca)</f>
        <v/>
      </c>
      <c r="C461" s="30"/>
      <c r="D461" s="30"/>
      <c r="E461" s="30"/>
    </row>
    <row r="462" spans="1:5" ht="12.75" x14ac:dyDescent="0.2">
      <c r="A462" t="str">
        <f>IF(ISBLANK(pes[Concepto]),"",Ejercicio)</f>
        <v/>
      </c>
      <c r="B462" s="1" t="str">
        <f>IF(ISBLANK(pes[Concepto]),"",Comarca)</f>
        <v/>
      </c>
      <c r="C462" s="30"/>
      <c r="D462" s="30"/>
      <c r="E462" s="30"/>
    </row>
    <row r="463" spans="1:5" ht="12.75" x14ac:dyDescent="0.2">
      <c r="A463" t="str">
        <f>IF(ISBLANK(pes[Concepto]),"",Ejercicio)</f>
        <v/>
      </c>
      <c r="B463" s="1" t="str">
        <f>IF(ISBLANK(pes[Concepto]),"",Comarca)</f>
        <v/>
      </c>
      <c r="C463" s="30"/>
      <c r="D463" s="30"/>
      <c r="E463" s="30"/>
    </row>
    <row r="464" spans="1:5" ht="12.75" x14ac:dyDescent="0.2">
      <c r="A464" t="str">
        <f>IF(ISBLANK(pes[Concepto]),"",Ejercicio)</f>
        <v/>
      </c>
      <c r="B464" s="1" t="str">
        <f>IF(ISBLANK(pes[Concepto]),"",Comarca)</f>
        <v/>
      </c>
      <c r="C464" s="30"/>
      <c r="D464" s="30"/>
      <c r="E464" s="30"/>
    </row>
    <row r="465" spans="1:5" ht="12.75" x14ac:dyDescent="0.2">
      <c r="A465" t="str">
        <f>IF(ISBLANK(pes[Concepto]),"",Ejercicio)</f>
        <v/>
      </c>
      <c r="B465" s="1" t="str">
        <f>IF(ISBLANK(pes[Concepto]),"",Comarca)</f>
        <v/>
      </c>
      <c r="C465" s="30"/>
      <c r="D465" s="30"/>
      <c r="E465" s="30"/>
    </row>
    <row r="466" spans="1:5" ht="12.75" x14ac:dyDescent="0.2">
      <c r="A466" t="str">
        <f>IF(ISBLANK(pes[Concepto]),"",Ejercicio)</f>
        <v/>
      </c>
      <c r="B466" s="1" t="str">
        <f>IF(ISBLANK(pes[Concepto]),"",Comarca)</f>
        <v/>
      </c>
      <c r="C466" s="30"/>
      <c r="D466" s="30"/>
      <c r="E466" s="30"/>
    </row>
    <row r="467" spans="1:5" ht="12.75" x14ac:dyDescent="0.2">
      <c r="A467" t="str">
        <f>IF(ISBLANK(pes[Concepto]),"",Ejercicio)</f>
        <v/>
      </c>
      <c r="B467" s="1" t="str">
        <f>IF(ISBLANK(pes[Concepto]),"",Comarca)</f>
        <v/>
      </c>
      <c r="C467" s="30"/>
      <c r="D467" s="30"/>
      <c r="E467" s="30"/>
    </row>
    <row r="468" spans="1:5" ht="12.75" x14ac:dyDescent="0.2">
      <c r="A468" t="str">
        <f>IF(ISBLANK(pes[Concepto]),"",Ejercicio)</f>
        <v/>
      </c>
      <c r="B468" s="1" t="str">
        <f>IF(ISBLANK(pes[Concepto]),"",Comarca)</f>
        <v/>
      </c>
      <c r="C468" s="30"/>
      <c r="D468" s="30"/>
      <c r="E468" s="30"/>
    </row>
    <row r="469" spans="1:5" ht="12.75" x14ac:dyDescent="0.2">
      <c r="A469" t="str">
        <f>IF(ISBLANK(pes[Concepto]),"",Ejercicio)</f>
        <v/>
      </c>
      <c r="B469" s="1" t="str">
        <f>IF(ISBLANK(pes[Concepto]),"",Comarca)</f>
        <v/>
      </c>
      <c r="C469" s="30"/>
      <c r="D469" s="30"/>
      <c r="E469" s="30"/>
    </row>
    <row r="470" spans="1:5" ht="12.75" x14ac:dyDescent="0.2">
      <c r="A470" t="str">
        <f>IF(ISBLANK(pes[Concepto]),"",Ejercicio)</f>
        <v/>
      </c>
      <c r="B470" s="1" t="str">
        <f>IF(ISBLANK(pes[Concepto]),"",Comarca)</f>
        <v/>
      </c>
      <c r="C470" s="30"/>
      <c r="D470" s="30"/>
      <c r="E470" s="30"/>
    </row>
    <row r="471" spans="1:5" ht="12.75" x14ac:dyDescent="0.2">
      <c r="A471" t="str">
        <f>IF(ISBLANK(pes[Concepto]),"",Ejercicio)</f>
        <v/>
      </c>
      <c r="B471" s="1" t="str">
        <f>IF(ISBLANK(pes[Concepto]),"",Comarca)</f>
        <v/>
      </c>
      <c r="C471" s="30"/>
      <c r="D471" s="30"/>
      <c r="E471" s="30"/>
    </row>
    <row r="472" spans="1:5" ht="12.75" x14ac:dyDescent="0.2">
      <c r="A472" t="str">
        <f>IF(ISBLANK(pes[Concepto]),"",Ejercicio)</f>
        <v/>
      </c>
      <c r="B472" s="1" t="str">
        <f>IF(ISBLANK(pes[Concepto]),"",Comarca)</f>
        <v/>
      </c>
      <c r="C472" s="30"/>
      <c r="D472" s="30"/>
      <c r="E472" s="30"/>
    </row>
    <row r="473" spans="1:5" ht="12.75" x14ac:dyDescent="0.2">
      <c r="A473" t="str">
        <f>IF(ISBLANK(pes[Concepto]),"",Ejercicio)</f>
        <v/>
      </c>
      <c r="B473" s="1" t="str">
        <f>IF(ISBLANK(pes[Concepto]),"",Comarca)</f>
        <v/>
      </c>
      <c r="C473" s="30"/>
      <c r="D473" s="30"/>
      <c r="E473" s="30"/>
    </row>
    <row r="474" spans="1:5" ht="12.75" x14ac:dyDescent="0.2">
      <c r="A474" t="str">
        <f>IF(ISBLANK(pes[Concepto]),"",Ejercicio)</f>
        <v/>
      </c>
      <c r="B474" s="1" t="str">
        <f>IF(ISBLANK(pes[Concepto]),"",Comarca)</f>
        <v/>
      </c>
      <c r="C474" s="30"/>
      <c r="D474" s="30"/>
      <c r="E474" s="30"/>
    </row>
    <row r="475" spans="1:5" ht="12.75" x14ac:dyDescent="0.2">
      <c r="A475" t="str">
        <f>IF(ISBLANK(pes[Concepto]),"",Ejercicio)</f>
        <v/>
      </c>
      <c r="B475" s="1" t="str">
        <f>IF(ISBLANK(pes[Concepto]),"",Comarca)</f>
        <v/>
      </c>
      <c r="C475" s="30"/>
      <c r="D475" s="30"/>
      <c r="E475" s="30"/>
    </row>
    <row r="476" spans="1:5" ht="12.75" x14ac:dyDescent="0.2">
      <c r="A476" t="str">
        <f>IF(ISBLANK(pes[Concepto]),"",Ejercicio)</f>
        <v/>
      </c>
      <c r="B476" s="1" t="str">
        <f>IF(ISBLANK(pes[Concepto]),"",Comarca)</f>
        <v/>
      </c>
      <c r="C476" s="30"/>
      <c r="D476" s="30"/>
      <c r="E476" s="30"/>
    </row>
    <row r="477" spans="1:5" ht="12.75" x14ac:dyDescent="0.2">
      <c r="A477" t="str">
        <f>IF(ISBLANK(pes[Concepto]),"",Ejercicio)</f>
        <v/>
      </c>
      <c r="B477" s="1" t="str">
        <f>IF(ISBLANK(pes[Concepto]),"",Comarca)</f>
        <v/>
      </c>
      <c r="C477" s="30"/>
      <c r="D477" s="30"/>
      <c r="E477" s="30"/>
    </row>
    <row r="478" spans="1:5" ht="12.75" x14ac:dyDescent="0.2">
      <c r="A478" t="str">
        <f>IF(ISBLANK(pes[Concepto]),"",Ejercicio)</f>
        <v/>
      </c>
      <c r="B478" s="1" t="str">
        <f>IF(ISBLANK(pes[Concepto]),"",Comarca)</f>
        <v/>
      </c>
      <c r="C478" s="30"/>
      <c r="D478" s="30"/>
      <c r="E478" s="30"/>
    </row>
    <row r="479" spans="1:5" ht="12.75" x14ac:dyDescent="0.2">
      <c r="A479" t="str">
        <f>IF(ISBLANK(pes[Concepto]),"",Ejercicio)</f>
        <v/>
      </c>
      <c r="B479" s="1" t="str">
        <f>IF(ISBLANK(pes[Concepto]),"",Comarca)</f>
        <v/>
      </c>
      <c r="C479" s="30"/>
      <c r="D479" s="30"/>
      <c r="E479" s="30"/>
    </row>
    <row r="480" spans="1:5" ht="12.75" x14ac:dyDescent="0.2">
      <c r="A480" t="str">
        <f>IF(ISBLANK(pes[Concepto]),"",Ejercicio)</f>
        <v/>
      </c>
      <c r="B480" s="1" t="str">
        <f>IF(ISBLANK(pes[Concepto]),"",Comarca)</f>
        <v/>
      </c>
      <c r="C480" s="30"/>
      <c r="D480" s="30"/>
      <c r="E480" s="30"/>
    </row>
    <row r="481" spans="1:5" ht="12.75" x14ac:dyDescent="0.2">
      <c r="A481" t="str">
        <f>IF(ISBLANK(pes[Concepto]),"",Ejercicio)</f>
        <v/>
      </c>
      <c r="B481" s="1" t="str">
        <f>IF(ISBLANK(pes[Concepto]),"",Comarca)</f>
        <v/>
      </c>
      <c r="C481" s="30"/>
      <c r="D481" s="30"/>
      <c r="E481" s="30"/>
    </row>
    <row r="482" spans="1:5" ht="12.75" x14ac:dyDescent="0.2">
      <c r="A482" t="str">
        <f>IF(ISBLANK(pes[Concepto]),"",Ejercicio)</f>
        <v/>
      </c>
      <c r="B482" s="1" t="str">
        <f>IF(ISBLANK(pes[Concepto]),"",Comarca)</f>
        <v/>
      </c>
      <c r="C482" s="30"/>
      <c r="D482" s="30"/>
      <c r="E482" s="30"/>
    </row>
    <row r="483" spans="1:5" ht="12.75" x14ac:dyDescent="0.2">
      <c r="A483" t="str">
        <f>IF(ISBLANK(pes[Concepto]),"",Ejercicio)</f>
        <v/>
      </c>
      <c r="B483" s="1" t="str">
        <f>IF(ISBLANK(pes[Concepto]),"",Comarca)</f>
        <v/>
      </c>
      <c r="C483" s="30"/>
      <c r="D483" s="30"/>
      <c r="E483" s="30"/>
    </row>
    <row r="484" spans="1:5" ht="12.75" x14ac:dyDescent="0.2">
      <c r="A484" t="str">
        <f>IF(ISBLANK(pes[Concepto]),"",Ejercicio)</f>
        <v/>
      </c>
      <c r="B484" s="1" t="str">
        <f>IF(ISBLANK(pes[Concepto]),"",Comarca)</f>
        <v/>
      </c>
      <c r="C484" s="30"/>
      <c r="D484" s="30"/>
      <c r="E484" s="30"/>
    </row>
    <row r="485" spans="1:5" ht="12.75" x14ac:dyDescent="0.2">
      <c r="A485" t="str">
        <f>IF(ISBLANK(pes[Concepto]),"",Ejercicio)</f>
        <v/>
      </c>
      <c r="B485" s="1" t="str">
        <f>IF(ISBLANK(pes[Concepto]),"",Comarca)</f>
        <v/>
      </c>
      <c r="C485" s="30"/>
      <c r="D485" s="30"/>
      <c r="E485" s="30"/>
    </row>
    <row r="486" spans="1:5" ht="12.75" x14ac:dyDescent="0.2">
      <c r="A486" t="str">
        <f>IF(ISBLANK(pes[Concepto]),"",Ejercicio)</f>
        <v/>
      </c>
      <c r="B486" s="1" t="str">
        <f>IF(ISBLANK(pes[Concepto]),"",Comarca)</f>
        <v/>
      </c>
      <c r="C486" s="30"/>
      <c r="D486" s="30"/>
      <c r="E486" s="30"/>
    </row>
    <row r="487" spans="1:5" ht="12.75" x14ac:dyDescent="0.2">
      <c r="A487" t="str">
        <f>IF(ISBLANK(pes[Concepto]),"",Ejercicio)</f>
        <v/>
      </c>
      <c r="B487" s="1" t="str">
        <f>IF(ISBLANK(pes[Concepto]),"",Comarca)</f>
        <v/>
      </c>
      <c r="C487" s="30"/>
      <c r="D487" s="30"/>
      <c r="E487" s="30"/>
    </row>
    <row r="488" spans="1:5" ht="12.75" x14ac:dyDescent="0.2">
      <c r="A488" t="str">
        <f>IF(ISBLANK(pes[Concepto]),"",Ejercicio)</f>
        <v/>
      </c>
      <c r="B488" s="1" t="str">
        <f>IF(ISBLANK(pes[Concepto]),"",Comarca)</f>
        <v/>
      </c>
      <c r="C488" s="30"/>
      <c r="D488" s="30"/>
      <c r="E488" s="30"/>
    </row>
    <row r="489" spans="1:5" ht="12.75" x14ac:dyDescent="0.2">
      <c r="A489" t="str">
        <f>IF(ISBLANK(pes[Concepto]),"",Ejercicio)</f>
        <v/>
      </c>
      <c r="B489" s="1" t="str">
        <f>IF(ISBLANK(pes[Concepto]),"",Comarca)</f>
        <v/>
      </c>
      <c r="C489" s="30"/>
      <c r="D489" s="30"/>
      <c r="E489" s="30"/>
    </row>
    <row r="490" spans="1:5" ht="12.75" x14ac:dyDescent="0.2">
      <c r="A490" t="str">
        <f>IF(ISBLANK(pes[Concepto]),"",Ejercicio)</f>
        <v/>
      </c>
      <c r="B490" s="1" t="str">
        <f>IF(ISBLANK(pes[Concepto]),"",Comarca)</f>
        <v/>
      </c>
      <c r="C490" s="30"/>
      <c r="D490" s="30"/>
      <c r="E490" s="30"/>
    </row>
    <row r="491" spans="1:5" ht="12.75" x14ac:dyDescent="0.2">
      <c r="A491" t="str">
        <f>IF(ISBLANK(pes[Concepto]),"",Ejercicio)</f>
        <v/>
      </c>
      <c r="B491" s="1" t="str">
        <f>IF(ISBLANK(pes[Concepto]),"",Comarca)</f>
        <v/>
      </c>
      <c r="C491" s="30"/>
      <c r="D491" s="30"/>
      <c r="E491" s="30"/>
    </row>
    <row r="492" spans="1:5" ht="12.75" x14ac:dyDescent="0.2">
      <c r="A492" t="str">
        <f>IF(ISBLANK(pes[Concepto]),"",Ejercicio)</f>
        <v/>
      </c>
      <c r="B492" s="1" t="str">
        <f>IF(ISBLANK(pes[Concepto]),"",Comarca)</f>
        <v/>
      </c>
      <c r="C492" s="30"/>
      <c r="D492" s="30"/>
      <c r="E492" s="30"/>
    </row>
    <row r="493" spans="1:5" ht="12.75" x14ac:dyDescent="0.2">
      <c r="A493" t="str">
        <f>IF(ISBLANK(pes[Concepto]),"",Ejercicio)</f>
        <v/>
      </c>
      <c r="B493" s="1" t="str">
        <f>IF(ISBLANK(pes[Concepto]),"",Comarca)</f>
        <v/>
      </c>
      <c r="C493" s="30"/>
      <c r="D493" s="30"/>
      <c r="E493" s="30"/>
    </row>
    <row r="494" spans="1:5" ht="12.75" x14ac:dyDescent="0.2">
      <c r="A494" t="str">
        <f>IF(ISBLANK(pes[Concepto]),"",Ejercicio)</f>
        <v/>
      </c>
      <c r="B494" s="1" t="str">
        <f>IF(ISBLANK(pes[Concepto]),"",Comarca)</f>
        <v/>
      </c>
      <c r="C494" s="30"/>
      <c r="D494" s="30"/>
      <c r="E494" s="30"/>
    </row>
    <row r="495" spans="1:5" ht="12.75" x14ac:dyDescent="0.2">
      <c r="A495" t="str">
        <f>IF(ISBLANK(pes[Concepto]),"",Ejercicio)</f>
        <v/>
      </c>
      <c r="B495" s="1" t="str">
        <f>IF(ISBLANK(pes[Concepto]),"",Comarca)</f>
        <v/>
      </c>
      <c r="C495" s="30"/>
      <c r="D495" s="30"/>
      <c r="E495" s="30"/>
    </row>
    <row r="496" spans="1:5" ht="12.75" x14ac:dyDescent="0.2">
      <c r="A496" t="str">
        <f>IF(ISBLANK(pes[Concepto]),"",Ejercicio)</f>
        <v/>
      </c>
      <c r="B496" s="1" t="str">
        <f>IF(ISBLANK(pes[Concepto]),"",Comarca)</f>
        <v/>
      </c>
      <c r="C496" s="30"/>
      <c r="D496" s="30"/>
      <c r="E496" s="30"/>
    </row>
    <row r="497" spans="1:5" ht="12.75" x14ac:dyDescent="0.2">
      <c r="A497" t="str">
        <f>IF(ISBLANK(pes[Concepto]),"",Ejercicio)</f>
        <v/>
      </c>
      <c r="B497" s="1" t="str">
        <f>IF(ISBLANK(pes[Concepto]),"",Comarca)</f>
        <v/>
      </c>
      <c r="C497" s="30"/>
      <c r="D497" s="30"/>
      <c r="E497" s="30"/>
    </row>
    <row r="498" spans="1:5" ht="12.75" x14ac:dyDescent="0.2">
      <c r="A498" t="str">
        <f>IF(ISBLANK(pes[Concepto]),"",Ejercicio)</f>
        <v/>
      </c>
      <c r="B498" s="1" t="str">
        <f>IF(ISBLANK(pes[Concepto]),"",Comarca)</f>
        <v/>
      </c>
      <c r="C498" s="30"/>
      <c r="D498" s="30"/>
      <c r="E498" s="30"/>
    </row>
    <row r="499" spans="1:5" ht="12.75" x14ac:dyDescent="0.2">
      <c r="A499" t="str">
        <f>IF(ISBLANK(pes[Concepto]),"",Ejercicio)</f>
        <v/>
      </c>
      <c r="B499" s="1" t="str">
        <f>IF(ISBLANK(pes[Concepto]),"",Comarca)</f>
        <v/>
      </c>
      <c r="C499" s="30"/>
      <c r="D499" s="30"/>
      <c r="E499" s="30"/>
    </row>
    <row r="500" spans="1:5" ht="12.75" x14ac:dyDescent="0.2">
      <c r="A500" t="str">
        <f>IF(ISBLANK(pes[Concepto]),"",Ejercicio)</f>
        <v/>
      </c>
      <c r="B500" s="1" t="str">
        <f>IF(ISBLANK(pes[Concepto]),"",Comarca)</f>
        <v/>
      </c>
      <c r="C500" s="30"/>
      <c r="D500" s="30"/>
      <c r="E500" s="30"/>
    </row>
    <row r="501" spans="1:5" ht="12.75" x14ac:dyDescent="0.2">
      <c r="A501" t="str">
        <f>IF(ISBLANK(pes[Concepto]),"",Ejercicio)</f>
        <v/>
      </c>
      <c r="B501" s="1" t="str">
        <f>IF(ISBLANK(pes[Concepto]),"",Comarca)</f>
        <v/>
      </c>
      <c r="C501" s="30"/>
      <c r="D501" s="30"/>
      <c r="E501" s="30"/>
    </row>
    <row r="502" spans="1:5" ht="12.75" x14ac:dyDescent="0.2">
      <c r="A502" t="str">
        <f>IF(ISBLANK(pes[Concepto]),"",Ejercicio)</f>
        <v/>
      </c>
      <c r="B502" s="1" t="str">
        <f>IF(ISBLANK(pes[Concepto]),"",Comarca)</f>
        <v/>
      </c>
      <c r="C502" s="30"/>
      <c r="D502" s="30"/>
      <c r="E502" s="30"/>
    </row>
    <row r="503" spans="1:5" ht="12.75" x14ac:dyDescent="0.2">
      <c r="A503" t="str">
        <f>IF(ISBLANK(pes[Concepto]),"",Ejercicio)</f>
        <v/>
      </c>
      <c r="B503" s="1" t="str">
        <f>IF(ISBLANK(pes[Concepto]),"",Comarca)</f>
        <v/>
      </c>
      <c r="C503" s="30"/>
      <c r="D503" s="30"/>
      <c r="E503" s="30"/>
    </row>
    <row r="504" spans="1:5" ht="12.75" x14ac:dyDescent="0.2">
      <c r="A504" t="str">
        <f>IF(ISBLANK(pes[Concepto]),"",Ejercicio)</f>
        <v/>
      </c>
      <c r="B504" s="1" t="str">
        <f>IF(ISBLANK(pes[Concepto]),"",Comarca)</f>
        <v/>
      </c>
      <c r="C504" s="30"/>
      <c r="D504" s="30"/>
      <c r="E504" s="30"/>
    </row>
    <row r="505" spans="1:5" ht="12.75" x14ac:dyDescent="0.2">
      <c r="A505" t="str">
        <f>IF(ISBLANK(pes[Concepto]),"",Ejercicio)</f>
        <v/>
      </c>
      <c r="B505" s="1" t="str">
        <f>IF(ISBLANK(pes[Concepto]),"",Comarca)</f>
        <v/>
      </c>
      <c r="C505" s="30"/>
      <c r="D505" s="30"/>
      <c r="E505" s="30"/>
    </row>
    <row r="506" spans="1:5" ht="12.75" x14ac:dyDescent="0.2">
      <c r="A506" t="str">
        <f>IF(ISBLANK(pes[Concepto]),"",Ejercicio)</f>
        <v/>
      </c>
      <c r="B506" s="1" t="str">
        <f>IF(ISBLANK(pes[Concepto]),"",Comarca)</f>
        <v/>
      </c>
      <c r="C506" s="30"/>
      <c r="D506" s="30"/>
      <c r="E506" s="30"/>
    </row>
    <row r="507" spans="1:5" ht="12.75" x14ac:dyDescent="0.2">
      <c r="A507" t="str">
        <f>IF(ISBLANK(pes[Concepto]),"",Ejercicio)</f>
        <v/>
      </c>
      <c r="B507" s="1" t="str">
        <f>IF(ISBLANK(pes[Concepto]),"",Comarca)</f>
        <v/>
      </c>
      <c r="C507" s="30"/>
      <c r="D507" s="30"/>
      <c r="E507" s="30"/>
    </row>
    <row r="508" spans="1:5" ht="12.75" x14ac:dyDescent="0.2">
      <c r="A508" t="str">
        <f>IF(ISBLANK(pes[Concepto]),"",Ejercicio)</f>
        <v/>
      </c>
      <c r="B508" s="1" t="str">
        <f>IF(ISBLANK(pes[Concepto]),"",Comarca)</f>
        <v/>
      </c>
      <c r="C508" s="30"/>
      <c r="D508" s="30"/>
      <c r="E508" s="30"/>
    </row>
    <row r="509" spans="1:5" ht="12.75" x14ac:dyDescent="0.2">
      <c r="A509" t="str">
        <f>IF(ISBLANK(pes[Concepto]),"",Ejercicio)</f>
        <v/>
      </c>
      <c r="B509" s="1" t="str">
        <f>IF(ISBLANK(pes[Concepto]),"",Comarca)</f>
        <v/>
      </c>
      <c r="C509" s="30"/>
      <c r="D509" s="30"/>
      <c r="E509" s="30"/>
    </row>
    <row r="510" spans="1:5" ht="12.75" x14ac:dyDescent="0.2">
      <c r="A510" t="str">
        <f>IF(ISBLANK(pes[Concepto]),"",Ejercicio)</f>
        <v/>
      </c>
      <c r="B510" s="1" t="str">
        <f>IF(ISBLANK(pes[Concepto]),"",Comarca)</f>
        <v/>
      </c>
      <c r="C510" s="30"/>
      <c r="D510" s="30"/>
      <c r="E510" s="30"/>
    </row>
    <row r="511" spans="1:5" ht="12.75" x14ac:dyDescent="0.2">
      <c r="A511" t="str">
        <f>IF(ISBLANK(pes[Concepto]),"",Ejercicio)</f>
        <v/>
      </c>
      <c r="B511" s="1" t="str">
        <f>IF(ISBLANK(pes[Concepto]),"",Comarca)</f>
        <v/>
      </c>
      <c r="C511" s="30"/>
      <c r="D511" s="30"/>
      <c r="E511" s="30"/>
    </row>
    <row r="512" spans="1:5" ht="12.75" x14ac:dyDescent="0.2">
      <c r="A512" t="str">
        <f>IF(ISBLANK(pes[Concepto]),"",Ejercicio)</f>
        <v/>
      </c>
      <c r="B512" s="1" t="str">
        <f>IF(ISBLANK(pes[Concepto]),"",Comarca)</f>
        <v/>
      </c>
      <c r="C512" s="30"/>
      <c r="D512" s="30"/>
      <c r="E512" s="30"/>
    </row>
    <row r="513" spans="1:5" ht="12.75" x14ac:dyDescent="0.2">
      <c r="A513" t="str">
        <f>IF(ISBLANK(pes[Concepto]),"",Ejercicio)</f>
        <v/>
      </c>
      <c r="B513" s="1" t="str">
        <f>IF(ISBLANK(pes[Concepto]),"",Comarca)</f>
        <v/>
      </c>
      <c r="C513" s="30"/>
      <c r="D513" s="30"/>
      <c r="E513" s="30"/>
    </row>
    <row r="514" spans="1:5" ht="12.75" x14ac:dyDescent="0.2">
      <c r="A514" t="str">
        <f>IF(ISBLANK(pes[Concepto]),"",Ejercicio)</f>
        <v/>
      </c>
      <c r="B514" s="1" t="str">
        <f>IF(ISBLANK(pes[Concepto]),"",Comarca)</f>
        <v/>
      </c>
      <c r="C514" s="30"/>
      <c r="D514" s="30"/>
      <c r="E514" s="30"/>
    </row>
    <row r="515" spans="1:5" ht="12.75" x14ac:dyDescent="0.2">
      <c r="A515" t="str">
        <f>IF(ISBLANK(pes[Concepto]),"",Ejercicio)</f>
        <v/>
      </c>
      <c r="B515" s="1" t="str">
        <f>IF(ISBLANK(pes[Concepto]),"",Comarca)</f>
        <v/>
      </c>
      <c r="C515" s="30"/>
      <c r="D515" s="30"/>
      <c r="E515" s="30"/>
    </row>
    <row r="516" spans="1:5" ht="12.75" x14ac:dyDescent="0.2">
      <c r="A516" t="str">
        <f>IF(ISBLANK(pes[Concepto]),"",Ejercicio)</f>
        <v/>
      </c>
      <c r="B516" s="1" t="str">
        <f>IF(ISBLANK(pes[Concepto]),"",Comarca)</f>
        <v/>
      </c>
      <c r="C516" s="30"/>
      <c r="D516" s="30"/>
      <c r="E516" s="30"/>
    </row>
    <row r="517" spans="1:5" ht="12.75" x14ac:dyDescent="0.2">
      <c r="A517" t="str">
        <f>IF(ISBLANK(pes[Concepto]),"",Ejercicio)</f>
        <v/>
      </c>
      <c r="B517" s="1" t="str">
        <f>IF(ISBLANK(pes[Concepto]),"",Comarca)</f>
        <v/>
      </c>
      <c r="C517" s="30"/>
      <c r="D517" s="30"/>
      <c r="E517" s="30"/>
    </row>
    <row r="518" spans="1:5" ht="12.75" x14ac:dyDescent="0.2">
      <c r="A518" t="str">
        <f>IF(ISBLANK(pes[Concepto]),"",Ejercicio)</f>
        <v/>
      </c>
      <c r="B518" s="1" t="str">
        <f>IF(ISBLANK(pes[Concepto]),"",Comarca)</f>
        <v/>
      </c>
      <c r="C518" s="30"/>
      <c r="D518" s="30"/>
      <c r="E518" s="30"/>
    </row>
    <row r="519" spans="1:5" ht="12.75" x14ac:dyDescent="0.2">
      <c r="A519" t="str">
        <f>IF(ISBLANK(pes[Concepto]),"",Ejercicio)</f>
        <v/>
      </c>
      <c r="B519" s="1" t="str">
        <f>IF(ISBLANK(pes[Concepto]),"",Comarca)</f>
        <v/>
      </c>
      <c r="C519" s="30"/>
      <c r="D519" s="30"/>
      <c r="E519" s="30"/>
    </row>
    <row r="520" spans="1:5" ht="12.75" x14ac:dyDescent="0.2">
      <c r="A520" t="str">
        <f>IF(ISBLANK(pes[Concepto]),"",Ejercicio)</f>
        <v/>
      </c>
      <c r="B520" s="1" t="str">
        <f>IF(ISBLANK(pes[Concepto]),"",Comarca)</f>
        <v/>
      </c>
      <c r="C520" s="30"/>
      <c r="D520" s="30"/>
      <c r="E520" s="30"/>
    </row>
    <row r="521" spans="1:5" ht="12.75" x14ac:dyDescent="0.2">
      <c r="A521" t="str">
        <f>IF(ISBLANK(pes[Concepto]),"",Ejercicio)</f>
        <v/>
      </c>
      <c r="B521" s="1" t="str">
        <f>IF(ISBLANK(pes[Concepto]),"",Comarca)</f>
        <v/>
      </c>
      <c r="C521" s="30"/>
      <c r="D521" s="30"/>
      <c r="E521" s="30"/>
    </row>
    <row r="522" spans="1:5" ht="12.75" x14ac:dyDescent="0.2">
      <c r="A522" t="str">
        <f>IF(ISBLANK(pes[Concepto]),"",Ejercicio)</f>
        <v/>
      </c>
      <c r="B522" s="1" t="str">
        <f>IF(ISBLANK(pes[Concepto]),"",Comarca)</f>
        <v/>
      </c>
      <c r="C522" s="30"/>
      <c r="D522" s="30"/>
      <c r="E522" s="30"/>
    </row>
    <row r="523" spans="1:5" ht="12.75" x14ac:dyDescent="0.2">
      <c r="A523" t="str">
        <f>IF(ISBLANK(pes[Concepto]),"",Ejercicio)</f>
        <v/>
      </c>
      <c r="B523" s="1" t="str">
        <f>IF(ISBLANK(pes[Concepto]),"",Comarca)</f>
        <v/>
      </c>
      <c r="C523" s="30"/>
      <c r="D523" s="30"/>
      <c r="E523" s="30"/>
    </row>
    <row r="524" spans="1:5" ht="12.75" x14ac:dyDescent="0.2">
      <c r="A524" t="str">
        <f>IF(ISBLANK(pes[Concepto]),"",Ejercicio)</f>
        <v/>
      </c>
      <c r="B524" s="1" t="str">
        <f>IF(ISBLANK(pes[Concepto]),"",Comarca)</f>
        <v/>
      </c>
      <c r="C524" s="30"/>
      <c r="D524" s="30"/>
      <c r="E524" s="30"/>
    </row>
    <row r="525" spans="1:5" ht="12.75" x14ac:dyDescent="0.2">
      <c r="A525" t="str">
        <f>IF(ISBLANK(pes[Concepto]),"",Ejercicio)</f>
        <v/>
      </c>
      <c r="B525" s="1" t="str">
        <f>IF(ISBLANK(pes[Concepto]),"",Comarca)</f>
        <v/>
      </c>
      <c r="C525" s="30"/>
      <c r="D525" s="30"/>
      <c r="E525" s="30"/>
    </row>
    <row r="526" spans="1:5" ht="12.75" x14ac:dyDescent="0.2">
      <c r="A526" t="str">
        <f>IF(ISBLANK(pes[Concepto]),"",Ejercicio)</f>
        <v/>
      </c>
      <c r="B526" s="1" t="str">
        <f>IF(ISBLANK(pes[Concepto]),"",Comarca)</f>
        <v/>
      </c>
      <c r="C526" s="30"/>
      <c r="D526" s="30"/>
      <c r="E526" s="30"/>
    </row>
    <row r="527" spans="1:5" ht="12.75" x14ac:dyDescent="0.2">
      <c r="A527" t="str">
        <f>IF(ISBLANK(pes[Concepto]),"",Ejercicio)</f>
        <v/>
      </c>
      <c r="B527" s="1" t="str">
        <f>IF(ISBLANK(pes[Concepto]),"",Comarca)</f>
        <v/>
      </c>
      <c r="C527" s="30"/>
      <c r="D527" s="30"/>
      <c r="E527" s="30"/>
    </row>
    <row r="528" spans="1:5" ht="12.75" x14ac:dyDescent="0.2">
      <c r="A528" t="str">
        <f>IF(ISBLANK(pes[Concepto]),"",Ejercicio)</f>
        <v/>
      </c>
      <c r="B528" s="1" t="str">
        <f>IF(ISBLANK(pes[Concepto]),"",Comarca)</f>
        <v/>
      </c>
      <c r="C528" s="30"/>
      <c r="D528" s="30"/>
      <c r="E528" s="30"/>
    </row>
    <row r="529" spans="1:5" ht="12.75" x14ac:dyDescent="0.2">
      <c r="A529" t="str">
        <f>IF(ISBLANK(pes[Concepto]),"",Ejercicio)</f>
        <v/>
      </c>
      <c r="B529" s="1" t="str">
        <f>IF(ISBLANK(pes[Concepto]),"",Comarca)</f>
        <v/>
      </c>
      <c r="C529" s="30"/>
      <c r="D529" s="30"/>
      <c r="E529" s="30"/>
    </row>
    <row r="530" spans="1:5" ht="12.75" x14ac:dyDescent="0.2">
      <c r="A530" t="str">
        <f>IF(ISBLANK(pes[Concepto]),"",Ejercicio)</f>
        <v/>
      </c>
      <c r="B530" s="1" t="str">
        <f>IF(ISBLANK(pes[Concepto]),"",Comarca)</f>
        <v/>
      </c>
      <c r="C530" s="30"/>
      <c r="D530" s="30"/>
      <c r="E530" s="30"/>
    </row>
    <row r="531" spans="1:5" ht="12.75" x14ac:dyDescent="0.2">
      <c r="A531" t="str">
        <f>IF(ISBLANK(pes[Concepto]),"",Ejercicio)</f>
        <v/>
      </c>
      <c r="B531" s="1" t="str">
        <f>IF(ISBLANK(pes[Concepto]),"",Comarca)</f>
        <v/>
      </c>
      <c r="C531" s="30"/>
      <c r="D531" s="30"/>
      <c r="E531" s="30"/>
    </row>
    <row r="532" spans="1:5" ht="12.75" x14ac:dyDescent="0.2">
      <c r="A532" t="str">
        <f>IF(ISBLANK(pes[Concepto]),"",Ejercicio)</f>
        <v/>
      </c>
      <c r="B532" s="1" t="str">
        <f>IF(ISBLANK(pes[Concepto]),"",Comarca)</f>
        <v/>
      </c>
      <c r="C532" s="30"/>
      <c r="D532" s="30"/>
      <c r="E532" s="30"/>
    </row>
    <row r="533" spans="1:5" ht="12.75" x14ac:dyDescent="0.2">
      <c r="A533" t="str">
        <f>IF(ISBLANK(pes[Concepto]),"",Ejercicio)</f>
        <v/>
      </c>
      <c r="B533" s="1" t="str">
        <f>IF(ISBLANK(pes[Concepto]),"",Comarca)</f>
        <v/>
      </c>
      <c r="C533" s="30"/>
      <c r="D533" s="30"/>
      <c r="E533" s="30"/>
    </row>
    <row r="534" spans="1:5" ht="12.75" x14ac:dyDescent="0.2">
      <c r="A534" t="str">
        <f>IF(ISBLANK(pes[Concepto]),"",Ejercicio)</f>
        <v/>
      </c>
      <c r="B534" s="1" t="str">
        <f>IF(ISBLANK(pes[Concepto]),"",Comarca)</f>
        <v/>
      </c>
      <c r="C534" s="30"/>
      <c r="D534" s="30"/>
      <c r="E534" s="30"/>
    </row>
    <row r="535" spans="1:5" ht="12.75" x14ac:dyDescent="0.2">
      <c r="A535" t="str">
        <f>IF(ISBLANK(pes[Concepto]),"",Ejercicio)</f>
        <v/>
      </c>
      <c r="B535" s="1" t="str">
        <f>IF(ISBLANK(pes[Concepto]),"",Comarca)</f>
        <v/>
      </c>
      <c r="C535" s="30"/>
      <c r="D535" s="30"/>
      <c r="E535" s="30"/>
    </row>
    <row r="536" spans="1:5" ht="12.75" x14ac:dyDescent="0.2">
      <c r="A536" t="str">
        <f>IF(ISBLANK(pes[Concepto]),"",Ejercicio)</f>
        <v/>
      </c>
      <c r="B536" s="1" t="str">
        <f>IF(ISBLANK(pes[Concepto]),"",Comarca)</f>
        <v/>
      </c>
      <c r="C536" s="30"/>
      <c r="D536" s="30"/>
      <c r="E536" s="30"/>
    </row>
    <row r="537" spans="1:5" ht="12.75" x14ac:dyDescent="0.2">
      <c r="A537" t="str">
        <f>IF(ISBLANK(pes[Concepto]),"",Ejercicio)</f>
        <v/>
      </c>
      <c r="B537" s="1" t="str">
        <f>IF(ISBLANK(pes[Concepto]),"",Comarca)</f>
        <v/>
      </c>
      <c r="C537" s="30"/>
      <c r="D537" s="30"/>
      <c r="E537" s="30"/>
    </row>
    <row r="538" spans="1:5" ht="12.75" x14ac:dyDescent="0.2">
      <c r="A538" t="str">
        <f>IF(ISBLANK(pes[Concepto]),"",Ejercicio)</f>
        <v/>
      </c>
      <c r="B538" s="1" t="str">
        <f>IF(ISBLANK(pes[Concepto]),"",Comarca)</f>
        <v/>
      </c>
      <c r="C538" s="30"/>
      <c r="D538" s="30"/>
      <c r="E538" s="30"/>
    </row>
    <row r="539" spans="1:5" ht="12.75" x14ac:dyDescent="0.2">
      <c r="A539" t="str">
        <f>IF(ISBLANK(pes[Concepto]),"",Ejercicio)</f>
        <v/>
      </c>
      <c r="B539" s="1" t="str">
        <f>IF(ISBLANK(pes[Concepto]),"",Comarca)</f>
        <v/>
      </c>
      <c r="C539" s="30"/>
      <c r="D539" s="30"/>
      <c r="E539" s="30"/>
    </row>
    <row r="540" spans="1:5" ht="12.75" x14ac:dyDescent="0.2">
      <c r="A540" t="str">
        <f>IF(ISBLANK(pes[Concepto]),"",Ejercicio)</f>
        <v/>
      </c>
      <c r="B540" s="1" t="str">
        <f>IF(ISBLANK(pes[Concepto]),"",Comarca)</f>
        <v/>
      </c>
      <c r="C540" s="30"/>
      <c r="D540" s="30"/>
      <c r="E540" s="30"/>
    </row>
    <row r="541" spans="1:5" ht="12.75" x14ac:dyDescent="0.2">
      <c r="A541" t="str">
        <f>IF(ISBLANK(pes[Concepto]),"",Ejercicio)</f>
        <v/>
      </c>
      <c r="B541" s="1" t="str">
        <f>IF(ISBLANK(pes[Concepto]),"",Comarca)</f>
        <v/>
      </c>
      <c r="C541" s="30"/>
      <c r="D541" s="30"/>
      <c r="E541" s="30"/>
    </row>
    <row r="542" spans="1:5" ht="12.75" x14ac:dyDescent="0.2">
      <c r="A542" t="str">
        <f>IF(ISBLANK(pes[Concepto]),"",Ejercicio)</f>
        <v/>
      </c>
      <c r="B542" s="1" t="str">
        <f>IF(ISBLANK(pes[Concepto]),"",Comarca)</f>
        <v/>
      </c>
      <c r="C542" s="30"/>
      <c r="D542" s="30"/>
      <c r="E542" s="30"/>
    </row>
    <row r="543" spans="1:5" ht="12.75" x14ac:dyDescent="0.2">
      <c r="A543" t="str">
        <f>IF(ISBLANK(pes[Concepto]),"",Ejercicio)</f>
        <v/>
      </c>
      <c r="B543" s="1" t="str">
        <f>IF(ISBLANK(pes[Concepto]),"",Comarca)</f>
        <v/>
      </c>
      <c r="C543" s="30"/>
      <c r="D543" s="30"/>
      <c r="E543" s="30"/>
    </row>
    <row r="544" spans="1:5" ht="12.75" x14ac:dyDescent="0.2">
      <c r="A544" t="str">
        <f>IF(ISBLANK(pes[Concepto]),"",Ejercicio)</f>
        <v/>
      </c>
      <c r="B544" s="1" t="str">
        <f>IF(ISBLANK(pes[Concepto]),"",Comarca)</f>
        <v/>
      </c>
      <c r="C544" s="30"/>
      <c r="D544" s="30"/>
      <c r="E544" s="30"/>
    </row>
    <row r="545" spans="1:5" ht="12.75" x14ac:dyDescent="0.2">
      <c r="A545" t="str">
        <f>IF(ISBLANK(pes[Concepto]),"",Ejercicio)</f>
        <v/>
      </c>
      <c r="B545" s="1" t="str">
        <f>IF(ISBLANK(pes[Concepto]),"",Comarca)</f>
        <v/>
      </c>
      <c r="C545" s="30"/>
      <c r="D545" s="30"/>
      <c r="E545" s="30"/>
    </row>
    <row r="546" spans="1:5" ht="12.75" x14ac:dyDescent="0.2">
      <c r="A546" t="str">
        <f>IF(ISBLANK(pes[Concepto]),"",Ejercicio)</f>
        <v/>
      </c>
      <c r="B546" s="1" t="str">
        <f>IF(ISBLANK(pes[Concepto]),"",Comarca)</f>
        <v/>
      </c>
      <c r="C546" s="30"/>
      <c r="D546" s="30"/>
      <c r="E546" s="30"/>
    </row>
    <row r="547" spans="1:5" ht="12.75" x14ac:dyDescent="0.2">
      <c r="A547" t="str">
        <f>IF(ISBLANK(pes[Concepto]),"",Ejercicio)</f>
        <v/>
      </c>
      <c r="B547" s="1" t="str">
        <f>IF(ISBLANK(pes[Concepto]),"",Comarca)</f>
        <v/>
      </c>
      <c r="C547" s="30"/>
      <c r="D547" s="30"/>
      <c r="E547" s="30"/>
    </row>
    <row r="548" spans="1:5" ht="12.75" x14ac:dyDescent="0.2">
      <c r="A548" t="str">
        <f>IF(ISBLANK(pes[Concepto]),"",Ejercicio)</f>
        <v/>
      </c>
      <c r="B548" s="1" t="str">
        <f>IF(ISBLANK(pes[Concepto]),"",Comarca)</f>
        <v/>
      </c>
      <c r="C548" s="30"/>
      <c r="D548" s="30"/>
      <c r="E548" s="30"/>
    </row>
    <row r="549" spans="1:5" ht="12.75" x14ac:dyDescent="0.2">
      <c r="A549" t="str">
        <f>IF(ISBLANK(pes[Concepto]),"",Ejercicio)</f>
        <v/>
      </c>
      <c r="B549" s="1" t="str">
        <f>IF(ISBLANK(pes[Concepto]),"",Comarca)</f>
        <v/>
      </c>
      <c r="C549" s="30"/>
      <c r="D549" s="30"/>
      <c r="E549" s="30"/>
    </row>
    <row r="550" spans="1:5" ht="12.75" x14ac:dyDescent="0.2">
      <c r="A550" t="str">
        <f>IF(ISBLANK(pes[Concepto]),"",Ejercicio)</f>
        <v/>
      </c>
      <c r="B550" s="1" t="str">
        <f>IF(ISBLANK(pes[Concepto]),"",Comarca)</f>
        <v/>
      </c>
      <c r="C550" s="30"/>
      <c r="D550" s="30"/>
      <c r="E550" s="30"/>
    </row>
    <row r="551" spans="1:5" ht="12.75" x14ac:dyDescent="0.2">
      <c r="A551" t="str">
        <f>IF(ISBLANK(pes[Concepto]),"",Ejercicio)</f>
        <v/>
      </c>
      <c r="B551" s="1" t="str">
        <f>IF(ISBLANK(pes[Concepto]),"",Comarca)</f>
        <v/>
      </c>
      <c r="C551" s="30"/>
      <c r="D551" s="30"/>
      <c r="E551" s="30"/>
    </row>
    <row r="552" spans="1:5" ht="12.75" x14ac:dyDescent="0.2">
      <c r="A552" t="str">
        <f>IF(ISBLANK(pes[Concepto]),"",Ejercicio)</f>
        <v/>
      </c>
      <c r="B552" s="1" t="str">
        <f>IF(ISBLANK(pes[Concepto]),"",Comarca)</f>
        <v/>
      </c>
      <c r="C552" s="30"/>
      <c r="D552" s="30"/>
      <c r="E552" s="30"/>
    </row>
    <row r="553" spans="1:5" ht="12.75" x14ac:dyDescent="0.2">
      <c r="A553" t="str">
        <f>IF(ISBLANK(pes[Concepto]),"",Ejercicio)</f>
        <v/>
      </c>
      <c r="B553" s="1" t="str">
        <f>IF(ISBLANK(pes[Concepto]),"",Comarca)</f>
        <v/>
      </c>
      <c r="C553" s="30"/>
      <c r="D553" s="30"/>
      <c r="E553" s="30"/>
    </row>
    <row r="554" spans="1:5" ht="12.75" x14ac:dyDescent="0.2">
      <c r="A554" t="str">
        <f>IF(ISBLANK(pes[Concepto]),"",Ejercicio)</f>
        <v/>
      </c>
      <c r="B554" s="1" t="str">
        <f>IF(ISBLANK(pes[Concepto]),"",Comarca)</f>
        <v/>
      </c>
      <c r="C554" s="30"/>
      <c r="D554" s="30"/>
      <c r="E554" s="30"/>
    </row>
    <row r="555" spans="1:5" ht="12.75" x14ac:dyDescent="0.2">
      <c r="A555" t="str">
        <f>IF(ISBLANK(pes[Concepto]),"",Ejercicio)</f>
        <v/>
      </c>
      <c r="B555" s="1" t="str">
        <f>IF(ISBLANK(pes[Concepto]),"",Comarca)</f>
        <v/>
      </c>
      <c r="C555" s="30"/>
      <c r="D555" s="30"/>
      <c r="E555" s="30"/>
    </row>
    <row r="556" spans="1:5" ht="12.75" x14ac:dyDescent="0.2">
      <c r="A556" t="str">
        <f>IF(ISBLANK(pes[Concepto]),"",Ejercicio)</f>
        <v/>
      </c>
      <c r="B556" s="1" t="str">
        <f>IF(ISBLANK(pes[Concepto]),"",Comarca)</f>
        <v/>
      </c>
      <c r="C556" s="30"/>
      <c r="D556" s="30"/>
      <c r="E556" s="30"/>
    </row>
    <row r="557" spans="1:5" ht="12.75" x14ac:dyDescent="0.2">
      <c r="A557" t="str">
        <f>IF(ISBLANK(pes[Concepto]),"",Ejercicio)</f>
        <v/>
      </c>
      <c r="B557" s="1" t="str">
        <f>IF(ISBLANK(pes[Concepto]),"",Comarca)</f>
        <v/>
      </c>
      <c r="C557" s="30"/>
      <c r="D557" s="30"/>
      <c r="E557" s="30"/>
    </row>
    <row r="558" spans="1:5" ht="12.75" x14ac:dyDescent="0.2">
      <c r="A558" t="str">
        <f>IF(ISBLANK(pes[Concepto]),"",Ejercicio)</f>
        <v/>
      </c>
      <c r="B558" s="1" t="str">
        <f>IF(ISBLANK(pes[Concepto]),"",Comarca)</f>
        <v/>
      </c>
      <c r="C558" s="30"/>
      <c r="D558" s="30"/>
      <c r="E558" s="30"/>
    </row>
    <row r="559" spans="1:5" ht="12.75" x14ac:dyDescent="0.2">
      <c r="A559" t="str">
        <f>IF(ISBLANK(pes[Concepto]),"",Ejercicio)</f>
        <v/>
      </c>
      <c r="B559" s="1" t="str">
        <f>IF(ISBLANK(pes[Concepto]),"",Comarca)</f>
        <v/>
      </c>
      <c r="C559" s="30"/>
      <c r="D559" s="30"/>
      <c r="E559" s="30"/>
    </row>
    <row r="560" spans="1:5" ht="12.75" x14ac:dyDescent="0.2">
      <c r="A560" t="str">
        <f>IF(ISBLANK(pes[Concepto]),"",Ejercicio)</f>
        <v/>
      </c>
      <c r="B560" s="1" t="str">
        <f>IF(ISBLANK(pes[Concepto]),"",Comarca)</f>
        <v/>
      </c>
      <c r="C560" s="30"/>
      <c r="D560" s="30"/>
      <c r="E560" s="30"/>
    </row>
    <row r="561" spans="1:5" ht="12.75" x14ac:dyDescent="0.2">
      <c r="A561" t="str">
        <f>IF(ISBLANK(pes[Concepto]),"",Ejercicio)</f>
        <v/>
      </c>
      <c r="B561" s="1" t="str">
        <f>IF(ISBLANK(pes[Concepto]),"",Comarca)</f>
        <v/>
      </c>
      <c r="C561" s="30"/>
      <c r="D561" s="30"/>
      <c r="E561" s="30"/>
    </row>
    <row r="562" spans="1:5" ht="12.75" x14ac:dyDescent="0.2">
      <c r="A562" t="str">
        <f>IF(ISBLANK(pes[Concepto]),"",Ejercicio)</f>
        <v/>
      </c>
      <c r="B562" s="1" t="str">
        <f>IF(ISBLANK(pes[Concepto]),"",Comarca)</f>
        <v/>
      </c>
      <c r="C562" s="30"/>
      <c r="D562" s="30"/>
      <c r="E562" s="30"/>
    </row>
    <row r="563" spans="1:5" ht="12.75" x14ac:dyDescent="0.2">
      <c r="A563" t="str">
        <f>IF(ISBLANK(pes[Concepto]),"",Ejercicio)</f>
        <v/>
      </c>
      <c r="B563" s="1" t="str">
        <f>IF(ISBLANK(pes[Concepto]),"",Comarca)</f>
        <v/>
      </c>
      <c r="C563" s="30"/>
      <c r="D563" s="30"/>
      <c r="E563" s="30"/>
    </row>
    <row r="564" spans="1:5" ht="12.75" x14ac:dyDescent="0.2">
      <c r="A564" t="str">
        <f>IF(ISBLANK(pes[Concepto]),"",Ejercicio)</f>
        <v/>
      </c>
      <c r="B564" s="1" t="str">
        <f>IF(ISBLANK(pes[Concepto]),"",Comarca)</f>
        <v/>
      </c>
      <c r="C564" s="30"/>
      <c r="D564" s="30"/>
      <c r="E564" s="30"/>
    </row>
    <row r="565" spans="1:5" ht="12.75" x14ac:dyDescent="0.2">
      <c r="A565" t="str">
        <f>IF(ISBLANK(pes[Concepto]),"",Ejercicio)</f>
        <v/>
      </c>
      <c r="B565" s="1" t="str">
        <f>IF(ISBLANK(pes[Concepto]),"",Comarca)</f>
        <v/>
      </c>
      <c r="C565" s="30"/>
      <c r="D565" s="30"/>
      <c r="E565" s="30"/>
    </row>
    <row r="566" spans="1:5" ht="12.75" x14ac:dyDescent="0.2">
      <c r="A566" t="str">
        <f>IF(ISBLANK(pes[Concepto]),"",Ejercicio)</f>
        <v/>
      </c>
      <c r="B566" s="1" t="str">
        <f>IF(ISBLANK(pes[Concepto]),"",Comarca)</f>
        <v/>
      </c>
      <c r="C566" s="30"/>
      <c r="D566" s="30"/>
      <c r="E566" s="30"/>
    </row>
    <row r="567" spans="1:5" ht="12.75" x14ac:dyDescent="0.2">
      <c r="A567" t="str">
        <f>IF(ISBLANK(pes[Concepto]),"",Ejercicio)</f>
        <v/>
      </c>
      <c r="B567" s="1" t="str">
        <f>IF(ISBLANK(pes[Concepto]),"",Comarca)</f>
        <v/>
      </c>
      <c r="C567" s="30"/>
      <c r="D567" s="30"/>
      <c r="E567" s="30"/>
    </row>
    <row r="568" spans="1:5" ht="12.75" x14ac:dyDescent="0.2">
      <c r="A568" t="str">
        <f>IF(ISBLANK(pes[Concepto]),"",Ejercicio)</f>
        <v/>
      </c>
      <c r="B568" s="1" t="str">
        <f>IF(ISBLANK(pes[Concepto]),"",Comarca)</f>
        <v/>
      </c>
      <c r="C568" s="30"/>
      <c r="D568" s="30"/>
      <c r="E568" s="30"/>
    </row>
    <row r="569" spans="1:5" ht="12.75" x14ac:dyDescent="0.2">
      <c r="A569" t="str">
        <f>IF(ISBLANK(pes[Concepto]),"",Ejercicio)</f>
        <v/>
      </c>
      <c r="B569" s="1" t="str">
        <f>IF(ISBLANK(pes[Concepto]),"",Comarca)</f>
        <v/>
      </c>
      <c r="C569" s="30"/>
      <c r="D569" s="30"/>
      <c r="E569" s="30"/>
    </row>
    <row r="570" spans="1:5" ht="12.75" x14ac:dyDescent="0.2">
      <c r="A570" t="str">
        <f>IF(ISBLANK(pes[Concepto]),"",Ejercicio)</f>
        <v/>
      </c>
      <c r="B570" s="1" t="str">
        <f>IF(ISBLANK(pes[Concepto]),"",Comarca)</f>
        <v/>
      </c>
      <c r="C570" s="30"/>
      <c r="D570" s="30"/>
      <c r="E570" s="30"/>
    </row>
    <row r="571" spans="1:5" ht="12.75" x14ac:dyDescent="0.2">
      <c r="A571" t="str">
        <f>IF(ISBLANK(pes[Concepto]),"",Ejercicio)</f>
        <v/>
      </c>
      <c r="B571" s="1" t="str">
        <f>IF(ISBLANK(pes[Concepto]),"",Comarca)</f>
        <v/>
      </c>
      <c r="C571" s="30"/>
      <c r="D571" s="30"/>
      <c r="E571" s="30"/>
    </row>
    <row r="572" spans="1:5" ht="12.75" x14ac:dyDescent="0.2">
      <c r="A572" t="str">
        <f>IF(ISBLANK(pes[Concepto]),"",Ejercicio)</f>
        <v/>
      </c>
      <c r="B572" s="1" t="str">
        <f>IF(ISBLANK(pes[Concepto]),"",Comarca)</f>
        <v/>
      </c>
      <c r="C572" s="30"/>
      <c r="D572" s="30"/>
      <c r="E572" s="30"/>
    </row>
    <row r="573" spans="1:5" ht="12.75" x14ac:dyDescent="0.2">
      <c r="A573" t="str">
        <f>IF(ISBLANK(pes[Concepto]),"",Ejercicio)</f>
        <v/>
      </c>
      <c r="B573" s="1" t="str">
        <f>IF(ISBLANK(pes[Concepto]),"",Comarca)</f>
        <v/>
      </c>
      <c r="C573" s="30"/>
      <c r="D573" s="30"/>
      <c r="E573" s="30"/>
    </row>
    <row r="574" spans="1:5" ht="12.75" x14ac:dyDescent="0.2">
      <c r="A574" t="str">
        <f>IF(ISBLANK(pes[Concepto]),"",Ejercicio)</f>
        <v/>
      </c>
      <c r="B574" s="1" t="str">
        <f>IF(ISBLANK(pes[Concepto]),"",Comarca)</f>
        <v/>
      </c>
      <c r="C574" s="30"/>
      <c r="D574" s="30"/>
      <c r="E574" s="30"/>
    </row>
    <row r="575" spans="1:5" ht="12.75" x14ac:dyDescent="0.2">
      <c r="A575" t="str">
        <f>IF(ISBLANK(pes[Concepto]),"",Ejercicio)</f>
        <v/>
      </c>
      <c r="B575" s="1" t="str">
        <f>IF(ISBLANK(pes[Concepto]),"",Comarca)</f>
        <v/>
      </c>
      <c r="C575" s="30"/>
      <c r="D575" s="30"/>
      <c r="E575" s="30"/>
    </row>
    <row r="576" spans="1:5" ht="12.75" x14ac:dyDescent="0.2">
      <c r="A576" t="str">
        <f>IF(ISBLANK(pes[Concepto]),"",Ejercicio)</f>
        <v/>
      </c>
      <c r="B576" s="1" t="str">
        <f>IF(ISBLANK(pes[Concepto]),"",Comarca)</f>
        <v/>
      </c>
      <c r="C576" s="30"/>
      <c r="D576" s="30"/>
      <c r="E576" s="30"/>
    </row>
    <row r="577" spans="1:5" ht="12.75" x14ac:dyDescent="0.2">
      <c r="A577" t="str">
        <f>IF(ISBLANK(pes[Concepto]),"",Ejercicio)</f>
        <v/>
      </c>
      <c r="B577" s="1" t="str">
        <f>IF(ISBLANK(pes[Concepto]),"",Comarca)</f>
        <v/>
      </c>
      <c r="C577" s="30"/>
      <c r="D577" s="30"/>
      <c r="E577" s="30"/>
    </row>
    <row r="578" spans="1:5" ht="12.75" x14ac:dyDescent="0.2">
      <c r="A578" t="str">
        <f>IF(ISBLANK(pes[Concepto]),"",Ejercicio)</f>
        <v/>
      </c>
      <c r="B578" s="1" t="str">
        <f>IF(ISBLANK(pes[Concepto]),"",Comarca)</f>
        <v/>
      </c>
      <c r="C578" s="30"/>
      <c r="D578" s="30"/>
      <c r="E578" s="30"/>
    </row>
    <row r="579" spans="1:5" ht="12.75" x14ac:dyDescent="0.2">
      <c r="A579" t="str">
        <f>IF(ISBLANK(pes[Concepto]),"",Ejercicio)</f>
        <v/>
      </c>
      <c r="B579" s="1" t="str">
        <f>IF(ISBLANK(pes[Concepto]),"",Comarca)</f>
        <v/>
      </c>
      <c r="C579" s="30"/>
      <c r="D579" s="30"/>
      <c r="E579" s="30"/>
    </row>
    <row r="580" spans="1:5" ht="12.75" x14ac:dyDescent="0.2">
      <c r="A580" t="str">
        <f>IF(ISBLANK(pes[Concepto]),"",Ejercicio)</f>
        <v/>
      </c>
      <c r="B580" s="1" t="str">
        <f>IF(ISBLANK(pes[Concepto]),"",Comarca)</f>
        <v/>
      </c>
      <c r="C580" s="30"/>
      <c r="D580" s="30"/>
      <c r="E580" s="30"/>
    </row>
    <row r="581" spans="1:5" ht="12.75" x14ac:dyDescent="0.2">
      <c r="A581" t="str">
        <f>IF(ISBLANK(pes[Concepto]),"",Ejercicio)</f>
        <v/>
      </c>
      <c r="B581" s="1" t="str">
        <f>IF(ISBLANK(pes[Concepto]),"",Comarca)</f>
        <v/>
      </c>
      <c r="C581" s="30"/>
      <c r="D581" s="30"/>
      <c r="E581" s="30"/>
    </row>
    <row r="582" spans="1:5" ht="12.75" x14ac:dyDescent="0.2">
      <c r="A582" t="str">
        <f>IF(ISBLANK(pes[Concepto]),"",Ejercicio)</f>
        <v/>
      </c>
      <c r="B582" s="1" t="str">
        <f>IF(ISBLANK(pes[Concepto]),"",Comarca)</f>
        <v/>
      </c>
      <c r="C582" s="30"/>
      <c r="D582" s="30"/>
      <c r="E582" s="30"/>
    </row>
    <row r="583" spans="1:5" ht="12.75" x14ac:dyDescent="0.2">
      <c r="A583" t="str">
        <f>IF(ISBLANK(pes[Concepto]),"",Ejercicio)</f>
        <v/>
      </c>
      <c r="B583" s="1" t="str">
        <f>IF(ISBLANK(pes[Concepto]),"",Comarca)</f>
        <v/>
      </c>
      <c r="C583" s="30"/>
      <c r="D583" s="30"/>
      <c r="E583" s="30"/>
    </row>
    <row r="584" spans="1:5" ht="12.75" x14ac:dyDescent="0.2">
      <c r="A584" t="str">
        <f>IF(ISBLANK(pes[Concepto]),"",Ejercicio)</f>
        <v/>
      </c>
      <c r="B584" s="1" t="str">
        <f>IF(ISBLANK(pes[Concepto]),"",Comarca)</f>
        <v/>
      </c>
      <c r="C584" s="30"/>
      <c r="D584" s="30"/>
      <c r="E584" s="30"/>
    </row>
    <row r="585" spans="1:5" ht="12.75" x14ac:dyDescent="0.2">
      <c r="A585" t="str">
        <f>IF(ISBLANK(pes[Concepto]),"",Ejercicio)</f>
        <v/>
      </c>
      <c r="B585" s="1" t="str">
        <f>IF(ISBLANK(pes[Concepto]),"",Comarca)</f>
        <v/>
      </c>
      <c r="C585" s="30"/>
      <c r="D585" s="30"/>
      <c r="E585" s="30"/>
    </row>
    <row r="586" spans="1:5" ht="12.75" x14ac:dyDescent="0.2">
      <c r="A586" t="str">
        <f>IF(ISBLANK(pes[Concepto]),"",Ejercicio)</f>
        <v/>
      </c>
      <c r="B586" s="1" t="str">
        <f>IF(ISBLANK(pes[Concepto]),"",Comarca)</f>
        <v/>
      </c>
      <c r="C586" s="30"/>
      <c r="D586" s="30"/>
      <c r="E586" s="30"/>
    </row>
    <row r="587" spans="1:5" ht="12.75" x14ac:dyDescent="0.2">
      <c r="A587" t="str">
        <f>IF(ISBLANK(pes[Concepto]),"",Ejercicio)</f>
        <v/>
      </c>
      <c r="B587" s="1" t="str">
        <f>IF(ISBLANK(pes[Concepto]),"",Comarca)</f>
        <v/>
      </c>
      <c r="C587" s="30"/>
      <c r="D587" s="30"/>
      <c r="E587" s="30"/>
    </row>
    <row r="588" spans="1:5" ht="12.75" x14ac:dyDescent="0.2">
      <c r="A588" t="str">
        <f>IF(ISBLANK(pes[Concepto]),"",Ejercicio)</f>
        <v/>
      </c>
      <c r="B588" s="1" t="str">
        <f>IF(ISBLANK(pes[Concepto]),"",Comarca)</f>
        <v/>
      </c>
      <c r="C588" s="30"/>
      <c r="D588" s="30"/>
      <c r="E588" s="30"/>
    </row>
    <row r="589" spans="1:5" ht="12.75" x14ac:dyDescent="0.2">
      <c r="A589" t="str">
        <f>IF(ISBLANK(pes[Concepto]),"",Ejercicio)</f>
        <v/>
      </c>
      <c r="B589" s="1" t="str">
        <f>IF(ISBLANK(pes[Concepto]),"",Comarca)</f>
        <v/>
      </c>
      <c r="C589" s="30"/>
      <c r="D589" s="30"/>
      <c r="E589" s="30"/>
    </row>
    <row r="590" spans="1:5" ht="12.75" x14ac:dyDescent="0.2">
      <c r="A590" t="str">
        <f>IF(ISBLANK(pes[Concepto]),"",Ejercicio)</f>
        <v/>
      </c>
      <c r="B590" s="1" t="str">
        <f>IF(ISBLANK(pes[Concepto]),"",Comarca)</f>
        <v/>
      </c>
      <c r="C590" s="30"/>
      <c r="D590" s="30"/>
      <c r="E590" s="30"/>
    </row>
    <row r="591" spans="1:5" ht="12.75" x14ac:dyDescent="0.2">
      <c r="A591" t="str">
        <f>IF(ISBLANK(pes[Concepto]),"",Ejercicio)</f>
        <v/>
      </c>
      <c r="B591" s="1" t="str">
        <f>IF(ISBLANK(pes[Concepto]),"",Comarca)</f>
        <v/>
      </c>
      <c r="C591" s="30"/>
      <c r="D591" s="30"/>
      <c r="E591" s="30"/>
    </row>
    <row r="592" spans="1:5" ht="12.75" x14ac:dyDescent="0.2">
      <c r="A592" t="str">
        <f>IF(ISBLANK(pes[Concepto]),"",Ejercicio)</f>
        <v/>
      </c>
      <c r="B592" s="1" t="str">
        <f>IF(ISBLANK(pes[Concepto]),"",Comarca)</f>
        <v/>
      </c>
      <c r="C592" s="30"/>
      <c r="D592" s="30"/>
      <c r="E592" s="30"/>
    </row>
    <row r="593" spans="1:5" ht="12.75" x14ac:dyDescent="0.2">
      <c r="A593" t="str">
        <f>IF(ISBLANK(pes[Concepto]),"",Ejercicio)</f>
        <v/>
      </c>
      <c r="B593" s="1" t="str">
        <f>IF(ISBLANK(pes[Concepto]),"",Comarca)</f>
        <v/>
      </c>
      <c r="C593" s="30"/>
      <c r="D593" s="30"/>
      <c r="E593" s="30"/>
    </row>
    <row r="594" spans="1:5" ht="12.75" x14ac:dyDescent="0.2">
      <c r="A594" t="str">
        <f>IF(ISBLANK(pes[Concepto]),"",Ejercicio)</f>
        <v/>
      </c>
      <c r="B594" s="1" t="str">
        <f>IF(ISBLANK(pes[Concepto]),"",Comarca)</f>
        <v/>
      </c>
      <c r="C594" s="30"/>
      <c r="D594" s="30"/>
      <c r="E594" s="30"/>
    </row>
    <row r="595" spans="1:5" ht="12.75" x14ac:dyDescent="0.2">
      <c r="A595" t="str">
        <f>IF(ISBLANK(pes[Concepto]),"",Ejercicio)</f>
        <v/>
      </c>
      <c r="B595" s="1" t="str">
        <f>IF(ISBLANK(pes[Concepto]),"",Comarca)</f>
        <v/>
      </c>
      <c r="C595" s="30"/>
      <c r="D595" s="30"/>
      <c r="E595" s="30"/>
    </row>
    <row r="596" spans="1:5" ht="12.75" x14ac:dyDescent="0.2">
      <c r="A596" t="str">
        <f>IF(ISBLANK(pes[Concepto]),"",Ejercicio)</f>
        <v/>
      </c>
      <c r="B596" s="1" t="str">
        <f>IF(ISBLANK(pes[Concepto]),"",Comarca)</f>
        <v/>
      </c>
      <c r="C596" s="30"/>
      <c r="D596" s="30"/>
      <c r="E596" s="30"/>
    </row>
    <row r="597" spans="1:5" ht="12.75" x14ac:dyDescent="0.2">
      <c r="A597" t="str">
        <f>IF(ISBLANK(pes[Concepto]),"",Ejercicio)</f>
        <v/>
      </c>
      <c r="B597" s="1" t="str">
        <f>IF(ISBLANK(pes[Concepto]),"",Comarca)</f>
        <v/>
      </c>
      <c r="C597" s="30"/>
      <c r="D597" s="30"/>
      <c r="E597" s="30"/>
    </row>
    <row r="598" spans="1:5" ht="12.75" x14ac:dyDescent="0.2">
      <c r="A598" t="str">
        <f>IF(ISBLANK(pes[Concepto]),"",Ejercicio)</f>
        <v/>
      </c>
      <c r="B598" s="1" t="str">
        <f>IF(ISBLANK(pes[Concepto]),"",Comarca)</f>
        <v/>
      </c>
      <c r="C598" s="30"/>
      <c r="D598" s="30"/>
      <c r="E598" s="30"/>
    </row>
    <row r="599" spans="1:5" ht="12.75" x14ac:dyDescent="0.2">
      <c r="A599" t="str">
        <f>IF(ISBLANK(pes[Concepto]),"",Ejercicio)</f>
        <v/>
      </c>
      <c r="B599" s="1" t="str">
        <f>IF(ISBLANK(pes[Concepto]),"",Comarca)</f>
        <v/>
      </c>
      <c r="C599" s="30"/>
      <c r="D599" s="30"/>
      <c r="E599" s="30"/>
    </row>
    <row r="600" spans="1:5" ht="12.75" x14ac:dyDescent="0.2">
      <c r="A600" t="str">
        <f>IF(ISBLANK(pes[Concepto]),"",Ejercicio)</f>
        <v/>
      </c>
      <c r="B600" s="1" t="str">
        <f>IF(ISBLANK(pes[Concepto]),"",Comarca)</f>
        <v/>
      </c>
      <c r="C600" s="30"/>
      <c r="D600" s="30"/>
      <c r="E600" s="30"/>
    </row>
    <row r="601" spans="1:5" ht="12.75" x14ac:dyDescent="0.2">
      <c r="A601" t="str">
        <f>IF(ISBLANK(pes[Concepto]),"",Ejercicio)</f>
        <v/>
      </c>
      <c r="B601" s="1" t="str">
        <f>IF(ISBLANK(pes[Concepto]),"",Comarca)</f>
        <v/>
      </c>
      <c r="C601" s="30"/>
      <c r="D601" s="30"/>
      <c r="E601" s="30"/>
    </row>
    <row r="602" spans="1:5" ht="12.75" x14ac:dyDescent="0.2">
      <c r="A602" t="str">
        <f>IF(ISBLANK(pes[Concepto]),"",Ejercicio)</f>
        <v/>
      </c>
      <c r="B602" s="1" t="str">
        <f>IF(ISBLANK(pes[Concepto]),"",Comarca)</f>
        <v/>
      </c>
      <c r="C602" s="30"/>
      <c r="D602" s="30"/>
      <c r="E602" s="30"/>
    </row>
    <row r="603" spans="1:5" ht="12.75" x14ac:dyDescent="0.2">
      <c r="A603" t="str">
        <f>IF(ISBLANK(pes[Concepto]),"",Ejercicio)</f>
        <v/>
      </c>
      <c r="B603" s="1" t="str">
        <f>IF(ISBLANK(pes[Concepto]),"",Comarca)</f>
        <v/>
      </c>
      <c r="C603" s="30"/>
      <c r="D603" s="30"/>
      <c r="E603" s="30"/>
    </row>
    <row r="604" spans="1:5" ht="12.75" x14ac:dyDescent="0.2">
      <c r="A604" t="str">
        <f>IF(ISBLANK(pes[Concepto]),"",Ejercicio)</f>
        <v/>
      </c>
      <c r="B604" s="1" t="str">
        <f>IF(ISBLANK(pes[Concepto]),"",Comarca)</f>
        <v/>
      </c>
      <c r="C604" s="30"/>
      <c r="D604" s="30"/>
      <c r="E604" s="30"/>
    </row>
    <row r="605" spans="1:5" ht="12.75" x14ac:dyDescent="0.2">
      <c r="A605" t="str">
        <f>IF(ISBLANK(pes[Concepto]),"",Ejercicio)</f>
        <v/>
      </c>
      <c r="B605" s="1" t="str">
        <f>IF(ISBLANK(pes[Concepto]),"",Comarca)</f>
        <v/>
      </c>
      <c r="C605" s="30"/>
      <c r="D605" s="30"/>
      <c r="E605" s="30"/>
    </row>
    <row r="606" spans="1:5" ht="12.75" x14ac:dyDescent="0.2">
      <c r="A606" t="str">
        <f>IF(ISBLANK(pes[Concepto]),"",Ejercicio)</f>
        <v/>
      </c>
      <c r="B606" s="1" t="str">
        <f>IF(ISBLANK(pes[Concepto]),"",Comarca)</f>
        <v/>
      </c>
      <c r="C606" s="30"/>
      <c r="D606" s="30"/>
      <c r="E606" s="30"/>
    </row>
    <row r="607" spans="1:5" ht="12.75" x14ac:dyDescent="0.2">
      <c r="A607" t="str">
        <f>IF(ISBLANK(pes[Concepto]),"",Ejercicio)</f>
        <v/>
      </c>
      <c r="B607" s="1" t="str">
        <f>IF(ISBLANK(pes[Concepto]),"",Comarca)</f>
        <v/>
      </c>
      <c r="C607" s="30"/>
      <c r="D607" s="30"/>
      <c r="E607" s="30"/>
    </row>
    <row r="608" spans="1:5" ht="12.75" x14ac:dyDescent="0.2">
      <c r="A608" t="str">
        <f>IF(ISBLANK(pes[Concepto]),"",Ejercicio)</f>
        <v/>
      </c>
      <c r="B608" s="1" t="str">
        <f>IF(ISBLANK(pes[Concepto]),"",Comarca)</f>
        <v/>
      </c>
      <c r="C608" s="30"/>
      <c r="D608" s="30"/>
      <c r="E608" s="30"/>
    </row>
    <row r="609" spans="1:5" ht="12.75" x14ac:dyDescent="0.2">
      <c r="A609" t="str">
        <f>IF(ISBLANK(pes[Concepto]),"",Ejercicio)</f>
        <v/>
      </c>
      <c r="B609" s="1" t="str">
        <f>IF(ISBLANK(pes[Concepto]),"",Comarca)</f>
        <v/>
      </c>
      <c r="C609" s="30"/>
      <c r="D609" s="30"/>
      <c r="E609" s="30"/>
    </row>
    <row r="610" spans="1:5" ht="12.75" x14ac:dyDescent="0.2">
      <c r="A610" t="str">
        <f>IF(ISBLANK(pes[Concepto]),"",Ejercicio)</f>
        <v/>
      </c>
      <c r="B610" s="1" t="str">
        <f>IF(ISBLANK(pes[Concepto]),"",Comarca)</f>
        <v/>
      </c>
      <c r="C610" s="30"/>
      <c r="D610" s="30"/>
      <c r="E610" s="30"/>
    </row>
    <row r="611" spans="1:5" ht="12.75" x14ac:dyDescent="0.2">
      <c r="A611" t="str">
        <f>IF(ISBLANK(pes[Concepto]),"",Ejercicio)</f>
        <v/>
      </c>
      <c r="B611" s="1" t="str">
        <f>IF(ISBLANK(pes[Concepto]),"",Comarca)</f>
        <v/>
      </c>
      <c r="C611" s="30"/>
      <c r="D611" s="30"/>
      <c r="E611" s="30"/>
    </row>
    <row r="612" spans="1:5" ht="12.75" x14ac:dyDescent="0.2">
      <c r="A612" t="str">
        <f>IF(ISBLANK(pes[Concepto]),"",Ejercicio)</f>
        <v/>
      </c>
      <c r="B612" s="1" t="str">
        <f>IF(ISBLANK(pes[Concepto]),"",Comarca)</f>
        <v/>
      </c>
      <c r="C612" s="30"/>
      <c r="D612" s="30"/>
      <c r="E612" s="30"/>
    </row>
    <row r="613" spans="1:5" ht="12.75" x14ac:dyDescent="0.2">
      <c r="A613" t="str">
        <f>IF(ISBLANK(pes[Concepto]),"",Ejercicio)</f>
        <v/>
      </c>
      <c r="B613" s="1" t="str">
        <f>IF(ISBLANK(pes[Concepto]),"",Comarca)</f>
        <v/>
      </c>
      <c r="C613" s="30"/>
      <c r="D613" s="30"/>
      <c r="E613" s="30"/>
    </row>
    <row r="614" spans="1:5" ht="12.75" x14ac:dyDescent="0.2">
      <c r="A614" t="str">
        <f>IF(ISBLANK(pes[Concepto]),"",Ejercicio)</f>
        <v/>
      </c>
      <c r="B614" s="1" t="str">
        <f>IF(ISBLANK(pes[Concepto]),"",Comarca)</f>
        <v/>
      </c>
      <c r="C614" s="30"/>
      <c r="D614" s="30"/>
      <c r="E614" s="30"/>
    </row>
    <row r="615" spans="1:5" ht="12.75" x14ac:dyDescent="0.2">
      <c r="A615" t="str">
        <f>IF(ISBLANK(pes[Concepto]),"",Ejercicio)</f>
        <v/>
      </c>
      <c r="B615" s="1" t="str">
        <f>IF(ISBLANK(pes[Concepto]),"",Comarca)</f>
        <v/>
      </c>
      <c r="C615" s="30"/>
      <c r="D615" s="30"/>
      <c r="E615" s="30"/>
    </row>
    <row r="616" spans="1:5" ht="12.75" x14ac:dyDescent="0.2">
      <c r="A616" t="str">
        <f>IF(ISBLANK(pes[Concepto]),"",Ejercicio)</f>
        <v/>
      </c>
      <c r="B616" s="1" t="str">
        <f>IF(ISBLANK(pes[Concepto]),"",Comarca)</f>
        <v/>
      </c>
      <c r="C616" s="30"/>
      <c r="D616" s="30"/>
      <c r="E616" s="30"/>
    </row>
    <row r="617" spans="1:5" ht="12.75" x14ac:dyDescent="0.2">
      <c r="A617" t="str">
        <f>IF(ISBLANK(pes[Concepto]),"",Ejercicio)</f>
        <v/>
      </c>
      <c r="B617" s="1" t="str">
        <f>IF(ISBLANK(pes[Concepto]),"",Comarca)</f>
        <v/>
      </c>
      <c r="C617" s="30"/>
      <c r="D617" s="30"/>
      <c r="E617" s="30"/>
    </row>
    <row r="618" spans="1:5" ht="12.75" x14ac:dyDescent="0.2">
      <c r="A618" t="str">
        <f>IF(ISBLANK(pes[Concepto]),"",Ejercicio)</f>
        <v/>
      </c>
      <c r="B618" s="1" t="str">
        <f>IF(ISBLANK(pes[Concepto]),"",Comarca)</f>
        <v/>
      </c>
      <c r="C618" s="30"/>
      <c r="D618" s="30"/>
      <c r="E618" s="30"/>
    </row>
    <row r="619" spans="1:5" ht="12.75" x14ac:dyDescent="0.2">
      <c r="A619" t="str">
        <f>IF(ISBLANK(pes[Concepto]),"",Ejercicio)</f>
        <v/>
      </c>
      <c r="B619" s="1" t="str">
        <f>IF(ISBLANK(pes[Concepto]),"",Comarca)</f>
        <v/>
      </c>
      <c r="C619" s="30"/>
      <c r="D619" s="30"/>
      <c r="E619" s="30"/>
    </row>
    <row r="620" spans="1:5" ht="12.75" x14ac:dyDescent="0.2">
      <c r="A620" t="str">
        <f>IF(ISBLANK(pes[Concepto]),"",Ejercicio)</f>
        <v/>
      </c>
      <c r="B620" s="1" t="str">
        <f>IF(ISBLANK(pes[Concepto]),"",Comarca)</f>
        <v/>
      </c>
      <c r="C620" s="30"/>
      <c r="D620" s="30"/>
      <c r="E620" s="30"/>
    </row>
    <row r="621" spans="1:5" ht="12.75" x14ac:dyDescent="0.2">
      <c r="A621" t="str">
        <f>IF(ISBLANK(pes[Concepto]),"",Ejercicio)</f>
        <v/>
      </c>
      <c r="B621" s="1" t="str">
        <f>IF(ISBLANK(pes[Concepto]),"",Comarca)</f>
        <v/>
      </c>
      <c r="C621" s="30"/>
      <c r="D621" s="30"/>
      <c r="E621" s="30"/>
    </row>
    <row r="622" spans="1:5" ht="12.75" x14ac:dyDescent="0.2">
      <c r="A622" t="str">
        <f>IF(ISBLANK(pes[Concepto]),"",Ejercicio)</f>
        <v/>
      </c>
      <c r="B622" s="1" t="str">
        <f>IF(ISBLANK(pes[Concepto]),"",Comarca)</f>
        <v/>
      </c>
      <c r="C622" s="30"/>
      <c r="D622" s="30"/>
      <c r="E622" s="30"/>
    </row>
    <row r="623" spans="1:5" ht="12.75" x14ac:dyDescent="0.2">
      <c r="A623" t="str">
        <f>IF(ISBLANK(pes[Concepto]),"",Ejercicio)</f>
        <v/>
      </c>
      <c r="B623" s="1" t="str">
        <f>IF(ISBLANK(pes[Concepto]),"",Comarca)</f>
        <v/>
      </c>
      <c r="C623" s="30"/>
      <c r="D623" s="30"/>
      <c r="E623" s="30"/>
    </row>
    <row r="624" spans="1:5" ht="12.75" x14ac:dyDescent="0.2">
      <c r="A624" t="str">
        <f>IF(ISBLANK(pes[Concepto]),"",Ejercicio)</f>
        <v/>
      </c>
      <c r="B624" s="1" t="str">
        <f>IF(ISBLANK(pes[Concepto]),"",Comarca)</f>
        <v/>
      </c>
      <c r="C624" s="30"/>
      <c r="D624" s="30"/>
      <c r="E624" s="30"/>
    </row>
    <row r="625" spans="1:5" ht="12.75" x14ac:dyDescent="0.2">
      <c r="A625" t="str">
        <f>IF(ISBLANK(pes[Concepto]),"",Ejercicio)</f>
        <v/>
      </c>
      <c r="B625" s="1" t="str">
        <f>IF(ISBLANK(pes[Concepto]),"",Comarca)</f>
        <v/>
      </c>
      <c r="C625" s="30"/>
      <c r="D625" s="30"/>
      <c r="E625" s="30"/>
    </row>
    <row r="626" spans="1:5" ht="12.75" x14ac:dyDescent="0.2">
      <c r="A626" t="str">
        <f>IF(ISBLANK(pes[Concepto]),"",Ejercicio)</f>
        <v/>
      </c>
      <c r="B626" s="1" t="str">
        <f>IF(ISBLANK(pes[Concepto]),"",Comarca)</f>
        <v/>
      </c>
      <c r="C626" s="30"/>
      <c r="D626" s="30"/>
      <c r="E626" s="30"/>
    </row>
    <row r="627" spans="1:5" ht="12.75" x14ac:dyDescent="0.2">
      <c r="A627" t="str">
        <f>IF(ISBLANK(pes[Concepto]),"",Ejercicio)</f>
        <v/>
      </c>
      <c r="B627" s="1" t="str">
        <f>IF(ISBLANK(pes[Concepto]),"",Comarca)</f>
        <v/>
      </c>
      <c r="C627" s="30"/>
      <c r="D627" s="30"/>
      <c r="E627" s="30"/>
    </row>
    <row r="628" spans="1:5" ht="12.75" x14ac:dyDescent="0.2">
      <c r="A628" t="str">
        <f>IF(ISBLANK(pes[Concepto]),"",Ejercicio)</f>
        <v/>
      </c>
      <c r="B628" s="1" t="str">
        <f>IF(ISBLANK(pes[Concepto]),"",Comarca)</f>
        <v/>
      </c>
      <c r="C628" s="30"/>
      <c r="D628" s="30"/>
      <c r="E628" s="30"/>
    </row>
    <row r="629" spans="1:5" ht="12.75" x14ac:dyDescent="0.2">
      <c r="A629" t="str">
        <f>IF(ISBLANK(pes[Concepto]),"",Ejercicio)</f>
        <v/>
      </c>
      <c r="B629" s="1" t="str">
        <f>IF(ISBLANK(pes[Concepto]),"",Comarca)</f>
        <v/>
      </c>
      <c r="C629" s="30"/>
      <c r="D629" s="30"/>
      <c r="E629" s="30"/>
    </row>
    <row r="630" spans="1:5" ht="12.75" x14ac:dyDescent="0.2">
      <c r="A630" t="str">
        <f>IF(ISBLANK(pes[Concepto]),"",Ejercicio)</f>
        <v/>
      </c>
      <c r="B630" s="1" t="str">
        <f>IF(ISBLANK(pes[Concepto]),"",Comarca)</f>
        <v/>
      </c>
      <c r="C630" s="30"/>
      <c r="D630" s="30"/>
      <c r="E630" s="30"/>
    </row>
    <row r="631" spans="1:5" ht="12.75" x14ac:dyDescent="0.2">
      <c r="A631" t="str">
        <f>IF(ISBLANK(pes[Concepto]),"",Ejercicio)</f>
        <v/>
      </c>
      <c r="B631" s="1" t="str">
        <f>IF(ISBLANK(pes[Concepto]),"",Comarca)</f>
        <v/>
      </c>
      <c r="C631" s="30"/>
      <c r="D631" s="30"/>
      <c r="E631" s="30"/>
    </row>
    <row r="632" spans="1:5" ht="12.75" x14ac:dyDescent="0.2">
      <c r="A632" t="str">
        <f>IF(ISBLANK(pes[Concepto]),"",Ejercicio)</f>
        <v/>
      </c>
      <c r="B632" s="1" t="str">
        <f>IF(ISBLANK(pes[Concepto]),"",Comarca)</f>
        <v/>
      </c>
      <c r="C632" s="30"/>
      <c r="D632" s="30"/>
      <c r="E632" s="30"/>
    </row>
    <row r="633" spans="1:5" ht="12.75" x14ac:dyDescent="0.2">
      <c r="A633" t="str">
        <f>IF(ISBLANK(pes[Concepto]),"",Ejercicio)</f>
        <v/>
      </c>
      <c r="B633" s="1" t="str">
        <f>IF(ISBLANK(pes[Concepto]),"",Comarca)</f>
        <v/>
      </c>
      <c r="C633" s="30"/>
      <c r="D633" s="30"/>
      <c r="E633" s="30"/>
    </row>
    <row r="634" spans="1:5" ht="12.75" x14ac:dyDescent="0.2">
      <c r="A634" t="str">
        <f>IF(ISBLANK(pes[Concepto]),"",Ejercicio)</f>
        <v/>
      </c>
      <c r="B634" s="1" t="str">
        <f>IF(ISBLANK(pes[Concepto]),"",Comarca)</f>
        <v/>
      </c>
      <c r="C634" s="30"/>
      <c r="D634" s="30"/>
      <c r="E634" s="30"/>
    </row>
    <row r="635" spans="1:5" ht="12.75" x14ac:dyDescent="0.2">
      <c r="A635" t="str">
        <f>IF(ISBLANK(pes[Concepto]),"",Ejercicio)</f>
        <v/>
      </c>
      <c r="B635" s="1" t="str">
        <f>IF(ISBLANK(pes[Concepto]),"",Comarca)</f>
        <v/>
      </c>
      <c r="C635" s="30"/>
      <c r="D635" s="30"/>
      <c r="E635" s="30"/>
    </row>
    <row r="636" spans="1:5" ht="12.75" x14ac:dyDescent="0.2">
      <c r="A636" t="str">
        <f>IF(ISBLANK(pes[Concepto]),"",Ejercicio)</f>
        <v/>
      </c>
      <c r="B636" s="1" t="str">
        <f>IF(ISBLANK(pes[Concepto]),"",Comarca)</f>
        <v/>
      </c>
      <c r="C636" s="30"/>
      <c r="D636" s="30"/>
      <c r="E636" s="30"/>
    </row>
    <row r="637" spans="1:5" ht="12.75" x14ac:dyDescent="0.2">
      <c r="A637" t="str">
        <f>IF(ISBLANK(pes[Concepto]),"",Ejercicio)</f>
        <v/>
      </c>
      <c r="B637" s="1" t="str">
        <f>IF(ISBLANK(pes[Concepto]),"",Comarca)</f>
        <v/>
      </c>
      <c r="C637" s="30"/>
      <c r="D637" s="30"/>
      <c r="E637" s="30"/>
    </row>
    <row r="638" spans="1:5" ht="12.75" x14ac:dyDescent="0.2">
      <c r="A638" t="str">
        <f>IF(ISBLANK(pes[Concepto]),"",Ejercicio)</f>
        <v/>
      </c>
      <c r="B638" s="1" t="str">
        <f>IF(ISBLANK(pes[Concepto]),"",Comarca)</f>
        <v/>
      </c>
      <c r="C638" s="30"/>
      <c r="D638" s="30"/>
      <c r="E638" s="30"/>
    </row>
    <row r="639" spans="1:5" ht="12.75" x14ac:dyDescent="0.2">
      <c r="A639" t="str">
        <f>IF(ISBLANK(pes[Concepto]),"",Ejercicio)</f>
        <v/>
      </c>
      <c r="B639" s="1" t="str">
        <f>IF(ISBLANK(pes[Concepto]),"",Comarca)</f>
        <v/>
      </c>
      <c r="C639" s="30"/>
      <c r="D639" s="30"/>
      <c r="E639" s="30"/>
    </row>
    <row r="640" spans="1:5" ht="12.75" x14ac:dyDescent="0.2">
      <c r="A640" t="str">
        <f>IF(ISBLANK(pes[Concepto]),"",Ejercicio)</f>
        <v/>
      </c>
      <c r="B640" s="1" t="str">
        <f>IF(ISBLANK(pes[Concepto]),"",Comarca)</f>
        <v/>
      </c>
      <c r="C640" s="30"/>
      <c r="D640" s="30"/>
      <c r="E640" s="30"/>
    </row>
    <row r="641" spans="1:5" ht="12.75" x14ac:dyDescent="0.2">
      <c r="A641" t="str">
        <f>IF(ISBLANK(pes[Concepto]),"",Ejercicio)</f>
        <v/>
      </c>
      <c r="B641" s="1" t="str">
        <f>IF(ISBLANK(pes[Concepto]),"",Comarca)</f>
        <v/>
      </c>
      <c r="C641" s="30"/>
      <c r="D641" s="30"/>
      <c r="E641" s="30"/>
    </row>
    <row r="642" spans="1:5" ht="12.75" x14ac:dyDescent="0.2">
      <c r="A642" t="str">
        <f>IF(ISBLANK(pes[Concepto]),"",Ejercicio)</f>
        <v/>
      </c>
      <c r="B642" s="1" t="str">
        <f>IF(ISBLANK(pes[Concepto]),"",Comarca)</f>
        <v/>
      </c>
      <c r="C642" s="30"/>
      <c r="D642" s="30"/>
      <c r="E642" s="30"/>
    </row>
    <row r="643" spans="1:5" ht="12.75" x14ac:dyDescent="0.2">
      <c r="A643" t="str">
        <f>IF(ISBLANK(pes[Concepto]),"",Ejercicio)</f>
        <v/>
      </c>
      <c r="B643" s="1" t="str">
        <f>IF(ISBLANK(pes[Concepto]),"",Comarca)</f>
        <v/>
      </c>
      <c r="C643" s="30"/>
      <c r="D643" s="30"/>
      <c r="E643" s="30"/>
    </row>
    <row r="644" spans="1:5" ht="12.75" x14ac:dyDescent="0.2">
      <c r="A644" t="str">
        <f>IF(ISBLANK(pes[Concepto]),"",Ejercicio)</f>
        <v/>
      </c>
      <c r="B644" s="1" t="str">
        <f>IF(ISBLANK(pes[Concepto]),"",Comarca)</f>
        <v/>
      </c>
      <c r="C644" s="30"/>
      <c r="D644" s="30"/>
      <c r="E644" s="30"/>
    </row>
    <row r="645" spans="1:5" ht="12.75" x14ac:dyDescent="0.2">
      <c r="A645" t="str">
        <f>IF(ISBLANK(pes[Concepto]),"",Ejercicio)</f>
        <v/>
      </c>
      <c r="B645" s="1" t="str">
        <f>IF(ISBLANK(pes[Concepto]),"",Comarca)</f>
        <v/>
      </c>
      <c r="C645" s="30"/>
      <c r="D645" s="30"/>
      <c r="E645" s="30"/>
    </row>
    <row r="646" spans="1:5" ht="12.75" x14ac:dyDescent="0.2">
      <c r="A646" t="str">
        <f>IF(ISBLANK(pes[Concepto]),"",Ejercicio)</f>
        <v/>
      </c>
      <c r="B646" s="1" t="str">
        <f>IF(ISBLANK(pes[Concepto]),"",Comarca)</f>
        <v/>
      </c>
      <c r="C646" s="30"/>
      <c r="D646" s="30"/>
      <c r="E646" s="30"/>
    </row>
    <row r="647" spans="1:5" ht="12.75" x14ac:dyDescent="0.2">
      <c r="A647" t="str">
        <f>IF(ISBLANK(pes[Concepto]),"",Ejercicio)</f>
        <v/>
      </c>
      <c r="B647" s="1" t="str">
        <f>IF(ISBLANK(pes[Concepto]),"",Comarca)</f>
        <v/>
      </c>
      <c r="C647" s="30"/>
      <c r="D647" s="30"/>
      <c r="E647" s="30"/>
    </row>
    <row r="648" spans="1:5" ht="12.75" x14ac:dyDescent="0.2">
      <c r="A648" t="str">
        <f>IF(ISBLANK(pes[Concepto]),"",Ejercicio)</f>
        <v/>
      </c>
      <c r="B648" s="1" t="str">
        <f>IF(ISBLANK(pes[Concepto]),"",Comarca)</f>
        <v/>
      </c>
      <c r="C648" s="30"/>
      <c r="D648" s="30"/>
      <c r="E648" s="30"/>
    </row>
    <row r="649" spans="1:5" ht="12.75" x14ac:dyDescent="0.2">
      <c r="A649" t="str">
        <f>IF(ISBLANK(pes[Concepto]),"",Ejercicio)</f>
        <v/>
      </c>
      <c r="B649" s="1" t="str">
        <f>IF(ISBLANK(pes[Concepto]),"",Comarca)</f>
        <v/>
      </c>
      <c r="C649" s="30"/>
      <c r="D649" s="30"/>
      <c r="E649" s="30"/>
    </row>
    <row r="650" spans="1:5" ht="12.75" x14ac:dyDescent="0.2">
      <c r="A650" t="str">
        <f>IF(ISBLANK(pes[Concepto]),"",Ejercicio)</f>
        <v/>
      </c>
      <c r="B650" s="1" t="str">
        <f>IF(ISBLANK(pes[Concepto]),"",Comarca)</f>
        <v/>
      </c>
      <c r="C650" s="30"/>
      <c r="D650" s="30"/>
      <c r="E650" s="30"/>
    </row>
    <row r="651" spans="1:5" ht="12.75" x14ac:dyDescent="0.2">
      <c r="A651" t="str">
        <f>IF(ISBLANK(pes[Concepto]),"",Ejercicio)</f>
        <v/>
      </c>
      <c r="B651" s="1" t="str">
        <f>IF(ISBLANK(pes[Concepto]),"",Comarca)</f>
        <v/>
      </c>
      <c r="C651" s="30"/>
      <c r="D651" s="30"/>
      <c r="E651" s="30"/>
    </row>
    <row r="652" spans="1:5" ht="12.75" x14ac:dyDescent="0.2">
      <c r="A652" t="str">
        <f>IF(ISBLANK(pes[Concepto]),"",Ejercicio)</f>
        <v/>
      </c>
      <c r="B652" s="1" t="str">
        <f>IF(ISBLANK(pes[Concepto]),"",Comarca)</f>
        <v/>
      </c>
      <c r="C652" s="30"/>
      <c r="D652" s="30"/>
      <c r="E652" s="30"/>
    </row>
    <row r="653" spans="1:5" ht="12.75" x14ac:dyDescent="0.2">
      <c r="A653" t="str">
        <f>IF(ISBLANK(pes[Concepto]),"",Ejercicio)</f>
        <v/>
      </c>
      <c r="B653" s="1" t="str">
        <f>IF(ISBLANK(pes[Concepto]),"",Comarca)</f>
        <v/>
      </c>
      <c r="C653" s="30"/>
      <c r="D653" s="30"/>
      <c r="E653" s="30"/>
    </row>
    <row r="654" spans="1:5" ht="12.75" x14ac:dyDescent="0.2">
      <c r="A654" t="str">
        <f>IF(ISBLANK(pes[Concepto]),"",Ejercicio)</f>
        <v/>
      </c>
      <c r="B654" s="1" t="str">
        <f>IF(ISBLANK(pes[Concepto]),"",Comarca)</f>
        <v/>
      </c>
      <c r="C654" s="30"/>
      <c r="D654" s="30"/>
      <c r="E654" s="30"/>
    </row>
    <row r="655" spans="1:5" ht="12.75" x14ac:dyDescent="0.2">
      <c r="A655" t="str">
        <f>IF(ISBLANK(pes[Concepto]),"",Ejercicio)</f>
        <v/>
      </c>
      <c r="B655" s="1" t="str">
        <f>IF(ISBLANK(pes[Concepto]),"",Comarca)</f>
        <v/>
      </c>
      <c r="C655" s="30"/>
      <c r="D655" s="30"/>
      <c r="E655" s="30"/>
    </row>
    <row r="656" spans="1:5" ht="12.75" x14ac:dyDescent="0.2">
      <c r="A656" t="str">
        <f>IF(ISBLANK(pes[Concepto]),"",Ejercicio)</f>
        <v/>
      </c>
      <c r="B656" s="1" t="str">
        <f>IF(ISBLANK(pes[Concepto]),"",Comarca)</f>
        <v/>
      </c>
      <c r="C656" s="30"/>
      <c r="D656" s="30"/>
      <c r="E656" s="30"/>
    </row>
    <row r="657" spans="1:5" ht="12.75" x14ac:dyDescent="0.2">
      <c r="A657" t="str">
        <f>IF(ISBLANK(pes[Concepto]),"",Ejercicio)</f>
        <v/>
      </c>
      <c r="B657" s="1" t="str">
        <f>IF(ISBLANK(pes[Concepto]),"",Comarca)</f>
        <v/>
      </c>
      <c r="C657" s="30"/>
      <c r="D657" s="30"/>
      <c r="E657" s="30"/>
    </row>
    <row r="658" spans="1:5" ht="12.75" x14ac:dyDescent="0.2">
      <c r="A658" t="str">
        <f>IF(ISBLANK(pes[Concepto]),"",Ejercicio)</f>
        <v/>
      </c>
      <c r="B658" s="1" t="str">
        <f>IF(ISBLANK(pes[Concepto]),"",Comarca)</f>
        <v/>
      </c>
      <c r="C658" s="30"/>
      <c r="D658" s="30"/>
      <c r="E658" s="30"/>
    </row>
    <row r="659" spans="1:5" ht="12.75" x14ac:dyDescent="0.2">
      <c r="A659" t="str">
        <f>IF(ISBLANK(pes[Concepto]),"",Ejercicio)</f>
        <v/>
      </c>
      <c r="B659" s="1" t="str">
        <f>IF(ISBLANK(pes[Concepto]),"",Comarca)</f>
        <v/>
      </c>
      <c r="C659" s="30"/>
      <c r="D659" s="30"/>
      <c r="E659" s="30"/>
    </row>
    <row r="660" spans="1:5" ht="12.75" x14ac:dyDescent="0.2">
      <c r="A660" t="str">
        <f>IF(ISBLANK(pes[Concepto]),"",Ejercicio)</f>
        <v/>
      </c>
      <c r="B660" s="1" t="str">
        <f>IF(ISBLANK(pes[Concepto]),"",Comarca)</f>
        <v/>
      </c>
      <c r="C660" s="30"/>
      <c r="D660" s="30"/>
      <c r="E660" s="30"/>
    </row>
    <row r="661" spans="1:5" ht="12.75" x14ac:dyDescent="0.2">
      <c r="A661" t="str">
        <f>IF(ISBLANK(pes[Concepto]),"",Ejercicio)</f>
        <v/>
      </c>
      <c r="B661" s="1" t="str">
        <f>IF(ISBLANK(pes[Concepto]),"",Comarca)</f>
        <v/>
      </c>
      <c r="C661" s="30"/>
      <c r="D661" s="30"/>
      <c r="E661" s="30"/>
    </row>
    <row r="662" spans="1:5" ht="12.75" x14ac:dyDescent="0.2">
      <c r="A662" t="str">
        <f>IF(ISBLANK(pes[Concepto]),"",Ejercicio)</f>
        <v/>
      </c>
      <c r="B662" s="1" t="str">
        <f>IF(ISBLANK(pes[Concepto]),"",Comarca)</f>
        <v/>
      </c>
      <c r="C662" s="30"/>
      <c r="D662" s="30"/>
      <c r="E662" s="30"/>
    </row>
    <row r="663" spans="1:5" ht="12.75" x14ac:dyDescent="0.2">
      <c r="A663" t="str">
        <f>IF(ISBLANK(pes[Concepto]),"",Ejercicio)</f>
        <v/>
      </c>
      <c r="B663" s="1" t="str">
        <f>IF(ISBLANK(pes[Concepto]),"",Comarca)</f>
        <v/>
      </c>
      <c r="C663" s="30"/>
      <c r="D663" s="30"/>
      <c r="E663" s="30"/>
    </row>
    <row r="664" spans="1:5" ht="12.75" x14ac:dyDescent="0.2">
      <c r="A664" t="str">
        <f>IF(ISBLANK(pes[Concepto]),"",Ejercicio)</f>
        <v/>
      </c>
      <c r="B664" s="1" t="str">
        <f>IF(ISBLANK(pes[Concepto]),"",Comarca)</f>
        <v/>
      </c>
      <c r="C664" s="30"/>
      <c r="D664" s="30"/>
      <c r="E664" s="30"/>
    </row>
    <row r="665" spans="1:5" ht="12.75" x14ac:dyDescent="0.2">
      <c r="A665" t="str">
        <f>IF(ISBLANK(pes[Concepto]),"",Ejercicio)</f>
        <v/>
      </c>
      <c r="B665" s="1" t="str">
        <f>IF(ISBLANK(pes[Concepto]),"",Comarca)</f>
        <v/>
      </c>
      <c r="C665" s="30"/>
      <c r="D665" s="30"/>
      <c r="E665" s="30"/>
    </row>
    <row r="666" spans="1:5" ht="12.75" x14ac:dyDescent="0.2">
      <c r="A666" t="str">
        <f>IF(ISBLANK(pes[Concepto]),"",Ejercicio)</f>
        <v/>
      </c>
      <c r="B666" s="1" t="str">
        <f>IF(ISBLANK(pes[Concepto]),"",Comarca)</f>
        <v/>
      </c>
      <c r="C666" s="30"/>
      <c r="D666" s="30"/>
      <c r="E666" s="30"/>
    </row>
    <row r="667" spans="1:5" ht="12.75" x14ac:dyDescent="0.2">
      <c r="A667" t="str">
        <f>IF(ISBLANK(pes[Concepto]),"",Ejercicio)</f>
        <v/>
      </c>
      <c r="B667" s="1" t="str">
        <f>IF(ISBLANK(pes[Concepto]),"",Comarca)</f>
        <v/>
      </c>
      <c r="C667" s="30"/>
      <c r="D667" s="30"/>
      <c r="E667" s="30"/>
    </row>
    <row r="668" spans="1:5" ht="12.75" x14ac:dyDescent="0.2">
      <c r="A668" t="str">
        <f>IF(ISBLANK(pes[Concepto]),"",Ejercicio)</f>
        <v/>
      </c>
      <c r="B668" s="1" t="str">
        <f>IF(ISBLANK(pes[Concepto]),"",Comarca)</f>
        <v/>
      </c>
      <c r="C668" s="30"/>
      <c r="D668" s="30"/>
      <c r="E668" s="30"/>
    </row>
    <row r="669" spans="1:5" ht="12.75" x14ac:dyDescent="0.2">
      <c r="A669" t="str">
        <f>IF(ISBLANK(pes[Concepto]),"",Ejercicio)</f>
        <v/>
      </c>
      <c r="B669" s="1" t="str">
        <f>IF(ISBLANK(pes[Concepto]),"",Comarca)</f>
        <v/>
      </c>
      <c r="C669" s="30"/>
      <c r="D669" s="30"/>
      <c r="E669" s="30"/>
    </row>
    <row r="670" spans="1:5" ht="12.75" x14ac:dyDescent="0.2">
      <c r="A670" t="str">
        <f>IF(ISBLANK(pes[Concepto]),"",Ejercicio)</f>
        <v/>
      </c>
      <c r="B670" s="1" t="str">
        <f>IF(ISBLANK(pes[Concepto]),"",Comarca)</f>
        <v/>
      </c>
      <c r="C670" s="30"/>
      <c r="D670" s="30"/>
      <c r="E670" s="30"/>
    </row>
    <row r="671" spans="1:5" ht="12.75" x14ac:dyDescent="0.2">
      <c r="A671" t="str">
        <f>IF(ISBLANK(pes[Concepto]),"",Ejercicio)</f>
        <v/>
      </c>
      <c r="B671" s="1" t="str">
        <f>IF(ISBLANK(pes[Concepto]),"",Comarca)</f>
        <v/>
      </c>
      <c r="C671" s="30"/>
      <c r="D671" s="30"/>
      <c r="E671" s="30"/>
    </row>
    <row r="672" spans="1:5" ht="12.75" x14ac:dyDescent="0.2">
      <c r="A672" t="str">
        <f>IF(ISBLANK(pes[Concepto]),"",Ejercicio)</f>
        <v/>
      </c>
      <c r="B672" s="1" t="str">
        <f>IF(ISBLANK(pes[Concepto]),"",Comarca)</f>
        <v/>
      </c>
      <c r="C672" s="30"/>
      <c r="D672" s="30"/>
      <c r="E672" s="30"/>
    </row>
    <row r="673" spans="1:11" ht="12.75" x14ac:dyDescent="0.2">
      <c r="A673" t="str">
        <f>IF(ISBLANK(pes[Concepto]),"",Ejercicio)</f>
        <v/>
      </c>
      <c r="B673" s="1" t="str">
        <f>IF(ISBLANK(pes[Concepto]),"",Comarca)</f>
        <v/>
      </c>
      <c r="C673" s="30"/>
      <c r="D673" s="30"/>
      <c r="E673" s="30"/>
    </row>
    <row r="674" spans="1:11" ht="12.75" x14ac:dyDescent="0.2">
      <c r="A674" t="str">
        <f>IF(ISBLANK(pes[Concepto]),"",Ejercicio)</f>
        <v/>
      </c>
      <c r="B674" s="1" t="str">
        <f>IF(ISBLANK(pes[Concepto]),"",Comarca)</f>
        <v/>
      </c>
      <c r="C674" s="30"/>
      <c r="D674" s="30"/>
      <c r="E674" s="30"/>
    </row>
    <row r="675" spans="1:11" ht="12.75" x14ac:dyDescent="0.2">
      <c r="A675" t="str">
        <f>IF(ISBLANK(pes[Concepto]),"",Ejercicio)</f>
        <v/>
      </c>
      <c r="B675" s="1" t="str">
        <f>IF(ISBLANK(pes[Concepto]),"",Comarca)</f>
        <v/>
      </c>
      <c r="C675" s="30"/>
      <c r="D675" s="30"/>
      <c r="E675" s="30"/>
    </row>
    <row r="676" spans="1:11" ht="12.75" x14ac:dyDescent="0.2">
      <c r="A676" t="str">
        <f>IF(ISBLANK(pes[Concepto]),"",Ejercicio)</f>
        <v/>
      </c>
      <c r="B676" s="1" t="str">
        <f>IF(ISBLANK(pes[Concepto]),"",Comarca)</f>
        <v/>
      </c>
      <c r="C676" s="30"/>
      <c r="D676" s="30"/>
      <c r="E676" s="30"/>
    </row>
    <row r="677" spans="1:11" ht="12.75" x14ac:dyDescent="0.2">
      <c r="A677" t="str">
        <f>IF(ISBLANK(pes[Concepto]),"",Ejercicio)</f>
        <v/>
      </c>
      <c r="B677" s="1" t="str">
        <f>IF(ISBLANK(pes[Concepto]),"",Comarca)</f>
        <v/>
      </c>
      <c r="C677" s="30"/>
      <c r="D677" s="30"/>
      <c r="E677" s="30"/>
    </row>
    <row r="678" spans="1:11" ht="12.75" x14ac:dyDescent="0.2">
      <c r="A678" t="str">
        <f>IF(ISBLANK(pes[Concepto]),"",Ejercicio)</f>
        <v/>
      </c>
      <c r="B678" s="1" t="str">
        <f>IF(ISBLANK(pes[Concepto]),"",Comarca)</f>
        <v/>
      </c>
      <c r="C678" s="30"/>
      <c r="D678" s="30"/>
      <c r="E678" s="30"/>
    </row>
    <row r="679" spans="1:11" ht="12.75" x14ac:dyDescent="0.2">
      <c r="A679" t="str">
        <f>IF(ISBLANK(pes[Concepto]),"",Ejercicio)</f>
        <v/>
      </c>
      <c r="B679" s="1" t="str">
        <f>IF(ISBLANK(pes[Concepto]),"",Comarca)</f>
        <v/>
      </c>
      <c r="C679" s="30"/>
      <c r="D679" s="30"/>
      <c r="E679" s="30"/>
    </row>
    <row r="680" spans="1:11" ht="12.75" x14ac:dyDescent="0.2">
      <c r="A680" t="str">
        <f>IF(ISBLANK(pes[Concepto]),"",Ejercicio)</f>
        <v/>
      </c>
      <c r="B680" s="1" t="str">
        <f>IF(ISBLANK(pes[Concepto]),"",Comarca)</f>
        <v/>
      </c>
      <c r="C680" s="30"/>
      <c r="D680" s="30"/>
      <c r="E680" s="30"/>
    </row>
    <row r="681" spans="1:11" ht="12.75" x14ac:dyDescent="0.2">
      <c r="A681" t="str">
        <f>IF(ISBLANK(pes[Concepto]),"",Ejercicio)</f>
        <v/>
      </c>
      <c r="B681" s="1" t="str">
        <f>IF(ISBLANK(pes[Concepto]),"",Comarca)</f>
        <v/>
      </c>
      <c r="C681" s="30"/>
      <c r="D681" s="30"/>
      <c r="E681" s="30"/>
    </row>
    <row r="682" spans="1:11" ht="12.75" x14ac:dyDescent="0.2">
      <c r="A682" t="str">
        <f>IF(ISBLANK(pes[Concepto]),"",Ejercicio)</f>
        <v/>
      </c>
      <c r="B682" s="1" t="str">
        <f>IF(ISBLANK(pes[Concepto]),"",Comarca)</f>
        <v/>
      </c>
      <c r="C682" s="30"/>
      <c r="D682" s="30"/>
      <c r="E682" s="30"/>
    </row>
    <row r="683" spans="1:11" ht="12.75" x14ac:dyDescent="0.2">
      <c r="A683" t="str">
        <f>IF(ISBLANK(pes[Concepto]),"",Ejercicio)</f>
        <v/>
      </c>
      <c r="B683" s="1" t="str">
        <f>IF(ISBLANK(pes[Concepto]),"",Comarca)</f>
        <v/>
      </c>
      <c r="C683" s="30"/>
      <c r="D683" s="30"/>
      <c r="E683" s="30"/>
    </row>
    <row r="684" spans="1:11" ht="12.75" x14ac:dyDescent="0.2">
      <c r="A684" t="str">
        <f>IF(ISBLANK(pes[Concepto]),"",Ejercicio)</f>
        <v/>
      </c>
      <c r="B684" s="1" t="str">
        <f>IF(ISBLANK(pes[Concepto]),"",Comarca)</f>
        <v/>
      </c>
      <c r="C684" s="30"/>
      <c r="D684" s="30"/>
      <c r="E684" s="30"/>
      <c r="F684" s="31"/>
      <c r="G684" s="15"/>
      <c r="H684" s="15"/>
      <c r="I684" s="15"/>
      <c r="J684" s="15"/>
      <c r="K684" s="15"/>
    </row>
    <row r="685" spans="1:11" ht="12.75" x14ac:dyDescent="0.2">
      <c r="A685" t="str">
        <f>IF(ISBLANK(pes[Concepto]),"",Ejercicio)</f>
        <v/>
      </c>
      <c r="B685" s="1" t="str">
        <f>IF(ISBLANK(pes[Concepto]),"",Comarca)</f>
        <v/>
      </c>
      <c r="C685" s="29"/>
      <c r="D685" s="29"/>
      <c r="E685" s="29"/>
      <c r="F685" s="32"/>
      <c r="G685" s="33"/>
      <c r="H685" s="33"/>
      <c r="I685" s="33"/>
      <c r="J685" s="33"/>
      <c r="K685" s="33"/>
    </row>
    <row r="686" spans="1:11" ht="12.75" x14ac:dyDescent="0.2">
      <c r="A686" t="str">
        <f>IF(ISBLANK(pes[Concepto]),"",Ejercicio)</f>
        <v/>
      </c>
      <c r="B686" s="1" t="str">
        <f>IF(ISBLANK(pes[Concepto]),"",Comarca)</f>
        <v/>
      </c>
      <c r="C686" s="29"/>
      <c r="D686" s="29"/>
      <c r="E686" s="29"/>
      <c r="F686" s="32"/>
      <c r="G686" s="33"/>
      <c r="H686" s="33"/>
      <c r="I686" s="33"/>
      <c r="J686" s="33"/>
      <c r="K686" s="33"/>
    </row>
    <row r="687" spans="1:11" ht="12.75" x14ac:dyDescent="0.2">
      <c r="A687" t="str">
        <f>IF(ISBLANK(pes[Concepto]),"",Ejercicio)</f>
        <v/>
      </c>
      <c r="B687" s="1" t="str">
        <f>IF(ISBLANK(pes[Concepto]),"",Comarca)</f>
        <v/>
      </c>
      <c r="C687" s="29"/>
      <c r="D687" s="29"/>
      <c r="E687" s="29"/>
      <c r="F687" s="32"/>
      <c r="G687" s="33"/>
      <c r="H687" s="33"/>
      <c r="I687" s="33"/>
      <c r="J687" s="33"/>
      <c r="K687" s="33"/>
    </row>
    <row r="688" spans="1:11" ht="12.75" x14ac:dyDescent="0.2">
      <c r="A688" t="str">
        <f>IF(ISBLANK(pes[Concepto]),"",Ejercicio)</f>
        <v/>
      </c>
      <c r="B688" s="1" t="str">
        <f>IF(ISBLANK(pes[Concepto]),"",Comarca)</f>
        <v/>
      </c>
      <c r="C688" s="29"/>
      <c r="D688" s="29"/>
      <c r="E688" s="29"/>
      <c r="F688" s="32"/>
      <c r="G688" s="33"/>
      <c r="H688" s="33"/>
      <c r="I688" s="33"/>
      <c r="J688" s="33"/>
      <c r="K688" s="33"/>
    </row>
    <row r="689" spans="1:11" ht="12.75" x14ac:dyDescent="0.2">
      <c r="A689" t="str">
        <f>IF(ISBLANK(pes[Concepto]),"",Ejercicio)</f>
        <v/>
      </c>
      <c r="B689" s="1" t="str">
        <f>IF(ISBLANK(pes[Concepto]),"",Comarca)</f>
        <v/>
      </c>
      <c r="C689" s="29"/>
      <c r="D689" s="29"/>
      <c r="E689" s="29"/>
      <c r="F689" s="32"/>
      <c r="G689" s="33"/>
      <c r="H689" s="33"/>
      <c r="I689" s="33"/>
      <c r="J689" s="33"/>
      <c r="K689" s="33"/>
    </row>
    <row r="690" spans="1:11" ht="12.75" x14ac:dyDescent="0.2">
      <c r="A690" t="str">
        <f>IF(ISBLANK(pes[Concepto]),"",Ejercicio)</f>
        <v/>
      </c>
      <c r="B690" s="1" t="str">
        <f>IF(ISBLANK(pes[Concepto]),"",Comarca)</f>
        <v/>
      </c>
      <c r="C690" s="29"/>
      <c r="D690" s="29"/>
      <c r="E690" s="29"/>
      <c r="F690" s="32"/>
      <c r="G690" s="33"/>
      <c r="H690" s="33"/>
      <c r="I690" s="33"/>
      <c r="J690" s="33"/>
      <c r="K690" s="33"/>
    </row>
    <row r="691" spans="1:11" ht="12.75" x14ac:dyDescent="0.2">
      <c r="A691" t="str">
        <f>IF(ISBLANK(pes[Concepto]),"",Ejercicio)</f>
        <v/>
      </c>
      <c r="B691" s="1" t="str">
        <f>IF(ISBLANK(pes[Concepto]),"",Comarca)</f>
        <v/>
      </c>
      <c r="C691" s="29"/>
      <c r="D691" s="29"/>
      <c r="E691" s="29"/>
      <c r="F691" s="32"/>
      <c r="G691" s="33"/>
      <c r="H691" s="33"/>
      <c r="I691" s="33"/>
      <c r="J691" s="33"/>
      <c r="K691" s="33"/>
    </row>
    <row r="692" spans="1:11" ht="12.75" x14ac:dyDescent="0.2">
      <c r="A692" t="str">
        <f>IF(ISBLANK(pes[Concepto]),"",Ejercicio)</f>
        <v/>
      </c>
      <c r="B692" s="1" t="str">
        <f>IF(ISBLANK(pes[Concepto]),"",Comarca)</f>
        <v/>
      </c>
      <c r="C692" s="29"/>
      <c r="D692" s="29"/>
      <c r="E692" s="29"/>
      <c r="F692" s="32"/>
      <c r="G692" s="33"/>
      <c r="H692" s="33"/>
      <c r="I692" s="33"/>
      <c r="J692" s="33"/>
      <c r="K692" s="33"/>
    </row>
    <row r="693" spans="1:11" ht="12.75" x14ac:dyDescent="0.2">
      <c r="A693" t="str">
        <f>IF(ISBLANK(pes[Concepto]),"",Ejercicio)</f>
        <v/>
      </c>
      <c r="B693" s="1" t="str">
        <f>IF(ISBLANK(pes[Concepto]),"",Comarca)</f>
        <v/>
      </c>
      <c r="C693" s="29"/>
      <c r="D693" s="29"/>
      <c r="E693" s="29"/>
      <c r="F693" s="32"/>
      <c r="G693" s="33"/>
      <c r="H693" s="33"/>
      <c r="I693" s="33"/>
      <c r="J693" s="33"/>
      <c r="K693" s="33"/>
    </row>
    <row r="694" spans="1:11" ht="12.75" x14ac:dyDescent="0.2">
      <c r="A694" t="str">
        <f>IF(ISBLANK(pes[Concepto]),"",Ejercicio)</f>
        <v/>
      </c>
      <c r="B694" s="1" t="str">
        <f>IF(ISBLANK(pes[Concepto]),"",Comarca)</f>
        <v/>
      </c>
      <c r="C694" s="29"/>
      <c r="D694" s="29"/>
      <c r="E694" s="29"/>
      <c r="F694" s="32"/>
      <c r="G694" s="33"/>
      <c r="H694" s="33"/>
      <c r="I694" s="33"/>
      <c r="J694" s="33"/>
      <c r="K694" s="33"/>
    </row>
    <row r="695" spans="1:11" ht="12.75" x14ac:dyDescent="0.2">
      <c r="A695" t="str">
        <f>IF(ISBLANK(pes[Concepto]),"",Ejercicio)</f>
        <v/>
      </c>
      <c r="B695" s="1" t="str">
        <f>IF(ISBLANK(pes[Concepto]),"",Comarca)</f>
        <v/>
      </c>
      <c r="C695" s="29"/>
      <c r="D695" s="29"/>
      <c r="E695" s="29"/>
      <c r="F695" s="32"/>
      <c r="G695" s="33"/>
      <c r="H695" s="33"/>
      <c r="I695" s="33"/>
      <c r="J695" s="33"/>
      <c r="K695" s="33"/>
    </row>
    <row r="696" spans="1:11" ht="12.75" x14ac:dyDescent="0.2">
      <c r="A696" t="str">
        <f>IF(ISBLANK(pes[Concepto]),"",Ejercicio)</f>
        <v/>
      </c>
      <c r="B696" s="1" t="str">
        <f>IF(ISBLANK(pes[Concepto]),"",Comarca)</f>
        <v/>
      </c>
      <c r="C696" s="29"/>
      <c r="D696" s="29"/>
      <c r="E696" s="29"/>
      <c r="F696" s="32"/>
      <c r="G696" s="33"/>
      <c r="H696" s="33"/>
      <c r="I696" s="33"/>
      <c r="J696" s="33"/>
      <c r="K696" s="33"/>
    </row>
    <row r="697" spans="1:11" ht="12.75" x14ac:dyDescent="0.2">
      <c r="A697" t="str">
        <f>IF(ISBLANK(pes[Concepto]),"",Ejercicio)</f>
        <v/>
      </c>
      <c r="B697" s="1" t="str">
        <f>IF(ISBLANK(pes[Concepto]),"",Comarca)</f>
        <v/>
      </c>
      <c r="C697" s="29"/>
      <c r="D697" s="29"/>
      <c r="E697" s="29"/>
      <c r="F697" s="32"/>
      <c r="G697" s="33"/>
      <c r="H697" s="33"/>
      <c r="I697" s="33"/>
      <c r="J697" s="33"/>
      <c r="K697" s="33"/>
    </row>
    <row r="698" spans="1:11" ht="12.75" x14ac:dyDescent="0.2">
      <c r="A698" t="str">
        <f>IF(ISBLANK(pes[Concepto]),"",Ejercicio)</f>
        <v/>
      </c>
      <c r="B698" s="1" t="str">
        <f>IF(ISBLANK(pes[Concepto]),"",Comarca)</f>
        <v/>
      </c>
      <c r="C698" s="29"/>
      <c r="D698" s="29"/>
      <c r="E698" s="29"/>
      <c r="F698" s="32"/>
      <c r="G698" s="33"/>
      <c r="H698" s="33"/>
      <c r="I698" s="33"/>
      <c r="J698" s="33"/>
      <c r="K698" s="33"/>
    </row>
    <row r="699" spans="1:11" ht="12.75" x14ac:dyDescent="0.2">
      <c r="A699" t="str">
        <f>IF(ISBLANK(pes[Concepto]),"",Ejercicio)</f>
        <v/>
      </c>
      <c r="B699" s="1" t="str">
        <f>IF(ISBLANK(pes[Concepto]),"",Comarca)</f>
        <v/>
      </c>
      <c r="C699" s="29"/>
      <c r="D699" s="29"/>
      <c r="E699" s="29"/>
      <c r="F699" s="32"/>
      <c r="G699" s="33"/>
      <c r="H699" s="33"/>
      <c r="I699" s="33"/>
      <c r="J699" s="33"/>
      <c r="K699" s="33"/>
    </row>
    <row r="700" spans="1:11" ht="12.75" x14ac:dyDescent="0.2">
      <c r="A700" t="str">
        <f>IF(ISBLANK(pes[Concepto]),"",Ejercicio)</f>
        <v/>
      </c>
      <c r="B700" s="1" t="str">
        <f>IF(ISBLANK(pes[Concepto]),"",Comarca)</f>
        <v/>
      </c>
      <c r="C700" s="29"/>
      <c r="D700" s="29"/>
      <c r="E700" s="29"/>
      <c r="F700" s="32"/>
      <c r="G700" s="33"/>
      <c r="H700" s="33"/>
      <c r="I700" s="33"/>
      <c r="J700" s="33"/>
      <c r="K700" s="33"/>
    </row>
    <row r="701" spans="1:11" ht="12.75" x14ac:dyDescent="0.2">
      <c r="A701" t="str">
        <f>IF(ISBLANK(pes[Concepto]),"",Ejercicio)</f>
        <v/>
      </c>
      <c r="B701" s="1" t="str">
        <f>IF(ISBLANK(pes[Concepto]),"",Comarca)</f>
        <v/>
      </c>
      <c r="C701" s="29"/>
      <c r="D701" s="29"/>
      <c r="E701" s="29"/>
      <c r="F701" s="32"/>
      <c r="G701" s="33"/>
      <c r="H701" s="33"/>
      <c r="I701" s="33"/>
      <c r="J701" s="33"/>
      <c r="K701" s="33"/>
    </row>
    <row r="702" spans="1:11" ht="12.75" x14ac:dyDescent="0.2">
      <c r="A702" t="str">
        <f>IF(ISBLANK(pes[Concepto]),"",Ejercicio)</f>
        <v/>
      </c>
      <c r="B702" s="1" t="str">
        <f>IF(ISBLANK(pes[Concepto]),"",Comarca)</f>
        <v/>
      </c>
      <c r="C702" s="29"/>
      <c r="D702" s="29"/>
      <c r="E702" s="29"/>
      <c r="F702" s="32"/>
      <c r="G702" s="33"/>
      <c r="H702" s="33"/>
      <c r="I702" s="33"/>
      <c r="J702" s="33"/>
      <c r="K702" s="33"/>
    </row>
    <row r="703" spans="1:11" ht="12.75" x14ac:dyDescent="0.2">
      <c r="A703" t="str">
        <f>IF(ISBLANK(pes[Concepto]),"",Ejercicio)</f>
        <v/>
      </c>
      <c r="B703" s="1" t="str">
        <f>IF(ISBLANK(pes[Concepto]),"",Comarca)</f>
        <v/>
      </c>
      <c r="C703" s="29"/>
      <c r="D703" s="29"/>
      <c r="E703" s="29"/>
      <c r="F703" s="32"/>
      <c r="G703" s="33"/>
      <c r="H703" s="33"/>
      <c r="I703" s="33"/>
      <c r="J703" s="33"/>
      <c r="K703" s="33"/>
    </row>
    <row r="704" spans="1:11" ht="12.75" x14ac:dyDescent="0.2">
      <c r="A704" t="str">
        <f>IF(ISBLANK(pes[Concepto]),"",Ejercicio)</f>
        <v/>
      </c>
      <c r="B704" s="1" t="str">
        <f>IF(ISBLANK(pes[Concepto]),"",Comarca)</f>
        <v/>
      </c>
      <c r="C704" s="29"/>
      <c r="D704" s="29"/>
      <c r="E704" s="29"/>
      <c r="F704" s="32"/>
      <c r="G704" s="33"/>
      <c r="H704" s="33"/>
      <c r="I704" s="33"/>
      <c r="J704" s="33"/>
      <c r="K704" s="33"/>
    </row>
    <row r="705" spans="1:11" ht="12.75" x14ac:dyDescent="0.2">
      <c r="A705" t="str">
        <f>IF(ISBLANK(pes[Concepto]),"",Ejercicio)</f>
        <v/>
      </c>
      <c r="B705" s="1" t="str">
        <f>IF(ISBLANK(pes[Concepto]),"",Comarca)</f>
        <v/>
      </c>
      <c r="C705" s="29"/>
      <c r="D705" s="29"/>
      <c r="E705" s="29"/>
      <c r="F705" s="32"/>
      <c r="G705" s="33"/>
      <c r="H705" s="33"/>
      <c r="I705" s="33"/>
      <c r="J705" s="33"/>
      <c r="K705" s="33"/>
    </row>
    <row r="706" spans="1:11" ht="12.75" x14ac:dyDescent="0.2">
      <c r="A706" t="str">
        <f>IF(ISBLANK(pes[Concepto]),"",Ejercicio)</f>
        <v/>
      </c>
      <c r="B706" s="1" t="str">
        <f>IF(ISBLANK(pes[Concepto]),"",Comarca)</f>
        <v/>
      </c>
      <c r="C706" s="29"/>
      <c r="D706" s="29"/>
      <c r="E706" s="29"/>
      <c r="F706" s="32"/>
      <c r="G706" s="33"/>
      <c r="H706" s="33"/>
      <c r="I706" s="33"/>
      <c r="J706" s="33"/>
      <c r="K706" s="33"/>
    </row>
    <row r="707" spans="1:11" ht="12.75" x14ac:dyDescent="0.2">
      <c r="A707" t="str">
        <f>IF(ISBLANK(pes[Concepto]),"",Ejercicio)</f>
        <v/>
      </c>
      <c r="B707" s="1" t="str">
        <f>IF(ISBLANK(pes[Concepto]),"",Comarca)</f>
        <v/>
      </c>
      <c r="C707" s="29"/>
      <c r="D707" s="29"/>
      <c r="E707" s="29"/>
      <c r="F707" s="32"/>
      <c r="G707" s="33"/>
      <c r="H707" s="33"/>
      <c r="I707" s="33"/>
      <c r="J707" s="33"/>
      <c r="K707" s="33"/>
    </row>
    <row r="708" spans="1:11" ht="12.75" x14ac:dyDescent="0.2">
      <c r="A708" t="str">
        <f>IF(ISBLANK(pes[Concepto]),"",Ejercicio)</f>
        <v/>
      </c>
      <c r="B708" s="1" t="str">
        <f>IF(ISBLANK(pes[Concepto]),"",Comarca)</f>
        <v/>
      </c>
      <c r="C708" s="29"/>
      <c r="D708" s="29"/>
      <c r="E708" s="29"/>
      <c r="F708" s="32"/>
      <c r="G708" s="33"/>
      <c r="H708" s="33"/>
      <c r="I708" s="33"/>
      <c r="J708" s="33"/>
      <c r="K708" s="33"/>
    </row>
    <row r="709" spans="1:11" ht="12.75" x14ac:dyDescent="0.2">
      <c r="A709" t="str">
        <f>IF(ISBLANK(pes[Concepto]),"",Ejercicio)</f>
        <v/>
      </c>
      <c r="B709" s="1" t="str">
        <f>IF(ISBLANK(pes[Concepto]),"",Comarca)</f>
        <v/>
      </c>
      <c r="C709" s="29"/>
      <c r="D709" s="29"/>
      <c r="E709" s="29"/>
      <c r="F709" s="32"/>
      <c r="G709" s="33"/>
      <c r="H709" s="33"/>
      <c r="I709" s="33"/>
      <c r="J709" s="33"/>
      <c r="K709" s="33"/>
    </row>
    <row r="710" spans="1:11" ht="12.75" x14ac:dyDescent="0.2">
      <c r="A710" t="str">
        <f>IF(ISBLANK(pes[Concepto]),"",Ejercicio)</f>
        <v/>
      </c>
      <c r="B710" s="1" t="str">
        <f>IF(ISBLANK(pes[Concepto]),"",Comarca)</f>
        <v/>
      </c>
      <c r="C710" s="29"/>
      <c r="D710" s="29"/>
      <c r="E710" s="29"/>
      <c r="F710" s="32"/>
      <c r="G710" s="33"/>
      <c r="H710" s="33"/>
      <c r="I710" s="33"/>
      <c r="J710" s="33"/>
      <c r="K710" s="33"/>
    </row>
    <row r="711" spans="1:11" ht="12.75" x14ac:dyDescent="0.2">
      <c r="A711" t="str">
        <f>IF(ISBLANK(pes[Concepto]),"",Ejercicio)</f>
        <v/>
      </c>
      <c r="B711" s="1" t="str">
        <f>IF(ISBLANK(pes[Concepto]),"",Comarca)</f>
        <v/>
      </c>
      <c r="C711" s="29"/>
      <c r="D711" s="29"/>
      <c r="E711" s="29"/>
      <c r="F711" s="32"/>
      <c r="G711" s="33"/>
      <c r="H711" s="33"/>
      <c r="I711" s="33"/>
      <c r="J711" s="33"/>
      <c r="K711" s="33"/>
    </row>
    <row r="712" spans="1:11" ht="12.75" x14ac:dyDescent="0.2">
      <c r="A712" t="str">
        <f>IF(ISBLANK(pes[Concepto]),"",Ejercicio)</f>
        <v/>
      </c>
      <c r="B712" s="1" t="str">
        <f>IF(ISBLANK(pes[Concepto]),"",Comarca)</f>
        <v/>
      </c>
      <c r="C712" s="29"/>
      <c r="D712" s="29"/>
      <c r="E712" s="29"/>
      <c r="F712" s="32"/>
      <c r="G712" s="33"/>
      <c r="H712" s="33"/>
      <c r="I712" s="33"/>
      <c r="J712" s="33"/>
      <c r="K712" s="33"/>
    </row>
    <row r="713" spans="1:11" ht="12.75" x14ac:dyDescent="0.2">
      <c r="A713" t="str">
        <f>IF(ISBLANK(pes[Concepto]),"",Ejercicio)</f>
        <v/>
      </c>
      <c r="B713" s="1" t="str">
        <f>IF(ISBLANK(pes[Concepto]),"",Comarca)</f>
        <v/>
      </c>
      <c r="C713" s="29"/>
      <c r="D713" s="29"/>
      <c r="E713" s="29"/>
      <c r="F713" s="32"/>
      <c r="G713" s="33"/>
      <c r="H713" s="33"/>
      <c r="I713" s="33"/>
      <c r="J713" s="33"/>
      <c r="K713" s="33"/>
    </row>
    <row r="714" spans="1:11" ht="12.75" x14ac:dyDescent="0.2">
      <c r="A714" t="str">
        <f>IF(ISBLANK(pes[Concepto]),"",Ejercicio)</f>
        <v/>
      </c>
      <c r="B714" s="1" t="str">
        <f>IF(ISBLANK(pes[Concepto]),"",Comarca)</f>
        <v/>
      </c>
      <c r="C714" s="29"/>
      <c r="D714" s="29"/>
      <c r="E714" s="29"/>
      <c r="F714" s="32"/>
      <c r="G714" s="33"/>
      <c r="H714" s="33"/>
      <c r="I714" s="33"/>
      <c r="J714" s="33"/>
      <c r="K714" s="33"/>
    </row>
    <row r="715" spans="1:11" ht="12.75" x14ac:dyDescent="0.2">
      <c r="A715" t="str">
        <f>IF(ISBLANK(pes[Concepto]),"",Ejercicio)</f>
        <v/>
      </c>
      <c r="B715" s="1" t="str">
        <f>IF(ISBLANK(pes[Concepto]),"",Comarca)</f>
        <v/>
      </c>
      <c r="C715" s="29"/>
      <c r="D715" s="29"/>
      <c r="E715" s="29"/>
      <c r="F715" s="32"/>
      <c r="G715" s="33"/>
      <c r="H715" s="33"/>
      <c r="I715" s="33"/>
      <c r="J715" s="33"/>
      <c r="K715" s="33"/>
    </row>
    <row r="716" spans="1:11" ht="12.75" x14ac:dyDescent="0.2">
      <c r="A716" t="str">
        <f>IF(ISBLANK(pes[Concepto]),"",Ejercicio)</f>
        <v/>
      </c>
      <c r="B716" s="1" t="str">
        <f>IF(ISBLANK(pes[Concepto]),"",Comarca)</f>
        <v/>
      </c>
      <c r="C716" s="29"/>
      <c r="D716" s="29"/>
      <c r="E716" s="29"/>
      <c r="F716" s="32"/>
      <c r="G716" s="33"/>
      <c r="H716" s="33"/>
      <c r="I716" s="33"/>
      <c r="J716" s="33"/>
      <c r="K716" s="33"/>
    </row>
    <row r="717" spans="1:11" ht="12.75" x14ac:dyDescent="0.2">
      <c r="A717" t="str">
        <f>IF(ISBLANK(pes[Concepto]),"",Ejercicio)</f>
        <v/>
      </c>
      <c r="B717" s="1" t="str">
        <f>IF(ISBLANK(pes[Concepto]),"",Comarca)</f>
        <v/>
      </c>
      <c r="C717" s="29"/>
      <c r="D717" s="29"/>
      <c r="E717" s="29"/>
      <c r="F717" s="32"/>
      <c r="G717" s="33"/>
      <c r="H717" s="33"/>
      <c r="I717" s="33"/>
      <c r="J717" s="33"/>
      <c r="K717" s="33"/>
    </row>
    <row r="718" spans="1:11" ht="12.75" x14ac:dyDescent="0.2">
      <c r="A718" t="str">
        <f>IF(ISBLANK(pes[Concepto]),"",Ejercicio)</f>
        <v/>
      </c>
      <c r="B718" s="1" t="str">
        <f>IF(ISBLANK(pes[Concepto]),"",Comarca)</f>
        <v/>
      </c>
      <c r="C718" s="29"/>
      <c r="D718" s="29"/>
      <c r="E718" s="29"/>
      <c r="F718" s="32"/>
      <c r="G718" s="33"/>
      <c r="H718" s="33"/>
      <c r="I718" s="33"/>
      <c r="J718" s="33"/>
      <c r="K718" s="33"/>
    </row>
    <row r="719" spans="1:11" ht="12.75" x14ac:dyDescent="0.2">
      <c r="A719" t="str">
        <f>IF(ISBLANK(pes[Concepto]),"",Ejercicio)</f>
        <v/>
      </c>
      <c r="B719" s="1" t="str">
        <f>IF(ISBLANK(pes[Concepto]),"",Comarca)</f>
        <v/>
      </c>
      <c r="C719" s="29"/>
      <c r="D719" s="29"/>
      <c r="E719" s="29"/>
      <c r="F719" s="32"/>
      <c r="G719" s="33"/>
      <c r="H719" s="33"/>
      <c r="I719" s="33"/>
      <c r="J719" s="33"/>
      <c r="K719" s="33"/>
    </row>
    <row r="720" spans="1:11" ht="12.75" x14ac:dyDescent="0.2">
      <c r="A720" t="str">
        <f>IF(ISBLANK(pes[Concepto]),"",Ejercicio)</f>
        <v/>
      </c>
      <c r="B720" s="1" t="str">
        <f>IF(ISBLANK(pes[Concepto]),"",Comarca)</f>
        <v/>
      </c>
      <c r="C720" s="29"/>
      <c r="D720" s="29"/>
      <c r="E720" s="29"/>
      <c r="F720" s="32"/>
      <c r="G720" s="33"/>
      <c r="H720" s="33"/>
      <c r="I720" s="33"/>
      <c r="J720" s="33"/>
      <c r="K720" s="33"/>
    </row>
    <row r="721" spans="1:11" ht="12.75" x14ac:dyDescent="0.2">
      <c r="A721" t="str">
        <f>IF(ISBLANK(pes[Concepto]),"",Ejercicio)</f>
        <v/>
      </c>
      <c r="B721" s="1" t="str">
        <f>IF(ISBLANK(pes[Concepto]),"",Comarca)</f>
        <v/>
      </c>
      <c r="C721" s="29"/>
      <c r="D721" s="29"/>
      <c r="E721" s="29"/>
      <c r="F721" s="32"/>
      <c r="G721" s="33"/>
      <c r="H721" s="33"/>
      <c r="I721" s="33"/>
      <c r="J721" s="33"/>
      <c r="K721" s="33"/>
    </row>
    <row r="722" spans="1:11" ht="12.75" x14ac:dyDescent="0.2">
      <c r="A722" t="str">
        <f>IF(ISBLANK(pes[Concepto]),"",Ejercicio)</f>
        <v/>
      </c>
      <c r="B722" s="1" t="str">
        <f>IF(ISBLANK(pes[Concepto]),"",Comarca)</f>
        <v/>
      </c>
      <c r="C722" s="29"/>
      <c r="D722" s="29"/>
      <c r="E722" s="29"/>
      <c r="F722" s="32"/>
      <c r="G722" s="33"/>
      <c r="H722" s="33"/>
      <c r="I722" s="33"/>
      <c r="J722" s="33"/>
      <c r="K722" s="33"/>
    </row>
    <row r="723" spans="1:11" ht="12.75" x14ac:dyDescent="0.2">
      <c r="A723" t="str">
        <f>IF(ISBLANK(pes[Concepto]),"",Ejercicio)</f>
        <v/>
      </c>
      <c r="B723" s="1" t="str">
        <f>IF(ISBLANK(pes[Concepto]),"",Comarca)</f>
        <v/>
      </c>
      <c r="C723" s="29"/>
      <c r="D723" s="29"/>
      <c r="E723" s="29"/>
      <c r="F723" s="32"/>
      <c r="G723" s="33"/>
      <c r="H723" s="33"/>
      <c r="I723" s="33"/>
      <c r="J723" s="33"/>
      <c r="K723" s="33"/>
    </row>
    <row r="724" spans="1:11" ht="12.75" x14ac:dyDescent="0.2">
      <c r="A724" t="str">
        <f>IF(ISBLANK(pes[Concepto]),"",Ejercicio)</f>
        <v/>
      </c>
      <c r="B724" s="1" t="str">
        <f>IF(ISBLANK(pes[Concepto]),"",Comarca)</f>
        <v/>
      </c>
      <c r="C724" s="29"/>
      <c r="D724" s="29"/>
      <c r="E724" s="29"/>
      <c r="F724" s="32"/>
      <c r="G724" s="33"/>
      <c r="H724" s="33"/>
      <c r="I724" s="33"/>
      <c r="J724" s="33"/>
      <c r="K724" s="33"/>
    </row>
    <row r="725" spans="1:11" ht="12.75" x14ac:dyDescent="0.2">
      <c r="A725" t="str">
        <f>IF(ISBLANK(pes[Concepto]),"",Ejercicio)</f>
        <v/>
      </c>
      <c r="B725" s="1" t="str">
        <f>IF(ISBLANK(pes[Concepto]),"",Comarca)</f>
        <v/>
      </c>
      <c r="C725" s="29"/>
      <c r="D725" s="29"/>
      <c r="E725" s="29"/>
      <c r="F725" s="32"/>
      <c r="G725" s="33"/>
      <c r="H725" s="33"/>
      <c r="I725" s="33"/>
      <c r="J725" s="33"/>
      <c r="K725" s="33"/>
    </row>
    <row r="726" spans="1:11" ht="12.75" x14ac:dyDescent="0.2">
      <c r="A726" t="str">
        <f>IF(ISBLANK(pes[Concepto]),"",Ejercicio)</f>
        <v/>
      </c>
      <c r="B726" s="1" t="str">
        <f>IF(ISBLANK(pes[Concepto]),"",Comarca)</f>
        <v/>
      </c>
      <c r="C726" s="29"/>
      <c r="D726" s="29"/>
      <c r="E726" s="29"/>
      <c r="F726" s="32"/>
      <c r="G726" s="33"/>
      <c r="H726" s="33"/>
      <c r="I726" s="33"/>
      <c r="J726" s="33"/>
      <c r="K726" s="33"/>
    </row>
    <row r="727" spans="1:11" ht="12.75" x14ac:dyDescent="0.2">
      <c r="A727" t="str">
        <f>IF(ISBLANK(pes[Concepto]),"",Ejercicio)</f>
        <v/>
      </c>
      <c r="B727" s="1" t="str">
        <f>IF(ISBLANK(pes[Concepto]),"",Comarca)</f>
        <v/>
      </c>
      <c r="C727" s="29"/>
      <c r="D727" s="29"/>
      <c r="E727" s="29"/>
      <c r="F727" s="32"/>
      <c r="G727" s="33"/>
      <c r="H727" s="33"/>
      <c r="I727" s="33"/>
      <c r="J727" s="33"/>
      <c r="K727" s="33"/>
    </row>
    <row r="728" spans="1:11" ht="12.75" x14ac:dyDescent="0.2">
      <c r="A728" t="str">
        <f>IF(ISBLANK(pes[Concepto]),"",Ejercicio)</f>
        <v/>
      </c>
      <c r="B728" s="1" t="str">
        <f>IF(ISBLANK(pes[Concepto]),"",Comarca)</f>
        <v/>
      </c>
      <c r="C728" s="29"/>
      <c r="D728" s="29"/>
      <c r="E728" s="29"/>
      <c r="F728" s="32"/>
      <c r="G728" s="33"/>
      <c r="H728" s="33"/>
      <c r="I728" s="33"/>
      <c r="J728" s="33"/>
      <c r="K728" s="33"/>
    </row>
    <row r="729" spans="1:11" ht="12.75" x14ac:dyDescent="0.2">
      <c r="A729" t="str">
        <f>IF(ISBLANK(pes[Concepto]),"",Ejercicio)</f>
        <v/>
      </c>
      <c r="B729" s="1" t="str">
        <f>IF(ISBLANK(pes[Concepto]),"",Comarca)</f>
        <v/>
      </c>
      <c r="C729" s="29"/>
      <c r="D729" s="29"/>
      <c r="E729" s="29"/>
      <c r="F729" s="32"/>
      <c r="G729" s="33"/>
      <c r="H729" s="33"/>
      <c r="I729" s="33"/>
      <c r="J729" s="33"/>
      <c r="K729" s="33"/>
    </row>
    <row r="730" spans="1:11" ht="12.75" x14ac:dyDescent="0.2">
      <c r="A730" t="str">
        <f>IF(ISBLANK(pes[Concepto]),"",Ejercicio)</f>
        <v/>
      </c>
      <c r="B730" s="1" t="str">
        <f>IF(ISBLANK(pes[Concepto]),"",Comarca)</f>
        <v/>
      </c>
      <c r="C730" s="29"/>
      <c r="D730" s="29"/>
      <c r="E730" s="29"/>
      <c r="F730" s="32"/>
      <c r="G730" s="33"/>
      <c r="H730" s="33"/>
      <c r="I730" s="33"/>
      <c r="J730" s="33"/>
      <c r="K730" s="33"/>
    </row>
    <row r="731" spans="1:11" ht="12.75" x14ac:dyDescent="0.2">
      <c r="A731" t="str">
        <f>IF(ISBLANK(pes[Concepto]),"",Ejercicio)</f>
        <v/>
      </c>
      <c r="B731" s="1" t="str">
        <f>IF(ISBLANK(pes[Concepto]),"",Comarca)</f>
        <v/>
      </c>
      <c r="C731" s="29"/>
      <c r="D731" s="29"/>
      <c r="E731" s="29"/>
      <c r="F731" s="32"/>
      <c r="G731" s="33"/>
      <c r="H731" s="33"/>
      <c r="I731" s="33"/>
      <c r="J731" s="33"/>
      <c r="K731" s="33"/>
    </row>
    <row r="732" spans="1:11" ht="12.75" x14ac:dyDescent="0.2">
      <c r="A732" t="str">
        <f>IF(ISBLANK(pes[Concepto]),"",Ejercicio)</f>
        <v/>
      </c>
      <c r="B732" s="1" t="str">
        <f>IF(ISBLANK(pes[Concepto]),"",Comarca)</f>
        <v/>
      </c>
      <c r="C732" s="29"/>
      <c r="D732" s="29"/>
      <c r="E732" s="29"/>
      <c r="F732" s="32"/>
      <c r="G732" s="33"/>
      <c r="H732" s="33"/>
      <c r="I732" s="33"/>
      <c r="J732" s="33"/>
      <c r="K732" s="33"/>
    </row>
    <row r="733" spans="1:11" ht="12.75" x14ac:dyDescent="0.2">
      <c r="A733" t="str">
        <f>IF(ISBLANK(pes[Concepto]),"",Ejercicio)</f>
        <v/>
      </c>
      <c r="B733" s="1" t="str">
        <f>IF(ISBLANK(pes[Concepto]),"",Comarca)</f>
        <v/>
      </c>
      <c r="C733" s="29"/>
      <c r="D733" s="29"/>
      <c r="E733" s="29"/>
      <c r="F733" s="32"/>
      <c r="G733" s="33"/>
      <c r="H733" s="33"/>
      <c r="I733" s="33"/>
      <c r="J733" s="33"/>
      <c r="K733" s="33"/>
    </row>
    <row r="734" spans="1:11" ht="12.75" x14ac:dyDescent="0.2">
      <c r="A734" t="str">
        <f>IF(ISBLANK(pes[Concepto]),"",Ejercicio)</f>
        <v/>
      </c>
      <c r="B734" s="1" t="str">
        <f>IF(ISBLANK(pes[Concepto]),"",Comarca)</f>
        <v/>
      </c>
      <c r="C734" s="29"/>
      <c r="D734" s="29"/>
      <c r="E734" s="29"/>
      <c r="F734" s="32"/>
      <c r="G734" s="33"/>
      <c r="H734" s="33"/>
      <c r="I734" s="33"/>
      <c r="J734" s="33"/>
      <c r="K734" s="33"/>
    </row>
    <row r="735" spans="1:11" ht="12.75" x14ac:dyDescent="0.2">
      <c r="A735" t="str">
        <f>IF(ISBLANK(pes[Concepto]),"",Ejercicio)</f>
        <v/>
      </c>
      <c r="B735" s="1" t="str">
        <f>IF(ISBLANK(pes[Concepto]),"",Comarca)</f>
        <v/>
      </c>
      <c r="C735" s="29"/>
      <c r="D735" s="29"/>
      <c r="E735" s="29"/>
      <c r="F735" s="32"/>
      <c r="G735" s="33"/>
      <c r="H735" s="33"/>
      <c r="I735" s="33"/>
      <c r="J735" s="33"/>
      <c r="K735" s="33"/>
    </row>
    <row r="736" spans="1:11" ht="12.75" x14ac:dyDescent="0.2">
      <c r="A736" t="str">
        <f>IF(ISBLANK(pes[Concepto]),"",Ejercicio)</f>
        <v/>
      </c>
      <c r="B736" s="1" t="str">
        <f>IF(ISBLANK(pes[Concepto]),"",Comarca)</f>
        <v/>
      </c>
      <c r="C736" s="29"/>
      <c r="D736" s="29"/>
      <c r="E736" s="29"/>
      <c r="F736" s="32"/>
      <c r="G736" s="33"/>
      <c r="H736" s="33"/>
      <c r="I736" s="33"/>
      <c r="J736" s="33"/>
      <c r="K736" s="33"/>
    </row>
    <row r="737" spans="1:11" ht="12.75" x14ac:dyDescent="0.2">
      <c r="A737" t="str">
        <f>IF(ISBLANK(pes[Concepto]),"",Ejercicio)</f>
        <v/>
      </c>
      <c r="B737" s="1" t="str">
        <f>IF(ISBLANK(pes[Concepto]),"",Comarca)</f>
        <v/>
      </c>
      <c r="C737" s="29"/>
      <c r="D737" s="29"/>
      <c r="E737" s="29"/>
      <c r="F737" s="32"/>
      <c r="G737" s="33"/>
      <c r="H737" s="33"/>
      <c r="I737" s="33"/>
      <c r="J737" s="33"/>
      <c r="K737" s="33"/>
    </row>
    <row r="738" spans="1:11" ht="12.75" x14ac:dyDescent="0.2">
      <c r="A738" t="str">
        <f>IF(ISBLANK(pes[Concepto]),"",Ejercicio)</f>
        <v/>
      </c>
      <c r="B738" s="1" t="str">
        <f>IF(ISBLANK(pes[Concepto]),"",Comarca)</f>
        <v/>
      </c>
      <c r="C738" s="29"/>
      <c r="D738" s="29"/>
      <c r="E738" s="29"/>
      <c r="F738" s="32"/>
      <c r="G738" s="33"/>
      <c r="H738" s="33"/>
      <c r="I738" s="33"/>
      <c r="J738" s="33"/>
      <c r="K738" s="33"/>
    </row>
    <row r="739" spans="1:11" ht="12.75" x14ac:dyDescent="0.2">
      <c r="A739" t="str">
        <f>IF(ISBLANK(pes[Concepto]),"",Ejercicio)</f>
        <v/>
      </c>
      <c r="B739" s="1" t="str">
        <f>IF(ISBLANK(pes[Concepto]),"",Comarca)</f>
        <v/>
      </c>
      <c r="C739" s="29"/>
      <c r="D739" s="29"/>
      <c r="E739" s="29"/>
      <c r="F739" s="32"/>
      <c r="G739" s="33"/>
      <c r="H739" s="33"/>
      <c r="I739" s="33"/>
      <c r="J739" s="33"/>
      <c r="K739" s="33"/>
    </row>
    <row r="740" spans="1:11" ht="12.75" x14ac:dyDescent="0.2">
      <c r="A740" t="str">
        <f>IF(ISBLANK(pes[Concepto]),"",Ejercicio)</f>
        <v/>
      </c>
      <c r="B740" s="1" t="str">
        <f>IF(ISBLANK(pes[Concepto]),"",Comarca)</f>
        <v/>
      </c>
      <c r="C740" s="29"/>
      <c r="D740" s="29"/>
      <c r="E740" s="29"/>
      <c r="F740" s="32"/>
      <c r="G740" s="33"/>
      <c r="H740" s="33"/>
      <c r="I740" s="33"/>
      <c r="J740" s="33"/>
      <c r="K740" s="33"/>
    </row>
    <row r="741" spans="1:11" ht="12.75" x14ac:dyDescent="0.2">
      <c r="A741" t="str">
        <f>IF(ISBLANK(pes[Concepto]),"",Ejercicio)</f>
        <v/>
      </c>
      <c r="B741" s="1" t="str">
        <f>IF(ISBLANK(pes[Concepto]),"",Comarca)</f>
        <v/>
      </c>
      <c r="C741" s="29"/>
      <c r="D741" s="29"/>
      <c r="E741" s="29"/>
      <c r="F741" s="32"/>
      <c r="G741" s="33"/>
      <c r="H741" s="33"/>
      <c r="I741" s="33"/>
      <c r="J741" s="33"/>
      <c r="K741" s="33"/>
    </row>
    <row r="742" spans="1:11" ht="12.75" x14ac:dyDescent="0.2">
      <c r="A742" t="str">
        <f>IF(ISBLANK(pes[Concepto]),"",Ejercicio)</f>
        <v/>
      </c>
      <c r="B742" s="1" t="str">
        <f>IF(ISBLANK(pes[Concepto]),"",Comarca)</f>
        <v/>
      </c>
      <c r="C742" s="29"/>
      <c r="D742" s="29"/>
      <c r="E742" s="29"/>
      <c r="F742" s="32"/>
      <c r="G742" s="33"/>
      <c r="H742" s="33"/>
      <c r="I742" s="33"/>
      <c r="J742" s="33"/>
      <c r="K742" s="33"/>
    </row>
    <row r="743" spans="1:11" ht="12.75" x14ac:dyDescent="0.2">
      <c r="A743" t="str">
        <f>IF(ISBLANK(pes[Concepto]),"",Ejercicio)</f>
        <v/>
      </c>
      <c r="B743" s="1" t="str">
        <f>IF(ISBLANK(pes[Concepto]),"",Comarca)</f>
        <v/>
      </c>
      <c r="C743" s="29"/>
      <c r="D743" s="29"/>
      <c r="E743" s="29"/>
      <c r="F743" s="32"/>
      <c r="G743" s="33"/>
      <c r="H743" s="33"/>
      <c r="I743" s="33"/>
      <c r="J743" s="33"/>
      <c r="K743" s="33"/>
    </row>
    <row r="744" spans="1:11" ht="12.75" x14ac:dyDescent="0.2">
      <c r="A744" t="str">
        <f>IF(ISBLANK(pes[Concepto]),"",Ejercicio)</f>
        <v/>
      </c>
      <c r="B744" s="1" t="str">
        <f>IF(ISBLANK(pes[Concepto]),"",Comarca)</f>
        <v/>
      </c>
      <c r="C744" s="29"/>
      <c r="D744" s="29"/>
      <c r="E744" s="29"/>
      <c r="F744" s="32"/>
      <c r="G744" s="33"/>
      <c r="H744" s="33"/>
      <c r="I744" s="33"/>
      <c r="J744" s="33"/>
      <c r="K744" s="33"/>
    </row>
    <row r="745" spans="1:11" ht="12.75" x14ac:dyDescent="0.2">
      <c r="A745" t="str">
        <f>IF(ISBLANK(pes[Concepto]),"",Ejercicio)</f>
        <v/>
      </c>
      <c r="B745" s="1" t="str">
        <f>IF(ISBLANK(pes[Concepto]),"",Comarca)</f>
        <v/>
      </c>
      <c r="C745" s="29"/>
      <c r="D745" s="29"/>
      <c r="E745" s="29"/>
      <c r="F745" s="32"/>
      <c r="G745" s="33"/>
      <c r="H745" s="33"/>
      <c r="I745" s="33"/>
      <c r="J745" s="33"/>
      <c r="K745" s="33"/>
    </row>
    <row r="746" spans="1:11" ht="12.75" x14ac:dyDescent="0.2">
      <c r="A746" t="str">
        <f>IF(ISBLANK(pes[Concepto]),"",Ejercicio)</f>
        <v/>
      </c>
      <c r="B746" s="1" t="str">
        <f>IF(ISBLANK(pes[Concepto]),"",Comarca)</f>
        <v/>
      </c>
      <c r="C746" s="29"/>
      <c r="D746" s="29"/>
      <c r="E746" s="29"/>
      <c r="F746" s="32"/>
      <c r="G746" s="33"/>
      <c r="H746" s="33"/>
      <c r="I746" s="33"/>
      <c r="J746" s="33"/>
      <c r="K746" s="33"/>
    </row>
    <row r="747" spans="1:11" ht="12.75" x14ac:dyDescent="0.2">
      <c r="A747" t="str">
        <f>IF(ISBLANK(pes[Concepto]),"",Ejercicio)</f>
        <v/>
      </c>
      <c r="B747" s="1" t="str">
        <f>IF(ISBLANK(pes[Concepto]),"",Comarca)</f>
        <v/>
      </c>
      <c r="C747" s="29"/>
      <c r="D747" s="29"/>
      <c r="E747" s="29"/>
      <c r="F747" s="32"/>
      <c r="G747" s="33"/>
      <c r="H747" s="33"/>
      <c r="I747" s="33"/>
      <c r="J747" s="33"/>
      <c r="K747" s="33"/>
    </row>
    <row r="748" spans="1:11" ht="12.75" x14ac:dyDescent="0.2">
      <c r="A748" t="str">
        <f>IF(ISBLANK(pes[Concepto]),"",Ejercicio)</f>
        <v/>
      </c>
      <c r="B748" s="1" t="str">
        <f>IF(ISBLANK(pes[Concepto]),"",Comarca)</f>
        <v/>
      </c>
      <c r="C748" s="29"/>
      <c r="D748" s="29"/>
      <c r="E748" s="29"/>
      <c r="F748" s="32"/>
      <c r="G748" s="33"/>
      <c r="H748" s="33"/>
      <c r="I748" s="33"/>
      <c r="J748" s="33"/>
      <c r="K748" s="33"/>
    </row>
    <row r="749" spans="1:11" ht="12.75" x14ac:dyDescent="0.2">
      <c r="A749" t="str">
        <f>IF(ISBLANK(pes[Concepto]),"",Ejercicio)</f>
        <v/>
      </c>
      <c r="B749" s="1" t="str">
        <f>IF(ISBLANK(pes[Concepto]),"",Comarca)</f>
        <v/>
      </c>
      <c r="C749" s="29"/>
      <c r="D749" s="29"/>
      <c r="E749" s="29"/>
      <c r="F749" s="32"/>
      <c r="G749" s="33"/>
      <c r="H749" s="33"/>
      <c r="I749" s="33"/>
      <c r="J749" s="33"/>
      <c r="K749" s="33"/>
    </row>
    <row r="750" spans="1:11" ht="12.75" x14ac:dyDescent="0.2">
      <c r="A750" t="str">
        <f>IF(ISBLANK(pes[Concepto]),"",Ejercicio)</f>
        <v/>
      </c>
      <c r="B750" s="1" t="str">
        <f>IF(ISBLANK(pes[Concepto]),"",Comarca)</f>
        <v/>
      </c>
      <c r="C750" s="29"/>
      <c r="D750" s="29"/>
      <c r="E750" s="29"/>
      <c r="F750" s="32"/>
      <c r="G750" s="33"/>
      <c r="H750" s="33"/>
      <c r="I750" s="33"/>
      <c r="J750" s="33"/>
      <c r="K750" s="33"/>
    </row>
    <row r="751" spans="1:11" ht="12.75" x14ac:dyDescent="0.2">
      <c r="A751" t="str">
        <f>IF(ISBLANK(pes[Concepto]),"",Ejercicio)</f>
        <v/>
      </c>
      <c r="B751" s="1" t="str">
        <f>IF(ISBLANK(pes[Concepto]),"",Comarca)</f>
        <v/>
      </c>
      <c r="C751" s="29"/>
      <c r="D751" s="29"/>
      <c r="E751" s="29"/>
      <c r="F751" s="32"/>
      <c r="G751" s="33"/>
      <c r="H751" s="33"/>
      <c r="I751" s="33"/>
      <c r="J751" s="33"/>
      <c r="K751" s="33"/>
    </row>
    <row r="752" spans="1:11" ht="12.75" x14ac:dyDescent="0.2">
      <c r="A752" t="str">
        <f>IF(ISBLANK(pes[Concepto]),"",Ejercicio)</f>
        <v/>
      </c>
      <c r="B752" s="1" t="str">
        <f>IF(ISBLANK(pes[Concepto]),"",Comarca)</f>
        <v/>
      </c>
      <c r="C752" s="29"/>
      <c r="D752" s="29"/>
      <c r="E752" s="29"/>
      <c r="F752" s="32"/>
      <c r="G752" s="33"/>
      <c r="H752" s="33"/>
      <c r="I752" s="33"/>
      <c r="J752" s="33"/>
      <c r="K752" s="33"/>
    </row>
    <row r="753" spans="1:11" ht="12.75" x14ac:dyDescent="0.2">
      <c r="A753" t="str">
        <f>IF(ISBLANK(pes[Concepto]),"",Ejercicio)</f>
        <v/>
      </c>
      <c r="B753" s="1" t="str">
        <f>IF(ISBLANK(pes[Concepto]),"",Comarca)</f>
        <v/>
      </c>
      <c r="C753" s="29"/>
      <c r="D753" s="29"/>
      <c r="E753" s="29"/>
      <c r="F753" s="32"/>
      <c r="G753" s="33"/>
      <c r="H753" s="33"/>
      <c r="I753" s="33"/>
      <c r="J753" s="33"/>
      <c r="K753" s="33"/>
    </row>
    <row r="754" spans="1:11" ht="12.75" x14ac:dyDescent="0.2">
      <c r="A754" t="str">
        <f>IF(ISBLANK(pes[Concepto]),"",Ejercicio)</f>
        <v/>
      </c>
      <c r="B754" s="1" t="str">
        <f>IF(ISBLANK(pes[Concepto]),"",Comarca)</f>
        <v/>
      </c>
      <c r="C754" s="29"/>
      <c r="D754" s="29"/>
      <c r="E754" s="29"/>
      <c r="F754" s="32"/>
      <c r="G754" s="33"/>
      <c r="H754" s="33"/>
      <c r="I754" s="33"/>
      <c r="J754" s="33"/>
      <c r="K754" s="33"/>
    </row>
    <row r="755" spans="1:11" ht="12.75" x14ac:dyDescent="0.2">
      <c r="A755" t="str">
        <f>IF(ISBLANK(pes[Concepto]),"",Ejercicio)</f>
        <v/>
      </c>
      <c r="B755" s="1" t="str">
        <f>IF(ISBLANK(pes[Concepto]),"",Comarca)</f>
        <v/>
      </c>
      <c r="C755" s="29"/>
      <c r="D755" s="29"/>
      <c r="E755" s="29"/>
      <c r="F755" s="32"/>
      <c r="G755" s="33"/>
      <c r="H755" s="33"/>
      <c r="I755" s="33"/>
      <c r="J755" s="33"/>
      <c r="K755" s="33"/>
    </row>
    <row r="756" spans="1:11" ht="12.75" x14ac:dyDescent="0.2">
      <c r="A756" t="str">
        <f>IF(ISBLANK(pes[Concepto]),"",Ejercicio)</f>
        <v/>
      </c>
      <c r="B756" s="1" t="str">
        <f>IF(ISBLANK(pes[Concepto]),"",Comarca)</f>
        <v/>
      </c>
      <c r="C756" s="29"/>
      <c r="D756" s="29"/>
      <c r="E756" s="29"/>
      <c r="F756" s="32"/>
      <c r="G756" s="33"/>
      <c r="H756" s="33"/>
      <c r="I756" s="33"/>
      <c r="J756" s="33"/>
      <c r="K756" s="33"/>
    </row>
    <row r="757" spans="1:11" ht="12.75" x14ac:dyDescent="0.2">
      <c r="A757" t="str">
        <f>IF(ISBLANK(pes[Concepto]),"",Ejercicio)</f>
        <v/>
      </c>
      <c r="B757" s="1" t="str">
        <f>IF(ISBLANK(pes[Concepto]),"",Comarca)</f>
        <v/>
      </c>
      <c r="C757" s="29"/>
      <c r="D757" s="29"/>
      <c r="E757" s="29"/>
      <c r="F757" s="32"/>
      <c r="G757" s="33"/>
      <c r="H757" s="33"/>
      <c r="I757" s="33"/>
      <c r="J757" s="33"/>
      <c r="K757" s="33"/>
    </row>
    <row r="758" spans="1:11" ht="12.75" x14ac:dyDescent="0.2">
      <c r="A758" t="str">
        <f>IF(ISBLANK(pes[Concepto]),"",Ejercicio)</f>
        <v/>
      </c>
      <c r="B758" s="1" t="str">
        <f>IF(ISBLANK(pes[Concepto]),"",Comarca)</f>
        <v/>
      </c>
      <c r="C758" s="29"/>
      <c r="D758" s="29"/>
      <c r="E758" s="29"/>
      <c r="F758" s="32"/>
      <c r="G758" s="33"/>
      <c r="H758" s="33"/>
      <c r="I758" s="33"/>
      <c r="J758" s="33"/>
      <c r="K758" s="33"/>
    </row>
    <row r="759" spans="1:11" ht="12.75" x14ac:dyDescent="0.2">
      <c r="A759" t="str">
        <f>IF(ISBLANK(pes[Concepto]),"",Ejercicio)</f>
        <v/>
      </c>
      <c r="B759" s="1" t="str">
        <f>IF(ISBLANK(pes[Concepto]),"",Comarca)</f>
        <v/>
      </c>
      <c r="C759" s="29"/>
      <c r="D759" s="29"/>
      <c r="E759" s="29"/>
      <c r="F759" s="32"/>
      <c r="G759" s="33"/>
      <c r="H759" s="33"/>
      <c r="I759" s="33"/>
      <c r="J759" s="33"/>
      <c r="K759" s="33"/>
    </row>
    <row r="760" spans="1:11" ht="12.75" x14ac:dyDescent="0.2">
      <c r="A760" t="str">
        <f>IF(ISBLANK(pes[Concepto]),"",Ejercicio)</f>
        <v/>
      </c>
      <c r="B760" s="1" t="str">
        <f>IF(ISBLANK(pes[Concepto]),"",Comarca)</f>
        <v/>
      </c>
      <c r="C760" s="29"/>
      <c r="D760" s="29"/>
      <c r="E760" s="29"/>
      <c r="F760" s="32"/>
      <c r="G760" s="33"/>
      <c r="H760" s="33"/>
      <c r="I760" s="33"/>
      <c r="J760" s="33"/>
      <c r="K760" s="33"/>
    </row>
    <row r="761" spans="1:11" ht="12.75" x14ac:dyDescent="0.2">
      <c r="A761" t="str">
        <f>IF(ISBLANK(pes[Concepto]),"",Ejercicio)</f>
        <v/>
      </c>
      <c r="B761" s="1" t="str">
        <f>IF(ISBLANK(pes[Concepto]),"",Comarca)</f>
        <v/>
      </c>
      <c r="C761" s="29"/>
      <c r="D761" s="29"/>
      <c r="E761" s="29"/>
      <c r="F761" s="32"/>
      <c r="G761" s="33"/>
      <c r="H761" s="33"/>
      <c r="I761" s="33"/>
      <c r="J761" s="33"/>
      <c r="K761" s="33"/>
    </row>
    <row r="762" spans="1:11" ht="12.75" x14ac:dyDescent="0.2">
      <c r="A762" t="str">
        <f>IF(ISBLANK(pes[Concepto]),"",Ejercicio)</f>
        <v/>
      </c>
      <c r="B762" s="1" t="str">
        <f>IF(ISBLANK(pes[Concepto]),"",Comarca)</f>
        <v/>
      </c>
      <c r="C762" s="29"/>
      <c r="D762" s="29"/>
      <c r="E762" s="29"/>
      <c r="F762" s="32"/>
      <c r="G762" s="33"/>
      <c r="H762" s="33"/>
      <c r="I762" s="33"/>
      <c r="J762" s="33"/>
      <c r="K762" s="33"/>
    </row>
    <row r="763" spans="1:11" ht="12.75" x14ac:dyDescent="0.2">
      <c r="A763" t="str">
        <f>IF(ISBLANK(pes[Concepto]),"",Ejercicio)</f>
        <v/>
      </c>
      <c r="B763" s="1" t="str">
        <f>IF(ISBLANK(pes[Concepto]),"",Comarca)</f>
        <v/>
      </c>
      <c r="C763" s="29"/>
      <c r="D763" s="29"/>
      <c r="E763" s="29"/>
      <c r="F763" s="32"/>
      <c r="G763" s="33"/>
      <c r="H763" s="33"/>
      <c r="I763" s="33"/>
      <c r="J763" s="33"/>
      <c r="K763" s="33"/>
    </row>
    <row r="764" spans="1:11" ht="12.75" x14ac:dyDescent="0.2">
      <c r="A764" t="str">
        <f>IF(ISBLANK(pes[Concepto]),"",Ejercicio)</f>
        <v/>
      </c>
      <c r="B764" s="1" t="str">
        <f>IF(ISBLANK(pes[Concepto]),"",Comarca)</f>
        <v/>
      </c>
      <c r="C764" s="29"/>
      <c r="D764" s="29"/>
      <c r="E764" s="29"/>
      <c r="F764" s="32"/>
      <c r="G764" s="33"/>
      <c r="H764" s="33"/>
      <c r="I764" s="33"/>
      <c r="J764" s="33"/>
      <c r="K764" s="33"/>
    </row>
    <row r="765" spans="1:11" ht="12.75" x14ac:dyDescent="0.2">
      <c r="A765" t="str">
        <f>IF(ISBLANK(pes[Concepto]),"",Ejercicio)</f>
        <v/>
      </c>
      <c r="B765" s="1" t="str">
        <f>IF(ISBLANK(pes[Concepto]),"",Comarca)</f>
        <v/>
      </c>
      <c r="C765" s="29"/>
      <c r="D765" s="29"/>
      <c r="E765" s="29"/>
      <c r="F765" s="32"/>
      <c r="G765" s="33"/>
      <c r="H765" s="33"/>
      <c r="I765" s="33"/>
      <c r="J765" s="33"/>
      <c r="K765" s="33"/>
    </row>
    <row r="766" spans="1:11" ht="12.75" x14ac:dyDescent="0.2">
      <c r="A766" t="str">
        <f>IF(ISBLANK(pes[Concepto]),"",Ejercicio)</f>
        <v/>
      </c>
      <c r="B766" s="1" t="str">
        <f>IF(ISBLANK(pes[Concepto]),"",Comarca)</f>
        <v/>
      </c>
      <c r="C766" s="29"/>
      <c r="D766" s="29"/>
      <c r="E766" s="29"/>
      <c r="F766" s="32"/>
      <c r="G766" s="33"/>
      <c r="H766" s="33"/>
      <c r="I766" s="33"/>
      <c r="J766" s="33"/>
      <c r="K766" s="33"/>
    </row>
    <row r="767" spans="1:11" ht="12.75" x14ac:dyDescent="0.2">
      <c r="A767" t="str">
        <f>IF(ISBLANK(pes[Concepto]),"",Ejercicio)</f>
        <v/>
      </c>
      <c r="B767" s="1" t="str">
        <f>IF(ISBLANK(pes[Concepto]),"",Comarca)</f>
        <v/>
      </c>
      <c r="C767" s="29"/>
      <c r="D767" s="29"/>
      <c r="E767" s="29"/>
      <c r="F767" s="32"/>
      <c r="G767" s="33"/>
      <c r="H767" s="33"/>
      <c r="I767" s="33"/>
      <c r="J767" s="33"/>
      <c r="K767" s="33"/>
    </row>
    <row r="768" spans="1:11" ht="12.75" x14ac:dyDescent="0.2">
      <c r="A768" t="str">
        <f>IF(ISBLANK(pes[Concepto]),"",Ejercicio)</f>
        <v/>
      </c>
      <c r="B768" s="1" t="str">
        <f>IF(ISBLANK(pes[Concepto]),"",Comarca)</f>
        <v/>
      </c>
      <c r="C768" s="29"/>
      <c r="D768" s="29"/>
      <c r="E768" s="29"/>
      <c r="F768" s="32"/>
      <c r="G768" s="33"/>
      <c r="H768" s="33"/>
      <c r="I768" s="33"/>
      <c r="J768" s="33"/>
      <c r="K768" s="33"/>
    </row>
    <row r="769" spans="1:11" ht="12.75" x14ac:dyDescent="0.2">
      <c r="A769" t="str">
        <f>IF(ISBLANK(pes[Concepto]),"",Ejercicio)</f>
        <v/>
      </c>
      <c r="B769" s="1" t="str">
        <f>IF(ISBLANK(pes[Concepto]),"",Comarca)</f>
        <v/>
      </c>
      <c r="C769" s="29"/>
      <c r="D769" s="29"/>
      <c r="E769" s="29"/>
      <c r="F769" s="32"/>
      <c r="G769" s="33"/>
      <c r="H769" s="33"/>
      <c r="I769" s="33"/>
      <c r="J769" s="33"/>
      <c r="K769" s="33"/>
    </row>
    <row r="770" spans="1:11" ht="12.75" x14ac:dyDescent="0.2">
      <c r="A770" t="str">
        <f>IF(ISBLANK(pes[Concepto]),"",Ejercicio)</f>
        <v/>
      </c>
      <c r="B770" s="1" t="str">
        <f>IF(ISBLANK(pes[Concepto]),"",Comarca)</f>
        <v/>
      </c>
      <c r="C770" s="29"/>
      <c r="D770" s="29"/>
      <c r="E770" s="29"/>
      <c r="F770" s="32"/>
      <c r="G770" s="33"/>
      <c r="H770" s="33"/>
      <c r="I770" s="33"/>
      <c r="J770" s="33"/>
      <c r="K770" s="33"/>
    </row>
    <row r="771" spans="1:11" ht="12.75" x14ac:dyDescent="0.2">
      <c r="A771" t="str">
        <f>IF(ISBLANK(pes[Concepto]),"",Ejercicio)</f>
        <v/>
      </c>
      <c r="B771" s="1" t="str">
        <f>IF(ISBLANK(pes[Concepto]),"",Comarca)</f>
        <v/>
      </c>
      <c r="C771" s="29"/>
      <c r="D771" s="29"/>
      <c r="E771" s="29"/>
      <c r="F771" s="32"/>
      <c r="G771" s="33"/>
      <c r="H771" s="33"/>
      <c r="I771" s="33"/>
      <c r="J771" s="33"/>
      <c r="K771" s="33"/>
    </row>
    <row r="772" spans="1:11" ht="12.75" x14ac:dyDescent="0.2">
      <c r="A772" t="str">
        <f>IF(ISBLANK(pes[Concepto]),"",Ejercicio)</f>
        <v/>
      </c>
      <c r="B772" s="1" t="str">
        <f>IF(ISBLANK(pes[Concepto]),"",Comarca)</f>
        <v/>
      </c>
      <c r="C772" s="29"/>
      <c r="D772" s="29"/>
      <c r="E772" s="29"/>
      <c r="F772" s="32"/>
      <c r="G772" s="33"/>
      <c r="H772" s="33"/>
      <c r="I772" s="33"/>
      <c r="J772" s="33"/>
      <c r="K772" s="33"/>
    </row>
    <row r="773" spans="1:11" ht="12.75" x14ac:dyDescent="0.2">
      <c r="A773" t="str">
        <f>IF(ISBLANK(pes[Concepto]),"",Ejercicio)</f>
        <v/>
      </c>
      <c r="B773" s="1" t="str">
        <f>IF(ISBLANK(pes[Concepto]),"",Comarca)</f>
        <v/>
      </c>
      <c r="C773" s="29"/>
      <c r="D773" s="29"/>
      <c r="E773" s="29"/>
      <c r="F773" s="32"/>
      <c r="G773" s="33"/>
      <c r="H773" s="33"/>
      <c r="I773" s="33"/>
      <c r="J773" s="33"/>
      <c r="K773" s="33"/>
    </row>
    <row r="774" spans="1:11" ht="12.75" x14ac:dyDescent="0.2">
      <c r="A774" t="str">
        <f>IF(ISBLANK(pes[Concepto]),"",Ejercicio)</f>
        <v/>
      </c>
      <c r="B774" s="1" t="str">
        <f>IF(ISBLANK(pes[Concepto]),"",Comarca)</f>
        <v/>
      </c>
      <c r="C774" s="29"/>
      <c r="D774" s="29"/>
      <c r="E774" s="29"/>
      <c r="F774" s="32"/>
      <c r="G774" s="33"/>
      <c r="H774" s="33"/>
      <c r="I774" s="33"/>
      <c r="J774" s="33"/>
      <c r="K774" s="33"/>
    </row>
    <row r="775" spans="1:11" ht="12.75" x14ac:dyDescent="0.2">
      <c r="A775" t="str">
        <f>IF(ISBLANK(pes[Concepto]),"",Ejercicio)</f>
        <v/>
      </c>
      <c r="B775" s="1" t="str">
        <f>IF(ISBLANK(pes[Concepto]),"",Comarca)</f>
        <v/>
      </c>
      <c r="C775" s="29"/>
      <c r="D775" s="29"/>
      <c r="E775" s="29"/>
      <c r="F775" s="32"/>
      <c r="G775" s="33"/>
      <c r="H775" s="33"/>
      <c r="I775" s="33"/>
      <c r="J775" s="33"/>
      <c r="K775" s="33"/>
    </row>
    <row r="776" spans="1:11" ht="12.75" x14ac:dyDescent="0.2">
      <c r="A776" t="str">
        <f>IF(ISBLANK(pes[Concepto]),"",Ejercicio)</f>
        <v/>
      </c>
      <c r="B776" s="1" t="str">
        <f>IF(ISBLANK(pes[Concepto]),"",Comarca)</f>
        <v/>
      </c>
      <c r="C776" s="29"/>
      <c r="D776" s="29"/>
      <c r="E776" s="29"/>
      <c r="F776" s="32"/>
      <c r="G776" s="33"/>
      <c r="H776" s="33"/>
      <c r="I776" s="33"/>
      <c r="J776" s="33"/>
      <c r="K776" s="33"/>
    </row>
    <row r="777" spans="1:11" ht="12.75" x14ac:dyDescent="0.2">
      <c r="A777" t="str">
        <f>IF(ISBLANK(pes[Concepto]),"",Ejercicio)</f>
        <v/>
      </c>
      <c r="B777" s="1" t="str">
        <f>IF(ISBLANK(pes[Concepto]),"",Comarca)</f>
        <v/>
      </c>
      <c r="C777" s="29"/>
      <c r="D777" s="29"/>
      <c r="E777" s="29"/>
      <c r="F777" s="32"/>
      <c r="G777" s="33"/>
      <c r="H777" s="33"/>
      <c r="I777" s="33"/>
      <c r="J777" s="33"/>
      <c r="K777" s="33"/>
    </row>
    <row r="778" spans="1:11" ht="12.75" x14ac:dyDescent="0.2">
      <c r="A778" t="str">
        <f>IF(ISBLANK(pes[Concepto]),"",Ejercicio)</f>
        <v/>
      </c>
      <c r="B778" s="1" t="str">
        <f>IF(ISBLANK(pes[Concepto]),"",Comarca)</f>
        <v/>
      </c>
      <c r="C778" s="29"/>
      <c r="D778" s="29"/>
      <c r="E778" s="29"/>
      <c r="F778" s="32"/>
      <c r="G778" s="33"/>
      <c r="H778" s="33"/>
      <c r="I778" s="33"/>
      <c r="J778" s="33"/>
      <c r="K778" s="33"/>
    </row>
    <row r="779" spans="1:11" ht="12.75" x14ac:dyDescent="0.2">
      <c r="A779" t="str">
        <f>IF(ISBLANK(pes[Concepto]),"",Ejercicio)</f>
        <v/>
      </c>
      <c r="B779" s="1" t="str">
        <f>IF(ISBLANK(pes[Concepto]),"",Comarca)</f>
        <v/>
      </c>
      <c r="C779" s="29"/>
      <c r="D779" s="29"/>
      <c r="E779" s="29"/>
      <c r="F779" s="32"/>
      <c r="G779" s="33"/>
      <c r="H779" s="33"/>
      <c r="I779" s="33"/>
      <c r="J779" s="33"/>
      <c r="K779" s="33"/>
    </row>
    <row r="780" spans="1:11" ht="12.75" x14ac:dyDescent="0.2">
      <c r="A780" t="str">
        <f>IF(ISBLANK(pes[Concepto]),"",Ejercicio)</f>
        <v/>
      </c>
      <c r="B780" s="1" t="str">
        <f>IF(ISBLANK(pes[Concepto]),"",Comarca)</f>
        <v/>
      </c>
      <c r="C780" s="29"/>
      <c r="D780" s="29"/>
      <c r="E780" s="29"/>
      <c r="F780" s="32"/>
      <c r="G780" s="33"/>
      <c r="H780" s="33"/>
      <c r="I780" s="33"/>
      <c r="J780" s="33"/>
      <c r="K780" s="33"/>
    </row>
    <row r="781" spans="1:11" ht="12.75" x14ac:dyDescent="0.2">
      <c r="A781" t="str">
        <f>IF(ISBLANK(pes[Concepto]),"",Ejercicio)</f>
        <v/>
      </c>
      <c r="B781" s="1" t="str">
        <f>IF(ISBLANK(pes[Concepto]),"",Comarca)</f>
        <v/>
      </c>
      <c r="C781" s="29"/>
      <c r="D781" s="29"/>
      <c r="E781" s="29"/>
      <c r="F781" s="32"/>
      <c r="G781" s="33"/>
      <c r="H781" s="33"/>
      <c r="I781" s="33"/>
      <c r="J781" s="33"/>
      <c r="K781" s="33"/>
    </row>
    <row r="782" spans="1:11" ht="12.75" x14ac:dyDescent="0.2">
      <c r="A782" t="str">
        <f>IF(ISBLANK(pes[Concepto]),"",Ejercicio)</f>
        <v/>
      </c>
      <c r="B782" s="1" t="str">
        <f>IF(ISBLANK(pes[Concepto]),"",Comarca)</f>
        <v/>
      </c>
      <c r="C782" s="29"/>
      <c r="D782" s="29"/>
      <c r="E782" s="29"/>
      <c r="F782" s="32"/>
      <c r="G782" s="33"/>
      <c r="H782" s="33"/>
      <c r="I782" s="33"/>
      <c r="J782" s="33"/>
      <c r="K782" s="33"/>
    </row>
    <row r="783" spans="1:11" ht="12.75" x14ac:dyDescent="0.2">
      <c r="A783" t="str">
        <f>IF(ISBLANK(pes[Concepto]),"",Ejercicio)</f>
        <v/>
      </c>
      <c r="B783" s="1" t="str">
        <f>IF(ISBLANK(pes[Concepto]),"",Comarca)</f>
        <v/>
      </c>
      <c r="C783" s="29"/>
      <c r="D783" s="29"/>
      <c r="E783" s="29"/>
      <c r="F783" s="32"/>
      <c r="G783" s="33"/>
      <c r="H783" s="33"/>
      <c r="I783" s="33"/>
      <c r="J783" s="33"/>
      <c r="K783" s="33"/>
    </row>
    <row r="784" spans="1:11" ht="12.75" x14ac:dyDescent="0.2">
      <c r="A784" t="str">
        <f>IF(ISBLANK(pes[Concepto]),"",Ejercicio)</f>
        <v/>
      </c>
      <c r="B784" s="1" t="str">
        <f>IF(ISBLANK(pes[Concepto]),"",Comarca)</f>
        <v/>
      </c>
      <c r="C784" s="29"/>
      <c r="D784" s="29"/>
      <c r="E784" s="29"/>
      <c r="F784" s="32"/>
      <c r="G784" s="33"/>
      <c r="H784" s="33"/>
      <c r="I784" s="33"/>
      <c r="J784" s="33"/>
      <c r="K784" s="33"/>
    </row>
    <row r="785" spans="1:11" ht="12.75" x14ac:dyDescent="0.2">
      <c r="A785" t="str">
        <f>IF(ISBLANK(pes[Concepto]),"",Ejercicio)</f>
        <v/>
      </c>
      <c r="B785" s="1" t="str">
        <f>IF(ISBLANK(pes[Concepto]),"",Comarca)</f>
        <v/>
      </c>
      <c r="C785" s="29"/>
      <c r="D785" s="29"/>
      <c r="E785" s="29"/>
      <c r="F785" s="32"/>
      <c r="G785" s="33"/>
      <c r="H785" s="33"/>
      <c r="I785" s="33"/>
      <c r="J785" s="33"/>
      <c r="K785" s="33"/>
    </row>
    <row r="786" spans="1:11" ht="12.75" x14ac:dyDescent="0.2">
      <c r="A786" t="str">
        <f>IF(ISBLANK(pes[Concepto]),"",Ejercicio)</f>
        <v/>
      </c>
      <c r="B786" s="1" t="str">
        <f>IF(ISBLANK(pes[Concepto]),"",Comarca)</f>
        <v/>
      </c>
      <c r="C786" s="29"/>
      <c r="D786" s="29"/>
      <c r="E786" s="29"/>
      <c r="F786" s="32"/>
      <c r="G786" s="33"/>
      <c r="H786" s="33"/>
      <c r="I786" s="33"/>
      <c r="J786" s="33"/>
      <c r="K786" s="33"/>
    </row>
    <row r="787" spans="1:11" ht="12.75" x14ac:dyDescent="0.2">
      <c r="A787" t="str">
        <f>IF(ISBLANK(pes[Concepto]),"",Ejercicio)</f>
        <v/>
      </c>
      <c r="B787" s="1" t="str">
        <f>IF(ISBLANK(pes[Concepto]),"",Comarca)</f>
        <v/>
      </c>
      <c r="C787" s="29"/>
      <c r="D787" s="29"/>
      <c r="E787" s="29"/>
      <c r="F787" s="32"/>
      <c r="G787" s="33"/>
      <c r="H787" s="33"/>
      <c r="I787" s="33"/>
      <c r="J787" s="33"/>
      <c r="K787" s="33"/>
    </row>
    <row r="788" spans="1:11" ht="12.75" x14ac:dyDescent="0.2">
      <c r="A788" t="str">
        <f>IF(ISBLANK(pes[Concepto]),"",Ejercicio)</f>
        <v/>
      </c>
      <c r="B788" s="1" t="str">
        <f>IF(ISBLANK(pes[Concepto]),"",Comarca)</f>
        <v/>
      </c>
      <c r="C788" s="29"/>
      <c r="D788" s="29"/>
      <c r="E788" s="29"/>
      <c r="F788" s="32"/>
      <c r="G788" s="33"/>
      <c r="H788" s="33"/>
      <c r="I788" s="33"/>
      <c r="J788" s="33"/>
      <c r="K788" s="33"/>
    </row>
    <row r="789" spans="1:11" ht="12.75" x14ac:dyDescent="0.2">
      <c r="A789" t="str">
        <f>IF(ISBLANK(pes[Concepto]),"",Ejercicio)</f>
        <v/>
      </c>
      <c r="B789" s="1" t="str">
        <f>IF(ISBLANK(pes[Concepto]),"",Comarca)</f>
        <v/>
      </c>
      <c r="C789" s="29"/>
      <c r="D789" s="29"/>
      <c r="E789" s="29"/>
      <c r="F789" s="32"/>
      <c r="G789" s="33"/>
      <c r="H789" s="33"/>
      <c r="I789" s="33"/>
      <c r="J789" s="33"/>
      <c r="K789" s="33"/>
    </row>
    <row r="790" spans="1:11" ht="12.75" x14ac:dyDescent="0.2">
      <c r="A790" t="str">
        <f>IF(ISBLANK(pes[Concepto]),"",Ejercicio)</f>
        <v/>
      </c>
      <c r="B790" s="1" t="str">
        <f>IF(ISBLANK(pes[Concepto]),"",Comarca)</f>
        <v/>
      </c>
      <c r="C790" s="29"/>
      <c r="D790" s="29"/>
      <c r="E790" s="29"/>
      <c r="F790" s="32"/>
      <c r="G790" s="33"/>
      <c r="H790" s="33"/>
      <c r="I790" s="33"/>
      <c r="J790" s="33"/>
      <c r="K790" s="33"/>
    </row>
    <row r="791" spans="1:11" ht="12.75" x14ac:dyDescent="0.2">
      <c r="A791" t="str">
        <f>IF(ISBLANK(pes[Concepto]),"",Ejercicio)</f>
        <v/>
      </c>
      <c r="B791" s="1" t="str">
        <f>IF(ISBLANK(pes[Concepto]),"",Comarca)</f>
        <v/>
      </c>
      <c r="C791" s="29"/>
      <c r="D791" s="29"/>
      <c r="E791" s="29"/>
      <c r="F791" s="32"/>
      <c r="G791" s="33"/>
      <c r="H791" s="33"/>
      <c r="I791" s="33"/>
      <c r="J791" s="33"/>
      <c r="K791" s="33"/>
    </row>
    <row r="792" spans="1:11" ht="12.75" x14ac:dyDescent="0.2">
      <c r="A792" t="str">
        <f>IF(ISBLANK(pes[Concepto]),"",Ejercicio)</f>
        <v/>
      </c>
      <c r="B792" s="1" t="str">
        <f>IF(ISBLANK(pes[Concepto]),"",Comarca)</f>
        <v/>
      </c>
      <c r="C792" s="29"/>
      <c r="D792" s="29"/>
      <c r="E792" s="29"/>
      <c r="F792" s="32"/>
      <c r="G792" s="33"/>
      <c r="H792" s="33"/>
      <c r="I792" s="33"/>
      <c r="J792" s="33"/>
      <c r="K792" s="33"/>
    </row>
    <row r="793" spans="1:11" ht="12.75" x14ac:dyDescent="0.2">
      <c r="A793" t="str">
        <f>IF(ISBLANK(pes[Concepto]),"",Ejercicio)</f>
        <v/>
      </c>
      <c r="B793" s="1" t="str">
        <f>IF(ISBLANK(pes[Concepto]),"",Comarca)</f>
        <v/>
      </c>
      <c r="C793" s="29"/>
      <c r="D793" s="29"/>
      <c r="E793" s="29"/>
      <c r="F793" s="32"/>
      <c r="G793" s="33"/>
      <c r="H793" s="33"/>
      <c r="I793" s="33"/>
      <c r="J793" s="33"/>
      <c r="K793" s="33"/>
    </row>
    <row r="794" spans="1:11" ht="12.75" x14ac:dyDescent="0.2">
      <c r="A794" t="str">
        <f>IF(ISBLANK(pes[Concepto]),"",Ejercicio)</f>
        <v/>
      </c>
      <c r="B794" s="1" t="str">
        <f>IF(ISBLANK(pes[Concepto]),"",Comarca)</f>
        <v/>
      </c>
      <c r="C794" s="29"/>
      <c r="D794" s="29"/>
      <c r="E794" s="29"/>
      <c r="F794" s="32"/>
      <c r="G794" s="33"/>
      <c r="H794" s="33"/>
      <c r="I794" s="33"/>
      <c r="J794" s="33"/>
      <c r="K794" s="33"/>
    </row>
    <row r="795" spans="1:11" ht="12.75" x14ac:dyDescent="0.2">
      <c r="A795" t="str">
        <f>IF(ISBLANK(pes[Concepto]),"",Ejercicio)</f>
        <v/>
      </c>
      <c r="B795" s="1" t="str">
        <f>IF(ISBLANK(pes[Concepto]),"",Comarca)</f>
        <v/>
      </c>
      <c r="C795" s="29"/>
      <c r="D795" s="29"/>
      <c r="E795" s="29"/>
      <c r="F795" s="32"/>
      <c r="G795" s="33"/>
      <c r="H795" s="33"/>
      <c r="I795" s="33"/>
      <c r="J795" s="33"/>
      <c r="K795" s="33"/>
    </row>
    <row r="796" spans="1:11" ht="12.75" x14ac:dyDescent="0.2">
      <c r="A796" t="str">
        <f>IF(ISBLANK(pes[Concepto]),"",Ejercicio)</f>
        <v/>
      </c>
      <c r="B796" s="1" t="str">
        <f>IF(ISBLANK(pes[Concepto]),"",Comarca)</f>
        <v/>
      </c>
      <c r="C796" s="29"/>
      <c r="D796" s="29"/>
      <c r="E796" s="29"/>
      <c r="F796" s="32"/>
      <c r="G796" s="33"/>
      <c r="H796" s="33"/>
      <c r="I796" s="33"/>
      <c r="J796" s="33"/>
      <c r="K796" s="33"/>
    </row>
    <row r="797" spans="1:11" ht="12.75" x14ac:dyDescent="0.2">
      <c r="A797" t="str">
        <f>IF(ISBLANK(pes[Concepto]),"",Ejercicio)</f>
        <v/>
      </c>
      <c r="B797" s="1" t="str">
        <f>IF(ISBLANK(pes[Concepto]),"",Comarca)</f>
        <v/>
      </c>
      <c r="C797" s="29"/>
      <c r="D797" s="29"/>
      <c r="E797" s="29"/>
      <c r="F797" s="32"/>
      <c r="G797" s="33"/>
      <c r="H797" s="33"/>
      <c r="I797" s="33"/>
      <c r="J797" s="33"/>
      <c r="K797" s="33"/>
    </row>
    <row r="798" spans="1:11" ht="12.75" x14ac:dyDescent="0.2">
      <c r="A798" t="str">
        <f>IF(ISBLANK(pes[Concepto]),"",Ejercicio)</f>
        <v/>
      </c>
      <c r="B798" s="1" t="str">
        <f>IF(ISBLANK(pes[Concepto]),"",Comarca)</f>
        <v/>
      </c>
      <c r="C798" s="29"/>
      <c r="D798" s="29"/>
      <c r="E798" s="29"/>
      <c r="F798" s="32"/>
      <c r="G798" s="33"/>
      <c r="H798" s="33"/>
      <c r="I798" s="33"/>
      <c r="J798" s="33"/>
      <c r="K798" s="33"/>
    </row>
    <row r="799" spans="1:11" ht="12.75" x14ac:dyDescent="0.2">
      <c r="A799" t="str">
        <f>IF(ISBLANK(pes[Concepto]),"",Ejercicio)</f>
        <v/>
      </c>
      <c r="B799" s="1" t="str">
        <f>IF(ISBLANK(pes[Concepto]),"",Comarca)</f>
        <v/>
      </c>
      <c r="C799" s="29"/>
      <c r="D799" s="29"/>
      <c r="E799" s="29"/>
      <c r="F799" s="32"/>
      <c r="G799" s="33"/>
      <c r="H799" s="33"/>
      <c r="I799" s="33"/>
      <c r="J799" s="33"/>
      <c r="K799" s="33"/>
    </row>
    <row r="800" spans="1:11" ht="12.75" x14ac:dyDescent="0.2">
      <c r="A800" t="str">
        <f>IF(ISBLANK(pes[Concepto]),"",Ejercicio)</f>
        <v/>
      </c>
      <c r="B800" s="1" t="str">
        <f>IF(ISBLANK(pes[Concepto]),"",Comarca)</f>
        <v/>
      </c>
      <c r="C800" s="29"/>
      <c r="D800" s="29"/>
      <c r="E800" s="29"/>
      <c r="F800" s="32"/>
      <c r="G800" s="33"/>
      <c r="H800" s="33"/>
      <c r="I800" s="33"/>
      <c r="J800" s="33"/>
      <c r="K800" s="33"/>
    </row>
    <row r="801" spans="1:11" ht="12.75" x14ac:dyDescent="0.2">
      <c r="A801" t="str">
        <f>IF(ISBLANK(pes[Concepto]),"",Ejercicio)</f>
        <v/>
      </c>
      <c r="B801" s="1" t="str">
        <f>IF(ISBLANK(pes[Concepto]),"",Comarca)</f>
        <v/>
      </c>
      <c r="C801" s="29"/>
      <c r="D801" s="29"/>
      <c r="E801" s="29"/>
      <c r="F801" s="32"/>
      <c r="G801" s="33"/>
      <c r="H801" s="33"/>
      <c r="I801" s="33"/>
      <c r="J801" s="33"/>
      <c r="K801" s="33"/>
    </row>
    <row r="802" spans="1:11" ht="12.75" x14ac:dyDescent="0.2">
      <c r="A802" t="str">
        <f>IF(ISBLANK(pes[Concepto]),"",Ejercicio)</f>
        <v/>
      </c>
      <c r="B802" s="1" t="str">
        <f>IF(ISBLANK(pes[Concepto]),"",Comarca)</f>
        <v/>
      </c>
      <c r="C802" s="29"/>
      <c r="D802" s="29"/>
      <c r="E802" s="29"/>
      <c r="F802" s="32"/>
      <c r="G802" s="33"/>
      <c r="H802" s="33"/>
      <c r="I802" s="33"/>
      <c r="J802" s="33"/>
      <c r="K802" s="33"/>
    </row>
    <row r="803" spans="1:11" ht="12.75" x14ac:dyDescent="0.2">
      <c r="A803" t="str">
        <f>IF(ISBLANK(pes[Concepto]),"",Ejercicio)</f>
        <v/>
      </c>
      <c r="B803" s="1" t="str">
        <f>IF(ISBLANK(pes[Concepto]),"",Comarca)</f>
        <v/>
      </c>
      <c r="C803" s="29"/>
      <c r="D803" s="29"/>
      <c r="E803" s="29"/>
      <c r="F803" s="32"/>
      <c r="G803" s="33"/>
      <c r="H803" s="33"/>
      <c r="I803" s="33"/>
      <c r="J803" s="33"/>
      <c r="K803" s="33"/>
    </row>
    <row r="804" spans="1:11" ht="12.75" x14ac:dyDescent="0.2">
      <c r="A804" t="str">
        <f>IF(ISBLANK(pes[Concepto]),"",Ejercicio)</f>
        <v/>
      </c>
      <c r="B804" s="1" t="str">
        <f>IF(ISBLANK(pes[Concepto]),"",Comarca)</f>
        <v/>
      </c>
      <c r="C804" s="29"/>
      <c r="D804" s="29"/>
      <c r="E804" s="29"/>
      <c r="F804" s="32"/>
      <c r="G804" s="33"/>
      <c r="H804" s="33"/>
      <c r="I804" s="33"/>
      <c r="J804" s="33"/>
      <c r="K804" s="33"/>
    </row>
    <row r="805" spans="1:11" ht="12.75" x14ac:dyDescent="0.2">
      <c r="A805" t="str">
        <f>IF(ISBLANK(pes[Concepto]),"",Ejercicio)</f>
        <v/>
      </c>
      <c r="B805" s="1" t="str">
        <f>IF(ISBLANK(pes[Concepto]),"",Comarca)</f>
        <v/>
      </c>
      <c r="C805" s="29"/>
      <c r="D805" s="29"/>
      <c r="E805" s="29"/>
      <c r="F805" s="32"/>
      <c r="G805" s="33"/>
      <c r="H805" s="33"/>
      <c r="I805" s="33"/>
      <c r="J805" s="33"/>
      <c r="K805" s="33"/>
    </row>
    <row r="806" spans="1:11" ht="12.75" x14ac:dyDescent="0.2">
      <c r="A806" t="str">
        <f>IF(ISBLANK(pes[Concepto]),"",Ejercicio)</f>
        <v/>
      </c>
      <c r="B806" s="1" t="str">
        <f>IF(ISBLANK(pes[Concepto]),"",Comarca)</f>
        <v/>
      </c>
      <c r="C806" s="29"/>
      <c r="D806" s="29"/>
      <c r="E806" s="29"/>
      <c r="F806" s="32"/>
      <c r="G806" s="33"/>
      <c r="H806" s="33"/>
      <c r="I806" s="33"/>
      <c r="J806" s="33"/>
      <c r="K806" s="33"/>
    </row>
    <row r="807" spans="1:11" ht="12.75" x14ac:dyDescent="0.2">
      <c r="A807" t="str">
        <f>IF(ISBLANK(pes[Concepto]),"",Ejercicio)</f>
        <v/>
      </c>
      <c r="B807" s="1" t="str">
        <f>IF(ISBLANK(pes[Concepto]),"",Comarca)</f>
        <v/>
      </c>
      <c r="C807" s="29"/>
      <c r="D807" s="29"/>
      <c r="E807" s="29"/>
      <c r="F807" s="32"/>
      <c r="G807" s="33"/>
      <c r="H807" s="33"/>
      <c r="I807" s="33"/>
      <c r="J807" s="33"/>
      <c r="K807" s="33"/>
    </row>
    <row r="808" spans="1:11" ht="12.75" x14ac:dyDescent="0.2">
      <c r="A808" t="str">
        <f>IF(ISBLANK(pes[Concepto]),"",Ejercicio)</f>
        <v/>
      </c>
      <c r="B808" s="1" t="str">
        <f>IF(ISBLANK(pes[Concepto]),"",Comarca)</f>
        <v/>
      </c>
      <c r="C808" s="29"/>
      <c r="D808" s="29"/>
      <c r="E808" s="29"/>
      <c r="F808" s="32"/>
      <c r="G808" s="33"/>
      <c r="H808" s="33"/>
      <c r="I808" s="33"/>
      <c r="J808" s="33"/>
      <c r="K808" s="33"/>
    </row>
    <row r="809" spans="1:11" ht="12.75" x14ac:dyDescent="0.2">
      <c r="A809" t="str">
        <f>IF(ISBLANK(pes[Concepto]),"",Ejercicio)</f>
        <v/>
      </c>
      <c r="B809" s="1" t="str">
        <f>IF(ISBLANK(pes[Concepto]),"",Comarca)</f>
        <v/>
      </c>
      <c r="C809" s="29"/>
      <c r="D809" s="29"/>
      <c r="E809" s="29"/>
      <c r="F809" s="32"/>
      <c r="G809" s="33"/>
      <c r="H809" s="33"/>
      <c r="I809" s="33"/>
      <c r="J809" s="33"/>
      <c r="K809" s="33"/>
    </row>
    <row r="810" spans="1:11" ht="12.75" x14ac:dyDescent="0.2">
      <c r="A810" t="str">
        <f>IF(ISBLANK(pes[Concepto]),"",Ejercicio)</f>
        <v/>
      </c>
      <c r="B810" s="1" t="str">
        <f>IF(ISBLANK(pes[Concepto]),"",Comarca)</f>
        <v/>
      </c>
      <c r="C810" s="29"/>
      <c r="D810" s="29"/>
      <c r="E810" s="29"/>
      <c r="F810" s="32"/>
      <c r="G810" s="33"/>
      <c r="H810" s="33"/>
      <c r="I810" s="33"/>
      <c r="J810" s="33"/>
      <c r="K810" s="33"/>
    </row>
    <row r="811" spans="1:11" ht="12.75" x14ac:dyDescent="0.2">
      <c r="A811" t="str">
        <f>IF(ISBLANK(pes[Concepto]),"",Ejercicio)</f>
        <v/>
      </c>
      <c r="B811" s="1" t="str">
        <f>IF(ISBLANK(pes[Concepto]),"",Comarca)</f>
        <v/>
      </c>
      <c r="C811" s="29"/>
      <c r="D811" s="29"/>
      <c r="E811" s="29"/>
      <c r="F811" s="32"/>
      <c r="G811" s="33"/>
      <c r="H811" s="33"/>
      <c r="I811" s="33"/>
      <c r="J811" s="33"/>
      <c r="K811" s="33"/>
    </row>
    <row r="812" spans="1:11" ht="12.75" x14ac:dyDescent="0.2">
      <c r="A812" t="str">
        <f>IF(ISBLANK(pes[Concepto]),"",Ejercicio)</f>
        <v/>
      </c>
      <c r="B812" s="1" t="str">
        <f>IF(ISBLANK(pes[Concepto]),"",Comarca)</f>
        <v/>
      </c>
      <c r="C812" s="29"/>
      <c r="D812" s="29"/>
      <c r="E812" s="29"/>
      <c r="F812" s="32"/>
      <c r="G812" s="33"/>
      <c r="H812" s="33"/>
      <c r="I812" s="33"/>
      <c r="J812" s="33"/>
      <c r="K812" s="33"/>
    </row>
    <row r="813" spans="1:11" ht="12.75" x14ac:dyDescent="0.2">
      <c r="A813" t="str">
        <f>IF(ISBLANK(pes[Concepto]),"",Ejercicio)</f>
        <v/>
      </c>
      <c r="B813" s="1" t="str">
        <f>IF(ISBLANK(pes[Concepto]),"",Comarca)</f>
        <v/>
      </c>
      <c r="C813" s="29"/>
      <c r="D813" s="29"/>
      <c r="E813" s="29"/>
      <c r="F813" s="32"/>
      <c r="G813" s="33"/>
      <c r="H813" s="33"/>
      <c r="I813" s="33"/>
      <c r="J813" s="33"/>
      <c r="K813" s="33"/>
    </row>
    <row r="814" spans="1:11" ht="12.75" x14ac:dyDescent="0.2">
      <c r="A814" t="str">
        <f>IF(ISBLANK(pes[Concepto]),"",Ejercicio)</f>
        <v/>
      </c>
      <c r="B814" s="1" t="str">
        <f>IF(ISBLANK(pes[Concepto]),"",Comarca)</f>
        <v/>
      </c>
      <c r="C814" s="29"/>
      <c r="D814" s="29"/>
      <c r="E814" s="29"/>
      <c r="F814" s="32"/>
      <c r="G814" s="33"/>
      <c r="H814" s="33"/>
      <c r="I814" s="33"/>
      <c r="J814" s="33"/>
      <c r="K814" s="33"/>
    </row>
    <row r="815" spans="1:11" ht="12.75" x14ac:dyDescent="0.2">
      <c r="A815" t="str">
        <f>IF(ISBLANK(pes[Concepto]),"",Ejercicio)</f>
        <v/>
      </c>
      <c r="B815" s="1" t="str">
        <f>IF(ISBLANK(pes[Concepto]),"",Comarca)</f>
        <v/>
      </c>
      <c r="C815" s="29"/>
      <c r="D815" s="29"/>
      <c r="E815" s="29"/>
      <c r="F815" s="32"/>
      <c r="G815" s="33"/>
      <c r="H815" s="33"/>
      <c r="I815" s="33"/>
      <c r="J815" s="33"/>
      <c r="K815" s="33"/>
    </row>
    <row r="816" spans="1:11" ht="12.75" x14ac:dyDescent="0.2">
      <c r="A816" t="str">
        <f>IF(ISBLANK(pes[Concepto]),"",Ejercicio)</f>
        <v/>
      </c>
      <c r="B816" s="1" t="str">
        <f>IF(ISBLANK(pes[Concepto]),"",Comarca)</f>
        <v/>
      </c>
      <c r="C816" s="29"/>
      <c r="D816" s="29"/>
      <c r="E816" s="29"/>
      <c r="F816" s="32"/>
      <c r="G816" s="33"/>
      <c r="H816" s="33"/>
      <c r="I816" s="33"/>
      <c r="J816" s="33"/>
      <c r="K816" s="33"/>
    </row>
    <row r="817" spans="1:11" ht="12.75" x14ac:dyDescent="0.2">
      <c r="A817" t="str">
        <f>IF(ISBLANK(pes[Concepto]),"",Ejercicio)</f>
        <v/>
      </c>
      <c r="B817" s="1" t="str">
        <f>IF(ISBLANK(pes[Concepto]),"",Comarca)</f>
        <v/>
      </c>
      <c r="C817" s="29"/>
      <c r="D817" s="29"/>
      <c r="E817" s="29"/>
      <c r="F817" s="32"/>
      <c r="G817" s="33"/>
      <c r="H817" s="33"/>
      <c r="I817" s="33"/>
      <c r="J817" s="33"/>
      <c r="K817" s="33"/>
    </row>
    <row r="818" spans="1:11" ht="12.75" x14ac:dyDescent="0.2">
      <c r="A818" t="str">
        <f>IF(ISBLANK(pes[Concepto]),"",Ejercicio)</f>
        <v/>
      </c>
      <c r="B818" s="1" t="str">
        <f>IF(ISBLANK(pes[Concepto]),"",Comarca)</f>
        <v/>
      </c>
      <c r="C818" s="29"/>
      <c r="D818" s="29"/>
      <c r="E818" s="29"/>
      <c r="F818" s="32"/>
      <c r="G818" s="33"/>
      <c r="H818" s="33"/>
      <c r="I818" s="33"/>
      <c r="J818" s="33"/>
      <c r="K818" s="33"/>
    </row>
    <row r="819" spans="1:11" ht="12.75" x14ac:dyDescent="0.2">
      <c r="A819" t="str">
        <f>IF(ISBLANK(pes[Concepto]),"",Ejercicio)</f>
        <v/>
      </c>
      <c r="B819" s="1" t="str">
        <f>IF(ISBLANK(pes[Concepto]),"",Comarca)</f>
        <v/>
      </c>
      <c r="C819" s="29"/>
      <c r="D819" s="29"/>
      <c r="E819" s="29"/>
      <c r="F819" s="32"/>
      <c r="G819" s="33"/>
      <c r="H819" s="33"/>
      <c r="I819" s="33"/>
      <c r="J819" s="33"/>
      <c r="K819" s="33"/>
    </row>
    <row r="820" spans="1:11" ht="12.75" x14ac:dyDescent="0.2">
      <c r="A820" t="str">
        <f>IF(ISBLANK(pes[Concepto]),"",Ejercicio)</f>
        <v/>
      </c>
      <c r="B820" s="1" t="str">
        <f>IF(ISBLANK(pes[Concepto]),"",Comarca)</f>
        <v/>
      </c>
      <c r="C820" s="29"/>
      <c r="D820" s="29"/>
      <c r="E820" s="29"/>
      <c r="F820" s="32"/>
      <c r="G820" s="33"/>
      <c r="H820" s="33"/>
      <c r="I820" s="33"/>
      <c r="J820" s="33"/>
      <c r="K820" s="33"/>
    </row>
    <row r="821" spans="1:11" ht="12.75" x14ac:dyDescent="0.2">
      <c r="A821" t="str">
        <f>IF(ISBLANK(pes[Concepto]),"",Ejercicio)</f>
        <v/>
      </c>
      <c r="B821" s="1" t="str">
        <f>IF(ISBLANK(pes[Concepto]),"",Comarca)</f>
        <v/>
      </c>
      <c r="C821" s="29"/>
      <c r="D821" s="29"/>
      <c r="E821" s="29"/>
      <c r="F821" s="32"/>
      <c r="G821" s="33"/>
      <c r="H821" s="33"/>
      <c r="I821" s="33"/>
      <c r="J821" s="33"/>
      <c r="K821" s="33"/>
    </row>
    <row r="822" spans="1:11" ht="12.75" x14ac:dyDescent="0.2">
      <c r="A822" t="str">
        <f>IF(ISBLANK(pes[Concepto]),"",Ejercicio)</f>
        <v/>
      </c>
      <c r="B822" s="1" t="str">
        <f>IF(ISBLANK(pes[Concepto]),"",Comarca)</f>
        <v/>
      </c>
      <c r="C822" s="29"/>
      <c r="D822" s="29"/>
      <c r="E822" s="29"/>
      <c r="F822" s="32"/>
      <c r="G822" s="33"/>
      <c r="H822" s="33"/>
      <c r="I822" s="33"/>
      <c r="J822" s="33"/>
      <c r="K822" s="33"/>
    </row>
    <row r="823" spans="1:11" ht="12.75" x14ac:dyDescent="0.2">
      <c r="A823" t="str">
        <f>IF(ISBLANK(pes[Concepto]),"",Ejercicio)</f>
        <v/>
      </c>
      <c r="B823" s="1" t="str">
        <f>IF(ISBLANK(pes[Concepto]),"",Comarca)</f>
        <v/>
      </c>
      <c r="C823" s="29"/>
      <c r="D823" s="29"/>
      <c r="E823" s="29"/>
      <c r="F823" s="32"/>
      <c r="G823" s="33"/>
      <c r="H823" s="33"/>
      <c r="I823" s="33"/>
      <c r="J823" s="33"/>
      <c r="K823" s="33"/>
    </row>
    <row r="824" spans="1:11" ht="12.75" x14ac:dyDescent="0.2">
      <c r="A824" t="str">
        <f>IF(ISBLANK(pes[Concepto]),"",Ejercicio)</f>
        <v/>
      </c>
      <c r="B824" s="1" t="str">
        <f>IF(ISBLANK(pes[Concepto]),"",Comarca)</f>
        <v/>
      </c>
      <c r="C824" s="29"/>
      <c r="D824" s="29"/>
      <c r="E824" s="29"/>
      <c r="F824" s="32"/>
      <c r="G824" s="33"/>
      <c r="H824" s="33"/>
      <c r="I824" s="33"/>
      <c r="J824" s="33"/>
      <c r="K824" s="33"/>
    </row>
    <row r="825" spans="1:11" ht="12.75" x14ac:dyDescent="0.2">
      <c r="A825" t="str">
        <f>IF(ISBLANK(pes[Concepto]),"",Ejercicio)</f>
        <v/>
      </c>
      <c r="B825" s="1" t="str">
        <f>IF(ISBLANK(pes[Concepto]),"",Comarca)</f>
        <v/>
      </c>
      <c r="C825" s="29"/>
      <c r="D825" s="29"/>
      <c r="E825" s="29"/>
      <c r="F825" s="32"/>
      <c r="G825" s="33"/>
      <c r="H825" s="33"/>
      <c r="I825" s="33"/>
      <c r="J825" s="33"/>
      <c r="K825" s="33"/>
    </row>
    <row r="826" spans="1:11" ht="12.75" x14ac:dyDescent="0.2">
      <c r="A826" t="str">
        <f>IF(ISBLANK(pes[Concepto]),"",Ejercicio)</f>
        <v/>
      </c>
      <c r="B826" s="1" t="str">
        <f>IF(ISBLANK(pes[Concepto]),"",Comarca)</f>
        <v/>
      </c>
      <c r="C826" s="29"/>
      <c r="D826" s="29"/>
      <c r="E826" s="29"/>
      <c r="F826" s="32"/>
      <c r="G826" s="33"/>
      <c r="H826" s="33"/>
      <c r="I826" s="33"/>
      <c r="J826" s="33"/>
      <c r="K826" s="33"/>
    </row>
    <row r="827" spans="1:11" ht="12.75" x14ac:dyDescent="0.2">
      <c r="A827" t="str">
        <f>IF(ISBLANK(pes[Concepto]),"",Ejercicio)</f>
        <v/>
      </c>
      <c r="B827" s="1" t="str">
        <f>IF(ISBLANK(pes[Concepto]),"",Comarca)</f>
        <v/>
      </c>
      <c r="C827" s="29"/>
      <c r="D827" s="29"/>
      <c r="E827" s="29"/>
      <c r="F827" s="32"/>
      <c r="G827" s="33"/>
      <c r="H827" s="33"/>
      <c r="I827" s="33"/>
      <c r="J827" s="33"/>
      <c r="K827" s="33"/>
    </row>
    <row r="828" spans="1:11" ht="12.75" x14ac:dyDescent="0.2">
      <c r="A828" t="str">
        <f>IF(ISBLANK(pes[Concepto]),"",Ejercicio)</f>
        <v/>
      </c>
      <c r="B828" s="1" t="str">
        <f>IF(ISBLANK(pes[Concepto]),"",Comarca)</f>
        <v/>
      </c>
      <c r="C828" s="29"/>
      <c r="D828" s="29"/>
      <c r="E828" s="29"/>
      <c r="F828" s="32"/>
      <c r="G828" s="33"/>
      <c r="H828" s="33"/>
      <c r="I828" s="33"/>
      <c r="J828" s="33"/>
      <c r="K828" s="33"/>
    </row>
    <row r="829" spans="1:11" ht="12.75" x14ac:dyDescent="0.2">
      <c r="A829" t="str">
        <f>IF(ISBLANK(pes[Concepto]),"",Ejercicio)</f>
        <v/>
      </c>
      <c r="B829" s="1" t="str">
        <f>IF(ISBLANK(pes[Concepto]),"",Comarca)</f>
        <v/>
      </c>
      <c r="C829" s="29"/>
      <c r="D829" s="29"/>
      <c r="E829" s="29"/>
      <c r="F829" s="32"/>
      <c r="G829" s="33"/>
      <c r="H829" s="33"/>
      <c r="I829" s="33"/>
      <c r="J829" s="33"/>
      <c r="K829" s="33"/>
    </row>
    <row r="830" spans="1:11" ht="12.75" x14ac:dyDescent="0.2">
      <c r="A830" t="str">
        <f>IF(ISBLANK(pes[Concepto]),"",Ejercicio)</f>
        <v/>
      </c>
      <c r="B830" s="1" t="str">
        <f>IF(ISBLANK(pes[Concepto]),"",Comarca)</f>
        <v/>
      </c>
      <c r="C830" s="29"/>
      <c r="D830" s="29"/>
      <c r="E830" s="29"/>
      <c r="F830" s="32"/>
      <c r="G830" s="33"/>
      <c r="H830" s="33"/>
      <c r="I830" s="33"/>
      <c r="J830" s="33"/>
      <c r="K830" s="33"/>
    </row>
    <row r="831" spans="1:11" ht="12.75" x14ac:dyDescent="0.2">
      <c r="A831" t="str">
        <f>IF(ISBLANK(pes[Concepto]),"",Ejercicio)</f>
        <v/>
      </c>
      <c r="B831" s="1" t="str">
        <f>IF(ISBLANK(pes[Concepto]),"",Comarca)</f>
        <v/>
      </c>
      <c r="C831" s="29"/>
      <c r="D831" s="29"/>
      <c r="E831" s="29"/>
      <c r="F831" s="32"/>
      <c r="G831" s="33"/>
      <c r="H831" s="33"/>
      <c r="I831" s="33"/>
      <c r="J831" s="33"/>
      <c r="K831" s="33"/>
    </row>
    <row r="832" spans="1:11" ht="12.75" x14ac:dyDescent="0.2">
      <c r="A832" t="str">
        <f>IF(ISBLANK(pes[Concepto]),"",Ejercicio)</f>
        <v/>
      </c>
      <c r="B832" s="1" t="str">
        <f>IF(ISBLANK(pes[Concepto]),"",Comarca)</f>
        <v/>
      </c>
      <c r="C832" s="29"/>
      <c r="D832" s="29"/>
      <c r="E832" s="29"/>
      <c r="F832" s="32"/>
      <c r="G832" s="33"/>
      <c r="H832" s="33"/>
      <c r="I832" s="33"/>
      <c r="J832" s="33"/>
      <c r="K832" s="33"/>
    </row>
    <row r="833" spans="1:11" ht="12.75" x14ac:dyDescent="0.2">
      <c r="A833" t="str">
        <f>IF(ISBLANK(pes[Concepto]),"",Ejercicio)</f>
        <v/>
      </c>
      <c r="B833" s="1" t="str">
        <f>IF(ISBLANK(pes[Concepto]),"",Comarca)</f>
        <v/>
      </c>
      <c r="C833" s="29"/>
      <c r="D833" s="29"/>
      <c r="E833" s="29"/>
      <c r="F833" s="32"/>
      <c r="G833" s="33"/>
      <c r="H833" s="33"/>
      <c r="I833" s="33"/>
      <c r="J833" s="33"/>
      <c r="K833" s="33"/>
    </row>
    <row r="834" spans="1:11" ht="12.75" x14ac:dyDescent="0.2">
      <c r="A834" t="str">
        <f>IF(ISBLANK(pes[Concepto]),"",Ejercicio)</f>
        <v/>
      </c>
      <c r="B834" s="1" t="str">
        <f>IF(ISBLANK(pes[Concepto]),"",Comarca)</f>
        <v/>
      </c>
      <c r="C834" s="29"/>
      <c r="D834" s="29"/>
      <c r="E834" s="29"/>
      <c r="F834" s="32"/>
      <c r="G834" s="33"/>
      <c r="H834" s="33"/>
      <c r="I834" s="33"/>
      <c r="J834" s="33"/>
      <c r="K834" s="33"/>
    </row>
    <row r="835" spans="1:11" ht="12.75" x14ac:dyDescent="0.2">
      <c r="A835" t="str">
        <f>IF(ISBLANK(pes[Concepto]),"",Ejercicio)</f>
        <v/>
      </c>
      <c r="B835" s="1" t="str">
        <f>IF(ISBLANK(pes[Concepto]),"",Comarca)</f>
        <v/>
      </c>
      <c r="C835" s="29"/>
      <c r="D835" s="29"/>
      <c r="E835" s="29"/>
      <c r="F835" s="32"/>
      <c r="G835" s="33"/>
      <c r="H835" s="33"/>
      <c r="I835" s="33"/>
      <c r="J835" s="33"/>
      <c r="K835" s="33"/>
    </row>
    <row r="836" spans="1:11" ht="12.75" x14ac:dyDescent="0.2">
      <c r="A836" t="str">
        <f>IF(ISBLANK(pes[Concepto]),"",Ejercicio)</f>
        <v/>
      </c>
      <c r="B836" s="1" t="str">
        <f>IF(ISBLANK(pes[Concepto]),"",Comarca)</f>
        <v/>
      </c>
      <c r="C836" s="29"/>
      <c r="D836" s="29"/>
      <c r="E836" s="29"/>
      <c r="F836" s="32"/>
      <c r="G836" s="33"/>
      <c r="H836" s="33"/>
      <c r="I836" s="33"/>
      <c r="J836" s="33"/>
      <c r="K836" s="33"/>
    </row>
    <row r="837" spans="1:11" ht="12.75" x14ac:dyDescent="0.2">
      <c r="A837" t="str">
        <f>IF(ISBLANK(pes[Concepto]),"",Ejercicio)</f>
        <v/>
      </c>
      <c r="B837" s="1" t="str">
        <f>IF(ISBLANK(pes[Concepto]),"",Comarca)</f>
        <v/>
      </c>
      <c r="C837" s="29"/>
      <c r="D837" s="29"/>
      <c r="E837" s="29"/>
      <c r="F837" s="32"/>
      <c r="G837" s="33"/>
      <c r="H837" s="33"/>
      <c r="I837" s="33"/>
      <c r="J837" s="33"/>
      <c r="K837" s="33"/>
    </row>
    <row r="838" spans="1:11" ht="12.75" x14ac:dyDescent="0.2">
      <c r="A838" t="str">
        <f>IF(ISBLANK(pes[Concepto]),"",Ejercicio)</f>
        <v/>
      </c>
      <c r="B838" s="1" t="str">
        <f>IF(ISBLANK(pes[Concepto]),"",Comarca)</f>
        <v/>
      </c>
      <c r="C838" s="29"/>
      <c r="D838" s="29"/>
      <c r="E838" s="29"/>
      <c r="F838" s="32"/>
      <c r="G838" s="33"/>
      <c r="H838" s="33"/>
      <c r="I838" s="33"/>
      <c r="J838" s="33"/>
      <c r="K838" s="33"/>
    </row>
    <row r="839" spans="1:11" ht="12.75" x14ac:dyDescent="0.2">
      <c r="A839" t="str">
        <f>IF(ISBLANK(pes[Concepto]),"",Ejercicio)</f>
        <v/>
      </c>
      <c r="B839" s="1" t="str">
        <f>IF(ISBLANK(pes[Concepto]),"",Comarca)</f>
        <v/>
      </c>
      <c r="C839" s="29"/>
      <c r="D839" s="29"/>
      <c r="E839" s="29"/>
      <c r="F839" s="32"/>
      <c r="G839" s="33"/>
      <c r="H839" s="33"/>
      <c r="I839" s="33"/>
      <c r="J839" s="33"/>
      <c r="K839" s="33"/>
    </row>
    <row r="840" spans="1:11" ht="12.75" x14ac:dyDescent="0.2">
      <c r="A840" t="str">
        <f>IF(ISBLANK(pes[Concepto]),"",Ejercicio)</f>
        <v/>
      </c>
      <c r="B840" s="1" t="str">
        <f>IF(ISBLANK(pes[Concepto]),"",Comarca)</f>
        <v/>
      </c>
      <c r="C840" s="29"/>
      <c r="D840" s="29"/>
      <c r="E840" s="29"/>
      <c r="F840" s="32"/>
      <c r="G840" s="33"/>
      <c r="H840" s="33"/>
      <c r="I840" s="33"/>
      <c r="J840" s="33"/>
      <c r="K840" s="33"/>
    </row>
    <row r="841" spans="1:11" ht="12.75" x14ac:dyDescent="0.2">
      <c r="A841" t="str">
        <f>IF(ISBLANK(pes[Concepto]),"",Ejercicio)</f>
        <v/>
      </c>
      <c r="B841" s="1" t="str">
        <f>IF(ISBLANK(pes[Concepto]),"",Comarca)</f>
        <v/>
      </c>
      <c r="C841" s="29"/>
      <c r="D841" s="29"/>
      <c r="E841" s="29"/>
      <c r="F841" s="32"/>
      <c r="G841" s="33"/>
      <c r="H841" s="33"/>
      <c r="I841" s="33"/>
      <c r="J841" s="33"/>
      <c r="K841" s="33"/>
    </row>
    <row r="842" spans="1:11" ht="12.75" x14ac:dyDescent="0.2">
      <c r="A842" t="str">
        <f>IF(ISBLANK(pes[Concepto]),"",Ejercicio)</f>
        <v/>
      </c>
      <c r="B842" s="1" t="str">
        <f>IF(ISBLANK(pes[Concepto]),"",Comarca)</f>
        <v/>
      </c>
      <c r="C842" s="29"/>
      <c r="D842" s="29"/>
      <c r="E842" s="29"/>
      <c r="F842" s="32"/>
      <c r="G842" s="33"/>
      <c r="H842" s="33"/>
      <c r="I842" s="33"/>
      <c r="J842" s="33"/>
      <c r="K842" s="33"/>
    </row>
    <row r="843" spans="1:11" ht="12.75" x14ac:dyDescent="0.2">
      <c r="A843" t="str">
        <f>IF(ISBLANK(pes[Concepto]),"",Ejercicio)</f>
        <v/>
      </c>
      <c r="B843" s="1" t="str">
        <f>IF(ISBLANK(pes[Concepto]),"",Comarca)</f>
        <v/>
      </c>
      <c r="C843" s="29"/>
      <c r="D843" s="29"/>
      <c r="E843" s="29"/>
      <c r="F843" s="32"/>
      <c r="G843" s="33"/>
      <c r="H843" s="33"/>
      <c r="I843" s="33"/>
      <c r="J843" s="33"/>
      <c r="K843" s="33"/>
    </row>
    <row r="844" spans="1:11" ht="12.75" x14ac:dyDescent="0.2">
      <c r="A844" t="str">
        <f>IF(ISBLANK(pes[Concepto]),"",Ejercicio)</f>
        <v/>
      </c>
      <c r="B844" s="1" t="str">
        <f>IF(ISBLANK(pes[Concepto]),"",Comarca)</f>
        <v/>
      </c>
      <c r="C844" s="29"/>
      <c r="D844" s="29"/>
      <c r="E844" s="29"/>
      <c r="F844" s="32"/>
      <c r="G844" s="33"/>
      <c r="H844" s="33"/>
      <c r="I844" s="33"/>
      <c r="J844" s="33"/>
      <c r="K844" s="33"/>
    </row>
    <row r="845" spans="1:11" ht="12.75" x14ac:dyDescent="0.2">
      <c r="A845" t="str">
        <f>IF(ISBLANK(pes[Concepto]),"",Ejercicio)</f>
        <v/>
      </c>
      <c r="B845" s="1" t="str">
        <f>IF(ISBLANK(pes[Concepto]),"",Comarca)</f>
        <v/>
      </c>
      <c r="C845" s="29"/>
      <c r="D845" s="29"/>
      <c r="E845" s="29"/>
      <c r="F845" s="32"/>
      <c r="G845" s="33"/>
      <c r="H845" s="33"/>
      <c r="I845" s="33"/>
      <c r="J845" s="33"/>
      <c r="K845" s="33"/>
    </row>
    <row r="846" spans="1:11" ht="12.75" x14ac:dyDescent="0.2">
      <c r="A846" t="str">
        <f>IF(ISBLANK(pes[Concepto]),"",Ejercicio)</f>
        <v/>
      </c>
      <c r="B846" s="1" t="str">
        <f>IF(ISBLANK(pes[Concepto]),"",Comarca)</f>
        <v/>
      </c>
      <c r="C846" s="29"/>
      <c r="D846" s="29"/>
      <c r="E846" s="29"/>
      <c r="F846" s="32"/>
      <c r="G846" s="33"/>
      <c r="H846" s="33"/>
      <c r="I846" s="33"/>
      <c r="J846" s="33"/>
      <c r="K846" s="33"/>
    </row>
    <row r="847" spans="1:11" ht="12.75" x14ac:dyDescent="0.2">
      <c r="A847" t="str">
        <f>IF(ISBLANK(pes[Concepto]),"",Ejercicio)</f>
        <v/>
      </c>
      <c r="B847" s="1" t="str">
        <f>IF(ISBLANK(pes[Concepto]),"",Comarca)</f>
        <v/>
      </c>
      <c r="C847" s="29"/>
      <c r="D847" s="29"/>
      <c r="E847" s="29"/>
      <c r="F847" s="32"/>
      <c r="G847" s="33"/>
      <c r="H847" s="33"/>
      <c r="I847" s="33"/>
      <c r="J847" s="33"/>
      <c r="K847" s="33"/>
    </row>
    <row r="848" spans="1:11" ht="12.75" x14ac:dyDescent="0.2">
      <c r="A848" t="str">
        <f>IF(ISBLANK(pes[Concepto]),"",Ejercicio)</f>
        <v/>
      </c>
      <c r="B848" s="1" t="str">
        <f>IF(ISBLANK(pes[Concepto]),"",Comarca)</f>
        <v/>
      </c>
      <c r="C848" s="29"/>
      <c r="D848" s="29"/>
      <c r="E848" s="29"/>
      <c r="F848" s="32"/>
      <c r="G848" s="33"/>
      <c r="H848" s="33"/>
      <c r="I848" s="33"/>
      <c r="J848" s="33"/>
      <c r="K848" s="33"/>
    </row>
    <row r="849" spans="1:11" ht="12.75" x14ac:dyDescent="0.2">
      <c r="A849" t="str">
        <f>IF(ISBLANK(pes[Concepto]),"",Ejercicio)</f>
        <v/>
      </c>
      <c r="B849" s="1" t="str">
        <f>IF(ISBLANK(pes[Concepto]),"",Comarca)</f>
        <v/>
      </c>
      <c r="C849" s="29"/>
      <c r="D849" s="29"/>
      <c r="E849" s="29"/>
      <c r="F849" s="32"/>
      <c r="G849" s="33"/>
      <c r="H849" s="33"/>
      <c r="I849" s="33"/>
      <c r="J849" s="33"/>
      <c r="K849" s="33"/>
    </row>
    <row r="850" spans="1:11" ht="12.75" x14ac:dyDescent="0.2">
      <c r="A850" t="str">
        <f>IF(ISBLANK(pes[Concepto]),"",Ejercicio)</f>
        <v/>
      </c>
      <c r="B850" s="1" t="str">
        <f>IF(ISBLANK(pes[Concepto]),"",Comarca)</f>
        <v/>
      </c>
      <c r="C850" s="29"/>
      <c r="D850" s="29"/>
      <c r="E850" s="29"/>
      <c r="F850" s="32"/>
      <c r="G850" s="33"/>
      <c r="H850" s="33"/>
      <c r="I850" s="33"/>
      <c r="J850" s="33"/>
      <c r="K850" s="33"/>
    </row>
    <row r="851" spans="1:11" ht="12.75" x14ac:dyDescent="0.2">
      <c r="A851" t="str">
        <f>IF(ISBLANK(pes[Concepto]),"",Ejercicio)</f>
        <v/>
      </c>
      <c r="B851" s="1" t="str">
        <f>IF(ISBLANK(pes[Concepto]),"",Comarca)</f>
        <v/>
      </c>
      <c r="C851" s="29"/>
      <c r="D851" s="29"/>
      <c r="E851" s="29"/>
      <c r="F851" s="32"/>
      <c r="G851" s="33"/>
      <c r="H851" s="33"/>
      <c r="I851" s="33"/>
      <c r="J851" s="33"/>
      <c r="K851" s="33"/>
    </row>
    <row r="852" spans="1:11" ht="12.75" x14ac:dyDescent="0.2">
      <c r="A852" t="str">
        <f>IF(ISBLANK(pes[Concepto]),"",Ejercicio)</f>
        <v/>
      </c>
      <c r="B852" s="1" t="str">
        <f>IF(ISBLANK(pes[Concepto]),"",Comarca)</f>
        <v/>
      </c>
      <c r="C852" s="29"/>
      <c r="D852" s="29"/>
      <c r="E852" s="29"/>
      <c r="F852" s="32"/>
      <c r="G852" s="33"/>
      <c r="H852" s="33"/>
      <c r="I852" s="33"/>
      <c r="J852" s="33"/>
      <c r="K852" s="33"/>
    </row>
    <row r="853" spans="1:11" ht="12.75" x14ac:dyDescent="0.2">
      <c r="A853" t="str">
        <f>IF(ISBLANK(pes[Concepto]),"",Ejercicio)</f>
        <v/>
      </c>
      <c r="B853" s="1" t="str">
        <f>IF(ISBLANK(pes[Concepto]),"",Comarca)</f>
        <v/>
      </c>
      <c r="C853" s="29"/>
      <c r="D853" s="29"/>
      <c r="E853" s="29"/>
      <c r="F853" s="32"/>
      <c r="G853" s="33"/>
      <c r="H853" s="33"/>
      <c r="I853" s="33"/>
      <c r="J853" s="33"/>
      <c r="K853" s="33"/>
    </row>
    <row r="854" spans="1:11" ht="12.75" x14ac:dyDescent="0.2">
      <c r="A854" t="str">
        <f>IF(ISBLANK(pes[Concepto]),"",Ejercicio)</f>
        <v/>
      </c>
      <c r="B854" s="1" t="str">
        <f>IF(ISBLANK(pes[Concepto]),"",Comarca)</f>
        <v/>
      </c>
      <c r="C854" s="29"/>
      <c r="D854" s="29"/>
      <c r="E854" s="29"/>
      <c r="F854" s="32"/>
      <c r="G854" s="33"/>
      <c r="H854" s="33"/>
      <c r="I854" s="33"/>
      <c r="J854" s="33"/>
      <c r="K854" s="33"/>
    </row>
    <row r="855" spans="1:11" ht="12.75" x14ac:dyDescent="0.2">
      <c r="A855" t="str">
        <f>IF(ISBLANK(pes[Concepto]),"",Ejercicio)</f>
        <v/>
      </c>
      <c r="B855" s="1" t="str">
        <f>IF(ISBLANK(pes[Concepto]),"",Comarca)</f>
        <v/>
      </c>
      <c r="C855" s="29"/>
      <c r="D855" s="29"/>
      <c r="E855" s="29"/>
      <c r="F855" s="32"/>
      <c r="G855" s="33"/>
      <c r="H855" s="33"/>
      <c r="I855" s="33"/>
      <c r="J855" s="33"/>
      <c r="K855" s="33"/>
    </row>
    <row r="856" spans="1:11" ht="12.75" x14ac:dyDescent="0.2">
      <c r="A856" t="str">
        <f>IF(ISBLANK(pes[Concepto]),"",Ejercicio)</f>
        <v/>
      </c>
      <c r="B856" s="1" t="str">
        <f>IF(ISBLANK(pes[Concepto]),"",Comarca)</f>
        <v/>
      </c>
      <c r="C856" s="29"/>
      <c r="D856" s="29"/>
      <c r="E856" s="29"/>
      <c r="F856" s="32"/>
      <c r="G856" s="33"/>
      <c r="H856" s="33"/>
      <c r="I856" s="33"/>
      <c r="J856" s="33"/>
      <c r="K856" s="33"/>
    </row>
    <row r="857" spans="1:11" ht="12.75" x14ac:dyDescent="0.2">
      <c r="A857" t="str">
        <f>IF(ISBLANK(pes[Concepto]),"",Ejercicio)</f>
        <v/>
      </c>
      <c r="B857" s="1" t="str">
        <f>IF(ISBLANK(pes[Concepto]),"",Comarca)</f>
        <v/>
      </c>
      <c r="C857" s="29"/>
      <c r="D857" s="29"/>
      <c r="E857" s="29"/>
      <c r="F857" s="32"/>
      <c r="G857" s="33"/>
      <c r="H857" s="33"/>
      <c r="I857" s="33"/>
      <c r="J857" s="33"/>
      <c r="K857" s="33"/>
    </row>
    <row r="858" spans="1:11" ht="12.75" x14ac:dyDescent="0.2">
      <c r="A858" t="str">
        <f>IF(ISBLANK(pes[Concepto]),"",Ejercicio)</f>
        <v/>
      </c>
      <c r="B858" s="1" t="str">
        <f>IF(ISBLANK(pes[Concepto]),"",Comarca)</f>
        <v/>
      </c>
      <c r="C858" s="29"/>
      <c r="D858" s="29"/>
      <c r="E858" s="29"/>
      <c r="F858" s="32"/>
      <c r="G858" s="33"/>
      <c r="H858" s="33"/>
      <c r="I858" s="33"/>
      <c r="J858" s="33"/>
      <c r="K858" s="33"/>
    </row>
    <row r="859" spans="1:11" ht="12.75" x14ac:dyDescent="0.2">
      <c r="A859" t="str">
        <f>IF(ISBLANK(pes[Concepto]),"",Ejercicio)</f>
        <v/>
      </c>
      <c r="B859" s="1" t="str">
        <f>IF(ISBLANK(pes[Concepto]),"",Comarca)</f>
        <v/>
      </c>
      <c r="C859" s="29"/>
      <c r="D859" s="29"/>
      <c r="E859" s="29"/>
      <c r="F859" s="32"/>
      <c r="G859" s="33"/>
      <c r="H859" s="33"/>
      <c r="I859" s="33"/>
      <c r="J859" s="33"/>
      <c r="K859" s="33"/>
    </row>
    <row r="860" spans="1:11" ht="12.75" x14ac:dyDescent="0.2">
      <c r="A860" t="str">
        <f>IF(ISBLANK(pes[Concepto]),"",Ejercicio)</f>
        <v/>
      </c>
      <c r="B860" s="1" t="str">
        <f>IF(ISBLANK(pes[Concepto]),"",Comarca)</f>
        <v/>
      </c>
      <c r="C860" s="29"/>
      <c r="D860" s="29"/>
      <c r="E860" s="29"/>
      <c r="F860" s="32"/>
      <c r="G860" s="33"/>
      <c r="H860" s="33"/>
      <c r="I860" s="33"/>
      <c r="J860" s="33"/>
      <c r="K860" s="33"/>
    </row>
    <row r="861" spans="1:11" ht="12.75" x14ac:dyDescent="0.2">
      <c r="A861" t="str">
        <f>IF(ISBLANK(pes[Concepto]),"",Ejercicio)</f>
        <v/>
      </c>
      <c r="B861" s="1" t="str">
        <f>IF(ISBLANK(pes[Concepto]),"",Comarca)</f>
        <v/>
      </c>
      <c r="C861" s="29"/>
      <c r="D861" s="29"/>
      <c r="E861" s="29"/>
      <c r="F861" s="32"/>
      <c r="G861" s="33"/>
      <c r="H861" s="33"/>
      <c r="I861" s="33"/>
      <c r="J861" s="33"/>
      <c r="K861" s="33"/>
    </row>
    <row r="862" spans="1:11" ht="12.75" x14ac:dyDescent="0.2">
      <c r="A862" t="str">
        <f>IF(ISBLANK(pes[Concepto]),"",Ejercicio)</f>
        <v/>
      </c>
      <c r="B862" s="1" t="str">
        <f>IF(ISBLANK(pes[Concepto]),"",Comarca)</f>
        <v/>
      </c>
      <c r="C862" s="29"/>
      <c r="D862" s="29"/>
      <c r="E862" s="29"/>
      <c r="F862" s="32"/>
      <c r="G862" s="33"/>
      <c r="H862" s="33"/>
      <c r="I862" s="33"/>
      <c r="J862" s="33"/>
      <c r="K862" s="33"/>
    </row>
    <row r="863" spans="1:11" ht="12.75" x14ac:dyDescent="0.2">
      <c r="A863" t="str">
        <f>IF(ISBLANK(pes[Concepto]),"",Ejercicio)</f>
        <v/>
      </c>
      <c r="B863" s="1" t="str">
        <f>IF(ISBLANK(pes[Concepto]),"",Comarca)</f>
        <v/>
      </c>
      <c r="C863" s="29"/>
      <c r="D863" s="29"/>
      <c r="E863" s="29"/>
      <c r="F863" s="32"/>
      <c r="G863" s="33"/>
      <c r="H863" s="33"/>
      <c r="I863" s="33"/>
      <c r="J863" s="33"/>
      <c r="K863" s="33"/>
    </row>
    <row r="864" spans="1:11" ht="12.75" x14ac:dyDescent="0.2">
      <c r="A864" t="str">
        <f>IF(ISBLANK(pes[Concepto]),"",Ejercicio)</f>
        <v/>
      </c>
      <c r="B864" s="1" t="str">
        <f>IF(ISBLANK(pes[Concepto]),"",Comarca)</f>
        <v/>
      </c>
      <c r="C864" s="29"/>
      <c r="D864" s="29"/>
      <c r="E864" s="29"/>
      <c r="F864" s="32"/>
      <c r="G864" s="33"/>
      <c r="H864" s="33"/>
      <c r="I864" s="33"/>
      <c r="J864" s="33"/>
      <c r="K864" s="33"/>
    </row>
    <row r="865" spans="1:11" ht="12.75" x14ac:dyDescent="0.2">
      <c r="A865" t="str">
        <f>IF(ISBLANK(pes[Concepto]),"",Ejercicio)</f>
        <v/>
      </c>
      <c r="B865" s="1" t="str">
        <f>IF(ISBLANK(pes[Concepto]),"",Comarca)</f>
        <v/>
      </c>
      <c r="C865" s="29"/>
      <c r="D865" s="29"/>
      <c r="E865" s="29"/>
      <c r="F865" s="32"/>
      <c r="G865" s="33"/>
      <c r="H865" s="33"/>
      <c r="I865" s="33"/>
      <c r="J865" s="33"/>
      <c r="K865" s="33"/>
    </row>
    <row r="866" spans="1:11" ht="12.75" x14ac:dyDescent="0.2">
      <c r="A866" t="str">
        <f>IF(ISBLANK(pes[Concepto]),"",Ejercicio)</f>
        <v/>
      </c>
      <c r="B866" s="1" t="str">
        <f>IF(ISBLANK(pes[Concepto]),"",Comarca)</f>
        <v/>
      </c>
      <c r="C866" s="29"/>
      <c r="D866" s="29"/>
      <c r="E866" s="29"/>
      <c r="F866" s="32"/>
      <c r="G866" s="33"/>
      <c r="H866" s="33"/>
      <c r="I866" s="33"/>
      <c r="J866" s="33"/>
      <c r="K866" s="33"/>
    </row>
    <row r="867" spans="1:11" ht="12.75" x14ac:dyDescent="0.2">
      <c r="A867" t="str">
        <f>IF(ISBLANK(pes[Concepto]),"",Ejercicio)</f>
        <v/>
      </c>
      <c r="B867" s="1" t="str">
        <f>IF(ISBLANK(pes[Concepto]),"",Comarca)</f>
        <v/>
      </c>
      <c r="C867" s="29"/>
      <c r="D867" s="29"/>
      <c r="E867" s="29"/>
      <c r="F867" s="32"/>
      <c r="G867" s="33"/>
      <c r="H867" s="33"/>
      <c r="I867" s="33"/>
      <c r="J867" s="33"/>
      <c r="K867" s="33"/>
    </row>
    <row r="868" spans="1:11" ht="12.75" x14ac:dyDescent="0.2">
      <c r="A868" t="str">
        <f>IF(ISBLANK(pes[Concepto]),"",Ejercicio)</f>
        <v/>
      </c>
      <c r="B868" s="1" t="str">
        <f>IF(ISBLANK(pes[Concepto]),"",Comarca)</f>
        <v/>
      </c>
      <c r="C868" s="29"/>
      <c r="D868" s="29"/>
      <c r="E868" s="29"/>
      <c r="F868" s="32"/>
      <c r="G868" s="33"/>
      <c r="H868" s="33"/>
      <c r="I868" s="33"/>
      <c r="J868" s="33"/>
      <c r="K868" s="33"/>
    </row>
    <row r="869" spans="1:11" ht="12.75" x14ac:dyDescent="0.2">
      <c r="A869" t="str">
        <f>IF(ISBLANK(pes[Concepto]),"",Ejercicio)</f>
        <v/>
      </c>
      <c r="B869" s="1" t="str">
        <f>IF(ISBLANK(pes[Concepto]),"",Comarca)</f>
        <v/>
      </c>
      <c r="C869" s="29"/>
      <c r="D869" s="29"/>
      <c r="E869" s="29"/>
      <c r="F869" s="32"/>
      <c r="G869" s="33"/>
      <c r="H869" s="33"/>
      <c r="I869" s="33"/>
      <c r="J869" s="33"/>
      <c r="K869" s="33"/>
    </row>
    <row r="870" spans="1:11" ht="12.75" x14ac:dyDescent="0.2">
      <c r="A870" t="str">
        <f>IF(ISBLANK(pes[Concepto]),"",Ejercicio)</f>
        <v/>
      </c>
      <c r="B870" s="1" t="str">
        <f>IF(ISBLANK(pes[Concepto]),"",Comarca)</f>
        <v/>
      </c>
      <c r="C870" s="29"/>
      <c r="D870" s="29"/>
      <c r="E870" s="29"/>
      <c r="F870" s="32"/>
      <c r="G870" s="33"/>
      <c r="H870" s="33"/>
      <c r="I870" s="33"/>
      <c r="J870" s="33"/>
      <c r="K870" s="33"/>
    </row>
    <row r="871" spans="1:11" ht="12.75" x14ac:dyDescent="0.2">
      <c r="A871" t="str">
        <f>IF(ISBLANK(pes[Concepto]),"",Ejercicio)</f>
        <v/>
      </c>
      <c r="B871" s="1" t="str">
        <f>IF(ISBLANK(pes[Concepto]),"",Comarca)</f>
        <v/>
      </c>
      <c r="C871" s="29"/>
      <c r="D871" s="29"/>
      <c r="E871" s="29"/>
      <c r="F871" s="32"/>
      <c r="G871" s="33"/>
      <c r="H871" s="33"/>
      <c r="I871" s="33"/>
      <c r="J871" s="33"/>
      <c r="K871" s="33"/>
    </row>
    <row r="872" spans="1:11" ht="12.75" x14ac:dyDescent="0.2">
      <c r="A872" t="str">
        <f>IF(ISBLANK(pes[Concepto]),"",Ejercicio)</f>
        <v/>
      </c>
      <c r="B872" s="1" t="str">
        <f>IF(ISBLANK(pes[Concepto]),"",Comarca)</f>
        <v/>
      </c>
      <c r="C872" s="29"/>
      <c r="D872" s="29"/>
      <c r="E872" s="29"/>
      <c r="F872" s="32"/>
      <c r="G872" s="33"/>
      <c r="H872" s="33"/>
      <c r="I872" s="33"/>
      <c r="J872" s="33"/>
      <c r="K872" s="33"/>
    </row>
    <row r="873" spans="1:11" ht="12.75" x14ac:dyDescent="0.2">
      <c r="A873" t="str">
        <f>IF(ISBLANK(pes[Concepto]),"",Ejercicio)</f>
        <v/>
      </c>
      <c r="B873" s="1" t="str">
        <f>IF(ISBLANK(pes[Concepto]),"",Comarca)</f>
        <v/>
      </c>
      <c r="C873" s="29"/>
      <c r="D873" s="29"/>
      <c r="E873" s="29"/>
      <c r="F873" s="32"/>
      <c r="G873" s="33"/>
      <c r="H873" s="33"/>
      <c r="I873" s="33"/>
      <c r="J873" s="33"/>
      <c r="K873" s="33"/>
    </row>
    <row r="874" spans="1:11" ht="12.75" x14ac:dyDescent="0.2">
      <c r="A874" t="str">
        <f>IF(ISBLANK(pes[Concepto]),"",Ejercicio)</f>
        <v/>
      </c>
      <c r="B874" s="1" t="str">
        <f>IF(ISBLANK(pes[Concepto]),"",Comarca)</f>
        <v/>
      </c>
      <c r="C874" s="29"/>
      <c r="D874" s="29"/>
      <c r="E874" s="29"/>
      <c r="F874" s="32"/>
      <c r="G874" s="33"/>
      <c r="H874" s="33"/>
      <c r="I874" s="33"/>
      <c r="J874" s="33"/>
      <c r="K874" s="33"/>
    </row>
    <row r="875" spans="1:11" ht="12.75" x14ac:dyDescent="0.2">
      <c r="A875" t="str">
        <f>IF(ISBLANK(pes[Concepto]),"",Ejercicio)</f>
        <v/>
      </c>
      <c r="B875" s="1" t="str">
        <f>IF(ISBLANK(pes[Concepto]),"",Comarca)</f>
        <v/>
      </c>
      <c r="C875" s="29"/>
      <c r="D875" s="29"/>
      <c r="E875" s="29"/>
      <c r="F875" s="32"/>
      <c r="G875" s="33"/>
      <c r="H875" s="33"/>
      <c r="I875" s="33"/>
      <c r="J875" s="33"/>
      <c r="K875" s="33"/>
    </row>
    <row r="876" spans="1:11" ht="12.75" x14ac:dyDescent="0.2">
      <c r="A876" t="str">
        <f>IF(ISBLANK(pes[Concepto]),"",Ejercicio)</f>
        <v/>
      </c>
      <c r="B876" s="1" t="str">
        <f>IF(ISBLANK(pes[Concepto]),"",Comarca)</f>
        <v/>
      </c>
      <c r="C876" s="29"/>
      <c r="D876" s="29"/>
      <c r="E876" s="29"/>
      <c r="F876" s="32"/>
      <c r="G876" s="33"/>
      <c r="H876" s="33"/>
      <c r="I876" s="33"/>
      <c r="J876" s="33"/>
      <c r="K876" s="33"/>
    </row>
    <row r="877" spans="1:11" ht="12.75" x14ac:dyDescent="0.2">
      <c r="A877" t="str">
        <f>IF(ISBLANK(pes[Concepto]),"",Ejercicio)</f>
        <v/>
      </c>
      <c r="B877" s="1" t="str">
        <f>IF(ISBLANK(pes[Concepto]),"",Comarca)</f>
        <v/>
      </c>
      <c r="C877" s="29"/>
      <c r="D877" s="29"/>
      <c r="E877" s="29"/>
      <c r="F877" s="32"/>
      <c r="G877" s="33"/>
      <c r="H877" s="33"/>
      <c r="I877" s="33"/>
      <c r="J877" s="33"/>
      <c r="K877" s="33"/>
    </row>
    <row r="878" spans="1:11" ht="12.75" x14ac:dyDescent="0.2">
      <c r="A878" t="str">
        <f>IF(ISBLANK(pes[Concepto]),"",Ejercicio)</f>
        <v/>
      </c>
      <c r="B878" s="1" t="str">
        <f>IF(ISBLANK(pes[Concepto]),"",Comarca)</f>
        <v/>
      </c>
      <c r="C878" s="29"/>
      <c r="D878" s="29"/>
      <c r="E878" s="29"/>
      <c r="F878" s="32"/>
      <c r="G878" s="33"/>
      <c r="H878" s="33"/>
      <c r="I878" s="33"/>
      <c r="J878" s="33"/>
      <c r="K878" s="33"/>
    </row>
    <row r="879" spans="1:11" ht="12.75" x14ac:dyDescent="0.2">
      <c r="A879" t="str">
        <f>IF(ISBLANK(pes[Concepto]),"",Ejercicio)</f>
        <v/>
      </c>
      <c r="B879" s="1" t="str">
        <f>IF(ISBLANK(pes[Concepto]),"",Comarca)</f>
        <v/>
      </c>
      <c r="C879" s="29"/>
      <c r="D879" s="29"/>
      <c r="E879" s="29"/>
      <c r="F879" s="32"/>
      <c r="G879" s="33"/>
      <c r="H879" s="33"/>
      <c r="I879" s="33"/>
      <c r="J879" s="33"/>
      <c r="K879" s="33"/>
    </row>
    <row r="880" spans="1:11" ht="12.75" x14ac:dyDescent="0.2">
      <c r="A880" t="str">
        <f>IF(ISBLANK(pes[Concepto]),"",Ejercicio)</f>
        <v/>
      </c>
      <c r="B880" s="1" t="str">
        <f>IF(ISBLANK(pes[Concepto]),"",Comarca)</f>
        <v/>
      </c>
      <c r="C880" s="29"/>
      <c r="D880" s="29"/>
      <c r="E880" s="29"/>
      <c r="F880" s="32"/>
      <c r="G880" s="33"/>
      <c r="H880" s="33"/>
      <c r="I880" s="33"/>
      <c r="J880" s="33"/>
      <c r="K880" s="33"/>
    </row>
    <row r="881" spans="1:11" ht="12.75" x14ac:dyDescent="0.2">
      <c r="A881" t="str">
        <f>IF(ISBLANK(pes[Concepto]),"",Ejercicio)</f>
        <v/>
      </c>
      <c r="B881" s="1" t="str">
        <f>IF(ISBLANK(pes[Concepto]),"",Comarca)</f>
        <v/>
      </c>
      <c r="C881" s="29"/>
      <c r="D881" s="29"/>
      <c r="E881" s="29"/>
      <c r="F881" s="32"/>
      <c r="G881" s="33"/>
      <c r="H881" s="33"/>
      <c r="I881" s="33"/>
      <c r="J881" s="33"/>
      <c r="K881" s="33"/>
    </row>
    <row r="882" spans="1:11" ht="12.75" x14ac:dyDescent="0.2">
      <c r="A882" t="str">
        <f>IF(ISBLANK(pes[Concepto]),"",Ejercicio)</f>
        <v/>
      </c>
      <c r="B882" s="1" t="str">
        <f>IF(ISBLANK(pes[Concepto]),"",Comarca)</f>
        <v/>
      </c>
      <c r="C882" s="29"/>
      <c r="D882" s="29"/>
      <c r="E882" s="29"/>
      <c r="F882" s="32"/>
      <c r="G882" s="33"/>
      <c r="H882" s="33"/>
      <c r="I882" s="33"/>
      <c r="J882" s="33"/>
      <c r="K882" s="33"/>
    </row>
    <row r="883" spans="1:11" ht="12.75" x14ac:dyDescent="0.2">
      <c r="A883" t="str">
        <f>IF(ISBLANK(pes[Concepto]),"",Ejercicio)</f>
        <v/>
      </c>
      <c r="B883" s="1" t="str">
        <f>IF(ISBLANK(pes[Concepto]),"",Comarca)</f>
        <v/>
      </c>
      <c r="C883" s="29"/>
      <c r="D883" s="29"/>
      <c r="E883" s="29"/>
      <c r="F883" s="32"/>
      <c r="G883" s="33"/>
      <c r="H883" s="33"/>
      <c r="I883" s="33"/>
      <c r="J883" s="33"/>
      <c r="K883" s="33"/>
    </row>
    <row r="884" spans="1:11" ht="12.75" x14ac:dyDescent="0.2">
      <c r="A884" t="str">
        <f>IF(ISBLANK(pes[Concepto]),"",Ejercicio)</f>
        <v/>
      </c>
      <c r="B884" s="1" t="str">
        <f>IF(ISBLANK(pes[Concepto]),"",Comarca)</f>
        <v/>
      </c>
      <c r="C884" s="29"/>
      <c r="D884" s="29"/>
      <c r="E884" s="29"/>
      <c r="F884" s="32"/>
      <c r="G884" s="33"/>
      <c r="H884" s="33"/>
      <c r="I884" s="33"/>
      <c r="J884" s="33"/>
      <c r="K884" s="33"/>
    </row>
    <row r="885" spans="1:11" ht="12.75" x14ac:dyDescent="0.2">
      <c r="A885" t="str">
        <f>IF(ISBLANK(pes[Concepto]),"",Ejercicio)</f>
        <v/>
      </c>
      <c r="B885" s="1" t="str">
        <f>IF(ISBLANK(pes[Concepto]),"",Comarca)</f>
        <v/>
      </c>
      <c r="C885" s="29"/>
      <c r="D885" s="29"/>
      <c r="E885" s="29"/>
      <c r="F885" s="32"/>
      <c r="G885" s="33"/>
      <c r="H885" s="33"/>
      <c r="I885" s="33"/>
      <c r="J885" s="33"/>
      <c r="K885" s="33"/>
    </row>
    <row r="886" spans="1:11" ht="12.75" x14ac:dyDescent="0.2">
      <c r="A886" t="str">
        <f>IF(ISBLANK(pes[Concepto]),"",Ejercicio)</f>
        <v/>
      </c>
      <c r="B886" s="1" t="str">
        <f>IF(ISBLANK(pes[Concepto]),"",Comarca)</f>
        <v/>
      </c>
      <c r="C886" s="29"/>
      <c r="D886" s="29"/>
      <c r="E886" s="29"/>
      <c r="F886" s="32"/>
      <c r="G886" s="33"/>
      <c r="H886" s="33"/>
      <c r="I886" s="33"/>
      <c r="J886" s="33"/>
      <c r="K886" s="33"/>
    </row>
    <row r="887" spans="1:11" ht="12.75" x14ac:dyDescent="0.2">
      <c r="A887" t="str">
        <f>IF(ISBLANK(pes[Concepto]),"",Ejercicio)</f>
        <v/>
      </c>
      <c r="B887" s="1" t="str">
        <f>IF(ISBLANK(pes[Concepto]),"",Comarca)</f>
        <v/>
      </c>
      <c r="C887" s="29"/>
      <c r="D887" s="29"/>
      <c r="E887" s="29"/>
      <c r="F887" s="32"/>
      <c r="G887" s="33"/>
      <c r="H887" s="33"/>
      <c r="I887" s="33"/>
      <c r="J887" s="33"/>
      <c r="K887" s="33"/>
    </row>
    <row r="888" spans="1:11" ht="12.75" x14ac:dyDescent="0.2">
      <c r="A888" t="str">
        <f>IF(ISBLANK(pes[Concepto]),"",Ejercicio)</f>
        <v/>
      </c>
      <c r="B888" s="1" t="str">
        <f>IF(ISBLANK(pes[Concepto]),"",Comarca)</f>
        <v/>
      </c>
      <c r="C888" s="29"/>
      <c r="D888" s="29"/>
      <c r="E888" s="29"/>
      <c r="F888" s="32"/>
      <c r="G888" s="33"/>
      <c r="H888" s="33"/>
      <c r="I888" s="33"/>
      <c r="J888" s="33"/>
      <c r="K888" s="33"/>
    </row>
    <row r="889" spans="1:11" ht="12.75" x14ac:dyDescent="0.2">
      <c r="A889" t="str">
        <f>IF(ISBLANK(pes[Concepto]),"",Ejercicio)</f>
        <v/>
      </c>
      <c r="B889" s="1" t="str">
        <f>IF(ISBLANK(pes[Concepto]),"",Comarca)</f>
        <v/>
      </c>
      <c r="C889" s="29"/>
      <c r="D889" s="29"/>
      <c r="E889" s="29"/>
      <c r="F889" s="32"/>
      <c r="G889" s="33"/>
      <c r="H889" s="33"/>
      <c r="I889" s="33"/>
      <c r="J889" s="33"/>
      <c r="K889" s="33"/>
    </row>
    <row r="890" spans="1:11" ht="12.75" x14ac:dyDescent="0.2">
      <c r="A890" t="str">
        <f>IF(ISBLANK(pes[Concepto]),"",Ejercicio)</f>
        <v/>
      </c>
      <c r="B890" s="1" t="str">
        <f>IF(ISBLANK(pes[Concepto]),"",Comarca)</f>
        <v/>
      </c>
      <c r="C890" s="29"/>
      <c r="D890" s="29"/>
      <c r="E890" s="29"/>
      <c r="F890" s="32"/>
      <c r="G890" s="33"/>
      <c r="H890" s="33"/>
      <c r="I890" s="33"/>
      <c r="J890" s="33"/>
      <c r="K890" s="33"/>
    </row>
    <row r="891" spans="1:11" ht="12.75" x14ac:dyDescent="0.2">
      <c r="A891" t="str">
        <f>IF(ISBLANK(pes[Concepto]),"",Ejercicio)</f>
        <v/>
      </c>
      <c r="B891" s="1" t="str">
        <f>IF(ISBLANK(pes[Concepto]),"",Comarca)</f>
        <v/>
      </c>
      <c r="C891" s="29"/>
      <c r="D891" s="29"/>
      <c r="E891" s="29"/>
      <c r="F891" s="32"/>
      <c r="G891" s="33"/>
      <c r="H891" s="33"/>
      <c r="I891" s="33"/>
      <c r="J891" s="33"/>
      <c r="K891" s="33"/>
    </row>
    <row r="892" spans="1:11" ht="12.75" x14ac:dyDescent="0.2">
      <c r="A892" t="str">
        <f>IF(ISBLANK(pes[Concepto]),"",Ejercicio)</f>
        <v/>
      </c>
      <c r="B892" s="1" t="str">
        <f>IF(ISBLANK(pes[Concepto]),"",Comarca)</f>
        <v/>
      </c>
      <c r="C892" s="29"/>
      <c r="D892" s="29"/>
      <c r="E892" s="29"/>
      <c r="F892" s="32"/>
      <c r="G892" s="33"/>
      <c r="H892" s="33"/>
      <c r="I892" s="33"/>
      <c r="J892" s="33"/>
      <c r="K892" s="33"/>
    </row>
    <row r="893" spans="1:11" ht="12.75" x14ac:dyDescent="0.2">
      <c r="A893" t="str">
        <f>IF(ISBLANK(pes[Concepto]),"",Ejercicio)</f>
        <v/>
      </c>
      <c r="B893" s="1" t="str">
        <f>IF(ISBLANK(pes[Concepto]),"",Comarca)</f>
        <v/>
      </c>
      <c r="C893" s="29"/>
      <c r="D893" s="29"/>
      <c r="E893" s="29"/>
      <c r="F893" s="32"/>
      <c r="G893" s="33"/>
      <c r="H893" s="33"/>
      <c r="I893" s="33"/>
      <c r="J893" s="33"/>
      <c r="K893" s="33"/>
    </row>
    <row r="894" spans="1:11" ht="12.75" x14ac:dyDescent="0.2">
      <c r="A894" t="str">
        <f>IF(ISBLANK(pes[Concepto]),"",Ejercicio)</f>
        <v/>
      </c>
      <c r="B894" s="1" t="str">
        <f>IF(ISBLANK(pes[Concepto]),"",Comarca)</f>
        <v/>
      </c>
      <c r="C894" s="29"/>
      <c r="D894" s="29"/>
      <c r="E894" s="29"/>
      <c r="F894" s="32"/>
      <c r="G894" s="33"/>
      <c r="H894" s="33"/>
      <c r="I894" s="33"/>
      <c r="J894" s="33"/>
      <c r="K894" s="33"/>
    </row>
    <row r="895" spans="1:11" ht="12.75" x14ac:dyDescent="0.2">
      <c r="A895" t="str">
        <f>IF(ISBLANK(pes[Concepto]),"",Ejercicio)</f>
        <v/>
      </c>
      <c r="B895" s="1" t="str">
        <f>IF(ISBLANK(pes[Concepto]),"",Comarca)</f>
        <v/>
      </c>
      <c r="C895" s="29"/>
      <c r="D895" s="29"/>
      <c r="E895" s="29"/>
      <c r="F895" s="32"/>
      <c r="G895" s="33"/>
      <c r="H895" s="33"/>
      <c r="I895" s="33"/>
      <c r="J895" s="33"/>
      <c r="K895" s="33"/>
    </row>
    <row r="896" spans="1:11" ht="12.75" x14ac:dyDescent="0.2">
      <c r="A896" t="str">
        <f>IF(ISBLANK(pes[Concepto]),"",Ejercicio)</f>
        <v/>
      </c>
      <c r="B896" s="1" t="str">
        <f>IF(ISBLANK(pes[Concepto]),"",Comarca)</f>
        <v/>
      </c>
      <c r="C896" s="29"/>
      <c r="D896" s="29"/>
      <c r="E896" s="29"/>
      <c r="F896" s="32"/>
      <c r="G896" s="33"/>
      <c r="H896" s="33"/>
      <c r="I896" s="33"/>
      <c r="J896" s="33"/>
      <c r="K896" s="33"/>
    </row>
    <row r="897" spans="1:11" ht="12.75" x14ac:dyDescent="0.2">
      <c r="A897" t="str">
        <f>IF(ISBLANK(pes[Concepto]),"",Ejercicio)</f>
        <v/>
      </c>
      <c r="B897" s="1" t="str">
        <f>IF(ISBLANK(pes[Concepto]),"",Comarca)</f>
        <v/>
      </c>
      <c r="C897" s="29"/>
      <c r="D897" s="29"/>
      <c r="E897" s="29"/>
      <c r="F897" s="32"/>
      <c r="G897" s="33"/>
      <c r="H897" s="33"/>
      <c r="I897" s="33"/>
      <c r="J897" s="33"/>
      <c r="K897" s="33"/>
    </row>
    <row r="898" spans="1:11" ht="12.75" x14ac:dyDescent="0.2">
      <c r="A898" t="str">
        <f>IF(ISBLANK(pes[Concepto]),"",Ejercicio)</f>
        <v/>
      </c>
      <c r="B898" s="1" t="str">
        <f>IF(ISBLANK(pes[Concepto]),"",Comarca)</f>
        <v/>
      </c>
      <c r="C898" s="29"/>
      <c r="D898" s="29"/>
      <c r="E898" s="29"/>
      <c r="F898" s="32"/>
      <c r="G898" s="33"/>
      <c r="H898" s="33"/>
      <c r="I898" s="33"/>
      <c r="J898" s="33"/>
      <c r="K898" s="33"/>
    </row>
    <row r="899" spans="1:11" ht="12.75" x14ac:dyDescent="0.2">
      <c r="A899" t="str">
        <f>IF(ISBLANK(pes[Concepto]),"",Ejercicio)</f>
        <v/>
      </c>
      <c r="B899" s="1" t="str">
        <f>IF(ISBLANK(pes[Concepto]),"",Comarca)</f>
        <v/>
      </c>
      <c r="C899" s="29"/>
      <c r="D899" s="29"/>
      <c r="E899" s="29"/>
      <c r="F899" s="32"/>
      <c r="G899" s="33"/>
      <c r="H899" s="33"/>
      <c r="I899" s="33"/>
      <c r="J899" s="33"/>
      <c r="K899" s="33"/>
    </row>
    <row r="900" spans="1:11" ht="12.75" x14ac:dyDescent="0.2">
      <c r="A900" t="str">
        <f>IF(ISBLANK(pes[Concepto]),"",Ejercicio)</f>
        <v/>
      </c>
      <c r="B900" s="1" t="str">
        <f>IF(ISBLANK(pes[Concepto]),"",Comarca)</f>
        <v/>
      </c>
      <c r="C900" s="29"/>
      <c r="D900" s="29"/>
      <c r="E900" s="29"/>
      <c r="F900" s="32"/>
      <c r="G900" s="33"/>
      <c r="H900" s="33"/>
      <c r="I900" s="33"/>
      <c r="J900" s="33"/>
      <c r="K900" s="33"/>
    </row>
    <row r="901" spans="1:11" ht="12.75" x14ac:dyDescent="0.2">
      <c r="A901" t="str">
        <f>IF(ISBLANK(pes[Concepto]),"",Ejercicio)</f>
        <v/>
      </c>
      <c r="B901" s="1" t="str">
        <f>IF(ISBLANK(pes[Concepto]),"",Comarca)</f>
        <v/>
      </c>
      <c r="C901" s="29"/>
      <c r="D901" s="29"/>
      <c r="E901" s="29"/>
      <c r="F901" s="32"/>
      <c r="G901" s="33"/>
      <c r="H901" s="33"/>
      <c r="I901" s="33"/>
      <c r="J901" s="33"/>
      <c r="K901" s="33"/>
    </row>
    <row r="902" spans="1:11" ht="12.75" x14ac:dyDescent="0.2">
      <c r="A902" t="str">
        <f>IF(ISBLANK(pes[Concepto]),"",Ejercicio)</f>
        <v/>
      </c>
      <c r="B902" s="1" t="str">
        <f>IF(ISBLANK(pes[Concepto]),"",Comarca)</f>
        <v/>
      </c>
      <c r="C902" s="29"/>
      <c r="D902" s="29"/>
      <c r="E902" s="29"/>
      <c r="F902" s="32"/>
      <c r="G902" s="33"/>
      <c r="H902" s="33"/>
      <c r="I902" s="33"/>
      <c r="J902" s="33"/>
      <c r="K902" s="33"/>
    </row>
    <row r="903" spans="1:11" ht="12.75" x14ac:dyDescent="0.2">
      <c r="A903" t="str">
        <f>IF(ISBLANK(pes[Concepto]),"",Ejercicio)</f>
        <v/>
      </c>
      <c r="B903" s="1" t="str">
        <f>IF(ISBLANK(pes[Concepto]),"",Comarca)</f>
        <v/>
      </c>
      <c r="C903" s="29"/>
      <c r="D903" s="29"/>
      <c r="E903" s="29"/>
      <c r="F903" s="32"/>
      <c r="G903" s="33"/>
      <c r="H903" s="33"/>
      <c r="I903" s="33"/>
      <c r="J903" s="33"/>
      <c r="K903" s="33"/>
    </row>
    <row r="904" spans="1:11" ht="12.75" x14ac:dyDescent="0.2">
      <c r="A904" t="str">
        <f>IF(ISBLANK(pes[Concepto]),"",Ejercicio)</f>
        <v/>
      </c>
      <c r="B904" s="1" t="str">
        <f>IF(ISBLANK(pes[Concepto]),"",Comarca)</f>
        <v/>
      </c>
      <c r="C904" s="29"/>
      <c r="D904" s="29"/>
      <c r="E904" s="29"/>
      <c r="F904" s="32"/>
      <c r="G904" s="33"/>
      <c r="H904" s="33"/>
      <c r="I904" s="33"/>
      <c r="J904" s="33"/>
      <c r="K904" s="33"/>
    </row>
    <row r="905" spans="1:11" ht="12.75" x14ac:dyDescent="0.2">
      <c r="A905" t="str">
        <f>IF(ISBLANK(pes[Concepto]),"",Ejercicio)</f>
        <v/>
      </c>
      <c r="B905" s="1" t="str">
        <f>IF(ISBLANK(pes[Concepto]),"",Comarca)</f>
        <v/>
      </c>
      <c r="C905" s="29"/>
      <c r="D905" s="29"/>
      <c r="E905" s="29"/>
      <c r="F905" s="32"/>
      <c r="G905" s="33"/>
      <c r="H905" s="33"/>
      <c r="I905" s="33"/>
      <c r="J905" s="33"/>
      <c r="K905" s="33"/>
    </row>
    <row r="906" spans="1:11" ht="12.75" x14ac:dyDescent="0.2">
      <c r="A906" t="str">
        <f>IF(ISBLANK(pes[Concepto]),"",Ejercicio)</f>
        <v/>
      </c>
      <c r="B906" s="1" t="str">
        <f>IF(ISBLANK(pes[Concepto]),"",Comarca)</f>
        <v/>
      </c>
      <c r="C906" s="29"/>
      <c r="D906" s="29"/>
      <c r="E906" s="29"/>
      <c r="F906" s="32"/>
      <c r="G906" s="33"/>
      <c r="H906" s="33"/>
      <c r="I906" s="33"/>
      <c r="J906" s="33"/>
      <c r="K906" s="33"/>
    </row>
    <row r="907" spans="1:11" ht="12.75" x14ac:dyDescent="0.2">
      <c r="A907" t="str">
        <f>IF(ISBLANK(pes[Concepto]),"",Ejercicio)</f>
        <v/>
      </c>
      <c r="B907" s="1" t="str">
        <f>IF(ISBLANK(pes[Concepto]),"",Comarca)</f>
        <v/>
      </c>
      <c r="C907" s="29"/>
      <c r="D907" s="29"/>
      <c r="E907" s="29"/>
      <c r="F907" s="32"/>
      <c r="G907" s="33"/>
      <c r="H907" s="33"/>
      <c r="I907" s="33"/>
      <c r="J907" s="33"/>
      <c r="K907" s="33"/>
    </row>
    <row r="908" spans="1:11" ht="12.75" x14ac:dyDescent="0.2">
      <c r="A908" t="str">
        <f>IF(ISBLANK(pes[Concepto]),"",Ejercicio)</f>
        <v/>
      </c>
      <c r="B908" s="1" t="str">
        <f>IF(ISBLANK(pes[Concepto]),"",Comarca)</f>
        <v/>
      </c>
      <c r="C908" s="29"/>
      <c r="D908" s="29"/>
      <c r="E908" s="29"/>
      <c r="F908" s="32"/>
      <c r="G908" s="33"/>
      <c r="H908" s="33"/>
      <c r="I908" s="33"/>
      <c r="J908" s="33"/>
      <c r="K908" s="33"/>
    </row>
    <row r="909" spans="1:11" ht="12.75" x14ac:dyDescent="0.2">
      <c r="A909" t="str">
        <f>IF(ISBLANK(pes[Concepto]),"",Ejercicio)</f>
        <v/>
      </c>
      <c r="B909" s="1" t="str">
        <f>IF(ISBLANK(pes[Concepto]),"",Comarca)</f>
        <v/>
      </c>
      <c r="C909" s="29"/>
      <c r="D909" s="29"/>
      <c r="E909" s="29"/>
      <c r="F909" s="32"/>
      <c r="G909" s="33"/>
      <c r="H909" s="33"/>
      <c r="I909" s="33"/>
      <c r="J909" s="33"/>
      <c r="K909" s="33"/>
    </row>
    <row r="910" spans="1:11" ht="12.75" x14ac:dyDescent="0.2">
      <c r="A910" t="str">
        <f>IF(ISBLANK(pes[Concepto]),"",Ejercicio)</f>
        <v/>
      </c>
      <c r="B910" s="1" t="str">
        <f>IF(ISBLANK(pes[Concepto]),"",Comarca)</f>
        <v/>
      </c>
      <c r="C910" s="29"/>
      <c r="D910" s="29"/>
      <c r="E910" s="29"/>
      <c r="F910" s="32"/>
      <c r="G910" s="33"/>
      <c r="H910" s="33"/>
      <c r="I910" s="33"/>
      <c r="J910" s="33"/>
      <c r="K910" s="33"/>
    </row>
    <row r="911" spans="1:11" ht="12.75" x14ac:dyDescent="0.2">
      <c r="A911" t="str">
        <f>IF(ISBLANK(pes[Concepto]),"",Ejercicio)</f>
        <v/>
      </c>
      <c r="B911" s="1" t="str">
        <f>IF(ISBLANK(pes[Concepto]),"",Comarca)</f>
        <v/>
      </c>
      <c r="C911" s="29"/>
      <c r="D911" s="29"/>
      <c r="E911" s="29"/>
      <c r="F911" s="32"/>
      <c r="G911" s="33"/>
      <c r="H911" s="33"/>
      <c r="I911" s="33"/>
      <c r="J911" s="33"/>
      <c r="K911" s="33"/>
    </row>
    <row r="912" spans="1:11" ht="12.75" x14ac:dyDescent="0.2">
      <c r="A912" t="str">
        <f>IF(ISBLANK(pes[Concepto]),"",Ejercicio)</f>
        <v/>
      </c>
      <c r="B912" s="1" t="str">
        <f>IF(ISBLANK(pes[Concepto]),"",Comarca)</f>
        <v/>
      </c>
      <c r="C912" s="29"/>
      <c r="D912" s="29"/>
      <c r="E912" s="29"/>
      <c r="F912" s="32"/>
      <c r="G912" s="33"/>
      <c r="H912" s="33"/>
      <c r="I912" s="33"/>
      <c r="J912" s="33"/>
      <c r="K912" s="33"/>
    </row>
    <row r="913" spans="1:11" ht="12.75" x14ac:dyDescent="0.2">
      <c r="A913" t="str">
        <f>IF(ISBLANK(pes[Concepto]),"",Ejercicio)</f>
        <v/>
      </c>
      <c r="B913" s="1" t="str">
        <f>IF(ISBLANK(pes[Concepto]),"",Comarca)</f>
        <v/>
      </c>
      <c r="C913" s="29"/>
      <c r="D913" s="29"/>
      <c r="E913" s="29"/>
      <c r="F913" s="32"/>
      <c r="G913" s="33"/>
      <c r="H913" s="33"/>
      <c r="I913" s="33"/>
      <c r="J913" s="33"/>
      <c r="K913" s="33"/>
    </row>
    <row r="914" spans="1:11" ht="12.75" x14ac:dyDescent="0.2">
      <c r="A914" t="str">
        <f>IF(ISBLANK(pes[Concepto]),"",Ejercicio)</f>
        <v/>
      </c>
      <c r="B914" s="1" t="str">
        <f>IF(ISBLANK(pes[Concepto]),"",Comarca)</f>
        <v/>
      </c>
      <c r="C914" s="29"/>
      <c r="D914" s="29"/>
      <c r="E914" s="29"/>
      <c r="F914" s="32"/>
      <c r="G914" s="33"/>
      <c r="H914" s="33"/>
      <c r="I914" s="33"/>
      <c r="J914" s="33"/>
      <c r="K914" s="33"/>
    </row>
    <row r="915" spans="1:11" ht="12.75" x14ac:dyDescent="0.2">
      <c r="A915" t="str">
        <f>IF(ISBLANK(pes[Concepto]),"",Ejercicio)</f>
        <v/>
      </c>
      <c r="B915" s="1" t="str">
        <f>IF(ISBLANK(pes[Concepto]),"",Comarca)</f>
        <v/>
      </c>
      <c r="C915" s="29"/>
      <c r="D915" s="29"/>
      <c r="E915" s="29"/>
      <c r="F915" s="32"/>
      <c r="G915" s="33"/>
      <c r="H915" s="33"/>
      <c r="I915" s="33"/>
      <c r="J915" s="33"/>
      <c r="K915" s="33"/>
    </row>
    <row r="916" spans="1:11" ht="12.75" x14ac:dyDescent="0.2">
      <c r="A916" t="str">
        <f>IF(ISBLANK(pes[Concepto]),"",Ejercicio)</f>
        <v/>
      </c>
      <c r="B916" s="1" t="str">
        <f>IF(ISBLANK(pes[Concepto]),"",Comarca)</f>
        <v/>
      </c>
      <c r="C916" s="29"/>
      <c r="D916" s="29"/>
      <c r="E916" s="29"/>
      <c r="F916" s="32"/>
      <c r="G916" s="33"/>
      <c r="H916" s="33"/>
      <c r="I916" s="33"/>
      <c r="J916" s="33"/>
      <c r="K916" s="33"/>
    </row>
    <row r="917" spans="1:11" ht="12.75" x14ac:dyDescent="0.2">
      <c r="A917" t="str">
        <f>IF(ISBLANK(pes[Concepto]),"",Ejercicio)</f>
        <v/>
      </c>
      <c r="B917" s="1" t="str">
        <f>IF(ISBLANK(pes[Concepto]),"",Comarca)</f>
        <v/>
      </c>
      <c r="C917" s="29"/>
      <c r="D917" s="29"/>
      <c r="E917" s="29"/>
      <c r="F917" s="32"/>
      <c r="G917" s="33"/>
      <c r="H917" s="33"/>
      <c r="I917" s="33"/>
      <c r="J917" s="33"/>
      <c r="K917" s="33"/>
    </row>
    <row r="918" spans="1:11" ht="12.75" x14ac:dyDescent="0.2">
      <c r="A918" t="str">
        <f>IF(ISBLANK(pes[Concepto]),"",Ejercicio)</f>
        <v/>
      </c>
      <c r="B918" s="1" t="str">
        <f>IF(ISBLANK(pes[Concepto]),"",Comarca)</f>
        <v/>
      </c>
      <c r="C918" s="29"/>
      <c r="D918" s="29"/>
      <c r="E918" s="29"/>
      <c r="F918" s="32"/>
      <c r="G918" s="33"/>
      <c r="H918" s="33"/>
      <c r="I918" s="33"/>
      <c r="J918" s="33"/>
      <c r="K918" s="33"/>
    </row>
    <row r="919" spans="1:11" ht="12.75" x14ac:dyDescent="0.2">
      <c r="A919" t="str">
        <f>IF(ISBLANK(pes[Concepto]),"",Ejercicio)</f>
        <v/>
      </c>
      <c r="B919" s="1" t="str">
        <f>IF(ISBLANK(pes[Concepto]),"",Comarca)</f>
        <v/>
      </c>
      <c r="C919" s="29"/>
      <c r="D919" s="29"/>
      <c r="E919" s="29"/>
      <c r="F919" s="32"/>
      <c r="G919" s="33"/>
      <c r="H919" s="33"/>
      <c r="I919" s="33"/>
      <c r="J919" s="33"/>
      <c r="K919" s="33"/>
    </row>
    <row r="920" spans="1:11" ht="12.75" x14ac:dyDescent="0.2">
      <c r="A920" t="str">
        <f>IF(ISBLANK(pes[Concepto]),"",Ejercicio)</f>
        <v/>
      </c>
      <c r="B920" s="1" t="str">
        <f>IF(ISBLANK(pes[Concepto]),"",Comarca)</f>
        <v/>
      </c>
      <c r="C920" s="29"/>
      <c r="D920" s="29"/>
      <c r="E920" s="29"/>
      <c r="F920" s="32"/>
      <c r="G920" s="33"/>
      <c r="H920" s="33"/>
      <c r="I920" s="33"/>
      <c r="J920" s="33"/>
      <c r="K920" s="33"/>
    </row>
    <row r="921" spans="1:11" ht="12.75" x14ac:dyDescent="0.2">
      <c r="A921" t="str">
        <f>IF(ISBLANK(pes[Concepto]),"",Ejercicio)</f>
        <v/>
      </c>
      <c r="B921" s="1" t="str">
        <f>IF(ISBLANK(pes[Concepto]),"",Comarca)</f>
        <v/>
      </c>
      <c r="C921" s="29"/>
      <c r="D921" s="29"/>
      <c r="E921" s="29"/>
      <c r="F921" s="32"/>
      <c r="G921" s="33"/>
      <c r="H921" s="33"/>
      <c r="I921" s="33"/>
      <c r="J921" s="33"/>
      <c r="K921" s="33"/>
    </row>
    <row r="922" spans="1:11" ht="12.75" x14ac:dyDescent="0.2">
      <c r="A922" t="str">
        <f>IF(ISBLANK(pes[Concepto]),"",Ejercicio)</f>
        <v/>
      </c>
      <c r="B922" s="1" t="str">
        <f>IF(ISBLANK(pes[Concepto]),"",Comarca)</f>
        <v/>
      </c>
      <c r="C922" s="29"/>
      <c r="D922" s="29"/>
      <c r="E922" s="29"/>
      <c r="F922" s="32"/>
      <c r="G922" s="33"/>
      <c r="H922" s="33"/>
      <c r="I922" s="33"/>
      <c r="J922" s="33"/>
      <c r="K922" s="33"/>
    </row>
    <row r="923" spans="1:11" ht="12.75" x14ac:dyDescent="0.2">
      <c r="A923" t="str">
        <f>IF(ISBLANK(pes[Concepto]),"",Ejercicio)</f>
        <v/>
      </c>
      <c r="B923" s="1" t="str">
        <f>IF(ISBLANK(pes[Concepto]),"",Comarca)</f>
        <v/>
      </c>
      <c r="C923" s="29"/>
      <c r="D923" s="29"/>
      <c r="E923" s="29"/>
      <c r="F923" s="32"/>
      <c r="G923" s="33"/>
      <c r="H923" s="33"/>
      <c r="I923" s="33"/>
      <c r="J923" s="33"/>
      <c r="K923" s="33"/>
    </row>
    <row r="924" spans="1:11" ht="12.75" x14ac:dyDescent="0.2">
      <c r="A924" t="str">
        <f>IF(ISBLANK(pes[Concepto]),"",Ejercicio)</f>
        <v/>
      </c>
      <c r="B924" s="1" t="str">
        <f>IF(ISBLANK(pes[Concepto]),"",Comarca)</f>
        <v/>
      </c>
      <c r="C924" s="29"/>
      <c r="D924" s="29"/>
      <c r="E924" s="29"/>
      <c r="F924" s="32"/>
      <c r="G924" s="33"/>
      <c r="H924" s="33"/>
      <c r="I924" s="33"/>
      <c r="J924" s="33"/>
      <c r="K924" s="33"/>
    </row>
    <row r="925" spans="1:11" ht="12.75" x14ac:dyDescent="0.2">
      <c r="A925" t="str">
        <f>IF(ISBLANK(pes[Concepto]),"",Ejercicio)</f>
        <v/>
      </c>
      <c r="B925" s="1" t="str">
        <f>IF(ISBLANK(pes[Concepto]),"",Comarca)</f>
        <v/>
      </c>
      <c r="C925" s="29"/>
      <c r="D925" s="29"/>
      <c r="E925" s="29"/>
      <c r="F925" s="32"/>
      <c r="G925" s="33"/>
      <c r="H925" s="33"/>
      <c r="I925" s="33"/>
      <c r="J925" s="33"/>
      <c r="K925" s="33"/>
    </row>
    <row r="926" spans="1:11" ht="12.75" x14ac:dyDescent="0.2">
      <c r="A926" t="str">
        <f>IF(ISBLANK(pes[Concepto]),"",Ejercicio)</f>
        <v/>
      </c>
      <c r="B926" s="1" t="str">
        <f>IF(ISBLANK(pes[Concepto]),"",Comarca)</f>
        <v/>
      </c>
      <c r="C926" s="29"/>
      <c r="D926" s="29"/>
      <c r="E926" s="29"/>
      <c r="F926" s="32"/>
      <c r="G926" s="33"/>
      <c r="H926" s="33"/>
      <c r="I926" s="33"/>
      <c r="J926" s="33"/>
      <c r="K926" s="33"/>
    </row>
    <row r="927" spans="1:11" ht="12.75" x14ac:dyDescent="0.2">
      <c r="A927" t="str">
        <f>IF(ISBLANK(pes[Concepto]),"",Ejercicio)</f>
        <v/>
      </c>
      <c r="B927" s="1" t="str">
        <f>IF(ISBLANK(pes[Concepto]),"",Comarca)</f>
        <v/>
      </c>
      <c r="C927" s="29"/>
      <c r="D927" s="29"/>
      <c r="E927" s="29"/>
      <c r="F927" s="32"/>
      <c r="G927" s="33"/>
      <c r="H927" s="33"/>
      <c r="I927" s="33"/>
      <c r="J927" s="33"/>
      <c r="K927" s="33"/>
    </row>
    <row r="928" spans="1:11" ht="12.75" x14ac:dyDescent="0.2">
      <c r="A928" t="str">
        <f>IF(ISBLANK(pes[Concepto]),"",Ejercicio)</f>
        <v/>
      </c>
      <c r="B928" s="1" t="str">
        <f>IF(ISBLANK(pes[Concepto]),"",Comarca)</f>
        <v/>
      </c>
      <c r="C928" s="29"/>
      <c r="D928" s="29"/>
      <c r="E928" s="29"/>
      <c r="F928" s="32"/>
      <c r="G928" s="33"/>
      <c r="H928" s="33"/>
      <c r="I928" s="33"/>
      <c r="J928" s="33"/>
      <c r="K928" s="33"/>
    </row>
    <row r="929" spans="1:11" ht="12.75" x14ac:dyDescent="0.2">
      <c r="A929" t="str">
        <f>IF(ISBLANK(pes[Concepto]),"",Ejercicio)</f>
        <v/>
      </c>
      <c r="B929" s="1" t="str">
        <f>IF(ISBLANK(pes[Concepto]),"",Comarca)</f>
        <v/>
      </c>
      <c r="C929" s="29"/>
      <c r="D929" s="29"/>
      <c r="E929" s="29"/>
      <c r="F929" s="32"/>
      <c r="G929" s="33"/>
      <c r="H929" s="33"/>
      <c r="I929" s="33"/>
      <c r="J929" s="33"/>
      <c r="K929" s="33"/>
    </row>
    <row r="930" spans="1:11" ht="12.75" x14ac:dyDescent="0.2">
      <c r="A930" t="str">
        <f>IF(ISBLANK(pes[Concepto]),"",Ejercicio)</f>
        <v/>
      </c>
      <c r="B930" s="1" t="str">
        <f>IF(ISBLANK(pes[Concepto]),"",Comarca)</f>
        <v/>
      </c>
      <c r="C930" s="29"/>
      <c r="D930" s="29"/>
      <c r="E930" s="29"/>
      <c r="F930" s="32"/>
      <c r="G930" s="33"/>
      <c r="H930" s="33"/>
      <c r="I930" s="33"/>
      <c r="J930" s="33"/>
      <c r="K930" s="33"/>
    </row>
    <row r="931" spans="1:11" ht="12.75" x14ac:dyDescent="0.2">
      <c r="A931" t="str">
        <f>IF(ISBLANK(pes[Concepto]),"",Ejercicio)</f>
        <v/>
      </c>
      <c r="B931" s="1" t="str">
        <f>IF(ISBLANK(pes[Concepto]),"",Comarca)</f>
        <v/>
      </c>
      <c r="C931" s="29"/>
      <c r="D931" s="29"/>
      <c r="E931" s="29"/>
      <c r="F931" s="32"/>
      <c r="G931" s="33"/>
      <c r="H931" s="33"/>
      <c r="I931" s="33"/>
      <c r="J931" s="33"/>
      <c r="K931" s="33"/>
    </row>
    <row r="932" spans="1:11" ht="12.75" x14ac:dyDescent="0.2">
      <c r="A932" t="str">
        <f>IF(ISBLANK(pes[Concepto]),"",Ejercicio)</f>
        <v/>
      </c>
      <c r="B932" s="1" t="str">
        <f>IF(ISBLANK(pes[Concepto]),"",Comarca)</f>
        <v/>
      </c>
      <c r="C932" s="29"/>
      <c r="D932" s="29"/>
      <c r="E932" s="29"/>
      <c r="F932" s="32"/>
      <c r="G932" s="33"/>
      <c r="H932" s="33"/>
      <c r="I932" s="33"/>
      <c r="J932" s="33"/>
      <c r="K932" s="33"/>
    </row>
    <row r="933" spans="1:11" ht="12.75" x14ac:dyDescent="0.2">
      <c r="A933" t="str">
        <f>IF(ISBLANK(pes[Concepto]),"",Ejercicio)</f>
        <v/>
      </c>
      <c r="B933" s="1" t="str">
        <f>IF(ISBLANK(pes[Concepto]),"",Comarca)</f>
        <v/>
      </c>
      <c r="C933" s="29"/>
      <c r="D933" s="29"/>
      <c r="E933" s="29"/>
      <c r="F933" s="32"/>
      <c r="G933" s="33"/>
      <c r="H933" s="33"/>
      <c r="I933" s="33"/>
      <c r="J933" s="33"/>
      <c r="K933" s="33"/>
    </row>
    <row r="934" spans="1:11" ht="12.75" x14ac:dyDescent="0.2">
      <c r="A934" t="str">
        <f>IF(ISBLANK(pes[Concepto]),"",Ejercicio)</f>
        <v/>
      </c>
      <c r="B934" s="1" t="str">
        <f>IF(ISBLANK(pes[Concepto]),"",Comarca)</f>
        <v/>
      </c>
      <c r="C934" s="29"/>
      <c r="D934" s="29"/>
      <c r="E934" s="29"/>
      <c r="F934" s="32"/>
      <c r="G934" s="33"/>
      <c r="H934" s="33"/>
      <c r="I934" s="33"/>
      <c r="J934" s="33"/>
      <c r="K934" s="33"/>
    </row>
    <row r="935" spans="1:11" ht="12.75" x14ac:dyDescent="0.2">
      <c r="A935" t="str">
        <f>IF(ISBLANK(pes[Concepto]),"",Ejercicio)</f>
        <v/>
      </c>
      <c r="B935" s="1" t="str">
        <f>IF(ISBLANK(pes[Concepto]),"",Comarca)</f>
        <v/>
      </c>
      <c r="C935" s="29"/>
      <c r="D935" s="29"/>
      <c r="E935" s="29"/>
      <c r="F935" s="32"/>
      <c r="G935" s="33"/>
      <c r="H935" s="33"/>
      <c r="I935" s="33"/>
      <c r="J935" s="33"/>
      <c r="K935" s="33"/>
    </row>
    <row r="936" spans="1:11" ht="12.75" x14ac:dyDescent="0.2">
      <c r="A936" t="str">
        <f>IF(ISBLANK(pes[Concepto]),"",Ejercicio)</f>
        <v/>
      </c>
      <c r="B936" s="1" t="str">
        <f>IF(ISBLANK(pes[Concepto]),"",Comarca)</f>
        <v/>
      </c>
      <c r="C936" s="29"/>
      <c r="D936" s="29"/>
      <c r="E936" s="29"/>
      <c r="F936" s="32"/>
      <c r="G936" s="33"/>
      <c r="H936" s="33"/>
      <c r="I936" s="33"/>
      <c r="J936" s="33"/>
      <c r="K936" s="33"/>
    </row>
    <row r="937" spans="1:11" ht="12.75" x14ac:dyDescent="0.2">
      <c r="A937" t="str">
        <f>IF(ISBLANK(pes[Concepto]),"",Ejercicio)</f>
        <v/>
      </c>
      <c r="B937" s="1" t="str">
        <f>IF(ISBLANK(pes[Concepto]),"",Comarca)</f>
        <v/>
      </c>
      <c r="C937" s="29"/>
      <c r="D937" s="29"/>
      <c r="E937" s="29"/>
      <c r="F937" s="32"/>
      <c r="G937" s="33"/>
      <c r="H937" s="33"/>
      <c r="I937" s="33"/>
      <c r="J937" s="33"/>
      <c r="K937" s="33"/>
    </row>
    <row r="938" spans="1:11" ht="12.75" x14ac:dyDescent="0.2">
      <c r="A938" t="str">
        <f>IF(ISBLANK(pes[Concepto]),"",Ejercicio)</f>
        <v/>
      </c>
      <c r="B938" s="1" t="str">
        <f>IF(ISBLANK(pes[Concepto]),"",Comarca)</f>
        <v/>
      </c>
      <c r="C938" s="29"/>
      <c r="D938" s="29"/>
      <c r="E938" s="29"/>
      <c r="F938" s="32"/>
      <c r="G938" s="33"/>
      <c r="H938" s="33"/>
      <c r="I938" s="33"/>
      <c r="J938" s="33"/>
      <c r="K938" s="33"/>
    </row>
    <row r="939" spans="1:11" ht="12.75" x14ac:dyDescent="0.2">
      <c r="A939" t="str">
        <f>IF(ISBLANK(pes[Concepto]),"",Ejercicio)</f>
        <v/>
      </c>
      <c r="B939" s="1" t="str">
        <f>IF(ISBLANK(pes[Concepto]),"",Comarca)</f>
        <v/>
      </c>
      <c r="C939" s="29"/>
      <c r="D939" s="29"/>
      <c r="E939" s="29"/>
      <c r="F939" s="32"/>
      <c r="G939" s="33"/>
      <c r="H939" s="33"/>
      <c r="I939" s="33"/>
      <c r="J939" s="33"/>
      <c r="K939" s="33"/>
    </row>
    <row r="940" spans="1:11" ht="12.75" x14ac:dyDescent="0.2">
      <c r="A940" t="str">
        <f>IF(ISBLANK(pes[Concepto]),"",Ejercicio)</f>
        <v/>
      </c>
      <c r="B940" s="1" t="str">
        <f>IF(ISBLANK(pes[Concepto]),"",Comarca)</f>
        <v/>
      </c>
      <c r="C940" s="29"/>
      <c r="D940" s="29"/>
      <c r="E940" s="29"/>
      <c r="F940" s="32"/>
      <c r="G940" s="33"/>
      <c r="H940" s="33"/>
      <c r="I940" s="33"/>
      <c r="J940" s="33"/>
      <c r="K940" s="33"/>
    </row>
    <row r="941" spans="1:11" ht="12.75" x14ac:dyDescent="0.2">
      <c r="A941" t="str">
        <f>IF(ISBLANK(pes[Concepto]),"",Ejercicio)</f>
        <v/>
      </c>
      <c r="B941" s="1" t="str">
        <f>IF(ISBLANK(pes[Concepto]),"",Comarca)</f>
        <v/>
      </c>
      <c r="C941" s="29"/>
      <c r="D941" s="29"/>
      <c r="E941" s="29"/>
      <c r="F941" s="32"/>
      <c r="G941" s="33"/>
      <c r="H941" s="33"/>
      <c r="I941" s="33"/>
      <c r="J941" s="33"/>
      <c r="K941" s="33"/>
    </row>
    <row r="942" spans="1:11" ht="12.75" x14ac:dyDescent="0.2">
      <c r="A942" t="str">
        <f>IF(ISBLANK(pes[Concepto]),"",Ejercicio)</f>
        <v/>
      </c>
      <c r="B942" s="1" t="str">
        <f>IF(ISBLANK(pes[Concepto]),"",Comarca)</f>
        <v/>
      </c>
      <c r="C942" s="29"/>
      <c r="D942" s="29"/>
      <c r="E942" s="29"/>
      <c r="F942" s="32"/>
      <c r="G942" s="33"/>
      <c r="H942" s="33"/>
      <c r="I942" s="33"/>
      <c r="J942" s="33"/>
      <c r="K942" s="33"/>
    </row>
    <row r="943" spans="1:11" ht="12.75" x14ac:dyDescent="0.2">
      <c r="A943" t="str">
        <f>IF(ISBLANK(pes[Concepto]),"",Ejercicio)</f>
        <v/>
      </c>
      <c r="B943" s="1" t="str">
        <f>IF(ISBLANK(pes[Concepto]),"",Comarca)</f>
        <v/>
      </c>
      <c r="C943" s="29"/>
      <c r="D943" s="29"/>
      <c r="E943" s="29"/>
      <c r="F943" s="32"/>
      <c r="G943" s="33"/>
      <c r="H943" s="33"/>
      <c r="I943" s="33"/>
      <c r="J943" s="33"/>
      <c r="K943" s="33"/>
    </row>
    <row r="944" spans="1:11" ht="12.75" x14ac:dyDescent="0.2">
      <c r="A944" t="str">
        <f>IF(ISBLANK(pes[Concepto]),"",Ejercicio)</f>
        <v/>
      </c>
      <c r="B944" s="1" t="str">
        <f>IF(ISBLANK(pes[Concepto]),"",Comarca)</f>
        <v/>
      </c>
      <c r="C944" s="29"/>
      <c r="D944" s="29"/>
      <c r="E944" s="29"/>
      <c r="F944" s="32"/>
      <c r="G944" s="33"/>
      <c r="H944" s="33"/>
      <c r="I944" s="33"/>
      <c r="J944" s="33"/>
      <c r="K944" s="33"/>
    </row>
    <row r="945" spans="1:11" ht="12.75" x14ac:dyDescent="0.2">
      <c r="A945" t="str">
        <f>IF(ISBLANK(pes[Concepto]),"",Ejercicio)</f>
        <v/>
      </c>
      <c r="B945" s="1" t="str">
        <f>IF(ISBLANK(pes[Concepto]),"",Comarca)</f>
        <v/>
      </c>
      <c r="C945" s="29"/>
      <c r="D945" s="29"/>
      <c r="E945" s="29"/>
      <c r="F945" s="32"/>
      <c r="G945" s="33"/>
      <c r="H945" s="33"/>
      <c r="I945" s="33"/>
      <c r="J945" s="33"/>
      <c r="K945" s="33"/>
    </row>
    <row r="946" spans="1:11" ht="12.75" x14ac:dyDescent="0.2">
      <c r="A946" t="str">
        <f>IF(ISBLANK(pes[Concepto]),"",Ejercicio)</f>
        <v/>
      </c>
      <c r="B946" s="1" t="str">
        <f>IF(ISBLANK(pes[Concepto]),"",Comarca)</f>
        <v/>
      </c>
      <c r="C946" s="29"/>
      <c r="D946" s="29"/>
      <c r="E946" s="29"/>
      <c r="F946" s="32"/>
      <c r="G946" s="33"/>
      <c r="H946" s="33"/>
      <c r="I946" s="33"/>
      <c r="J946" s="33"/>
      <c r="K946" s="33"/>
    </row>
    <row r="947" spans="1:11" ht="12.75" x14ac:dyDescent="0.2">
      <c r="A947" t="str">
        <f>IF(ISBLANK(pes[Concepto]),"",Ejercicio)</f>
        <v/>
      </c>
      <c r="B947" s="1" t="str">
        <f>IF(ISBLANK(pes[Concepto]),"",Comarca)</f>
        <v/>
      </c>
      <c r="C947" s="29"/>
      <c r="D947" s="29"/>
      <c r="E947" s="29"/>
      <c r="F947" s="32"/>
      <c r="G947" s="33"/>
      <c r="H947" s="33"/>
      <c r="I947" s="33"/>
      <c r="J947" s="33"/>
      <c r="K947" s="33"/>
    </row>
    <row r="948" spans="1:11" ht="12.75" x14ac:dyDescent="0.2">
      <c r="A948" t="str">
        <f>IF(ISBLANK(pes[Concepto]),"",Ejercicio)</f>
        <v/>
      </c>
      <c r="B948" s="1" t="str">
        <f>IF(ISBLANK(pes[Concepto]),"",Comarca)</f>
        <v/>
      </c>
      <c r="C948" s="29"/>
      <c r="D948" s="29"/>
      <c r="E948" s="29"/>
      <c r="F948" s="32"/>
      <c r="G948" s="33"/>
      <c r="H948" s="33"/>
      <c r="I948" s="33"/>
      <c r="J948" s="33"/>
      <c r="K948" s="33"/>
    </row>
    <row r="949" spans="1:11" ht="12.75" x14ac:dyDescent="0.2">
      <c r="A949" t="str">
        <f>IF(ISBLANK(pes[Concepto]),"",Ejercicio)</f>
        <v/>
      </c>
      <c r="B949" s="1" t="str">
        <f>IF(ISBLANK(pes[Concepto]),"",Comarca)</f>
        <v/>
      </c>
      <c r="C949" s="29"/>
      <c r="D949" s="29"/>
      <c r="E949" s="29"/>
      <c r="F949" s="32"/>
      <c r="G949" s="33"/>
      <c r="H949" s="33"/>
      <c r="I949" s="33"/>
      <c r="J949" s="33"/>
      <c r="K949" s="33"/>
    </row>
    <row r="950" spans="1:11" ht="12.75" x14ac:dyDescent="0.2">
      <c r="A950" t="str">
        <f>IF(ISBLANK(pes[Concepto]),"",Ejercicio)</f>
        <v/>
      </c>
      <c r="B950" s="1" t="str">
        <f>IF(ISBLANK(pes[Concepto]),"",Comarca)</f>
        <v/>
      </c>
      <c r="C950" s="29"/>
      <c r="D950" s="29"/>
      <c r="E950" s="29"/>
      <c r="F950" s="32"/>
      <c r="G950" s="33"/>
      <c r="H950" s="33"/>
      <c r="I950" s="33"/>
      <c r="J950" s="33"/>
      <c r="K950" s="33"/>
    </row>
    <row r="951" spans="1:11" ht="12.75" x14ac:dyDescent="0.2">
      <c r="A951" t="str">
        <f>IF(ISBLANK(pes[Concepto]),"",Ejercicio)</f>
        <v/>
      </c>
      <c r="B951" s="1" t="str">
        <f>IF(ISBLANK(pes[Concepto]),"",Comarca)</f>
        <v/>
      </c>
      <c r="C951" s="29"/>
      <c r="D951" s="29"/>
      <c r="E951" s="29"/>
      <c r="F951" s="32"/>
      <c r="G951" s="33"/>
      <c r="H951" s="33"/>
      <c r="I951" s="33"/>
      <c r="J951" s="33"/>
      <c r="K951" s="33"/>
    </row>
    <row r="952" spans="1:11" ht="12.75" x14ac:dyDescent="0.2">
      <c r="A952" t="str">
        <f>IF(ISBLANK(pes[Concepto]),"",Ejercicio)</f>
        <v/>
      </c>
      <c r="B952" s="1" t="str">
        <f>IF(ISBLANK(pes[Concepto]),"",Comarca)</f>
        <v/>
      </c>
      <c r="C952" s="29"/>
      <c r="D952" s="29"/>
      <c r="E952" s="29"/>
      <c r="F952" s="32"/>
      <c r="G952" s="33"/>
      <c r="H952" s="33"/>
      <c r="I952" s="33"/>
      <c r="J952" s="33"/>
      <c r="K952" s="33"/>
    </row>
    <row r="953" spans="1:11" ht="12.75" x14ac:dyDescent="0.2">
      <c r="A953" t="str">
        <f>IF(ISBLANK(pes[Concepto]),"",Ejercicio)</f>
        <v/>
      </c>
      <c r="B953" s="1" t="str">
        <f>IF(ISBLANK(pes[Concepto]),"",Comarca)</f>
        <v/>
      </c>
      <c r="C953" s="29"/>
      <c r="D953" s="29"/>
      <c r="E953" s="29"/>
      <c r="F953" s="32"/>
      <c r="G953" s="33"/>
      <c r="H953" s="33"/>
      <c r="I953" s="33"/>
      <c r="J953" s="33"/>
      <c r="K953" s="33"/>
    </row>
    <row r="954" spans="1:11" ht="12.75" x14ac:dyDescent="0.2">
      <c r="A954" t="str">
        <f>IF(ISBLANK(pes[Concepto]),"",Ejercicio)</f>
        <v/>
      </c>
      <c r="B954" s="1" t="str">
        <f>IF(ISBLANK(pes[Concepto]),"",Comarca)</f>
        <v/>
      </c>
      <c r="C954" s="29"/>
      <c r="D954" s="29"/>
      <c r="E954" s="29"/>
      <c r="F954" s="32"/>
      <c r="G954" s="33"/>
      <c r="H954" s="33"/>
      <c r="I954" s="33"/>
      <c r="J954" s="33"/>
      <c r="K954" s="33"/>
    </row>
    <row r="955" spans="1:11" ht="12.75" x14ac:dyDescent="0.2">
      <c r="A955" t="str">
        <f>IF(ISBLANK(pes[Concepto]),"",Ejercicio)</f>
        <v/>
      </c>
      <c r="B955" s="1" t="str">
        <f>IF(ISBLANK(pes[Concepto]),"",Comarca)</f>
        <v/>
      </c>
      <c r="C955" s="29"/>
      <c r="D955" s="29"/>
      <c r="E955" s="29"/>
      <c r="F955" s="32"/>
      <c r="G955" s="33"/>
      <c r="H955" s="33"/>
      <c r="I955" s="33"/>
      <c r="J955" s="33"/>
      <c r="K955" s="33"/>
    </row>
    <row r="956" spans="1:11" ht="12.75" x14ac:dyDescent="0.2">
      <c r="A956" t="str">
        <f>IF(ISBLANK(pes[Concepto]),"",Ejercicio)</f>
        <v/>
      </c>
      <c r="B956" s="1" t="str">
        <f>IF(ISBLANK(pes[Concepto]),"",Comarca)</f>
        <v/>
      </c>
      <c r="C956" s="29"/>
      <c r="D956" s="29"/>
      <c r="E956" s="29"/>
      <c r="F956" s="32"/>
      <c r="G956" s="33"/>
      <c r="H956" s="33"/>
      <c r="I956" s="33"/>
      <c r="J956" s="33"/>
      <c r="K956" s="33"/>
    </row>
    <row r="957" spans="1:11" ht="12.75" x14ac:dyDescent="0.2">
      <c r="A957" t="str">
        <f>IF(ISBLANK(pes[Concepto]),"",Ejercicio)</f>
        <v/>
      </c>
      <c r="B957" s="1" t="str">
        <f>IF(ISBLANK(pes[Concepto]),"",Comarca)</f>
        <v/>
      </c>
      <c r="C957" s="29"/>
      <c r="D957" s="29"/>
      <c r="E957" s="29"/>
      <c r="F957" s="32"/>
      <c r="G957" s="33"/>
      <c r="H957" s="33"/>
      <c r="I957" s="33"/>
      <c r="J957" s="33"/>
      <c r="K957" s="33"/>
    </row>
    <row r="958" spans="1:11" ht="12.75" x14ac:dyDescent="0.2">
      <c r="A958" t="str">
        <f>IF(ISBLANK(pes[Concepto]),"",Ejercicio)</f>
        <v/>
      </c>
      <c r="B958" s="1" t="str">
        <f>IF(ISBLANK(pes[Concepto]),"",Comarca)</f>
        <v/>
      </c>
      <c r="C958" s="29"/>
      <c r="D958" s="29"/>
      <c r="E958" s="29"/>
      <c r="F958" s="32"/>
      <c r="G958" s="33"/>
      <c r="H958" s="33"/>
      <c r="I958" s="33"/>
      <c r="J958" s="33"/>
      <c r="K958" s="33"/>
    </row>
    <row r="959" spans="1:11" ht="12.75" x14ac:dyDescent="0.2">
      <c r="A959" t="str">
        <f>IF(ISBLANK(pes[Concepto]),"",Ejercicio)</f>
        <v/>
      </c>
      <c r="B959" s="1" t="str">
        <f>IF(ISBLANK(pes[Concepto]),"",Comarca)</f>
        <v/>
      </c>
      <c r="C959" s="29"/>
      <c r="D959" s="29"/>
      <c r="E959" s="29"/>
      <c r="F959" s="32"/>
      <c r="G959" s="33"/>
      <c r="H959" s="33"/>
      <c r="I959" s="33"/>
      <c r="J959" s="33"/>
      <c r="K959" s="33"/>
    </row>
    <row r="960" spans="1:11" ht="12.75" x14ac:dyDescent="0.2">
      <c r="A960" t="str">
        <f>IF(ISBLANK(pes[Concepto]),"",Ejercicio)</f>
        <v/>
      </c>
      <c r="B960" s="1" t="str">
        <f>IF(ISBLANK(pes[Concepto]),"",Comarca)</f>
        <v/>
      </c>
      <c r="C960" s="29"/>
      <c r="D960" s="29"/>
      <c r="E960" s="29"/>
      <c r="F960" s="32"/>
      <c r="G960" s="33"/>
      <c r="H960" s="33"/>
      <c r="I960" s="33"/>
      <c r="J960" s="33"/>
      <c r="K960" s="33"/>
    </row>
    <row r="961" spans="1:11" ht="12.75" x14ac:dyDescent="0.2">
      <c r="A961" t="str">
        <f>IF(ISBLANK(pes[Concepto]),"",Ejercicio)</f>
        <v/>
      </c>
      <c r="B961" s="1" t="str">
        <f>IF(ISBLANK(pes[Concepto]),"",Comarca)</f>
        <v/>
      </c>
      <c r="C961" s="29"/>
      <c r="D961" s="29"/>
      <c r="E961" s="29"/>
      <c r="F961" s="32"/>
      <c r="G961" s="33"/>
      <c r="H961" s="33"/>
      <c r="I961" s="33"/>
      <c r="J961" s="33"/>
      <c r="K961" s="33"/>
    </row>
    <row r="962" spans="1:11" ht="12.75" x14ac:dyDescent="0.2">
      <c r="A962" t="str">
        <f>IF(ISBLANK(pes[Concepto]),"",Ejercicio)</f>
        <v/>
      </c>
      <c r="B962" s="1" t="str">
        <f>IF(ISBLANK(pes[Concepto]),"",Comarca)</f>
        <v/>
      </c>
      <c r="C962" s="29"/>
      <c r="D962" s="29"/>
      <c r="E962" s="29"/>
      <c r="F962" s="32"/>
      <c r="G962" s="33"/>
      <c r="H962" s="33"/>
      <c r="I962" s="33"/>
      <c r="J962" s="33"/>
      <c r="K962" s="33"/>
    </row>
    <row r="963" spans="1:11" ht="12.75" x14ac:dyDescent="0.2">
      <c r="A963" t="str">
        <f>IF(ISBLANK(pes[Concepto]),"",Ejercicio)</f>
        <v/>
      </c>
      <c r="B963" s="1" t="str">
        <f>IF(ISBLANK(pes[Concepto]),"",Comarca)</f>
        <v/>
      </c>
      <c r="C963" s="29"/>
      <c r="D963" s="29"/>
      <c r="E963" s="29"/>
      <c r="F963" s="32"/>
      <c r="G963" s="33"/>
      <c r="H963" s="33"/>
      <c r="I963" s="33"/>
      <c r="J963" s="33"/>
      <c r="K963" s="33"/>
    </row>
    <row r="964" spans="1:11" ht="12.75" x14ac:dyDescent="0.2">
      <c r="A964" t="str">
        <f>IF(ISBLANK(pes[Concepto]),"",Ejercicio)</f>
        <v/>
      </c>
      <c r="B964" s="1" t="str">
        <f>IF(ISBLANK(pes[Concepto]),"",Comarca)</f>
        <v/>
      </c>
      <c r="C964" s="29"/>
      <c r="D964" s="29"/>
      <c r="E964" s="29"/>
      <c r="F964" s="32"/>
      <c r="G964" s="33"/>
      <c r="H964" s="33"/>
      <c r="I964" s="33"/>
      <c r="J964" s="33"/>
      <c r="K964" s="33"/>
    </row>
    <row r="965" spans="1:11" ht="12.75" x14ac:dyDescent="0.2">
      <c r="A965" t="str">
        <f>IF(ISBLANK(pes[Concepto]),"",Ejercicio)</f>
        <v/>
      </c>
      <c r="B965" s="1" t="str">
        <f>IF(ISBLANK(pes[Concepto]),"",Comarca)</f>
        <v/>
      </c>
      <c r="C965" s="29"/>
      <c r="D965" s="29"/>
      <c r="E965" s="29"/>
      <c r="F965" s="32"/>
      <c r="G965" s="33"/>
      <c r="H965" s="33"/>
      <c r="I965" s="33"/>
      <c r="J965" s="33"/>
      <c r="K965" s="33"/>
    </row>
    <row r="966" spans="1:11" ht="12.75" x14ac:dyDescent="0.2">
      <c r="A966" t="str">
        <f>IF(ISBLANK(pes[Concepto]),"",Ejercicio)</f>
        <v/>
      </c>
      <c r="B966" s="1" t="str">
        <f>IF(ISBLANK(pes[Concepto]),"",Comarca)</f>
        <v/>
      </c>
      <c r="C966" s="29"/>
      <c r="D966" s="29"/>
      <c r="E966" s="29"/>
      <c r="F966" s="32"/>
      <c r="G966" s="33"/>
      <c r="H966" s="33"/>
      <c r="I966" s="33"/>
      <c r="J966" s="33"/>
      <c r="K966" s="33"/>
    </row>
    <row r="967" spans="1:11" ht="12.75" x14ac:dyDescent="0.2">
      <c r="A967" t="str">
        <f>IF(ISBLANK(pes[Concepto]),"",Ejercicio)</f>
        <v/>
      </c>
      <c r="B967" s="1" t="str">
        <f>IF(ISBLANK(pes[Concepto]),"",Comarca)</f>
        <v/>
      </c>
      <c r="C967" s="29"/>
      <c r="D967" s="29"/>
      <c r="E967" s="29"/>
      <c r="F967" s="32"/>
      <c r="G967" s="33"/>
      <c r="H967" s="33"/>
      <c r="I967" s="33"/>
      <c r="J967" s="33"/>
      <c r="K967" s="33"/>
    </row>
    <row r="968" spans="1:11" ht="12.75" x14ac:dyDescent="0.2">
      <c r="A968" t="str">
        <f>IF(ISBLANK(pes[Concepto]),"",Ejercicio)</f>
        <v/>
      </c>
      <c r="B968" s="1" t="str">
        <f>IF(ISBLANK(pes[Concepto]),"",Comarca)</f>
        <v/>
      </c>
      <c r="C968" s="29"/>
      <c r="D968" s="29"/>
      <c r="E968" s="29"/>
      <c r="F968" s="32"/>
      <c r="G968" s="33"/>
      <c r="H968" s="33"/>
      <c r="I968" s="33"/>
      <c r="J968" s="33"/>
      <c r="K968" s="33"/>
    </row>
    <row r="969" spans="1:11" ht="12.75" x14ac:dyDescent="0.2">
      <c r="A969" t="str">
        <f>IF(ISBLANK(pes[Concepto]),"",Ejercicio)</f>
        <v/>
      </c>
      <c r="B969" s="1" t="str">
        <f>IF(ISBLANK(pes[Concepto]),"",Comarca)</f>
        <v/>
      </c>
      <c r="C969" s="29"/>
      <c r="D969" s="29"/>
      <c r="E969" s="29"/>
      <c r="F969" s="32"/>
      <c r="G969" s="33"/>
      <c r="H969" s="33"/>
      <c r="I969" s="33"/>
      <c r="J969" s="33"/>
      <c r="K969" s="33"/>
    </row>
    <row r="970" spans="1:11" ht="12.75" x14ac:dyDescent="0.2">
      <c r="A970" t="str">
        <f>IF(ISBLANK(pes[Concepto]),"",Ejercicio)</f>
        <v/>
      </c>
      <c r="B970" s="1" t="str">
        <f>IF(ISBLANK(pes[Concepto]),"",Comarca)</f>
        <v/>
      </c>
      <c r="C970" s="29"/>
      <c r="D970" s="29"/>
      <c r="E970" s="29"/>
      <c r="F970" s="32"/>
      <c r="G970" s="33"/>
      <c r="H970" s="33"/>
      <c r="I970" s="33"/>
      <c r="J970" s="33"/>
      <c r="K970" s="33"/>
    </row>
    <row r="971" spans="1:11" ht="12.75" x14ac:dyDescent="0.2">
      <c r="A971" t="str">
        <f>IF(ISBLANK(pes[Concepto]),"",Ejercicio)</f>
        <v/>
      </c>
      <c r="B971" s="1" t="str">
        <f>IF(ISBLANK(pes[Concepto]),"",Comarca)</f>
        <v/>
      </c>
      <c r="C971" s="29"/>
      <c r="D971" s="29"/>
      <c r="E971" s="29"/>
      <c r="F971" s="32"/>
      <c r="G971" s="33"/>
      <c r="H971" s="33"/>
      <c r="I971" s="33"/>
      <c r="J971" s="33"/>
      <c r="K971" s="33"/>
    </row>
    <row r="972" spans="1:11" ht="12.75" x14ac:dyDescent="0.2">
      <c r="A972" t="str">
        <f>IF(ISBLANK(pes[Concepto]),"",Ejercicio)</f>
        <v/>
      </c>
      <c r="B972" s="1" t="str">
        <f>IF(ISBLANK(pes[Concepto]),"",Comarca)</f>
        <v/>
      </c>
      <c r="C972" s="29"/>
      <c r="D972" s="29"/>
      <c r="E972" s="29"/>
      <c r="F972" s="32"/>
      <c r="G972" s="33"/>
      <c r="H972" s="33"/>
      <c r="I972" s="33"/>
      <c r="J972" s="33"/>
      <c r="K972" s="33"/>
    </row>
    <row r="973" spans="1:11" ht="12.75" x14ac:dyDescent="0.2">
      <c r="A973" t="str">
        <f>IF(ISBLANK(pes[Concepto]),"",Ejercicio)</f>
        <v/>
      </c>
      <c r="B973" s="1" t="str">
        <f>IF(ISBLANK(pes[Concepto]),"",Comarca)</f>
        <v/>
      </c>
      <c r="C973" s="29"/>
      <c r="D973" s="29"/>
      <c r="E973" s="29"/>
      <c r="F973" s="32"/>
      <c r="G973" s="33"/>
      <c r="H973" s="33"/>
      <c r="I973" s="33"/>
      <c r="J973" s="33"/>
      <c r="K973" s="33"/>
    </row>
    <row r="974" spans="1:11" ht="12.75" x14ac:dyDescent="0.2">
      <c r="A974" t="str">
        <f>IF(ISBLANK(pes[Concepto]),"",Ejercicio)</f>
        <v/>
      </c>
      <c r="B974" s="1" t="str">
        <f>IF(ISBLANK(pes[Concepto]),"",Comarca)</f>
        <v/>
      </c>
      <c r="C974" s="29"/>
      <c r="D974" s="29"/>
      <c r="E974" s="29"/>
      <c r="F974" s="32"/>
      <c r="G974" s="33"/>
      <c r="H974" s="33"/>
      <c r="I974" s="33"/>
      <c r="J974" s="33"/>
      <c r="K974" s="33"/>
    </row>
    <row r="975" spans="1:11" ht="12.75" x14ac:dyDescent="0.2">
      <c r="A975" t="str">
        <f>IF(ISBLANK(pes[Concepto]),"",Ejercicio)</f>
        <v/>
      </c>
      <c r="B975" s="1" t="str">
        <f>IF(ISBLANK(pes[Concepto]),"",Comarca)</f>
        <v/>
      </c>
      <c r="C975" s="29"/>
      <c r="D975" s="29"/>
      <c r="E975" s="29"/>
      <c r="F975" s="32"/>
      <c r="G975" s="33"/>
      <c r="H975" s="33"/>
      <c r="I975" s="33"/>
      <c r="J975" s="33"/>
      <c r="K975" s="33"/>
    </row>
    <row r="976" spans="1:11" ht="12.75" x14ac:dyDescent="0.2">
      <c r="A976" t="str">
        <f>IF(ISBLANK(pes[Concepto]),"",Ejercicio)</f>
        <v/>
      </c>
      <c r="B976" s="1" t="str">
        <f>IF(ISBLANK(pes[Concepto]),"",Comarca)</f>
        <v/>
      </c>
      <c r="C976" s="29"/>
      <c r="D976" s="29"/>
      <c r="E976" s="29"/>
      <c r="F976" s="32"/>
      <c r="G976" s="33"/>
      <c r="H976" s="33"/>
      <c r="I976" s="33"/>
      <c r="J976" s="33"/>
      <c r="K976" s="33"/>
    </row>
    <row r="977" spans="1:11" ht="12.75" x14ac:dyDescent="0.2">
      <c r="A977" t="str">
        <f>IF(ISBLANK(pes[Concepto]),"",Ejercicio)</f>
        <v/>
      </c>
      <c r="B977" s="1" t="str">
        <f>IF(ISBLANK(pes[Concepto]),"",Comarca)</f>
        <v/>
      </c>
      <c r="C977" s="29"/>
      <c r="D977" s="29"/>
      <c r="E977" s="29"/>
      <c r="F977" s="32"/>
      <c r="G977" s="33"/>
      <c r="H977" s="33"/>
      <c r="I977" s="33"/>
      <c r="J977" s="33"/>
      <c r="K977" s="33"/>
    </row>
    <row r="978" spans="1:11" ht="12.75" x14ac:dyDescent="0.2">
      <c r="A978" t="str">
        <f>IF(ISBLANK(pes[Concepto]),"",Ejercicio)</f>
        <v/>
      </c>
      <c r="B978" s="1" t="str">
        <f>IF(ISBLANK(pes[Concepto]),"",Comarca)</f>
        <v/>
      </c>
      <c r="C978" s="29"/>
      <c r="D978" s="29"/>
      <c r="E978" s="29"/>
      <c r="F978" s="32"/>
      <c r="G978" s="33"/>
      <c r="H978" s="33"/>
      <c r="I978" s="33"/>
      <c r="J978" s="33"/>
      <c r="K978" s="33"/>
    </row>
    <row r="979" spans="1:11" ht="12.75" x14ac:dyDescent="0.2">
      <c r="A979" t="str">
        <f>IF(ISBLANK(pes[Concepto]),"",Ejercicio)</f>
        <v/>
      </c>
      <c r="B979" s="1" t="str">
        <f>IF(ISBLANK(pes[Concepto]),"",Comarca)</f>
        <v/>
      </c>
      <c r="C979" s="29"/>
      <c r="D979" s="29"/>
      <c r="E979" s="29"/>
      <c r="F979" s="32"/>
      <c r="G979" s="33"/>
      <c r="H979" s="33"/>
      <c r="I979" s="33"/>
      <c r="J979" s="33"/>
      <c r="K979" s="33"/>
    </row>
    <row r="980" spans="1:11" ht="12.75" x14ac:dyDescent="0.2">
      <c r="A980" t="str">
        <f>IF(ISBLANK(pes[Concepto]),"",Ejercicio)</f>
        <v/>
      </c>
      <c r="B980" s="1" t="str">
        <f>IF(ISBLANK(pes[Concepto]),"",Comarca)</f>
        <v/>
      </c>
      <c r="C980" s="29"/>
      <c r="D980" s="29"/>
      <c r="E980" s="29"/>
      <c r="F980" s="32"/>
      <c r="G980" s="33"/>
      <c r="H980" s="33"/>
      <c r="I980" s="33"/>
      <c r="J980" s="33"/>
      <c r="K980" s="33"/>
    </row>
    <row r="981" spans="1:11" ht="12.75" x14ac:dyDescent="0.2">
      <c r="A981" t="str">
        <f>IF(ISBLANK(pes[Concepto]),"",Ejercicio)</f>
        <v/>
      </c>
      <c r="B981" s="1" t="str">
        <f>IF(ISBLANK(pes[Concepto]),"",Comarca)</f>
        <v/>
      </c>
      <c r="C981" s="29"/>
      <c r="D981" s="29"/>
      <c r="E981" s="29"/>
      <c r="F981" s="32"/>
      <c r="G981" s="33"/>
      <c r="H981" s="33"/>
      <c r="I981" s="33"/>
      <c r="J981" s="33"/>
      <c r="K981" s="33"/>
    </row>
    <row r="982" spans="1:11" ht="12.75" x14ac:dyDescent="0.2">
      <c r="A982" t="str">
        <f>IF(ISBLANK(pes[Concepto]),"",Ejercicio)</f>
        <v/>
      </c>
      <c r="B982" s="1" t="str">
        <f>IF(ISBLANK(pes[Concepto]),"",Comarca)</f>
        <v/>
      </c>
      <c r="C982" s="29"/>
      <c r="D982" s="29"/>
      <c r="E982" s="29"/>
      <c r="F982" s="32"/>
      <c r="G982" s="33"/>
      <c r="H982" s="33"/>
      <c r="I982" s="33"/>
      <c r="J982" s="33"/>
      <c r="K982" s="33"/>
    </row>
    <row r="983" spans="1:11" ht="12.75" x14ac:dyDescent="0.2">
      <c r="A983" t="str">
        <f>IF(ISBLANK(pes[Concepto]),"",Ejercicio)</f>
        <v/>
      </c>
      <c r="B983" s="1" t="str">
        <f>IF(ISBLANK(pes[Concepto]),"",Comarca)</f>
        <v/>
      </c>
      <c r="C983" s="29"/>
      <c r="D983" s="29"/>
      <c r="E983" s="29"/>
      <c r="F983" s="32"/>
      <c r="G983" s="33"/>
      <c r="H983" s="33"/>
      <c r="I983" s="33"/>
      <c r="J983" s="33"/>
      <c r="K983" s="33"/>
    </row>
    <row r="984" spans="1:11" ht="12.75" x14ac:dyDescent="0.2">
      <c r="A984" t="str">
        <f>IF(ISBLANK(pes[Concepto]),"",Ejercicio)</f>
        <v/>
      </c>
      <c r="B984" s="1" t="str">
        <f>IF(ISBLANK(pes[Concepto]),"",Comarca)</f>
        <v/>
      </c>
      <c r="C984" s="29"/>
      <c r="D984" s="29"/>
      <c r="E984" s="29"/>
      <c r="F984" s="32"/>
      <c r="G984" s="33"/>
      <c r="H984" s="33"/>
      <c r="I984" s="33"/>
      <c r="J984" s="33"/>
      <c r="K984" s="33"/>
    </row>
    <row r="985" spans="1:11" ht="12.75" x14ac:dyDescent="0.2">
      <c r="A985" t="str">
        <f>IF(ISBLANK(pes[Concepto]),"",Ejercicio)</f>
        <v/>
      </c>
      <c r="B985" s="1" t="str">
        <f>IF(ISBLANK(pes[Concepto]),"",Comarca)</f>
        <v/>
      </c>
      <c r="C985" s="29"/>
      <c r="D985" s="29"/>
      <c r="E985" s="29"/>
      <c r="F985" s="32"/>
      <c r="G985" s="33"/>
      <c r="H985" s="33"/>
      <c r="I985" s="33"/>
      <c r="J985" s="33"/>
      <c r="K985" s="33"/>
    </row>
    <row r="986" spans="1:11" ht="12.75" x14ac:dyDescent="0.2">
      <c r="A986" t="str">
        <f>IF(ISBLANK(pes[Concepto]),"",Ejercicio)</f>
        <v/>
      </c>
      <c r="B986" s="1" t="str">
        <f>IF(ISBLANK(pes[Concepto]),"",Comarca)</f>
        <v/>
      </c>
      <c r="C986" s="29"/>
      <c r="D986" s="29"/>
      <c r="E986" s="29"/>
      <c r="F986" s="32"/>
      <c r="G986" s="33"/>
      <c r="H986" s="33"/>
      <c r="I986" s="33"/>
      <c r="J986" s="33"/>
      <c r="K986" s="33"/>
    </row>
    <row r="987" spans="1:11" ht="12.75" x14ac:dyDescent="0.2">
      <c r="A987" t="str">
        <f>IF(ISBLANK(pes[Concepto]),"",Ejercicio)</f>
        <v/>
      </c>
      <c r="B987" s="1" t="str">
        <f>IF(ISBLANK(pes[Concepto]),"",Comarca)</f>
        <v/>
      </c>
      <c r="C987" s="29"/>
      <c r="D987" s="29"/>
      <c r="E987" s="29"/>
      <c r="F987" s="32"/>
      <c r="G987" s="33"/>
      <c r="H987" s="33"/>
      <c r="I987" s="33"/>
      <c r="J987" s="33"/>
      <c r="K987" s="33"/>
    </row>
    <row r="988" spans="1:11" ht="12.75" x14ac:dyDescent="0.2">
      <c r="A988" t="str">
        <f>IF(ISBLANK(pes[Concepto]),"",Ejercicio)</f>
        <v/>
      </c>
      <c r="B988" s="1" t="str">
        <f>IF(ISBLANK(pes[Concepto]),"",Comarca)</f>
        <v/>
      </c>
      <c r="C988" s="29"/>
      <c r="D988" s="29"/>
      <c r="E988" s="29"/>
      <c r="F988" s="32"/>
      <c r="G988" s="33"/>
      <c r="H988" s="33"/>
      <c r="I988" s="33"/>
      <c r="J988" s="33"/>
      <c r="K988" s="33"/>
    </row>
    <row r="989" spans="1:11" ht="12.75" x14ac:dyDescent="0.2">
      <c r="A989" t="str">
        <f>IF(ISBLANK(pes[Concepto]),"",Ejercicio)</f>
        <v/>
      </c>
      <c r="B989" s="1" t="str">
        <f>IF(ISBLANK(pes[Concepto]),"",Comarca)</f>
        <v/>
      </c>
      <c r="C989" s="29"/>
      <c r="D989" s="29"/>
      <c r="E989" s="29"/>
      <c r="F989" s="32"/>
      <c r="G989" s="33"/>
      <c r="H989" s="33"/>
      <c r="I989" s="33"/>
      <c r="J989" s="33"/>
      <c r="K989" s="33"/>
    </row>
    <row r="990" spans="1:11" ht="12.75" x14ac:dyDescent="0.2">
      <c r="A990" t="str">
        <f>IF(ISBLANK(pes[Concepto]),"",Ejercicio)</f>
        <v/>
      </c>
      <c r="B990" s="1" t="str">
        <f>IF(ISBLANK(pes[Concepto]),"",Comarca)</f>
        <v/>
      </c>
      <c r="C990" s="29"/>
      <c r="D990" s="29"/>
      <c r="E990" s="29"/>
      <c r="F990" s="32"/>
      <c r="G990" s="33"/>
      <c r="H990" s="33"/>
      <c r="I990" s="33"/>
      <c r="J990" s="33"/>
      <c r="K990" s="33"/>
    </row>
    <row r="991" spans="1:11" ht="12.75" x14ac:dyDescent="0.2">
      <c r="A991" t="str">
        <f>IF(ISBLANK(pes[Concepto]),"",Ejercicio)</f>
        <v/>
      </c>
      <c r="B991" s="1" t="str">
        <f>IF(ISBLANK(pes[Concepto]),"",Comarca)</f>
        <v/>
      </c>
      <c r="C991" s="29"/>
      <c r="D991" s="29"/>
      <c r="E991" s="29"/>
      <c r="F991" s="32"/>
      <c r="G991" s="33"/>
      <c r="H991" s="33"/>
      <c r="I991" s="33"/>
      <c r="J991" s="33"/>
      <c r="K991" s="33"/>
    </row>
    <row r="992" spans="1:11" ht="12.75" x14ac:dyDescent="0.2">
      <c r="A992" t="str">
        <f>IF(ISBLANK(pes[Concepto]),"",Ejercicio)</f>
        <v/>
      </c>
      <c r="B992" s="1" t="str">
        <f>IF(ISBLANK(pes[Concepto]),"",Comarca)</f>
        <v/>
      </c>
      <c r="C992" s="29"/>
      <c r="D992" s="29"/>
      <c r="E992" s="29"/>
      <c r="F992" s="32"/>
      <c r="G992" s="33"/>
      <c r="H992" s="33"/>
      <c r="I992" s="33"/>
      <c r="J992" s="33"/>
      <c r="K992" s="33"/>
    </row>
    <row r="993" spans="1:11" ht="12.75" x14ac:dyDescent="0.2">
      <c r="A993" t="str">
        <f>IF(ISBLANK(pes[Concepto]),"",Ejercicio)</f>
        <v/>
      </c>
      <c r="B993" s="1" t="str">
        <f>IF(ISBLANK(pes[Concepto]),"",Comarca)</f>
        <v/>
      </c>
      <c r="C993" s="29"/>
      <c r="D993" s="29"/>
      <c r="E993" s="29"/>
      <c r="F993" s="32"/>
      <c r="G993" s="33"/>
      <c r="H993" s="33"/>
      <c r="I993" s="33"/>
      <c r="J993" s="33"/>
      <c r="K993" s="33"/>
    </row>
    <row r="994" spans="1:11" ht="12.75" x14ac:dyDescent="0.2">
      <c r="A994" t="str">
        <f>IF(ISBLANK(pes[Concepto]),"",Ejercicio)</f>
        <v/>
      </c>
      <c r="B994" s="1" t="str">
        <f>IF(ISBLANK(pes[Concepto]),"",Comarca)</f>
        <v/>
      </c>
      <c r="C994" s="29"/>
      <c r="D994" s="29"/>
      <c r="E994" s="29"/>
      <c r="F994" s="32"/>
      <c r="G994" s="33"/>
      <c r="H994" s="33"/>
      <c r="I994" s="33"/>
      <c r="J994" s="33"/>
      <c r="K994" s="33"/>
    </row>
    <row r="995" spans="1:11" ht="12.75" x14ac:dyDescent="0.2">
      <c r="A995" t="str">
        <f>IF(ISBLANK(pes[Concepto]),"",Ejercicio)</f>
        <v/>
      </c>
      <c r="B995" s="1" t="str">
        <f>IF(ISBLANK(pes[Concepto]),"",Comarca)</f>
        <v/>
      </c>
      <c r="C995" s="29"/>
      <c r="D995" s="29"/>
      <c r="E995" s="29"/>
      <c r="F995" s="32"/>
      <c r="G995" s="33"/>
      <c r="H995" s="33"/>
      <c r="I995" s="33"/>
      <c r="J995" s="33"/>
      <c r="K995" s="33"/>
    </row>
    <row r="996" spans="1:11" ht="12.75" x14ac:dyDescent="0.2">
      <c r="A996" t="str">
        <f>IF(ISBLANK(pes[Concepto]),"",Ejercicio)</f>
        <v/>
      </c>
      <c r="B996" s="1" t="str">
        <f>IF(ISBLANK(pes[Concepto]),"",Comarca)</f>
        <v/>
      </c>
      <c r="C996" s="29"/>
      <c r="D996" s="29"/>
      <c r="E996" s="29"/>
      <c r="F996" s="32"/>
      <c r="G996" s="33"/>
      <c r="H996" s="33"/>
      <c r="I996" s="33"/>
      <c r="J996" s="33"/>
      <c r="K996" s="33"/>
    </row>
    <row r="997" spans="1:11" ht="12.75" x14ac:dyDescent="0.2">
      <c r="A997" t="str">
        <f>IF(ISBLANK(pes[Concepto]),"",Ejercicio)</f>
        <v/>
      </c>
      <c r="B997" s="1" t="str">
        <f>IF(ISBLANK(pes[Concepto]),"",Comarca)</f>
        <v/>
      </c>
      <c r="C997" s="29"/>
      <c r="D997" s="29"/>
      <c r="E997" s="29"/>
      <c r="F997" s="32"/>
      <c r="G997" s="33"/>
      <c r="H997" s="33"/>
      <c r="I997" s="33"/>
      <c r="J997" s="33"/>
      <c r="K997" s="33"/>
    </row>
    <row r="998" spans="1:11" ht="12.75" x14ac:dyDescent="0.2">
      <c r="A998" t="str">
        <f>IF(ISBLANK(pes[Concepto]),"",Ejercicio)</f>
        <v/>
      </c>
      <c r="B998" s="1" t="str">
        <f>IF(ISBLANK(pes[Concepto]),"",Comarca)</f>
        <v/>
      </c>
      <c r="C998" s="29"/>
      <c r="D998" s="29"/>
      <c r="E998" s="29"/>
      <c r="F998" s="32"/>
      <c r="G998" s="33"/>
      <c r="H998" s="33"/>
      <c r="I998" s="33"/>
      <c r="J998" s="33"/>
      <c r="K998" s="33"/>
    </row>
    <row r="999" spans="1:11" ht="12.75" x14ac:dyDescent="0.2">
      <c r="A999" t="str">
        <f>IF(ISBLANK(pes[Concepto]),"",Ejercicio)</f>
        <v/>
      </c>
      <c r="B999" s="1" t="str">
        <f>IF(ISBLANK(pes[Concepto]),"",Comarca)</f>
        <v/>
      </c>
      <c r="C999" s="29"/>
      <c r="D999" s="29"/>
      <c r="E999" s="29"/>
      <c r="F999" s="32"/>
      <c r="G999" s="33"/>
      <c r="H999" s="33"/>
      <c r="I999" s="33"/>
      <c r="J999" s="33"/>
      <c r="K999" s="33"/>
    </row>
    <row r="1000" spans="1:11" ht="12.75" x14ac:dyDescent="0.2">
      <c r="A1000" t="str">
        <f>IF(ISBLANK(pes[Concepto]),"",Ejercicio)</f>
        <v/>
      </c>
      <c r="B1000" s="1" t="str">
        <f>IF(ISBLANK(pes[Concepto]),"",Comarca)</f>
        <v/>
      </c>
      <c r="C1000" s="29"/>
      <c r="D1000" s="29"/>
      <c r="E1000" s="29"/>
      <c r="F1000" s="32"/>
      <c r="G1000" s="33"/>
      <c r="H1000" s="33"/>
      <c r="I1000" s="33"/>
      <c r="J1000" s="33"/>
      <c r="K1000" s="33"/>
    </row>
    <row r="1001" spans="1:11" ht="15.75" customHeight="1" x14ac:dyDescent="0.2">
      <c r="A1001" t="str">
        <f>IF(ISBLANK(pes[Concepto]),"",Ejercicio)</f>
        <v/>
      </c>
      <c r="B1001" t="str">
        <f>IF(ISBLANK(pes[Concepto]),"",Comarca)</f>
        <v/>
      </c>
      <c r="C1001" s="6"/>
      <c r="D1001" s="6"/>
      <c r="E1001" s="6"/>
    </row>
  </sheetData>
  <sheetProtection password="F61E" sheet="1" objects="1" scenarios="1"/>
  <dataValidations count="3">
    <dataValidation type="list" allowBlank="1" showInputMessage="1" showErrorMessage="1" promptTitle="Seleccionar del desplegable" prompt="Seleecionar los destinagarios de la subvencion" sqref="D2:D1000">
      <formula1>destinatarios</formula1>
    </dataValidation>
    <dataValidation allowBlank="1" sqref="E2:E1000"/>
    <dataValidation type="list" allowBlank="1" showInputMessage="1" showErrorMessage="1" promptTitle="Seleccionar del desplegable" prompt="Seleccionar el concepto subvencionado del desplegable" sqref="C2:C1001">
      <formula1>Conceptos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97"/>
  <sheetViews>
    <sheetView tabSelected="1" workbookViewId="0">
      <selection activeCell="B2" sqref="B2"/>
    </sheetView>
  </sheetViews>
  <sheetFormatPr baseColWidth="10" defaultRowHeight="12.75" x14ac:dyDescent="0.2"/>
  <cols>
    <col min="1" max="1" width="55.5703125" customWidth="1"/>
    <col min="2" max="2" width="22.42578125" customWidth="1"/>
    <col min="3" max="3" width="19.42578125" customWidth="1"/>
    <col min="4" max="4" width="7.5703125" customWidth="1"/>
    <col min="5" max="5" width="8.42578125" customWidth="1"/>
    <col min="6" max="6" width="9.85546875" customWidth="1"/>
    <col min="7" max="7" width="7.28515625" customWidth="1"/>
    <col min="8" max="8" width="9.7109375" customWidth="1"/>
    <col min="9" max="9" width="5.85546875" customWidth="1"/>
  </cols>
  <sheetData>
    <row r="1" spans="1:3" x14ac:dyDescent="0.2">
      <c r="A1" s="3" t="s">
        <v>18</v>
      </c>
    </row>
    <row r="2" spans="1:3" x14ac:dyDescent="0.2">
      <c r="A2" s="3" t="s">
        <v>19</v>
      </c>
      <c r="B2" s="4">
        <v>2023</v>
      </c>
    </row>
    <row r="3" spans="1:3" x14ac:dyDescent="0.2">
      <c r="A3" s="5" t="s">
        <v>20</v>
      </c>
      <c r="B3" s="4"/>
    </row>
    <row r="4" spans="1:3" x14ac:dyDescent="0.2">
      <c r="A4" s="5"/>
      <c r="B4" s="6"/>
    </row>
    <row r="5" spans="1:3" x14ac:dyDescent="0.2">
      <c r="A5" s="3" t="s">
        <v>40</v>
      </c>
    </row>
    <row r="6" spans="1:3" x14ac:dyDescent="0.2">
      <c r="A6" s="5" t="s">
        <v>21</v>
      </c>
      <c r="B6" s="7"/>
    </row>
    <row r="7" spans="1:3" x14ac:dyDescent="0.2">
      <c r="A7" s="5" t="s">
        <v>22</v>
      </c>
      <c r="B7" s="7"/>
    </row>
    <row r="8" spans="1:3" x14ac:dyDescent="0.2">
      <c r="A8" s="5" t="s">
        <v>23</v>
      </c>
      <c r="B8" s="7"/>
    </row>
    <row r="9" spans="1:3" x14ac:dyDescent="0.2">
      <c r="A9" s="5"/>
      <c r="B9" s="6"/>
    </row>
    <row r="10" spans="1:3" x14ac:dyDescent="0.2">
      <c r="A10" s="3" t="s">
        <v>221</v>
      </c>
      <c r="B10" s="5" t="s">
        <v>97</v>
      </c>
      <c r="C10" s="5" t="s">
        <v>98</v>
      </c>
    </row>
    <row r="11" spans="1:3" x14ac:dyDescent="0.2">
      <c r="A11" s="5" t="s">
        <v>24</v>
      </c>
      <c r="B11" s="7"/>
      <c r="C11" s="4"/>
    </row>
    <row r="12" spans="1:3" x14ac:dyDescent="0.2">
      <c r="A12" s="5" t="s">
        <v>25</v>
      </c>
      <c r="B12" s="7"/>
      <c r="C12" s="4"/>
    </row>
    <row r="13" spans="1:3" x14ac:dyDescent="0.2">
      <c r="A13" s="5" t="s">
        <v>1</v>
      </c>
      <c r="B13" s="7"/>
      <c r="C13" s="4"/>
    </row>
    <row r="14" spans="1:3" x14ac:dyDescent="0.2">
      <c r="A14" s="5" t="s">
        <v>0</v>
      </c>
      <c r="B14" s="7"/>
      <c r="C14" s="4"/>
    </row>
    <row r="15" spans="1:3" x14ac:dyDescent="0.2">
      <c r="A15" s="5"/>
      <c r="B15" s="8"/>
    </row>
    <row r="16" spans="1:3" x14ac:dyDescent="0.2">
      <c r="A16" s="3" t="s">
        <v>222</v>
      </c>
      <c r="B16" s="5" t="s">
        <v>97</v>
      </c>
      <c r="C16" s="5" t="s">
        <v>98</v>
      </c>
    </row>
    <row r="17" spans="1:10" x14ac:dyDescent="0.2">
      <c r="A17" s="3" t="s">
        <v>26</v>
      </c>
      <c r="B17" s="4"/>
      <c r="C17" s="4"/>
    </row>
    <row r="18" spans="1:10" ht="13.5" thickBot="1" x14ac:dyDescent="0.25">
      <c r="A18" s="5" t="s">
        <v>41</v>
      </c>
      <c r="B18" s="9">
        <v>0</v>
      </c>
      <c r="C18" s="9">
        <v>0</v>
      </c>
    </row>
    <row r="19" spans="1:10" ht="25.5" x14ac:dyDescent="0.2">
      <c r="A19" s="10" t="s">
        <v>27</v>
      </c>
      <c r="B19" s="11" t="s">
        <v>28</v>
      </c>
      <c r="C19" s="34" t="s">
        <v>29</v>
      </c>
      <c r="D19" s="11" t="s">
        <v>30</v>
      </c>
      <c r="E19" s="11" t="s">
        <v>31</v>
      </c>
      <c r="F19" s="34" t="s">
        <v>32</v>
      </c>
      <c r="G19" s="11" t="s">
        <v>39</v>
      </c>
      <c r="H19" s="34" t="s">
        <v>33</v>
      </c>
      <c r="I19" s="12" t="s">
        <v>34</v>
      </c>
    </row>
    <row r="20" spans="1:10" ht="13.5" thickBot="1" x14ac:dyDescent="0.25">
      <c r="A20" s="63" t="s">
        <v>226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</row>
    <row r="21" spans="1:10" ht="13.5" thickBot="1" x14ac:dyDescent="0.25">
      <c r="A21" s="63" t="s">
        <v>230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</row>
    <row r="22" spans="1:10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ht="13.5" thickBot="1" x14ac:dyDescent="0.25">
      <c r="A23" s="16" t="s">
        <v>35</v>
      </c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">
      <c r="A24" s="17" t="s">
        <v>220</v>
      </c>
      <c r="B24" s="18"/>
      <c r="C24" s="18"/>
      <c r="D24" s="19"/>
      <c r="E24" s="19"/>
      <c r="F24" s="19"/>
      <c r="G24" s="19"/>
      <c r="H24" s="19"/>
      <c r="I24" s="15"/>
    </row>
    <row r="25" spans="1:10" ht="25.5" customHeight="1" x14ac:dyDescent="0.2">
      <c r="A25" s="20" t="s">
        <v>36</v>
      </c>
    </row>
    <row r="26" spans="1:10" x14ac:dyDescent="0.2">
      <c r="A26" s="5" t="s">
        <v>37</v>
      </c>
      <c r="B26">
        <f>COUNTA(rrhh[Personal propio o externo])</f>
        <v>0</v>
      </c>
    </row>
    <row r="27" spans="1:10" x14ac:dyDescent="0.2">
      <c r="A27" s="5"/>
    </row>
    <row r="28" spans="1:10" x14ac:dyDescent="0.2">
      <c r="A28" s="22" t="s">
        <v>195</v>
      </c>
      <c r="B28" s="5"/>
    </row>
    <row r="29" spans="1:10" x14ac:dyDescent="0.2">
      <c r="A29" s="23" t="s">
        <v>235</v>
      </c>
      <c r="B29" s="5">
        <f>COUNTIF(censo_archivo[Titularidad],"Autonomica")</f>
        <v>0</v>
      </c>
    </row>
    <row r="30" spans="1:10" x14ac:dyDescent="0.2">
      <c r="A30" s="23" t="s">
        <v>62</v>
      </c>
      <c r="B30">
        <f>COUNTIF(censo_archivo[Titularidad],"Comarcal")</f>
        <v>0</v>
      </c>
      <c r="D30" s="21"/>
    </row>
    <row r="31" spans="1:10" x14ac:dyDescent="0.2">
      <c r="A31" s="23" t="s">
        <v>63</v>
      </c>
      <c r="B31">
        <f>COUNTIF(censo_archivo[Titularidad],"Municipal")</f>
        <v>0</v>
      </c>
    </row>
    <row r="32" spans="1:10" x14ac:dyDescent="0.2">
      <c r="A32" s="23" t="s">
        <v>64</v>
      </c>
      <c r="B32">
        <f>COUNTIF(censo_archivo[Titularidad],"Privada")</f>
        <v>0</v>
      </c>
    </row>
    <row r="33" spans="1:3" x14ac:dyDescent="0.2">
      <c r="A33" s="23" t="s">
        <v>236</v>
      </c>
      <c r="B33">
        <f>COUNTIF(censo_archivo[Titularidad],"Provincial")</f>
        <v>0</v>
      </c>
    </row>
    <row r="34" spans="1:3" x14ac:dyDescent="0.2">
      <c r="A34" s="23" t="s">
        <v>88</v>
      </c>
      <c r="B34">
        <f>COUNTA(censo_archivo[Titularidad])</f>
        <v>0</v>
      </c>
    </row>
    <row r="35" spans="1:3" x14ac:dyDescent="0.2">
      <c r="A35" s="23" t="s">
        <v>42</v>
      </c>
      <c r="B35">
        <f>SUM(censo_archivo[Num Fichas inventariadas])</f>
        <v>0</v>
      </c>
    </row>
    <row r="36" spans="1:3" x14ac:dyDescent="0.2">
      <c r="A36" s="23" t="s">
        <v>43</v>
      </c>
      <c r="B36">
        <f>SUM(censo_archivo[Num Fichas catalogadas])</f>
        <v>0</v>
      </c>
    </row>
    <row r="37" spans="1:3" x14ac:dyDescent="0.2">
      <c r="A37" s="23" t="s">
        <v>223</v>
      </c>
      <c r="B37">
        <f>SUM(censo_archivo[Nº Visitantes])</f>
        <v>0</v>
      </c>
    </row>
    <row r="38" spans="1:3" x14ac:dyDescent="0.2">
      <c r="A38" s="23"/>
    </row>
    <row r="39" spans="1:3" x14ac:dyDescent="0.2">
      <c r="A39" s="22" t="s">
        <v>194</v>
      </c>
      <c r="B39" s="5"/>
      <c r="C39" s="5"/>
    </row>
    <row r="40" spans="1:3" x14ac:dyDescent="0.2">
      <c r="A40" s="23" t="s">
        <v>233</v>
      </c>
      <c r="B40" s="5">
        <f>COUNTIF(museos[Titularidad],"Autonomica")</f>
        <v>0</v>
      </c>
      <c r="C40" s="5"/>
    </row>
    <row r="41" spans="1:3" x14ac:dyDescent="0.2">
      <c r="A41" s="23" t="s">
        <v>65</v>
      </c>
      <c r="B41" s="5">
        <f>COUNTIF(museos[Titularidad],"Comarcal")</f>
        <v>0</v>
      </c>
      <c r="C41" s="5"/>
    </row>
    <row r="42" spans="1:3" x14ac:dyDescent="0.2">
      <c r="A42" s="23" t="s">
        <v>66</v>
      </c>
      <c r="B42" s="5">
        <f>COUNTIF(museos[Titularidad],"Municipal")</f>
        <v>0</v>
      </c>
      <c r="C42" s="5"/>
    </row>
    <row r="43" spans="1:3" x14ac:dyDescent="0.2">
      <c r="A43" s="23" t="s">
        <v>67</v>
      </c>
      <c r="B43" s="5">
        <f>COUNTIF(museos[Titularidad],"Privada")</f>
        <v>0</v>
      </c>
      <c r="C43" s="5"/>
    </row>
    <row r="44" spans="1:3" x14ac:dyDescent="0.2">
      <c r="A44" s="23" t="s">
        <v>234</v>
      </c>
      <c r="B44" s="5">
        <f>COUNTIF(museos[Titularidad],"Provincial")</f>
        <v>0</v>
      </c>
      <c r="C44" s="5"/>
    </row>
    <row r="45" spans="1:3" x14ac:dyDescent="0.2">
      <c r="A45" s="23" t="s">
        <v>87</v>
      </c>
      <c r="B45">
        <f>COUNTA(museos[Titularidad])</f>
        <v>0</v>
      </c>
    </row>
    <row r="46" spans="1:3" x14ac:dyDescent="0.2">
      <c r="A46" s="23" t="s">
        <v>44</v>
      </c>
      <c r="B46">
        <f>SUM(museos[Num Fichas del Registro])</f>
        <v>0</v>
      </c>
    </row>
    <row r="47" spans="1:3" x14ac:dyDescent="0.2">
      <c r="A47" s="23" t="s">
        <v>45</v>
      </c>
      <c r="B47">
        <f>SUM(museos[Num Fichas del inventario])</f>
        <v>0</v>
      </c>
    </row>
    <row r="48" spans="1:3" x14ac:dyDescent="0.2">
      <c r="A48" s="23" t="s">
        <v>46</v>
      </c>
      <c r="B48">
        <f>SUM(museos[Num Fichas del catálogo])</f>
        <v>0</v>
      </c>
    </row>
    <row r="49" spans="1:4" x14ac:dyDescent="0.2">
      <c r="A49" s="23" t="s">
        <v>48</v>
      </c>
      <c r="B49">
        <f>SUM(museos[Num solicitudes enviadas para su inclusión en el Registro])</f>
        <v>0</v>
      </c>
    </row>
    <row r="50" spans="1:4" x14ac:dyDescent="0.2">
      <c r="A50" s="23" t="s">
        <v>224</v>
      </c>
      <c r="B50">
        <f>SUM(museos[Nº Visitantes])</f>
        <v>0</v>
      </c>
    </row>
    <row r="51" spans="1:4" x14ac:dyDescent="0.2">
      <c r="A51" s="23"/>
    </row>
    <row r="52" spans="1:4" x14ac:dyDescent="0.2">
      <c r="A52" s="22" t="s">
        <v>193</v>
      </c>
      <c r="B52" s="5"/>
    </row>
    <row r="53" spans="1:4" x14ac:dyDescent="0.2">
      <c r="A53" s="23" t="s">
        <v>231</v>
      </c>
      <c r="B53" s="5">
        <f>COUNTIF(Bibliotecas[Titularidad],"Autonomica")</f>
        <v>0</v>
      </c>
      <c r="D53" s="5"/>
    </row>
    <row r="54" spans="1:4" x14ac:dyDescent="0.2">
      <c r="A54" s="23" t="s">
        <v>59</v>
      </c>
      <c r="B54">
        <f>COUNTIF(Bibliotecas[Titularidad],"Comarcal")</f>
        <v>0</v>
      </c>
      <c r="D54" s="5"/>
    </row>
    <row r="55" spans="1:4" x14ac:dyDescent="0.2">
      <c r="A55" s="23" t="s">
        <v>60</v>
      </c>
      <c r="B55">
        <f>COUNTIF(Bibliotecas[Titularidad],"Municipal")</f>
        <v>0</v>
      </c>
      <c r="D55" s="5"/>
    </row>
    <row r="56" spans="1:4" x14ac:dyDescent="0.2">
      <c r="A56" s="23" t="s">
        <v>61</v>
      </c>
      <c r="B56">
        <f>COUNTIF(Bibliotecas[Titularidad],"Privada")</f>
        <v>0</v>
      </c>
      <c r="D56" s="5"/>
    </row>
    <row r="57" spans="1:4" x14ac:dyDescent="0.2">
      <c r="A57" s="23" t="s">
        <v>232</v>
      </c>
      <c r="B57">
        <f>COUNTIF(Bibliotecas[Titularidad],"Provincial")</f>
        <v>0</v>
      </c>
      <c r="D57" s="5"/>
    </row>
    <row r="58" spans="1:4" x14ac:dyDescent="0.2">
      <c r="A58" s="23" t="s">
        <v>47</v>
      </c>
      <c r="B58">
        <f>SUM(Bibliotecas[Num Registros incorporados al catálogo])</f>
        <v>0</v>
      </c>
      <c r="D58" s="5"/>
    </row>
    <row r="59" spans="1:4" ht="22.5" customHeight="1" x14ac:dyDescent="0.2">
      <c r="A59" s="23" t="s">
        <v>49</v>
      </c>
      <c r="B59" s="4"/>
    </row>
    <row r="60" spans="1:4" ht="30" customHeight="1" x14ac:dyDescent="0.2">
      <c r="A60" s="84" t="s">
        <v>50</v>
      </c>
      <c r="B60" s="4"/>
    </row>
    <row r="61" spans="1:4" x14ac:dyDescent="0.2">
      <c r="A61" s="23" t="s">
        <v>223</v>
      </c>
      <c r="B61" s="80">
        <f>SUM(Bibliotecas[Usuarios])</f>
        <v>0</v>
      </c>
    </row>
    <row r="62" spans="1:4" x14ac:dyDescent="0.2">
      <c r="A62" s="23" t="s">
        <v>237</v>
      </c>
      <c r="B62" s="80">
        <f>COUNTIF(Bibliotecas[Conexión WI-FI],"Si")</f>
        <v>0</v>
      </c>
    </row>
    <row r="63" spans="1:4" x14ac:dyDescent="0.2">
      <c r="A63" s="23"/>
    </row>
    <row r="64" spans="1:4" x14ac:dyDescent="0.2">
      <c r="A64" s="22" t="s">
        <v>96</v>
      </c>
    </row>
    <row r="65" spans="1:3" x14ac:dyDescent="0.2">
      <c r="A65" s="24" t="s">
        <v>51</v>
      </c>
      <c r="B65">
        <f>COUNTA(colaboracion[Centro])</f>
        <v>0</v>
      </c>
      <c r="C65" t="str">
        <f>IF(B65="Si","Adjuntar el PDF del plan a la remisión de esta hoja de cálculo","")</f>
        <v/>
      </c>
    </row>
    <row r="66" spans="1:3" x14ac:dyDescent="0.2">
      <c r="A66" s="24"/>
    </row>
    <row r="67" spans="1:3" x14ac:dyDescent="0.2">
      <c r="A67" s="25" t="s">
        <v>52</v>
      </c>
    </row>
    <row r="68" spans="1:3" x14ac:dyDescent="0.2">
      <c r="A68" s="56" t="s">
        <v>69</v>
      </c>
      <c r="B68">
        <f>COUNTIF(inspec[Tipo Institución],"Archivo")</f>
        <v>0</v>
      </c>
    </row>
    <row r="69" spans="1:3" x14ac:dyDescent="0.2">
      <c r="A69" s="56" t="s">
        <v>70</v>
      </c>
      <c r="B69">
        <f>COUNTIF(inspec[Tipo Institución],"Museo")</f>
        <v>0</v>
      </c>
    </row>
    <row r="70" spans="1:3" x14ac:dyDescent="0.2">
      <c r="A70" s="56" t="s">
        <v>71</v>
      </c>
      <c r="B70">
        <f>COUNTIF(inspec[Tipo Institución],"Biblioteca")</f>
        <v>0</v>
      </c>
    </row>
    <row r="71" spans="1:3" x14ac:dyDescent="0.2">
      <c r="A71" s="24"/>
    </row>
    <row r="72" spans="1:3" x14ac:dyDescent="0.2">
      <c r="A72" s="25" t="s">
        <v>53</v>
      </c>
    </row>
    <row r="73" spans="1:3" x14ac:dyDescent="0.2">
      <c r="A73" s="24" t="s">
        <v>72</v>
      </c>
      <c r="B73">
        <f>COUNTIF(fomactar[Tipo de actividad],"Actividad artística")</f>
        <v>0</v>
      </c>
    </row>
    <row r="74" spans="1:3" x14ac:dyDescent="0.2">
      <c r="A74" s="24"/>
    </row>
    <row r="75" spans="1:3" x14ac:dyDescent="0.2">
      <c r="A75" s="25" t="s">
        <v>56</v>
      </c>
    </row>
    <row r="76" spans="1:3" x14ac:dyDescent="0.2">
      <c r="A76" s="24" t="s">
        <v>73</v>
      </c>
      <c r="B76">
        <f>COUNTIF(fomactar[Tipo de actividad],"Hábito lectura")</f>
        <v>0</v>
      </c>
    </row>
    <row r="77" spans="1:3" x14ac:dyDescent="0.2">
      <c r="A77" s="24"/>
    </row>
    <row r="78" spans="1:3" x14ac:dyDescent="0.2">
      <c r="A78" s="25" t="s">
        <v>57</v>
      </c>
    </row>
    <row r="79" spans="1:3" x14ac:dyDescent="0.2">
      <c r="A79" s="24" t="s">
        <v>74</v>
      </c>
      <c r="B79">
        <f>COUNTIF(fomactar[Tipo de actividad],"Actividad musical")</f>
        <v>0</v>
      </c>
    </row>
    <row r="80" spans="1:3" x14ac:dyDescent="0.2">
      <c r="A80" s="24"/>
    </row>
    <row r="81" spans="1:3" x14ac:dyDescent="0.2">
      <c r="A81" s="25" t="s">
        <v>58</v>
      </c>
    </row>
    <row r="82" spans="1:3" x14ac:dyDescent="0.2">
      <c r="A82" s="24" t="s">
        <v>75</v>
      </c>
      <c r="B82">
        <f>COUNTIF(fomactar[Tipo de actividad],"Actividad Teatro")</f>
        <v>0</v>
      </c>
    </row>
    <row r="83" spans="1:3" x14ac:dyDescent="0.2">
      <c r="A83" s="24"/>
    </row>
    <row r="84" spans="1:3" x14ac:dyDescent="0.2">
      <c r="A84" s="25" t="s">
        <v>68</v>
      </c>
    </row>
    <row r="85" spans="1:3" x14ac:dyDescent="0.2">
      <c r="A85" s="24" t="s">
        <v>76</v>
      </c>
      <c r="B85">
        <f>COUNTIF(fomactar[Tipo de actividad],"Otras act")</f>
        <v>0</v>
      </c>
    </row>
    <row r="86" spans="1:3" x14ac:dyDescent="0.2">
      <c r="A86" s="24"/>
    </row>
    <row r="87" spans="1:3" x14ac:dyDescent="0.2">
      <c r="A87" s="25" t="s">
        <v>99</v>
      </c>
    </row>
    <row r="88" spans="1:3" x14ac:dyDescent="0.2">
      <c r="A88" s="24" t="s">
        <v>54</v>
      </c>
      <c r="B88">
        <f>COUNTIF(infraestructuras[Infraestructura],"Creada")</f>
        <v>0</v>
      </c>
    </row>
    <row r="89" spans="1:3" x14ac:dyDescent="0.2">
      <c r="A89" s="24" t="s">
        <v>55</v>
      </c>
      <c r="B89">
        <f>COUNTIF(infraestructuras[Infraestructura],"Existente")</f>
        <v>0</v>
      </c>
    </row>
    <row r="90" spans="1:3" x14ac:dyDescent="0.2">
      <c r="A90" s="24"/>
    </row>
    <row r="91" spans="1:3" x14ac:dyDescent="0.2">
      <c r="A91" s="3" t="s">
        <v>242</v>
      </c>
    </row>
    <row r="92" spans="1:3" x14ac:dyDescent="0.2">
      <c r="A92" s="5" t="s">
        <v>100</v>
      </c>
      <c r="B92" s="4"/>
      <c r="C92" t="str">
        <f>IF(B92="Si","Adjuntar el PDF del plan a la remisión de esta hoja de cálculo","")</f>
        <v/>
      </c>
    </row>
    <row r="93" spans="1:3" x14ac:dyDescent="0.2">
      <c r="A93" s="5" t="s">
        <v>80</v>
      </c>
      <c r="B93" s="4"/>
    </row>
    <row r="94" spans="1:3" x14ac:dyDescent="0.2">
      <c r="A94" s="5" t="s">
        <v>38</v>
      </c>
      <c r="B94">
        <f>COUNTA(pes[Concepto])</f>
        <v>0</v>
      </c>
    </row>
    <row r="95" spans="1:3" x14ac:dyDescent="0.2">
      <c r="A95" s="21"/>
    </row>
    <row r="96" spans="1:3" x14ac:dyDescent="0.2">
      <c r="A96" s="21"/>
    </row>
    <row r="97" spans="1:1" x14ac:dyDescent="0.2">
      <c r="A97" s="21"/>
    </row>
  </sheetData>
  <sheetProtection password="F61E" sheet="1" objects="1" scenarios="1"/>
  <dataValidations count="8">
    <dataValidation type="decimal" allowBlank="1" showInputMessage="1" showErrorMessage="1" promptTitle="Error " prompt="No puede superar el 100% sumado a lo que dedica a deporte" sqref="B20:I20">
      <formula1>0</formula1>
      <formula2>1-$B$18</formula2>
    </dataValidation>
    <dataValidation type="list" allowBlank="1" showInputMessage="1" showErrorMessage="1" sqref="B24:C24">
      <formula1>titulacionescul</formula1>
    </dataValidation>
    <dataValidation type="list" allowBlank="1" showInputMessage="1" showErrorMessage="1" sqref="B2">
      <formula1>ejercicios</formula1>
    </dataValidation>
    <dataValidation type="list" allowBlank="1" showInputMessage="1" showErrorMessage="1" sqref="B17:C17">
      <formula1>tiporel</formula1>
    </dataValidation>
    <dataValidation type="decimal" allowBlank="1" showInputMessage="1" showErrorMessage="1" sqref="B22:I23">
      <formula1>0</formula1>
      <formula2>1-$B$18</formula2>
    </dataValidation>
    <dataValidation type="list" allowBlank="1" showInputMessage="1" showErrorMessage="1" sqref="B92 B59:B60">
      <formula1>sino</formula1>
    </dataValidation>
    <dataValidation type="list" allowBlank="1" showInputMessage="1" showErrorMessage="1" sqref="B3:B4">
      <formula1>comarcas</formula1>
    </dataValidation>
    <dataValidation type="decimal" allowBlank="1" showInputMessage="1" showErrorMessage="1" promptTitle="Introducir porcentaje" sqref="B21:I21">
      <formula1>0</formula1>
      <formula2>1-$C$18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topLeftCell="C1" workbookViewId="0">
      <selection activeCell="G5" sqref="G5"/>
    </sheetView>
  </sheetViews>
  <sheetFormatPr baseColWidth="10" defaultColWidth="14.42578125" defaultRowHeight="15.75" customHeight="1" x14ac:dyDescent="0.2"/>
  <cols>
    <col min="1" max="1" width="14.42578125" hidden="1" customWidth="1"/>
    <col min="2" max="2" width="25.7109375" hidden="1" customWidth="1"/>
    <col min="3" max="3" width="30.85546875" style="41" customWidth="1"/>
    <col min="4" max="4" width="42.7109375" customWidth="1"/>
    <col min="5" max="5" width="37.85546875" customWidth="1"/>
    <col min="6" max="6" width="45.85546875" customWidth="1"/>
    <col min="9" max="9" width="14.42578125" customWidth="1"/>
  </cols>
  <sheetData>
    <row r="1" spans="1:8" ht="69" customHeight="1" thickBot="1" x14ac:dyDescent="0.25">
      <c r="A1" t="s">
        <v>19</v>
      </c>
      <c r="B1" s="42" t="s">
        <v>2</v>
      </c>
      <c r="C1" s="42" t="s">
        <v>81</v>
      </c>
      <c r="D1" s="42" t="s">
        <v>82</v>
      </c>
      <c r="E1" s="42" t="s">
        <v>83</v>
      </c>
      <c r="F1" s="42" t="s">
        <v>84</v>
      </c>
      <c r="G1" s="99" t="s">
        <v>240</v>
      </c>
      <c r="H1" s="100" t="s">
        <v>241</v>
      </c>
    </row>
    <row r="2" spans="1:8" ht="12.75" x14ac:dyDescent="0.2">
      <c r="A2" t="str">
        <f>IF(ISBLANK(rrhh[[#This Row],[Nombre y apellidos del personal propio]]),"",Ejercicio)</f>
        <v/>
      </c>
      <c r="B2" s="26" t="str">
        <f>IF(ISBLANK(rrhh[[#This Row],[Nombre y apellidos del personal propio]]),"",Comarca)</f>
        <v/>
      </c>
      <c r="C2" s="94"/>
      <c r="D2" s="91"/>
      <c r="E2" s="91"/>
      <c r="F2" s="91"/>
      <c r="G2" s="6"/>
      <c r="H2" s="6"/>
    </row>
    <row r="3" spans="1:8" ht="12.75" x14ac:dyDescent="0.2">
      <c r="A3" t="str">
        <f>IF(ISBLANK(rrhh[[#This Row],[Nombre y apellidos del personal propio]]),"",Ejercicio)</f>
        <v/>
      </c>
      <c r="B3" s="27" t="str">
        <f>IF(ISBLANK(rrhh[[#This Row],[Nombre y apellidos del personal propio]]),"",Comarca)</f>
        <v/>
      </c>
      <c r="C3" s="95"/>
      <c r="D3" s="92"/>
      <c r="E3" s="92"/>
      <c r="F3" s="92"/>
      <c r="G3" s="6"/>
      <c r="H3" s="6"/>
    </row>
    <row r="4" spans="1:8" ht="12.75" x14ac:dyDescent="0.2">
      <c r="A4" t="str">
        <f>IF(ISBLANK(rrhh[[#This Row],[Nombre y apellidos del personal propio]]),"",Ejercicio)</f>
        <v/>
      </c>
      <c r="B4" s="28" t="str">
        <f>IF(ISBLANK(rrhh[[#This Row],[Nombre y apellidos del personal propio]]),"",Comarca)</f>
        <v/>
      </c>
      <c r="C4" s="96"/>
      <c r="D4" s="93"/>
      <c r="E4" s="93"/>
      <c r="F4" s="93"/>
      <c r="G4" s="6"/>
      <c r="H4" s="6"/>
    </row>
    <row r="5" spans="1:8" ht="12.75" x14ac:dyDescent="0.2">
      <c r="A5" t="str">
        <f>IF(ISBLANK(rrhh[[#This Row],[Nombre y apellidos del personal propio]]),"",Ejercicio)</f>
        <v/>
      </c>
      <c r="B5" s="27" t="str">
        <f>IF(ISBLANK(rrhh[[#This Row],[Nombre y apellidos del personal propio]]),"",Comarca)</f>
        <v/>
      </c>
      <c r="C5" s="95"/>
      <c r="D5" s="92"/>
      <c r="E5" s="92"/>
      <c r="F5" s="92"/>
      <c r="G5" s="6"/>
      <c r="H5" s="6"/>
    </row>
    <row r="6" spans="1:8" ht="12.75" x14ac:dyDescent="0.2">
      <c r="A6" t="str">
        <f>IF(ISBLANK(rrhh[[#This Row],[Nombre y apellidos del personal propio]]),"",Ejercicio)</f>
        <v/>
      </c>
      <c r="B6" s="28" t="str">
        <f>IF(ISBLANK(rrhh[[#This Row],[Nombre y apellidos del personal propio]]),"",Comarca)</f>
        <v/>
      </c>
      <c r="C6" s="96"/>
      <c r="D6" s="93"/>
      <c r="E6" s="93"/>
      <c r="F6" s="93"/>
      <c r="G6" s="6"/>
      <c r="H6" s="6"/>
    </row>
    <row r="7" spans="1:8" ht="12.75" x14ac:dyDescent="0.2">
      <c r="A7" t="str">
        <f>IF(ISBLANK(rrhh[[#This Row],[Nombre y apellidos del personal propio]]),"",Ejercicio)</f>
        <v/>
      </c>
      <c r="B7" s="27" t="str">
        <f>IF(ISBLANK(rrhh[[#This Row],[Nombre y apellidos del personal propio]]),"",Comarca)</f>
        <v/>
      </c>
      <c r="C7" s="95"/>
      <c r="D7" s="92"/>
      <c r="E7" s="92"/>
      <c r="F7" s="92"/>
      <c r="G7" s="6"/>
      <c r="H7" s="6"/>
    </row>
    <row r="8" spans="1:8" ht="12.75" x14ac:dyDescent="0.2">
      <c r="A8" t="str">
        <f>IF(ISBLANK(rrhh[[#This Row],[Nombre y apellidos del personal propio]]),"",Ejercicio)</f>
        <v/>
      </c>
      <c r="B8" s="28" t="str">
        <f>IF(ISBLANK(rrhh[[#This Row],[Nombre y apellidos del personal propio]]),"",Comarca)</f>
        <v/>
      </c>
      <c r="C8" s="96"/>
      <c r="D8" s="93"/>
      <c r="E8" s="93"/>
      <c r="F8" s="93"/>
      <c r="G8" s="6"/>
      <c r="H8" s="6"/>
    </row>
    <row r="9" spans="1:8" ht="12.75" x14ac:dyDescent="0.2">
      <c r="A9" t="str">
        <f>IF(ISBLANK(rrhh[[#This Row],[Nombre y apellidos del personal propio]]),"",Ejercicio)</f>
        <v/>
      </c>
      <c r="B9" s="27" t="str">
        <f>IF(ISBLANK(rrhh[[#This Row],[Nombre y apellidos del personal propio]]),"",Comarca)</f>
        <v/>
      </c>
      <c r="C9" s="95"/>
      <c r="D9" s="92"/>
      <c r="E9" s="92"/>
      <c r="F9" s="92"/>
      <c r="G9" s="6"/>
      <c r="H9" s="6"/>
    </row>
    <row r="10" spans="1:8" ht="12.75" x14ac:dyDescent="0.2">
      <c r="A10" t="str">
        <f>IF(ISBLANK(rrhh[[#This Row],[Nombre y apellidos del personal propio]]),"",Ejercicio)</f>
        <v/>
      </c>
      <c r="B10" s="28" t="str">
        <f>IF(ISBLANK(rrhh[[#This Row],[Nombre y apellidos del personal propio]]),"",Comarca)</f>
        <v/>
      </c>
      <c r="C10" s="96"/>
      <c r="D10" s="93"/>
      <c r="E10" s="93"/>
      <c r="F10" s="93"/>
      <c r="G10" s="6"/>
      <c r="H10" s="6"/>
    </row>
    <row r="11" spans="1:8" ht="14.25" customHeight="1" x14ac:dyDescent="0.2">
      <c r="A11" t="str">
        <f>IF(ISBLANK(rrhh[[#This Row],[Nombre y apellidos del personal propio]]),"",Ejercicio)</f>
        <v/>
      </c>
      <c r="B11" s="27" t="str">
        <f>IF(ISBLANK(rrhh[[#This Row],[Nombre y apellidos del personal propio]]),"",Comarca)</f>
        <v/>
      </c>
      <c r="C11" s="95"/>
      <c r="D11" s="92"/>
      <c r="E11" s="92"/>
      <c r="F11" s="92"/>
      <c r="G11" s="6"/>
      <c r="H11" s="6"/>
    </row>
    <row r="12" spans="1:8" ht="12.75" x14ac:dyDescent="0.2">
      <c r="A12" t="str">
        <f>IF(ISBLANK(rrhh[[#This Row],[Nombre y apellidos del personal propio]]),"",Ejercicio)</f>
        <v/>
      </c>
      <c r="B12" s="28" t="str">
        <f>IF(ISBLANK(rrhh[[#This Row],[Nombre y apellidos del personal propio]]),"",Comarca)</f>
        <v/>
      </c>
      <c r="C12" s="96"/>
      <c r="D12" s="93"/>
      <c r="E12" s="93"/>
      <c r="F12" s="93"/>
      <c r="G12" s="6"/>
      <c r="H12" s="6"/>
    </row>
    <row r="13" spans="1:8" ht="12.75" x14ac:dyDescent="0.2">
      <c r="A13" t="str">
        <f>IF(ISBLANK(rrhh[[#This Row],[Nombre y apellidos del personal propio]]),"",Ejercicio)</f>
        <v/>
      </c>
      <c r="B13" s="27" t="str">
        <f>IF(ISBLANK(rrhh[[#This Row],[Nombre y apellidos del personal propio]]),"",Comarca)</f>
        <v/>
      </c>
      <c r="C13" s="95"/>
      <c r="D13" s="92"/>
      <c r="E13" s="92"/>
      <c r="F13" s="92"/>
      <c r="G13" s="6"/>
      <c r="H13" s="6"/>
    </row>
    <row r="14" spans="1:8" ht="12.75" x14ac:dyDescent="0.2">
      <c r="A14" t="str">
        <f>IF(ISBLANK(rrhh[[#This Row],[Nombre y apellidos del personal propio]]),"",Ejercicio)</f>
        <v/>
      </c>
      <c r="B14" s="28" t="str">
        <f>IF(ISBLANK(rrhh[[#This Row],[Nombre y apellidos del personal propio]]),"",Comarca)</f>
        <v/>
      </c>
      <c r="C14" s="96"/>
      <c r="D14" s="93"/>
      <c r="E14" s="93"/>
      <c r="F14" s="93"/>
      <c r="G14" s="6"/>
      <c r="H14" s="6"/>
    </row>
    <row r="15" spans="1:8" ht="12.75" x14ac:dyDescent="0.2">
      <c r="A15" t="str">
        <f>IF(ISBLANK(rrhh[[#This Row],[Nombre y apellidos del personal propio]]),"",Ejercicio)</f>
        <v/>
      </c>
      <c r="B15" s="27" t="str">
        <f>IF(ISBLANK(rrhh[[#This Row],[Nombre y apellidos del personal propio]]),"",Comarca)</f>
        <v/>
      </c>
      <c r="C15" s="95"/>
      <c r="D15" s="92"/>
      <c r="E15" s="92"/>
      <c r="F15" s="92"/>
      <c r="G15" s="6"/>
      <c r="H15" s="6"/>
    </row>
    <row r="16" spans="1:8" ht="12.75" x14ac:dyDescent="0.2">
      <c r="A16" t="str">
        <f>IF(ISBLANK(rrhh[[#This Row],[Nombre y apellidos del personal propio]]),"",Ejercicio)</f>
        <v/>
      </c>
      <c r="B16" s="28" t="str">
        <f>IF(ISBLANK(rrhh[[#This Row],[Nombre y apellidos del personal propio]]),"",Comarca)</f>
        <v/>
      </c>
      <c r="C16" s="96"/>
      <c r="D16" s="93"/>
      <c r="E16" s="93"/>
      <c r="F16" s="93"/>
      <c r="G16" s="6"/>
      <c r="H16" s="6"/>
    </row>
    <row r="17" spans="1:8" ht="12.75" x14ac:dyDescent="0.2">
      <c r="A17" t="str">
        <f>IF(ISBLANK(rrhh[[#This Row],[Nombre y apellidos del personal propio]]),"",Ejercicio)</f>
        <v/>
      </c>
      <c r="B17" s="27" t="str">
        <f>IF(ISBLANK(rrhh[[#This Row],[Nombre y apellidos del personal propio]]),"",Comarca)</f>
        <v/>
      </c>
      <c r="C17" s="95"/>
      <c r="D17" s="92"/>
      <c r="E17" s="92"/>
      <c r="F17" s="92"/>
      <c r="G17" s="6"/>
      <c r="H17" s="6"/>
    </row>
    <row r="18" spans="1:8" ht="12.75" x14ac:dyDescent="0.2">
      <c r="A18" t="str">
        <f>IF(ISBLANK(rrhh[[#This Row],[Nombre y apellidos del personal propio]]),"",Ejercicio)</f>
        <v/>
      </c>
      <c r="B18" s="28" t="str">
        <f>IF(ISBLANK(rrhh[[#This Row],[Nombre y apellidos del personal propio]]),"",Comarca)</f>
        <v/>
      </c>
      <c r="C18" s="96"/>
      <c r="D18" s="93"/>
      <c r="E18" s="93"/>
      <c r="F18" s="93"/>
      <c r="G18" s="6"/>
      <c r="H18" s="6"/>
    </row>
    <row r="19" spans="1:8" ht="12.75" x14ac:dyDescent="0.2">
      <c r="A19" t="str">
        <f>IF(ISBLANK(rrhh[[#This Row],[Nombre y apellidos del personal propio]]),"",Ejercicio)</f>
        <v/>
      </c>
      <c r="B19" s="27" t="str">
        <f>IF(ISBLANK(rrhh[[#This Row],[Nombre y apellidos del personal propio]]),"",Comarca)</f>
        <v/>
      </c>
      <c r="C19" s="95"/>
      <c r="D19" s="92"/>
      <c r="E19" s="92"/>
      <c r="F19" s="92"/>
      <c r="G19" s="6"/>
      <c r="H19" s="6"/>
    </row>
    <row r="20" spans="1:8" ht="12.75" x14ac:dyDescent="0.2">
      <c r="A20" t="str">
        <f>IF(ISBLANK(rrhh[[#This Row],[Nombre y apellidos del personal propio]]),"",Ejercicio)</f>
        <v/>
      </c>
      <c r="B20" s="28" t="str">
        <f>IF(ISBLANK(rrhh[[#This Row],[Nombre y apellidos del personal propio]]),"",Comarca)</f>
        <v/>
      </c>
      <c r="C20" s="96"/>
      <c r="D20" s="93"/>
      <c r="E20" s="93"/>
      <c r="F20" s="93"/>
      <c r="G20" s="6"/>
      <c r="H20" s="6"/>
    </row>
    <row r="21" spans="1:8" ht="12.75" x14ac:dyDescent="0.2">
      <c r="A21" t="str">
        <f>IF(ISBLANK(rrhh[[#This Row],[Nombre y apellidos del personal propio]]),"",Ejercicio)</f>
        <v/>
      </c>
      <c r="B21" s="27" t="str">
        <f>IF(ISBLANK(rrhh[[#This Row],[Nombre y apellidos del personal propio]]),"",Comarca)</f>
        <v/>
      </c>
      <c r="C21" s="95"/>
      <c r="D21" s="92"/>
      <c r="E21" s="92"/>
      <c r="F21" s="92"/>
      <c r="G21" s="6"/>
      <c r="H21" s="6"/>
    </row>
    <row r="22" spans="1:8" ht="12.75" x14ac:dyDescent="0.2">
      <c r="A22" t="str">
        <f>IF(ISBLANK(rrhh[[#This Row],[Nombre y apellidos del personal propio]]),"",Ejercicio)</f>
        <v/>
      </c>
      <c r="B22" s="28" t="str">
        <f>IF(ISBLANK(rrhh[[#This Row],[Nombre y apellidos del personal propio]]),"",Comarca)</f>
        <v/>
      </c>
      <c r="C22" s="96"/>
      <c r="D22" s="93"/>
      <c r="E22" s="93"/>
      <c r="F22" s="93"/>
      <c r="G22" s="6"/>
      <c r="H22" s="6"/>
    </row>
    <row r="23" spans="1:8" ht="12.75" x14ac:dyDescent="0.2">
      <c r="A23" t="str">
        <f>IF(ISBLANK(rrhh[[#This Row],[Nombre y apellidos del personal propio]]),"",Ejercicio)</f>
        <v/>
      </c>
      <c r="B23" s="27" t="str">
        <f>IF(ISBLANK(rrhh[[#This Row],[Nombre y apellidos del personal propio]]),"",Comarca)</f>
        <v/>
      </c>
      <c r="C23" s="95"/>
      <c r="D23" s="92"/>
      <c r="E23" s="92"/>
      <c r="F23" s="92"/>
      <c r="G23" s="6"/>
      <c r="H23" s="6"/>
    </row>
    <row r="24" spans="1:8" ht="12.75" x14ac:dyDescent="0.2">
      <c r="A24" t="str">
        <f>IF(ISBLANK(rrhh[[#This Row],[Nombre y apellidos del personal propio]]),"",Ejercicio)</f>
        <v/>
      </c>
      <c r="B24" s="28" t="str">
        <f>IF(ISBLANK(rrhh[[#This Row],[Nombre y apellidos del personal propio]]),"",Comarca)</f>
        <v/>
      </c>
      <c r="C24" s="96"/>
      <c r="D24" s="93"/>
      <c r="E24" s="93"/>
      <c r="F24" s="93"/>
      <c r="G24" s="6"/>
      <c r="H24" s="6"/>
    </row>
    <row r="25" spans="1:8" ht="12.75" x14ac:dyDescent="0.2">
      <c r="A25" t="str">
        <f>IF(ISBLANK(rrhh[[#This Row],[Nombre y apellidos del personal propio]]),"",Ejercicio)</f>
        <v/>
      </c>
      <c r="B25" s="1" t="str">
        <f>IF(ISBLANK(rrhh[[#This Row],[Nombre y apellidos del personal propio]]),"",Comarca)</f>
        <v/>
      </c>
      <c r="C25" s="67"/>
      <c r="D25" s="71"/>
      <c r="E25" s="71"/>
      <c r="F25" s="71"/>
      <c r="G25" s="6"/>
      <c r="H25" s="6"/>
    </row>
    <row r="26" spans="1:8" ht="12.75" x14ac:dyDescent="0.2">
      <c r="A26" t="str">
        <f>IF(ISBLANK(rrhh[[#This Row],[Nombre y apellidos del personal propio]]),"",Ejercicio)</f>
        <v/>
      </c>
      <c r="B26" s="28" t="str">
        <f>IF(ISBLANK(rrhh[[#This Row],[Nombre y apellidos del personal propio]]),"",Comarca)</f>
        <v/>
      </c>
      <c r="C26" s="96"/>
      <c r="D26" s="93"/>
      <c r="E26" s="93"/>
      <c r="F26" s="93"/>
      <c r="G26" s="6"/>
      <c r="H26" s="6"/>
    </row>
    <row r="27" spans="1:8" ht="12.75" x14ac:dyDescent="0.2">
      <c r="A27" t="str">
        <f>IF(ISBLANK(rrhh[[#This Row],[Nombre y apellidos del personal propio]]),"",Ejercicio)</f>
        <v/>
      </c>
      <c r="B27" s="27" t="str">
        <f>IF(ISBLANK(rrhh[[#This Row],[Nombre y apellidos del personal propio]]),"",Comarca)</f>
        <v/>
      </c>
      <c r="C27" s="95"/>
      <c r="D27" s="92"/>
      <c r="E27" s="92"/>
      <c r="F27" s="92"/>
      <c r="G27" s="6"/>
      <c r="H27" s="6"/>
    </row>
    <row r="28" spans="1:8" ht="12.75" x14ac:dyDescent="0.2">
      <c r="A28" t="str">
        <f>IF(ISBLANK(rrhh[[#This Row],[Nombre y apellidos del personal propio]]),"",Ejercicio)</f>
        <v/>
      </c>
      <c r="B28" s="28" t="str">
        <f>IF(ISBLANK(rrhh[[#This Row],[Nombre y apellidos del personal propio]]),"",Comarca)</f>
        <v/>
      </c>
      <c r="C28" s="96"/>
      <c r="D28" s="93"/>
      <c r="E28" s="93"/>
      <c r="F28" s="93"/>
      <c r="G28" s="6"/>
      <c r="H28" s="6"/>
    </row>
    <row r="29" spans="1:8" ht="12.75" x14ac:dyDescent="0.2">
      <c r="A29" t="str">
        <f>IF(ISBLANK(rrhh[[#This Row],[Nombre y apellidos del personal propio]]),"",Ejercicio)</f>
        <v/>
      </c>
      <c r="B29" s="1" t="str">
        <f>IF(ISBLANK(rrhh[[#This Row],[Nombre y apellidos del personal propio]]),"",Comarca)</f>
        <v/>
      </c>
      <c r="C29" s="67"/>
      <c r="D29" s="71"/>
      <c r="E29" s="71"/>
      <c r="F29" s="71"/>
      <c r="G29" s="6"/>
      <c r="H29" s="6"/>
    </row>
    <row r="30" spans="1:8" ht="12.75" x14ac:dyDescent="0.2">
      <c r="A30" t="str">
        <f>IF(ISBLANK(rrhh[[#This Row],[Nombre y apellidos del personal propio]]),"",Ejercicio)</f>
        <v/>
      </c>
      <c r="B30" s="28" t="str">
        <f>IF(ISBLANK(rrhh[[#This Row],[Nombre y apellidos del personal propio]]),"",Comarca)</f>
        <v/>
      </c>
      <c r="C30" s="96"/>
      <c r="D30" s="93"/>
      <c r="E30" s="93"/>
      <c r="F30" s="93"/>
      <c r="G30" s="6"/>
      <c r="H30" s="6"/>
    </row>
    <row r="31" spans="1:8" ht="12.75" x14ac:dyDescent="0.2">
      <c r="A31" t="str">
        <f>IF(ISBLANK(rrhh[[#This Row],[Nombre y apellidos del personal propio]]),"",Ejercicio)</f>
        <v/>
      </c>
      <c r="B31" s="27" t="str">
        <f>IF(ISBLANK(rrhh[[#This Row],[Nombre y apellidos del personal propio]]),"",Comarca)</f>
        <v/>
      </c>
      <c r="C31" s="95"/>
      <c r="D31" s="92"/>
      <c r="E31" s="92"/>
      <c r="F31" s="92"/>
      <c r="G31" s="6"/>
      <c r="H31" s="6"/>
    </row>
    <row r="32" spans="1:8" ht="12.75" x14ac:dyDescent="0.2">
      <c r="A32" t="str">
        <f>IF(ISBLANK(rrhh[[#This Row],[Nombre y apellidos del personal propio]]),"",Ejercicio)</f>
        <v/>
      </c>
      <c r="B32" s="28" t="str">
        <f>IF(ISBLANK(rrhh[[#This Row],[Nombre y apellidos del personal propio]]),"",Comarca)</f>
        <v/>
      </c>
      <c r="C32" s="96"/>
      <c r="D32" s="93"/>
      <c r="E32" s="93"/>
      <c r="F32" s="93"/>
      <c r="G32" s="6"/>
      <c r="H32" s="6"/>
    </row>
    <row r="33" spans="1:8" ht="12.75" x14ac:dyDescent="0.2">
      <c r="A33" t="str">
        <f>IF(ISBLANK(rrhh[[#This Row],[Nombre y apellidos del personal propio]]),"",Ejercicio)</f>
        <v/>
      </c>
      <c r="B33" s="1" t="str">
        <f>IF(ISBLANK(rrhh[[#This Row],[Nombre y apellidos del personal propio]]),"",Comarca)</f>
        <v/>
      </c>
      <c r="C33" s="67"/>
      <c r="D33" s="71"/>
      <c r="E33" s="71"/>
      <c r="F33" s="71"/>
      <c r="G33" s="6"/>
      <c r="H33" s="6"/>
    </row>
    <row r="34" spans="1:8" ht="12.75" x14ac:dyDescent="0.2">
      <c r="A34" t="str">
        <f>IF(ISBLANK(rrhh[[#This Row],[Nombre y apellidos del personal propio]]),"",Ejercicio)</f>
        <v/>
      </c>
      <c r="B34" s="28" t="str">
        <f>IF(ISBLANK(rrhh[[#This Row],[Nombre y apellidos del personal propio]]),"",Comarca)</f>
        <v/>
      </c>
      <c r="C34" s="96"/>
      <c r="D34" s="93"/>
      <c r="E34" s="93"/>
      <c r="F34" s="93"/>
      <c r="G34" s="6"/>
      <c r="H34" s="6"/>
    </row>
    <row r="35" spans="1:8" ht="12.75" x14ac:dyDescent="0.2">
      <c r="A35" t="str">
        <f>IF(ISBLANK(rrhh[[#This Row],[Nombre y apellidos del personal propio]]),"",Ejercicio)</f>
        <v/>
      </c>
      <c r="B35" s="27" t="str">
        <f>IF(ISBLANK(rrhh[[#This Row],[Nombre y apellidos del personal propio]]),"",Comarca)</f>
        <v/>
      </c>
      <c r="C35" s="95"/>
      <c r="D35" s="92"/>
      <c r="E35" s="92"/>
      <c r="F35" s="92"/>
      <c r="G35" s="6"/>
      <c r="H35" s="6"/>
    </row>
    <row r="36" spans="1:8" ht="12.75" x14ac:dyDescent="0.2">
      <c r="A36" t="str">
        <f>IF(ISBLANK(rrhh[[#This Row],[Nombre y apellidos del personal propio]]),"",Ejercicio)</f>
        <v/>
      </c>
      <c r="B36" s="28" t="str">
        <f>IF(ISBLANK(rrhh[[#This Row],[Nombre y apellidos del personal propio]]),"",Comarca)</f>
        <v/>
      </c>
      <c r="C36" s="96"/>
      <c r="D36" s="93"/>
      <c r="E36" s="93"/>
      <c r="F36" s="93"/>
      <c r="G36" s="6"/>
      <c r="H36" s="6"/>
    </row>
    <row r="37" spans="1:8" ht="12.75" x14ac:dyDescent="0.2">
      <c r="A37" t="str">
        <f>IF(ISBLANK(rrhh[[#This Row],[Nombre y apellidos del personal propio]]),"",Ejercicio)</f>
        <v/>
      </c>
      <c r="B37" s="1" t="str">
        <f>IF(ISBLANK(rrhh[[#This Row],[Nombre y apellidos del personal propio]]),"",Comarca)</f>
        <v/>
      </c>
      <c r="C37" s="67"/>
      <c r="D37" s="71"/>
      <c r="E37" s="71"/>
      <c r="F37" s="71"/>
      <c r="G37" s="6"/>
      <c r="H37" s="6"/>
    </row>
    <row r="38" spans="1:8" ht="12.75" x14ac:dyDescent="0.2">
      <c r="A38" t="str">
        <f>IF(ISBLANK(rrhh[[#This Row],[Nombre y apellidos del personal propio]]),"",Ejercicio)</f>
        <v/>
      </c>
      <c r="B38" s="28" t="str">
        <f>IF(ISBLANK(rrhh[[#This Row],[Nombre y apellidos del personal propio]]),"",Comarca)</f>
        <v/>
      </c>
      <c r="C38" s="96"/>
      <c r="D38" s="93"/>
      <c r="E38" s="93"/>
      <c r="F38" s="93"/>
      <c r="G38" s="6"/>
      <c r="H38" s="6"/>
    </row>
    <row r="39" spans="1:8" ht="12.75" x14ac:dyDescent="0.2">
      <c r="A39" t="str">
        <f>IF(ISBLANK(rrhh[[#This Row],[Nombre y apellidos del personal propio]]),"",Ejercicio)</f>
        <v/>
      </c>
      <c r="B39" s="27" t="str">
        <f>IF(ISBLANK(rrhh[[#This Row],[Nombre y apellidos del personal propio]]),"",Comarca)</f>
        <v/>
      </c>
      <c r="C39" s="95"/>
      <c r="D39" s="92"/>
      <c r="E39" s="92"/>
      <c r="F39" s="92"/>
      <c r="G39" s="6"/>
      <c r="H39" s="6"/>
    </row>
    <row r="40" spans="1:8" ht="12.75" x14ac:dyDescent="0.2">
      <c r="A40" t="str">
        <f>IF(ISBLANK(rrhh[[#This Row],[Nombre y apellidos del personal propio]]),"",Ejercicio)</f>
        <v/>
      </c>
      <c r="B40" s="28" t="str">
        <f>IF(ISBLANK(rrhh[[#This Row],[Nombre y apellidos del personal propio]]),"",Comarca)</f>
        <v/>
      </c>
      <c r="C40" s="96"/>
      <c r="D40" s="93"/>
      <c r="E40" s="93"/>
      <c r="F40" s="93"/>
      <c r="G40" s="6"/>
      <c r="H40" s="6"/>
    </row>
    <row r="41" spans="1:8" ht="12.75" x14ac:dyDescent="0.2">
      <c r="A41" t="str">
        <f>IF(ISBLANK(rrhh[[#This Row],[Nombre y apellidos del personal propio]]),"",Ejercicio)</f>
        <v/>
      </c>
      <c r="B41" s="1" t="str">
        <f>IF(ISBLANK(rrhh[[#This Row],[Nombre y apellidos del personal propio]]),"",Comarca)</f>
        <v/>
      </c>
      <c r="C41" s="67"/>
      <c r="D41" s="71"/>
      <c r="E41" s="71"/>
      <c r="F41" s="71"/>
      <c r="G41" s="6"/>
      <c r="H41" s="6"/>
    </row>
    <row r="42" spans="1:8" ht="12.75" x14ac:dyDescent="0.2">
      <c r="A42" t="str">
        <f>IF(ISBLANK(rrhh[[#This Row],[Nombre y apellidos del personal propio]]),"",Ejercicio)</f>
        <v/>
      </c>
      <c r="B42" s="28" t="str">
        <f>IF(ISBLANK(rrhh[[#This Row],[Nombre y apellidos del personal propio]]),"",Comarca)</f>
        <v/>
      </c>
      <c r="C42" s="96"/>
      <c r="D42" s="93"/>
      <c r="E42" s="93"/>
      <c r="F42" s="93"/>
      <c r="G42" s="6"/>
      <c r="H42" s="6"/>
    </row>
    <row r="43" spans="1:8" ht="12.75" x14ac:dyDescent="0.2">
      <c r="A43" t="str">
        <f>IF(ISBLANK(rrhh[[#This Row],[Nombre y apellidos del personal propio]]),"",Ejercicio)</f>
        <v/>
      </c>
      <c r="B43" s="27" t="str">
        <f>IF(ISBLANK(rrhh[[#This Row],[Nombre y apellidos del personal propio]]),"",Comarca)</f>
        <v/>
      </c>
      <c r="C43" s="95"/>
      <c r="D43" s="92"/>
      <c r="E43" s="92"/>
      <c r="F43" s="92"/>
      <c r="G43" s="6"/>
      <c r="H43" s="6"/>
    </row>
    <row r="44" spans="1:8" ht="12.75" x14ac:dyDescent="0.2">
      <c r="A44" t="str">
        <f>IF(ISBLANK(rrhh[[#This Row],[Nombre y apellidos del personal propio]]),"",Ejercicio)</f>
        <v/>
      </c>
      <c r="B44" s="28" t="str">
        <f>IF(ISBLANK(rrhh[[#This Row],[Nombre y apellidos del personal propio]]),"",Comarca)</f>
        <v/>
      </c>
      <c r="C44" s="96"/>
      <c r="D44" s="93"/>
      <c r="E44" s="93"/>
      <c r="F44" s="93"/>
      <c r="G44" s="6"/>
      <c r="H44" s="6"/>
    </row>
    <row r="45" spans="1:8" ht="12.75" x14ac:dyDescent="0.2">
      <c r="A45" t="str">
        <f>IF(ISBLANK(rrhh[[#This Row],[Nombre y apellidos del personal propio]]),"",Ejercicio)</f>
        <v/>
      </c>
      <c r="B45" s="1" t="str">
        <f>IF(ISBLANK(rrhh[[#This Row],[Nombre y apellidos del personal propio]]),"",Comarca)</f>
        <v/>
      </c>
      <c r="C45" s="97"/>
      <c r="D45" s="35"/>
      <c r="E45" s="36"/>
      <c r="F45" s="37"/>
      <c r="G45" s="6"/>
      <c r="H45" s="6"/>
    </row>
    <row r="46" spans="1:8" ht="12.75" x14ac:dyDescent="0.2">
      <c r="A46" t="str">
        <f>IF(ISBLANK(rrhh[[#This Row],[Nombre y apellidos del personal propio]]),"",Ejercicio)</f>
        <v/>
      </c>
      <c r="B46" s="1" t="str">
        <f>IF(ISBLANK(rrhh[[#This Row],[Nombre y apellidos del personal propio]]),"",Comarca)</f>
        <v/>
      </c>
      <c r="C46" s="97"/>
      <c r="D46" s="35"/>
      <c r="E46" s="36"/>
      <c r="F46" s="37"/>
      <c r="G46" s="6"/>
      <c r="H46" s="6"/>
    </row>
    <row r="47" spans="1:8" ht="12.75" x14ac:dyDescent="0.2">
      <c r="A47" t="str">
        <f>IF(ISBLANK(rrhh[[#This Row],[Nombre y apellidos del personal propio]]),"",Ejercicio)</f>
        <v/>
      </c>
      <c r="B47" s="1" t="str">
        <f>IF(ISBLANK(rrhh[[#This Row],[Nombre y apellidos del personal propio]]),"",Comarca)</f>
        <v/>
      </c>
      <c r="C47" s="97"/>
      <c r="D47" s="35"/>
      <c r="E47" s="36"/>
      <c r="F47" s="37"/>
      <c r="G47" s="6"/>
      <c r="H47" s="6"/>
    </row>
    <row r="48" spans="1:8" ht="12.75" x14ac:dyDescent="0.2">
      <c r="A48" t="str">
        <f>IF(ISBLANK(rrhh[[#This Row],[Nombre y apellidos del personal propio]]),"",Ejercicio)</f>
        <v/>
      </c>
      <c r="B48" s="1" t="str">
        <f>IF(ISBLANK(rrhh[[#This Row],[Nombre y apellidos del personal propio]]),"",Comarca)</f>
        <v/>
      </c>
      <c r="C48" s="97"/>
      <c r="D48" s="35"/>
      <c r="E48" s="36"/>
      <c r="F48" s="37"/>
      <c r="G48" s="6"/>
      <c r="H48" s="6"/>
    </row>
    <row r="49" spans="1:8" ht="12.75" x14ac:dyDescent="0.2">
      <c r="A49" t="str">
        <f>IF(ISBLANK(rrhh[[#This Row],[Nombre y apellidos del personal propio]]),"",Ejercicio)</f>
        <v/>
      </c>
      <c r="B49" s="1" t="str">
        <f>IF(ISBLANK(rrhh[[#This Row],[Nombre y apellidos del personal propio]]),"",Comarca)</f>
        <v/>
      </c>
      <c r="C49" s="97"/>
      <c r="D49" s="35"/>
      <c r="E49" s="36"/>
      <c r="F49" s="37"/>
      <c r="G49" s="6"/>
      <c r="H49" s="6"/>
    </row>
    <row r="50" spans="1:8" ht="12.75" x14ac:dyDescent="0.2">
      <c r="A50" t="str">
        <f>IF(ISBLANK(rrhh[[#This Row],[Nombre y apellidos del personal propio]]),"",Ejercicio)</f>
        <v/>
      </c>
      <c r="B50" s="1" t="str">
        <f>IF(ISBLANK(rrhh[[#This Row],[Nombre y apellidos del personal propio]]),"",Comarca)</f>
        <v/>
      </c>
      <c r="C50" s="97"/>
      <c r="D50" s="35"/>
      <c r="E50" s="36"/>
      <c r="F50" s="37"/>
      <c r="G50" s="6"/>
      <c r="H50" s="6"/>
    </row>
    <row r="51" spans="1:8" ht="12.75" x14ac:dyDescent="0.2">
      <c r="A51" t="str">
        <f>IF(ISBLANK(rrhh[[#This Row],[Nombre y apellidos del personal propio]]),"",Ejercicio)</f>
        <v/>
      </c>
      <c r="B51" s="1" t="str">
        <f>IF(ISBLANK(rrhh[[#This Row],[Nombre y apellidos del personal propio]]),"",Comarca)</f>
        <v/>
      </c>
      <c r="C51" s="97"/>
      <c r="D51" s="35"/>
      <c r="E51" s="36"/>
      <c r="F51" s="37"/>
      <c r="G51" s="6"/>
      <c r="H51" s="6"/>
    </row>
    <row r="52" spans="1:8" ht="12.75" x14ac:dyDescent="0.2">
      <c r="A52" t="str">
        <f>IF(ISBLANK(rrhh[[#This Row],[Nombre y apellidos del personal propio]]),"",Ejercicio)</f>
        <v/>
      </c>
      <c r="B52" s="1" t="str">
        <f>IF(ISBLANK(rrhh[[#This Row],[Nombre y apellidos del personal propio]]),"",Comarca)</f>
        <v/>
      </c>
      <c r="C52" s="97"/>
      <c r="D52" s="35"/>
      <c r="E52" s="36"/>
      <c r="F52" s="37"/>
      <c r="G52" s="6"/>
      <c r="H52" s="6"/>
    </row>
    <row r="53" spans="1:8" ht="12.75" x14ac:dyDescent="0.2">
      <c r="A53" t="str">
        <f>IF(ISBLANK(rrhh[[#This Row],[Nombre y apellidos del personal propio]]),"",Ejercicio)</f>
        <v/>
      </c>
      <c r="B53" s="1" t="str">
        <f>IF(ISBLANK(rrhh[[#This Row],[Nombre y apellidos del personal propio]]),"",Comarca)</f>
        <v/>
      </c>
      <c r="C53" s="97"/>
      <c r="D53" s="35"/>
      <c r="E53" s="36"/>
      <c r="F53" s="37"/>
      <c r="G53" s="6"/>
      <c r="H53" s="6"/>
    </row>
    <row r="54" spans="1:8" ht="12.75" x14ac:dyDescent="0.2">
      <c r="A54" t="str">
        <f>IF(ISBLANK(rrhh[[#This Row],[Nombre y apellidos del personal propio]]),"",Ejercicio)</f>
        <v/>
      </c>
      <c r="B54" s="1" t="str">
        <f>IF(ISBLANK(rrhh[[#This Row],[Nombre y apellidos del personal propio]]),"",Comarca)</f>
        <v/>
      </c>
      <c r="C54" s="97"/>
      <c r="D54" s="35"/>
      <c r="E54" s="36"/>
      <c r="F54" s="37"/>
      <c r="G54" s="6"/>
      <c r="H54" s="6"/>
    </row>
    <row r="55" spans="1:8" ht="12.75" x14ac:dyDescent="0.2">
      <c r="A55" t="str">
        <f>IF(ISBLANK(rrhh[[#This Row],[Nombre y apellidos del personal propio]]),"",Ejercicio)</f>
        <v/>
      </c>
      <c r="B55" s="1" t="str">
        <f>IF(ISBLANK(rrhh[[#This Row],[Nombre y apellidos del personal propio]]),"",Comarca)</f>
        <v/>
      </c>
      <c r="C55" s="97"/>
      <c r="D55" s="35"/>
      <c r="E55" s="36"/>
      <c r="F55" s="37"/>
      <c r="G55" s="6"/>
      <c r="H55" s="6"/>
    </row>
    <row r="56" spans="1:8" ht="12.75" x14ac:dyDescent="0.2">
      <c r="A56" t="str">
        <f>IF(ISBLANK(rrhh[[#This Row],[Nombre y apellidos del personal propio]]),"",Ejercicio)</f>
        <v/>
      </c>
      <c r="B56" s="1" t="str">
        <f>IF(ISBLANK(rrhh[[#This Row],[Nombre y apellidos del personal propio]]),"",Comarca)</f>
        <v/>
      </c>
      <c r="C56" s="97"/>
      <c r="D56" s="35"/>
      <c r="E56" s="36"/>
      <c r="F56" s="37"/>
      <c r="G56" s="6"/>
      <c r="H56" s="6"/>
    </row>
    <row r="57" spans="1:8" ht="12.75" x14ac:dyDescent="0.2">
      <c r="A57" t="str">
        <f>IF(ISBLANK(rrhh[[#This Row],[Nombre y apellidos del personal propio]]),"",Ejercicio)</f>
        <v/>
      </c>
      <c r="B57" s="1" t="str">
        <f>IF(ISBLANK(rrhh[[#This Row],[Nombre y apellidos del personal propio]]),"",Comarca)</f>
        <v/>
      </c>
      <c r="C57" s="97"/>
      <c r="D57" s="35"/>
      <c r="E57" s="36"/>
      <c r="F57" s="37"/>
      <c r="G57" s="6"/>
      <c r="H57" s="6"/>
    </row>
    <row r="58" spans="1:8" ht="12.75" x14ac:dyDescent="0.2">
      <c r="A58" t="str">
        <f>IF(ISBLANK(rrhh[[#This Row],[Nombre y apellidos del personal propio]]),"",Ejercicio)</f>
        <v/>
      </c>
      <c r="B58" s="1" t="str">
        <f>IF(ISBLANK(rrhh[[#This Row],[Nombre y apellidos del personal propio]]),"",Comarca)</f>
        <v/>
      </c>
      <c r="C58" s="97"/>
      <c r="D58" s="35"/>
      <c r="E58" s="36"/>
      <c r="F58" s="37"/>
      <c r="G58" s="6"/>
      <c r="H58" s="6"/>
    </row>
    <row r="59" spans="1:8" ht="12.75" x14ac:dyDescent="0.2">
      <c r="A59" t="str">
        <f>IF(ISBLANK(rrhh[[#This Row],[Nombre y apellidos del personal propio]]),"",Ejercicio)</f>
        <v/>
      </c>
      <c r="B59" s="1" t="str">
        <f>IF(ISBLANK(rrhh[[#This Row],[Nombre y apellidos del personal propio]]),"",Comarca)</f>
        <v/>
      </c>
      <c r="C59" s="97"/>
      <c r="D59" s="35"/>
      <c r="E59" s="36"/>
      <c r="F59" s="37"/>
      <c r="G59" s="6"/>
      <c r="H59" s="6"/>
    </row>
    <row r="60" spans="1:8" ht="12.75" x14ac:dyDescent="0.2">
      <c r="A60" t="str">
        <f>IF(ISBLANK(rrhh[[#This Row],[Nombre y apellidos del personal propio]]),"",Ejercicio)</f>
        <v/>
      </c>
      <c r="B60" s="1" t="str">
        <f>IF(ISBLANK(rrhh[[#This Row],[Nombre y apellidos del personal propio]]),"",Comarca)</f>
        <v/>
      </c>
      <c r="C60" s="97"/>
      <c r="D60" s="35"/>
      <c r="E60" s="36"/>
      <c r="F60" s="37"/>
      <c r="G60" s="6"/>
      <c r="H60" s="6"/>
    </row>
    <row r="61" spans="1:8" ht="12.75" x14ac:dyDescent="0.2">
      <c r="A61" t="str">
        <f>IF(ISBLANK(rrhh[[#This Row],[Nombre y apellidos del personal propio]]),"",Ejercicio)</f>
        <v/>
      </c>
      <c r="B61" s="1" t="str">
        <f>IF(ISBLANK(rrhh[[#This Row],[Nombre y apellidos del personal propio]]),"",Comarca)</f>
        <v/>
      </c>
      <c r="C61" s="97"/>
      <c r="D61" s="35"/>
      <c r="E61" s="36"/>
      <c r="F61" s="37"/>
      <c r="G61" s="6"/>
      <c r="H61" s="6"/>
    </row>
    <row r="62" spans="1:8" ht="12.75" x14ac:dyDescent="0.2">
      <c r="A62" t="str">
        <f>IF(ISBLANK(rrhh[[#This Row],[Nombre y apellidos del personal propio]]),"",Ejercicio)</f>
        <v/>
      </c>
      <c r="B62" s="1" t="str">
        <f>IF(ISBLANK(rrhh[[#This Row],[Nombre y apellidos del personal propio]]),"",Comarca)</f>
        <v/>
      </c>
      <c r="C62" s="97"/>
      <c r="D62" s="35"/>
      <c r="E62" s="36"/>
      <c r="F62" s="37"/>
      <c r="G62" s="6"/>
      <c r="H62" s="6"/>
    </row>
    <row r="63" spans="1:8" ht="12.75" x14ac:dyDescent="0.2">
      <c r="A63" t="str">
        <f>IF(ISBLANK(rrhh[[#This Row],[Nombre y apellidos del personal propio]]),"",Ejercicio)</f>
        <v/>
      </c>
      <c r="B63" s="1" t="str">
        <f>IF(ISBLANK(rrhh[[#This Row],[Nombre y apellidos del personal propio]]),"",Comarca)</f>
        <v/>
      </c>
      <c r="C63" s="97"/>
      <c r="D63" s="35"/>
      <c r="E63" s="36"/>
      <c r="F63" s="37"/>
      <c r="G63" s="6"/>
      <c r="H63" s="6"/>
    </row>
    <row r="64" spans="1:8" ht="12.75" x14ac:dyDescent="0.2">
      <c r="A64" t="str">
        <f>IF(ISBLANK(rrhh[[#This Row],[Nombre y apellidos del personal propio]]),"",Ejercicio)</f>
        <v/>
      </c>
      <c r="B64" s="1" t="str">
        <f>IF(ISBLANK(rrhh[[#This Row],[Nombre y apellidos del personal propio]]),"",Comarca)</f>
        <v/>
      </c>
      <c r="C64" s="97"/>
      <c r="D64" s="35"/>
      <c r="E64" s="36"/>
      <c r="F64" s="37"/>
      <c r="G64" s="6"/>
      <c r="H64" s="6"/>
    </row>
    <row r="65" spans="1:8" ht="12.75" x14ac:dyDescent="0.2">
      <c r="A65" t="str">
        <f>IF(ISBLANK(rrhh[[#This Row],[Nombre y apellidos del personal propio]]),"",Ejercicio)</f>
        <v/>
      </c>
      <c r="B65" s="1" t="str">
        <f>IF(ISBLANK(rrhh[[#This Row],[Nombre y apellidos del personal propio]]),"",Comarca)</f>
        <v/>
      </c>
      <c r="C65" s="97"/>
      <c r="D65" s="35"/>
      <c r="E65" s="36"/>
      <c r="F65" s="37"/>
      <c r="G65" s="6"/>
      <c r="H65" s="6"/>
    </row>
    <row r="66" spans="1:8" ht="12.75" x14ac:dyDescent="0.2">
      <c r="A66" t="str">
        <f>IF(ISBLANK(rrhh[[#This Row],[Nombre y apellidos del personal propio]]),"",Ejercicio)</f>
        <v/>
      </c>
      <c r="B66" s="1" t="str">
        <f>IF(ISBLANK(rrhh[[#This Row],[Nombre y apellidos del personal propio]]),"",Comarca)</f>
        <v/>
      </c>
      <c r="C66" s="97"/>
      <c r="D66" s="35"/>
      <c r="E66" s="36"/>
      <c r="F66" s="37"/>
      <c r="G66" s="6"/>
      <c r="H66" s="6"/>
    </row>
    <row r="67" spans="1:8" ht="12.75" x14ac:dyDescent="0.2">
      <c r="A67" t="str">
        <f>IF(ISBLANK(rrhh[[#This Row],[Nombre y apellidos del personal propio]]),"",Ejercicio)</f>
        <v/>
      </c>
      <c r="B67" s="1" t="str">
        <f>IF(ISBLANK(rrhh[[#This Row],[Nombre y apellidos del personal propio]]),"",Comarca)</f>
        <v/>
      </c>
      <c r="C67" s="97"/>
      <c r="D67" s="35"/>
      <c r="E67" s="36"/>
      <c r="F67" s="37"/>
      <c r="G67" s="6"/>
      <c r="H67" s="6"/>
    </row>
    <row r="68" spans="1:8" ht="12.75" x14ac:dyDescent="0.2">
      <c r="A68" t="str">
        <f>IF(ISBLANK(rrhh[[#This Row],[Nombre y apellidos del personal propio]]),"",Ejercicio)</f>
        <v/>
      </c>
      <c r="B68" s="1" t="str">
        <f>IF(ISBLANK(rrhh[[#This Row],[Nombre y apellidos del personal propio]]),"",Comarca)</f>
        <v/>
      </c>
      <c r="C68" s="97"/>
      <c r="D68" s="35"/>
      <c r="E68" s="36"/>
      <c r="F68" s="37"/>
      <c r="G68" s="6"/>
      <c r="H68" s="6"/>
    </row>
    <row r="69" spans="1:8" ht="12.75" x14ac:dyDescent="0.2">
      <c r="A69" t="str">
        <f>IF(ISBLANK(rrhh[[#This Row],[Nombre y apellidos del personal propio]]),"",Ejercicio)</f>
        <v/>
      </c>
      <c r="B69" s="1" t="str">
        <f>IF(ISBLANK(rrhh[[#This Row],[Nombre y apellidos del personal propio]]),"",Comarca)</f>
        <v/>
      </c>
      <c r="C69" s="97"/>
      <c r="D69" s="35"/>
      <c r="E69" s="36"/>
      <c r="F69" s="37"/>
      <c r="G69" s="6"/>
      <c r="H69" s="6"/>
    </row>
    <row r="70" spans="1:8" ht="12.75" x14ac:dyDescent="0.2">
      <c r="A70" t="str">
        <f>IF(ISBLANK(rrhh[[#This Row],[Nombre y apellidos del personal propio]]),"",Ejercicio)</f>
        <v/>
      </c>
      <c r="B70" s="1" t="str">
        <f>IF(ISBLANK(rrhh[[#This Row],[Nombre y apellidos del personal propio]]),"",Comarca)</f>
        <v/>
      </c>
      <c r="C70" s="97"/>
      <c r="D70" s="35"/>
      <c r="E70" s="36"/>
      <c r="F70" s="37"/>
      <c r="G70" s="6"/>
      <c r="H70" s="6"/>
    </row>
    <row r="71" spans="1:8" ht="12.75" x14ac:dyDescent="0.2">
      <c r="A71" t="str">
        <f>IF(ISBLANK(rrhh[[#This Row],[Nombre y apellidos del personal propio]]),"",Ejercicio)</f>
        <v/>
      </c>
      <c r="B71" s="1" t="str">
        <f>IF(ISBLANK(rrhh[[#This Row],[Nombre y apellidos del personal propio]]),"",Comarca)</f>
        <v/>
      </c>
      <c r="C71" s="97"/>
      <c r="D71" s="35"/>
      <c r="E71" s="36"/>
      <c r="F71" s="37"/>
      <c r="G71" s="6"/>
      <c r="H71" s="6"/>
    </row>
    <row r="72" spans="1:8" ht="12.75" x14ac:dyDescent="0.2">
      <c r="A72" t="str">
        <f>IF(ISBLANK(rrhh[[#This Row],[Nombre y apellidos del personal propio]]),"",Ejercicio)</f>
        <v/>
      </c>
      <c r="B72" s="1" t="str">
        <f>IF(ISBLANK(rrhh[[#This Row],[Nombre y apellidos del personal propio]]),"",Comarca)</f>
        <v/>
      </c>
      <c r="C72" s="97"/>
      <c r="D72" s="35"/>
      <c r="E72" s="36"/>
      <c r="F72" s="37"/>
      <c r="G72" s="6"/>
      <c r="H72" s="6"/>
    </row>
    <row r="73" spans="1:8" ht="12.75" x14ac:dyDescent="0.2">
      <c r="A73" t="str">
        <f>IF(ISBLANK(rrhh[[#This Row],[Nombre y apellidos del personal propio]]),"",Ejercicio)</f>
        <v/>
      </c>
      <c r="B73" s="1" t="str">
        <f>IF(ISBLANK(rrhh[[#This Row],[Nombre y apellidos del personal propio]]),"",Comarca)</f>
        <v/>
      </c>
      <c r="C73" s="97"/>
      <c r="D73" s="35"/>
      <c r="E73" s="36"/>
      <c r="F73" s="37"/>
      <c r="G73" s="6"/>
      <c r="H73" s="6"/>
    </row>
    <row r="74" spans="1:8" ht="12.75" x14ac:dyDescent="0.2">
      <c r="A74" t="str">
        <f>IF(ISBLANK(rrhh[[#This Row],[Nombre y apellidos del personal propio]]),"",Ejercicio)</f>
        <v/>
      </c>
      <c r="B74" s="1" t="str">
        <f>IF(ISBLANK(rrhh[[#This Row],[Nombre y apellidos del personal propio]]),"",Comarca)</f>
        <v/>
      </c>
      <c r="C74" s="97"/>
      <c r="D74" s="35"/>
      <c r="E74" s="36"/>
      <c r="F74" s="37"/>
      <c r="G74" s="6"/>
      <c r="H74" s="6"/>
    </row>
    <row r="75" spans="1:8" ht="12.75" x14ac:dyDescent="0.2">
      <c r="A75" t="str">
        <f>IF(ISBLANK(rrhh[[#This Row],[Nombre y apellidos del personal propio]]),"",Ejercicio)</f>
        <v/>
      </c>
      <c r="B75" s="1" t="str">
        <f>IF(ISBLANK(rrhh[[#This Row],[Nombre y apellidos del personal propio]]),"",Comarca)</f>
        <v/>
      </c>
      <c r="C75" s="97"/>
      <c r="D75" s="35"/>
      <c r="E75" s="36"/>
      <c r="F75" s="37"/>
      <c r="G75" s="6"/>
      <c r="H75" s="6"/>
    </row>
    <row r="76" spans="1:8" ht="12.75" x14ac:dyDescent="0.2">
      <c r="A76" t="str">
        <f>IF(ISBLANK(rrhh[[#This Row],[Nombre y apellidos del personal propio]]),"",Ejercicio)</f>
        <v/>
      </c>
      <c r="B76" s="1" t="str">
        <f>IF(ISBLANK(rrhh[[#This Row],[Nombre y apellidos del personal propio]]),"",Comarca)</f>
        <v/>
      </c>
      <c r="C76" s="97"/>
      <c r="D76" s="35"/>
      <c r="E76" s="36"/>
      <c r="F76" s="37"/>
      <c r="G76" s="6"/>
      <c r="H76" s="6"/>
    </row>
    <row r="77" spans="1:8" ht="12.75" x14ac:dyDescent="0.2">
      <c r="A77" t="str">
        <f>IF(ISBLANK(rrhh[[#This Row],[Nombre y apellidos del personal propio]]),"",Ejercicio)</f>
        <v/>
      </c>
      <c r="B77" s="1" t="str">
        <f>IF(ISBLANK(rrhh[[#This Row],[Nombre y apellidos del personal propio]]),"",Comarca)</f>
        <v/>
      </c>
      <c r="C77" s="97"/>
      <c r="D77" s="35"/>
      <c r="E77" s="36"/>
      <c r="F77" s="37"/>
      <c r="G77" s="6"/>
      <c r="H77" s="6"/>
    </row>
    <row r="78" spans="1:8" ht="12.75" x14ac:dyDescent="0.2">
      <c r="A78" t="str">
        <f>IF(ISBLANK(rrhh[[#This Row],[Nombre y apellidos del personal propio]]),"",Ejercicio)</f>
        <v/>
      </c>
      <c r="B78" s="1" t="str">
        <f>IF(ISBLANK(rrhh[[#This Row],[Nombre y apellidos del personal propio]]),"",Comarca)</f>
        <v/>
      </c>
      <c r="C78" s="97"/>
      <c r="D78" s="35"/>
      <c r="E78" s="36"/>
      <c r="F78" s="37"/>
      <c r="G78" s="6"/>
      <c r="H78" s="6"/>
    </row>
    <row r="79" spans="1:8" ht="12.75" x14ac:dyDescent="0.2">
      <c r="A79" t="str">
        <f>IF(ISBLANK(rrhh[[#This Row],[Nombre y apellidos del personal propio]]),"",Ejercicio)</f>
        <v/>
      </c>
      <c r="B79" s="1" t="str">
        <f>IF(ISBLANK(rrhh[[#This Row],[Nombre y apellidos del personal propio]]),"",Comarca)</f>
        <v/>
      </c>
      <c r="C79" s="97"/>
      <c r="D79" s="35"/>
      <c r="E79" s="36"/>
      <c r="F79" s="37"/>
      <c r="G79" s="6"/>
      <c r="H79" s="6"/>
    </row>
    <row r="80" spans="1:8" ht="12.75" x14ac:dyDescent="0.2">
      <c r="A80" t="str">
        <f>IF(ISBLANK(rrhh[[#This Row],[Nombre y apellidos del personal propio]]),"",Ejercicio)</f>
        <v/>
      </c>
      <c r="B80" s="1" t="str">
        <f>IF(ISBLANK(rrhh[[#This Row],[Nombre y apellidos del personal propio]]),"",Comarca)</f>
        <v/>
      </c>
      <c r="C80" s="97"/>
      <c r="D80" s="35"/>
      <c r="E80" s="36"/>
      <c r="F80" s="37"/>
      <c r="G80" s="6"/>
      <c r="H80" s="6"/>
    </row>
    <row r="81" spans="1:8" ht="12.75" x14ac:dyDescent="0.2">
      <c r="A81" t="str">
        <f>IF(ISBLANK(rrhh[[#This Row],[Nombre y apellidos del personal propio]]),"",Ejercicio)</f>
        <v/>
      </c>
      <c r="B81" s="1" t="str">
        <f>IF(ISBLANK(rrhh[[#This Row],[Nombre y apellidos del personal propio]]),"",Comarca)</f>
        <v/>
      </c>
      <c r="C81" s="97"/>
      <c r="D81" s="35"/>
      <c r="E81" s="36"/>
      <c r="F81" s="37"/>
      <c r="G81" s="6"/>
      <c r="H81" s="6"/>
    </row>
    <row r="82" spans="1:8" ht="12.75" x14ac:dyDescent="0.2">
      <c r="A82" t="str">
        <f>IF(ISBLANK(rrhh[[#This Row],[Nombre y apellidos del personal propio]]),"",Ejercicio)</f>
        <v/>
      </c>
      <c r="B82" s="1" t="str">
        <f>IF(ISBLANK(rrhh[[#This Row],[Nombre y apellidos del personal propio]]),"",Comarca)</f>
        <v/>
      </c>
      <c r="C82" s="97"/>
      <c r="D82" s="35"/>
      <c r="E82" s="36"/>
      <c r="F82" s="37"/>
      <c r="G82" s="6"/>
      <c r="H82" s="6"/>
    </row>
    <row r="83" spans="1:8" ht="12.75" x14ac:dyDescent="0.2">
      <c r="A83" t="str">
        <f>IF(ISBLANK(rrhh[[#This Row],[Nombre y apellidos del personal propio]]),"",Ejercicio)</f>
        <v/>
      </c>
      <c r="B83" s="1" t="str">
        <f>IF(ISBLANK(rrhh[[#This Row],[Nombre y apellidos del personal propio]]),"",Comarca)</f>
        <v/>
      </c>
      <c r="C83" s="97"/>
      <c r="D83" s="35"/>
      <c r="E83" s="36"/>
      <c r="F83" s="37"/>
      <c r="G83" s="6"/>
      <c r="H83" s="6"/>
    </row>
    <row r="84" spans="1:8" ht="12.75" x14ac:dyDescent="0.2">
      <c r="A84" t="str">
        <f>IF(ISBLANK(rrhh[[#This Row],[Nombre y apellidos del personal propio]]),"",Ejercicio)</f>
        <v/>
      </c>
      <c r="B84" s="1" t="str">
        <f>IF(ISBLANK(rrhh[[#This Row],[Nombre y apellidos del personal propio]]),"",Comarca)</f>
        <v/>
      </c>
      <c r="C84" s="97"/>
      <c r="D84" s="35"/>
      <c r="E84" s="36"/>
      <c r="F84" s="37"/>
      <c r="G84" s="6"/>
      <c r="H84" s="6"/>
    </row>
    <row r="85" spans="1:8" ht="12.75" x14ac:dyDescent="0.2">
      <c r="A85" t="str">
        <f>IF(ISBLANK(rrhh[[#This Row],[Nombre y apellidos del personal propio]]),"",Ejercicio)</f>
        <v/>
      </c>
      <c r="B85" s="1" t="str">
        <f>IF(ISBLANK(rrhh[[#This Row],[Nombre y apellidos del personal propio]]),"",Comarca)</f>
        <v/>
      </c>
      <c r="C85" s="97"/>
      <c r="D85" s="35"/>
      <c r="E85" s="36"/>
      <c r="F85" s="37"/>
      <c r="G85" s="6"/>
      <c r="H85" s="6"/>
    </row>
    <row r="86" spans="1:8" ht="12.75" x14ac:dyDescent="0.2">
      <c r="A86" t="str">
        <f>IF(ISBLANK(rrhh[[#This Row],[Nombre y apellidos del personal propio]]),"",Ejercicio)</f>
        <v/>
      </c>
      <c r="B86" s="1" t="str">
        <f>IF(ISBLANK(rrhh[[#This Row],[Nombre y apellidos del personal propio]]),"",Comarca)</f>
        <v/>
      </c>
      <c r="C86" s="97"/>
      <c r="D86" s="35"/>
      <c r="E86" s="36"/>
      <c r="F86" s="37"/>
      <c r="G86" s="6"/>
      <c r="H86" s="6"/>
    </row>
    <row r="87" spans="1:8" ht="12.75" x14ac:dyDescent="0.2">
      <c r="A87" t="str">
        <f>IF(ISBLANK(rrhh[[#This Row],[Nombre y apellidos del personal propio]]),"",Ejercicio)</f>
        <v/>
      </c>
      <c r="B87" s="1" t="str">
        <f>IF(ISBLANK(rrhh[[#This Row],[Nombre y apellidos del personal propio]]),"",Comarca)</f>
        <v/>
      </c>
      <c r="C87" s="97"/>
      <c r="D87" s="35"/>
      <c r="E87" s="36"/>
      <c r="F87" s="37"/>
      <c r="G87" s="6"/>
      <c r="H87" s="6"/>
    </row>
    <row r="88" spans="1:8" ht="12.75" x14ac:dyDescent="0.2">
      <c r="A88" t="str">
        <f>IF(ISBLANK(rrhh[[#This Row],[Nombre y apellidos del personal propio]]),"",Ejercicio)</f>
        <v/>
      </c>
      <c r="B88" s="1" t="str">
        <f>IF(ISBLANK(rrhh[[#This Row],[Nombre y apellidos del personal propio]]),"",Comarca)</f>
        <v/>
      </c>
      <c r="C88" s="97"/>
      <c r="D88" s="35"/>
      <c r="E88" s="36"/>
      <c r="F88" s="37"/>
      <c r="G88" s="6"/>
      <c r="H88" s="6"/>
    </row>
    <row r="89" spans="1:8" ht="12.75" x14ac:dyDescent="0.2">
      <c r="A89" t="str">
        <f>IF(ISBLANK(rrhh[[#This Row],[Nombre y apellidos del personal propio]]),"",Ejercicio)</f>
        <v/>
      </c>
      <c r="B89" s="1" t="str">
        <f>IF(ISBLANK(rrhh[[#This Row],[Nombre y apellidos del personal propio]]),"",Comarca)</f>
        <v/>
      </c>
      <c r="C89" s="97"/>
      <c r="D89" s="35"/>
      <c r="E89" s="36"/>
      <c r="F89" s="37"/>
      <c r="G89" s="6"/>
      <c r="H89" s="6"/>
    </row>
    <row r="90" spans="1:8" ht="12.75" x14ac:dyDescent="0.2">
      <c r="A90" t="str">
        <f>IF(ISBLANK(rrhh[[#This Row],[Nombre y apellidos del personal propio]]),"",Ejercicio)</f>
        <v/>
      </c>
      <c r="B90" s="1" t="str">
        <f>IF(ISBLANK(rrhh[[#This Row],[Nombre y apellidos del personal propio]]),"",Comarca)</f>
        <v/>
      </c>
      <c r="C90" s="97"/>
      <c r="D90" s="35"/>
      <c r="E90" s="36"/>
      <c r="F90" s="37"/>
      <c r="G90" s="6"/>
      <c r="H90" s="6"/>
    </row>
    <row r="91" spans="1:8" ht="12.75" x14ac:dyDescent="0.2">
      <c r="A91" t="str">
        <f>IF(ISBLANK(rrhh[[#This Row],[Nombre y apellidos del personal propio]]),"",Ejercicio)</f>
        <v/>
      </c>
      <c r="B91" s="1" t="str">
        <f>IF(ISBLANK(rrhh[[#This Row],[Nombre y apellidos del personal propio]]),"",Comarca)</f>
        <v/>
      </c>
      <c r="C91" s="97"/>
      <c r="D91" s="35"/>
      <c r="E91" s="36"/>
      <c r="F91" s="37"/>
      <c r="G91" s="6"/>
      <c r="H91" s="6"/>
    </row>
    <row r="92" spans="1:8" ht="12.75" x14ac:dyDescent="0.2">
      <c r="A92" t="str">
        <f>IF(ISBLANK(rrhh[[#This Row],[Nombre y apellidos del personal propio]]),"",Ejercicio)</f>
        <v/>
      </c>
      <c r="B92" s="1" t="str">
        <f>IF(ISBLANK(rrhh[[#This Row],[Nombre y apellidos del personal propio]]),"",Comarca)</f>
        <v/>
      </c>
      <c r="C92" s="97"/>
      <c r="D92" s="35"/>
      <c r="E92" s="36"/>
      <c r="F92" s="37"/>
      <c r="G92" s="6"/>
      <c r="H92" s="6"/>
    </row>
    <row r="93" spans="1:8" ht="12.75" x14ac:dyDescent="0.2">
      <c r="A93" t="str">
        <f>IF(ISBLANK(rrhh[[#This Row],[Nombre y apellidos del personal propio]]),"",Ejercicio)</f>
        <v/>
      </c>
      <c r="B93" s="1" t="str">
        <f>IF(ISBLANK(rrhh[[#This Row],[Nombre y apellidos del personal propio]]),"",Comarca)</f>
        <v/>
      </c>
      <c r="C93" s="97"/>
      <c r="D93" s="35"/>
      <c r="E93" s="36"/>
      <c r="F93" s="37"/>
      <c r="G93" s="6"/>
      <c r="H93" s="6"/>
    </row>
    <row r="94" spans="1:8" ht="12.75" x14ac:dyDescent="0.2">
      <c r="A94" t="str">
        <f>IF(ISBLANK(rrhh[[#This Row],[Nombre y apellidos del personal propio]]),"",Ejercicio)</f>
        <v/>
      </c>
      <c r="B94" s="1" t="str">
        <f>IF(ISBLANK(rrhh[[#This Row],[Nombre y apellidos del personal propio]]),"",Comarca)</f>
        <v/>
      </c>
      <c r="C94" s="97"/>
      <c r="D94" s="35"/>
      <c r="E94" s="36"/>
      <c r="F94" s="37"/>
      <c r="G94" s="6"/>
      <c r="H94" s="6"/>
    </row>
    <row r="95" spans="1:8" ht="12.75" x14ac:dyDescent="0.2">
      <c r="A95" t="str">
        <f>IF(ISBLANK(rrhh[[#This Row],[Nombre y apellidos del personal propio]]),"",Ejercicio)</f>
        <v/>
      </c>
      <c r="B95" s="1" t="str">
        <f>IF(ISBLANK(rrhh[[#This Row],[Nombre y apellidos del personal propio]]),"",Comarca)</f>
        <v/>
      </c>
      <c r="C95" s="97"/>
      <c r="D95" s="35"/>
      <c r="E95" s="36"/>
      <c r="F95" s="37"/>
      <c r="G95" s="6"/>
      <c r="H95" s="6"/>
    </row>
    <row r="96" spans="1:8" ht="12.75" x14ac:dyDescent="0.2">
      <c r="A96" t="str">
        <f>IF(ISBLANK(rrhh[[#This Row],[Nombre y apellidos del personal propio]]),"",Ejercicio)</f>
        <v/>
      </c>
      <c r="B96" s="1" t="str">
        <f>IF(ISBLANK(rrhh[[#This Row],[Nombre y apellidos del personal propio]]),"",Comarca)</f>
        <v/>
      </c>
      <c r="C96" s="97"/>
      <c r="D96" s="35"/>
      <c r="E96" s="36"/>
      <c r="F96" s="37"/>
      <c r="G96" s="6"/>
      <c r="H96" s="6"/>
    </row>
    <row r="97" spans="1:8" ht="12.75" x14ac:dyDescent="0.2">
      <c r="A97" t="str">
        <f>IF(ISBLANK(rrhh[[#This Row],[Nombre y apellidos del personal propio]]),"",Ejercicio)</f>
        <v/>
      </c>
      <c r="B97" s="1" t="str">
        <f>IF(ISBLANK(rrhh[[#This Row],[Nombre y apellidos del personal propio]]),"",Comarca)</f>
        <v/>
      </c>
      <c r="C97" s="97"/>
      <c r="D97" s="35"/>
      <c r="E97" s="36"/>
      <c r="F97" s="37"/>
      <c r="G97" s="6"/>
      <c r="H97" s="6"/>
    </row>
    <row r="98" spans="1:8" ht="12.75" x14ac:dyDescent="0.2">
      <c r="A98" t="str">
        <f>IF(ISBLANK(rrhh[[#This Row],[Nombre y apellidos del personal propio]]),"",Ejercicio)</f>
        <v/>
      </c>
      <c r="B98" s="1" t="str">
        <f>IF(ISBLANK(rrhh[[#This Row],[Nombre y apellidos del personal propio]]),"",Comarca)</f>
        <v/>
      </c>
      <c r="C98" s="97"/>
      <c r="D98" s="35"/>
      <c r="E98" s="36"/>
      <c r="F98" s="37"/>
      <c r="G98" s="6"/>
      <c r="H98" s="6"/>
    </row>
    <row r="99" spans="1:8" ht="12.75" x14ac:dyDescent="0.2">
      <c r="A99" t="str">
        <f>IF(ISBLANK(rrhh[[#This Row],[Nombre y apellidos del personal propio]]),"",Ejercicio)</f>
        <v/>
      </c>
      <c r="B99" s="1" t="str">
        <f>IF(ISBLANK(rrhh[[#This Row],[Nombre y apellidos del personal propio]]),"",Comarca)</f>
        <v/>
      </c>
      <c r="C99" s="97"/>
      <c r="D99" s="35"/>
      <c r="E99" s="36"/>
      <c r="F99" s="37"/>
      <c r="G99" s="6"/>
      <c r="H99" s="6"/>
    </row>
    <row r="100" spans="1:8" ht="12.75" x14ac:dyDescent="0.2">
      <c r="A100" t="str">
        <f>IF(ISBLANK(rrhh[[#This Row],[Nombre y apellidos del personal propio]]),"",Ejercicio)</f>
        <v/>
      </c>
      <c r="B100" s="1" t="str">
        <f>IF(ISBLANK(rrhh[[#This Row],[Nombre y apellidos del personal propio]]),"",Comarca)</f>
        <v/>
      </c>
      <c r="C100" s="97"/>
      <c r="D100" s="35"/>
      <c r="E100" s="36"/>
      <c r="F100" s="37"/>
      <c r="G100" s="6"/>
      <c r="H100" s="6"/>
    </row>
    <row r="101" spans="1:8" ht="12.75" x14ac:dyDescent="0.2">
      <c r="A101" t="str">
        <f>IF(ISBLANK(rrhh[[#This Row],[Nombre y apellidos del personal propio]]),"",Ejercicio)</f>
        <v/>
      </c>
      <c r="B101" s="1" t="str">
        <f>IF(ISBLANK(rrhh[[#This Row],[Nombre y apellidos del personal propio]]),"",Comarca)</f>
        <v/>
      </c>
      <c r="C101" s="97"/>
      <c r="D101" s="35"/>
      <c r="E101" s="36"/>
      <c r="F101" s="37"/>
      <c r="G101" s="6"/>
      <c r="H101" s="6"/>
    </row>
    <row r="102" spans="1:8" ht="12.75" x14ac:dyDescent="0.2">
      <c r="A102" t="str">
        <f>IF(ISBLANK(rrhh[[#This Row],[Nombre y apellidos del personal propio]]),"",Ejercicio)</f>
        <v/>
      </c>
      <c r="B102" s="1" t="str">
        <f>IF(ISBLANK(rrhh[[#This Row],[Nombre y apellidos del personal propio]]),"",Comarca)</f>
        <v/>
      </c>
      <c r="C102" s="97"/>
      <c r="D102" s="35"/>
      <c r="E102" s="36"/>
      <c r="F102" s="37"/>
      <c r="G102" s="6"/>
      <c r="H102" s="6"/>
    </row>
    <row r="103" spans="1:8" ht="12.75" x14ac:dyDescent="0.2">
      <c r="A103" t="str">
        <f>IF(ISBLANK(rrhh[[#This Row],[Nombre y apellidos del personal propio]]),"",Ejercicio)</f>
        <v/>
      </c>
      <c r="B103" s="1" t="str">
        <f>IF(ISBLANK(rrhh[[#This Row],[Nombre y apellidos del personal propio]]),"",Comarca)</f>
        <v/>
      </c>
      <c r="C103" s="97"/>
      <c r="D103" s="35"/>
      <c r="E103" s="36"/>
      <c r="F103" s="37"/>
      <c r="G103" s="6"/>
      <c r="H103" s="6"/>
    </row>
    <row r="104" spans="1:8" ht="12.75" x14ac:dyDescent="0.2">
      <c r="A104" t="str">
        <f>IF(ISBLANK(rrhh[[#This Row],[Nombre y apellidos del personal propio]]),"",Ejercicio)</f>
        <v/>
      </c>
      <c r="B104" s="1" t="str">
        <f>IF(ISBLANK(rrhh[[#This Row],[Nombre y apellidos del personal propio]]),"",Comarca)</f>
        <v/>
      </c>
      <c r="C104" s="97"/>
      <c r="D104" s="35"/>
      <c r="E104" s="36"/>
      <c r="F104" s="37"/>
      <c r="G104" s="6"/>
      <c r="H104" s="6"/>
    </row>
    <row r="105" spans="1:8" ht="12.75" x14ac:dyDescent="0.2">
      <c r="A105" t="str">
        <f>IF(ISBLANK(rrhh[[#This Row],[Nombre y apellidos del personal propio]]),"",Ejercicio)</f>
        <v/>
      </c>
      <c r="B105" s="1" t="str">
        <f>IF(ISBLANK(rrhh[[#This Row],[Nombre y apellidos del personal propio]]),"",Comarca)</f>
        <v/>
      </c>
      <c r="C105" s="97"/>
      <c r="D105" s="35"/>
      <c r="E105" s="36"/>
      <c r="F105" s="37"/>
      <c r="G105" s="6"/>
      <c r="H105" s="6"/>
    </row>
    <row r="106" spans="1:8" ht="12.75" x14ac:dyDescent="0.2">
      <c r="A106" t="str">
        <f>IF(ISBLANK(rrhh[[#This Row],[Nombre y apellidos del personal propio]]),"",Ejercicio)</f>
        <v/>
      </c>
      <c r="B106" s="1" t="str">
        <f>IF(ISBLANK(rrhh[[#This Row],[Nombre y apellidos del personal propio]]),"",Comarca)</f>
        <v/>
      </c>
      <c r="C106" s="97"/>
      <c r="D106" s="35"/>
      <c r="E106" s="36"/>
      <c r="F106" s="37"/>
      <c r="G106" s="6"/>
      <c r="H106" s="6"/>
    </row>
    <row r="107" spans="1:8" ht="12.75" x14ac:dyDescent="0.2">
      <c r="A107" t="str">
        <f>IF(ISBLANK(rrhh[[#This Row],[Nombre y apellidos del personal propio]]),"",Ejercicio)</f>
        <v/>
      </c>
      <c r="B107" s="1" t="str">
        <f>IF(ISBLANK(rrhh[[#This Row],[Nombre y apellidos del personal propio]]),"",Comarca)</f>
        <v/>
      </c>
      <c r="C107" s="97"/>
      <c r="D107" s="35"/>
      <c r="E107" s="36"/>
      <c r="F107" s="37"/>
      <c r="G107" s="6"/>
      <c r="H107" s="6"/>
    </row>
    <row r="108" spans="1:8" ht="12.75" x14ac:dyDescent="0.2">
      <c r="A108" t="str">
        <f>IF(ISBLANK(rrhh[[#This Row],[Nombre y apellidos del personal propio]]),"",Ejercicio)</f>
        <v/>
      </c>
      <c r="B108" s="1" t="str">
        <f>IF(ISBLANK(rrhh[[#This Row],[Nombre y apellidos del personal propio]]),"",Comarca)</f>
        <v/>
      </c>
      <c r="C108" s="97"/>
      <c r="D108" s="35"/>
      <c r="E108" s="36"/>
      <c r="F108" s="37"/>
      <c r="G108" s="6"/>
      <c r="H108" s="6"/>
    </row>
    <row r="109" spans="1:8" ht="12.75" x14ac:dyDescent="0.2">
      <c r="A109" t="str">
        <f>IF(ISBLANK(rrhh[[#This Row],[Nombre y apellidos del personal propio]]),"",Ejercicio)</f>
        <v/>
      </c>
      <c r="B109" s="1" t="str">
        <f>IF(ISBLANK(rrhh[[#This Row],[Nombre y apellidos del personal propio]]),"",Comarca)</f>
        <v/>
      </c>
      <c r="C109" s="97"/>
      <c r="D109" s="35"/>
      <c r="E109" s="36"/>
      <c r="F109" s="37"/>
      <c r="G109" s="6"/>
      <c r="H109" s="6"/>
    </row>
    <row r="110" spans="1:8" ht="12.75" x14ac:dyDescent="0.2">
      <c r="A110" t="str">
        <f>IF(ISBLANK(rrhh[[#This Row],[Nombre y apellidos del personal propio]]),"",Ejercicio)</f>
        <v/>
      </c>
      <c r="B110" s="1" t="str">
        <f>IF(ISBLANK(rrhh[[#This Row],[Nombre y apellidos del personal propio]]),"",Comarca)</f>
        <v/>
      </c>
      <c r="C110" s="97"/>
      <c r="D110" s="35"/>
      <c r="E110" s="36"/>
      <c r="F110" s="37"/>
      <c r="G110" s="6"/>
      <c r="H110" s="6"/>
    </row>
    <row r="111" spans="1:8" ht="12.75" x14ac:dyDescent="0.2">
      <c r="A111" t="str">
        <f>IF(ISBLANK(rrhh[[#This Row],[Nombre y apellidos del personal propio]]),"",Ejercicio)</f>
        <v/>
      </c>
      <c r="B111" s="1" t="str">
        <f>IF(ISBLANK(rrhh[[#This Row],[Nombre y apellidos del personal propio]]),"",Comarca)</f>
        <v/>
      </c>
      <c r="C111" s="97"/>
      <c r="D111" s="35"/>
      <c r="E111" s="36"/>
      <c r="F111" s="37"/>
      <c r="G111" s="6"/>
      <c r="H111" s="6"/>
    </row>
    <row r="112" spans="1:8" ht="12.75" x14ac:dyDescent="0.2">
      <c r="A112" t="str">
        <f>IF(ISBLANK(rrhh[[#This Row],[Nombre y apellidos del personal propio]]),"",Ejercicio)</f>
        <v/>
      </c>
      <c r="B112" s="1" t="str">
        <f>IF(ISBLANK(rrhh[[#This Row],[Nombre y apellidos del personal propio]]),"",Comarca)</f>
        <v/>
      </c>
      <c r="C112" s="97"/>
      <c r="D112" s="35"/>
      <c r="E112" s="36"/>
      <c r="F112" s="37"/>
      <c r="G112" s="6"/>
      <c r="H112" s="6"/>
    </row>
    <row r="113" spans="1:8" ht="12.75" x14ac:dyDescent="0.2">
      <c r="A113" t="str">
        <f>IF(ISBLANK(rrhh[[#This Row],[Nombre y apellidos del personal propio]]),"",Ejercicio)</f>
        <v/>
      </c>
      <c r="B113" s="1" t="str">
        <f>IF(ISBLANK(rrhh[[#This Row],[Nombre y apellidos del personal propio]]),"",Comarca)</f>
        <v/>
      </c>
      <c r="C113" s="97"/>
      <c r="D113" s="35"/>
      <c r="E113" s="36"/>
      <c r="F113" s="37"/>
      <c r="G113" s="6"/>
      <c r="H113" s="6"/>
    </row>
    <row r="114" spans="1:8" ht="12.75" x14ac:dyDescent="0.2">
      <c r="A114" t="str">
        <f>IF(ISBLANK(rrhh[[#This Row],[Nombre y apellidos del personal propio]]),"",Ejercicio)</f>
        <v/>
      </c>
      <c r="B114" s="1" t="str">
        <f>IF(ISBLANK(rrhh[[#This Row],[Nombre y apellidos del personal propio]]),"",Comarca)</f>
        <v/>
      </c>
      <c r="C114" s="97"/>
      <c r="D114" s="35"/>
      <c r="E114" s="36"/>
      <c r="F114" s="37"/>
      <c r="G114" s="6"/>
      <c r="H114" s="6"/>
    </row>
    <row r="115" spans="1:8" ht="12.75" x14ac:dyDescent="0.2">
      <c r="A115" t="str">
        <f>IF(ISBLANK(rrhh[[#This Row],[Nombre y apellidos del personal propio]]),"",Ejercicio)</f>
        <v/>
      </c>
      <c r="B115" s="1" t="str">
        <f>IF(ISBLANK(rrhh[[#This Row],[Nombre y apellidos del personal propio]]),"",Comarca)</f>
        <v/>
      </c>
      <c r="C115" s="97"/>
      <c r="D115" s="35"/>
      <c r="E115" s="36"/>
      <c r="F115" s="37"/>
      <c r="G115" s="6"/>
      <c r="H115" s="6"/>
    </row>
    <row r="116" spans="1:8" ht="12.75" x14ac:dyDescent="0.2">
      <c r="A116" t="str">
        <f>IF(ISBLANK(rrhh[[#This Row],[Nombre y apellidos del personal propio]]),"",Ejercicio)</f>
        <v/>
      </c>
      <c r="B116" s="1" t="str">
        <f>IF(ISBLANK(rrhh[[#This Row],[Nombre y apellidos del personal propio]]),"",Comarca)</f>
        <v/>
      </c>
      <c r="C116" s="97"/>
      <c r="D116" s="35"/>
      <c r="E116" s="36"/>
      <c r="F116" s="37"/>
      <c r="G116" s="6"/>
      <c r="H116" s="6"/>
    </row>
    <row r="117" spans="1:8" ht="12.75" x14ac:dyDescent="0.2">
      <c r="A117" t="str">
        <f>IF(ISBLANK(rrhh[[#This Row],[Nombre y apellidos del personal propio]]),"",Ejercicio)</f>
        <v/>
      </c>
      <c r="B117" s="1" t="str">
        <f>IF(ISBLANK(rrhh[[#This Row],[Nombre y apellidos del personal propio]]),"",Comarca)</f>
        <v/>
      </c>
      <c r="C117" s="97"/>
      <c r="D117" s="35"/>
      <c r="E117" s="36"/>
      <c r="F117" s="37"/>
      <c r="G117" s="6"/>
      <c r="H117" s="6"/>
    </row>
    <row r="118" spans="1:8" ht="12.75" x14ac:dyDescent="0.2">
      <c r="A118" t="str">
        <f>IF(ISBLANK(rrhh[[#This Row],[Nombre y apellidos del personal propio]]),"",Ejercicio)</f>
        <v/>
      </c>
      <c r="B118" s="1" t="str">
        <f>IF(ISBLANK(rrhh[[#This Row],[Nombre y apellidos del personal propio]]),"",Comarca)</f>
        <v/>
      </c>
      <c r="C118" s="97"/>
      <c r="D118" s="35"/>
      <c r="E118" s="36"/>
      <c r="F118" s="37"/>
      <c r="G118" s="6"/>
      <c r="H118" s="6"/>
    </row>
    <row r="119" spans="1:8" ht="12.75" x14ac:dyDescent="0.2">
      <c r="A119" t="str">
        <f>IF(ISBLANK(rrhh[[#This Row],[Nombre y apellidos del personal propio]]),"",Ejercicio)</f>
        <v/>
      </c>
      <c r="B119" s="1" t="str">
        <f>IF(ISBLANK(rrhh[[#This Row],[Nombre y apellidos del personal propio]]),"",Comarca)</f>
        <v/>
      </c>
      <c r="C119" s="97"/>
      <c r="D119" s="35"/>
      <c r="E119" s="36"/>
      <c r="F119" s="37"/>
      <c r="G119" s="6"/>
      <c r="H119" s="6"/>
    </row>
    <row r="120" spans="1:8" ht="12.75" x14ac:dyDescent="0.2">
      <c r="A120" t="str">
        <f>IF(ISBLANK(rrhh[[#This Row],[Nombre y apellidos del personal propio]]),"",Ejercicio)</f>
        <v/>
      </c>
      <c r="B120" s="1" t="str">
        <f>IF(ISBLANK(rrhh[[#This Row],[Nombre y apellidos del personal propio]]),"",Comarca)</f>
        <v/>
      </c>
      <c r="C120" s="97"/>
      <c r="D120" s="35"/>
      <c r="E120" s="36"/>
      <c r="F120" s="37"/>
      <c r="G120" s="6"/>
      <c r="H120" s="6"/>
    </row>
    <row r="121" spans="1:8" ht="12.75" x14ac:dyDescent="0.2">
      <c r="A121" t="str">
        <f>IF(ISBLANK(rrhh[[#This Row],[Nombre y apellidos del personal propio]]),"",Ejercicio)</f>
        <v/>
      </c>
      <c r="B121" s="1" t="str">
        <f>IF(ISBLANK(rrhh[[#This Row],[Nombre y apellidos del personal propio]]),"",Comarca)</f>
        <v/>
      </c>
      <c r="C121" s="97"/>
      <c r="D121" s="35"/>
      <c r="E121" s="36"/>
      <c r="F121" s="37"/>
      <c r="G121" s="6"/>
      <c r="H121" s="6"/>
    </row>
    <row r="122" spans="1:8" ht="12.75" x14ac:dyDescent="0.2">
      <c r="A122" t="str">
        <f>IF(ISBLANK(rrhh[[#This Row],[Nombre y apellidos del personal propio]]),"",Ejercicio)</f>
        <v/>
      </c>
      <c r="B122" s="1" t="str">
        <f>IF(ISBLANK(rrhh[[#This Row],[Nombre y apellidos del personal propio]]),"",Comarca)</f>
        <v/>
      </c>
      <c r="C122" s="97"/>
      <c r="D122" s="35"/>
      <c r="E122" s="36"/>
      <c r="F122" s="37"/>
      <c r="G122" s="6"/>
      <c r="H122" s="6"/>
    </row>
    <row r="123" spans="1:8" ht="12.75" x14ac:dyDescent="0.2">
      <c r="A123" t="str">
        <f>IF(ISBLANK(rrhh[[#This Row],[Nombre y apellidos del personal propio]]),"",Ejercicio)</f>
        <v/>
      </c>
      <c r="B123" s="1" t="str">
        <f>IF(ISBLANK(rrhh[[#This Row],[Nombre y apellidos del personal propio]]),"",Comarca)</f>
        <v/>
      </c>
      <c r="C123" s="97"/>
      <c r="D123" s="35"/>
      <c r="E123" s="36"/>
      <c r="F123" s="37"/>
      <c r="G123" s="6"/>
      <c r="H123" s="6"/>
    </row>
    <row r="124" spans="1:8" ht="12.75" x14ac:dyDescent="0.2">
      <c r="A124" t="str">
        <f>IF(ISBLANK(rrhh[[#This Row],[Nombre y apellidos del personal propio]]),"",Ejercicio)</f>
        <v/>
      </c>
      <c r="B124" s="1" t="str">
        <f>IF(ISBLANK(rrhh[[#This Row],[Nombre y apellidos del personal propio]]),"",Comarca)</f>
        <v/>
      </c>
      <c r="C124" s="97"/>
      <c r="D124" s="35"/>
      <c r="E124" s="36"/>
      <c r="F124" s="37"/>
      <c r="G124" s="6"/>
      <c r="H124" s="6"/>
    </row>
    <row r="125" spans="1:8" ht="12.75" x14ac:dyDescent="0.2">
      <c r="A125" t="str">
        <f>IF(ISBLANK(rrhh[[#This Row],[Nombre y apellidos del personal propio]]),"",Ejercicio)</f>
        <v/>
      </c>
      <c r="B125" s="1" t="str">
        <f>IF(ISBLANK(rrhh[[#This Row],[Nombre y apellidos del personal propio]]),"",Comarca)</f>
        <v/>
      </c>
      <c r="C125" s="97"/>
      <c r="D125" s="35"/>
      <c r="E125" s="36"/>
      <c r="F125" s="37"/>
      <c r="G125" s="6"/>
      <c r="H125" s="6"/>
    </row>
    <row r="126" spans="1:8" ht="12.75" x14ac:dyDescent="0.2">
      <c r="A126" t="str">
        <f>IF(ISBLANK(rrhh[[#This Row],[Nombre y apellidos del personal propio]]),"",Ejercicio)</f>
        <v/>
      </c>
      <c r="B126" s="1" t="str">
        <f>IF(ISBLANK(rrhh[[#This Row],[Nombre y apellidos del personal propio]]),"",Comarca)</f>
        <v/>
      </c>
      <c r="C126" s="97"/>
      <c r="D126" s="35"/>
      <c r="E126" s="36"/>
      <c r="F126" s="37"/>
      <c r="G126" s="6"/>
      <c r="H126" s="6"/>
    </row>
    <row r="127" spans="1:8" ht="12.75" x14ac:dyDescent="0.2">
      <c r="A127" t="str">
        <f>IF(ISBLANK(rrhh[[#This Row],[Nombre y apellidos del personal propio]]),"",Ejercicio)</f>
        <v/>
      </c>
      <c r="B127" s="1" t="str">
        <f>IF(ISBLANK(rrhh[[#This Row],[Nombre y apellidos del personal propio]]),"",Comarca)</f>
        <v/>
      </c>
      <c r="C127" s="97"/>
      <c r="D127" s="35"/>
      <c r="E127" s="36"/>
      <c r="F127" s="37"/>
      <c r="G127" s="6"/>
      <c r="H127" s="6"/>
    </row>
    <row r="128" spans="1:8" ht="12.75" x14ac:dyDescent="0.2">
      <c r="A128" t="str">
        <f>IF(ISBLANK(rrhh[[#This Row],[Nombre y apellidos del personal propio]]),"",Ejercicio)</f>
        <v/>
      </c>
      <c r="B128" s="1" t="str">
        <f>IF(ISBLANK(rrhh[[#This Row],[Nombre y apellidos del personal propio]]),"",Comarca)</f>
        <v/>
      </c>
      <c r="C128" s="97"/>
      <c r="D128" s="35"/>
      <c r="E128" s="36"/>
      <c r="F128" s="37"/>
      <c r="G128" s="6"/>
      <c r="H128" s="6"/>
    </row>
    <row r="129" spans="1:8" ht="12.75" x14ac:dyDescent="0.2">
      <c r="A129" t="str">
        <f>IF(ISBLANK(rrhh[[#This Row],[Nombre y apellidos del personal propio]]),"",Ejercicio)</f>
        <v/>
      </c>
      <c r="B129" s="1" t="str">
        <f>IF(ISBLANK(rrhh[[#This Row],[Nombre y apellidos del personal propio]]),"",Comarca)</f>
        <v/>
      </c>
      <c r="C129" s="97"/>
      <c r="D129" s="35"/>
      <c r="E129" s="36"/>
      <c r="F129" s="37"/>
      <c r="G129" s="6"/>
      <c r="H129" s="6"/>
    </row>
    <row r="130" spans="1:8" ht="12.75" x14ac:dyDescent="0.2">
      <c r="A130" t="str">
        <f>IF(ISBLANK(rrhh[[#This Row],[Nombre y apellidos del personal propio]]),"",Ejercicio)</f>
        <v/>
      </c>
      <c r="B130" s="1" t="str">
        <f>IF(ISBLANK(rrhh[[#This Row],[Nombre y apellidos del personal propio]]),"",Comarca)</f>
        <v/>
      </c>
      <c r="C130" s="97"/>
      <c r="D130" s="35"/>
      <c r="E130" s="36"/>
      <c r="F130" s="37"/>
      <c r="G130" s="6"/>
      <c r="H130" s="6"/>
    </row>
    <row r="131" spans="1:8" ht="12.75" x14ac:dyDescent="0.2">
      <c r="A131" t="str">
        <f>IF(ISBLANK(rrhh[[#This Row],[Nombre y apellidos del personal propio]]),"",Ejercicio)</f>
        <v/>
      </c>
      <c r="B131" s="1" t="str">
        <f>IF(ISBLANK(rrhh[[#This Row],[Nombre y apellidos del personal propio]]),"",Comarca)</f>
        <v/>
      </c>
      <c r="C131" s="97"/>
      <c r="D131" s="35"/>
      <c r="E131" s="36"/>
      <c r="F131" s="37"/>
      <c r="G131" s="6"/>
      <c r="H131" s="6"/>
    </row>
    <row r="132" spans="1:8" ht="12.75" x14ac:dyDescent="0.2">
      <c r="A132" t="str">
        <f>IF(ISBLANK(rrhh[[#This Row],[Nombre y apellidos del personal propio]]),"",Ejercicio)</f>
        <v/>
      </c>
      <c r="B132" s="1" t="str">
        <f>IF(ISBLANK(rrhh[[#This Row],[Nombre y apellidos del personal propio]]),"",Comarca)</f>
        <v/>
      </c>
      <c r="C132" s="97"/>
      <c r="D132" s="35"/>
      <c r="E132" s="36"/>
      <c r="F132" s="37"/>
      <c r="G132" s="6"/>
      <c r="H132" s="6"/>
    </row>
    <row r="133" spans="1:8" ht="12.75" x14ac:dyDescent="0.2">
      <c r="A133" t="str">
        <f>IF(ISBLANK(rrhh[[#This Row],[Nombre y apellidos del personal propio]]),"",Ejercicio)</f>
        <v/>
      </c>
      <c r="B133" s="1" t="str">
        <f>IF(ISBLANK(rrhh[[#This Row],[Nombre y apellidos del personal propio]]),"",Comarca)</f>
        <v/>
      </c>
      <c r="C133" s="97"/>
      <c r="D133" s="35"/>
      <c r="E133" s="36"/>
      <c r="F133" s="37"/>
      <c r="G133" s="6"/>
      <c r="H133" s="6"/>
    </row>
    <row r="134" spans="1:8" ht="12.75" x14ac:dyDescent="0.2">
      <c r="A134" t="str">
        <f>IF(ISBLANK(rrhh[[#This Row],[Nombre y apellidos del personal propio]]),"",Ejercicio)</f>
        <v/>
      </c>
      <c r="B134" s="1" t="str">
        <f>IF(ISBLANK(rrhh[[#This Row],[Nombre y apellidos del personal propio]]),"",Comarca)</f>
        <v/>
      </c>
      <c r="C134" s="97"/>
      <c r="D134" s="35"/>
      <c r="E134" s="36"/>
      <c r="F134" s="37"/>
      <c r="G134" s="6"/>
      <c r="H134" s="6"/>
    </row>
    <row r="135" spans="1:8" ht="12.75" x14ac:dyDescent="0.2">
      <c r="A135" t="str">
        <f>IF(ISBLANK(rrhh[[#This Row],[Nombre y apellidos del personal propio]]),"",Ejercicio)</f>
        <v/>
      </c>
      <c r="B135" s="1" t="str">
        <f>IF(ISBLANK(rrhh[[#This Row],[Nombre y apellidos del personal propio]]),"",Comarca)</f>
        <v/>
      </c>
      <c r="C135" s="97"/>
      <c r="D135" s="35"/>
      <c r="E135" s="36"/>
      <c r="F135" s="37"/>
      <c r="G135" s="6"/>
      <c r="H135" s="6"/>
    </row>
    <row r="136" spans="1:8" ht="12.75" x14ac:dyDescent="0.2">
      <c r="A136" t="str">
        <f>IF(ISBLANK(rrhh[[#This Row],[Nombre y apellidos del personal propio]]),"",Ejercicio)</f>
        <v/>
      </c>
      <c r="B136" s="1" t="str">
        <f>IF(ISBLANK(rrhh[[#This Row],[Nombre y apellidos del personal propio]]),"",Comarca)</f>
        <v/>
      </c>
      <c r="C136" s="97"/>
      <c r="D136" s="35"/>
      <c r="E136" s="36"/>
      <c r="F136" s="37"/>
      <c r="G136" s="6"/>
      <c r="H136" s="6"/>
    </row>
    <row r="137" spans="1:8" ht="12.75" x14ac:dyDescent="0.2">
      <c r="A137" t="str">
        <f>IF(ISBLANK(rrhh[[#This Row],[Nombre y apellidos del personal propio]]),"",Ejercicio)</f>
        <v/>
      </c>
      <c r="B137" s="1" t="str">
        <f>IF(ISBLANK(rrhh[[#This Row],[Nombre y apellidos del personal propio]]),"",Comarca)</f>
        <v/>
      </c>
      <c r="C137" s="97"/>
      <c r="D137" s="35"/>
      <c r="E137" s="36"/>
      <c r="F137" s="37"/>
      <c r="G137" s="6"/>
      <c r="H137" s="6"/>
    </row>
    <row r="138" spans="1:8" ht="12.75" x14ac:dyDescent="0.2">
      <c r="A138" t="str">
        <f>IF(ISBLANK(rrhh[[#This Row],[Nombre y apellidos del personal propio]]),"",Ejercicio)</f>
        <v/>
      </c>
      <c r="B138" s="1" t="str">
        <f>IF(ISBLANK(rrhh[[#This Row],[Nombre y apellidos del personal propio]]),"",Comarca)</f>
        <v/>
      </c>
      <c r="C138" s="97"/>
      <c r="D138" s="35"/>
      <c r="E138" s="36"/>
      <c r="F138" s="37"/>
      <c r="G138" s="6"/>
      <c r="H138" s="6"/>
    </row>
    <row r="139" spans="1:8" ht="12.75" x14ac:dyDescent="0.2">
      <c r="A139" t="str">
        <f>IF(ISBLANK(rrhh[[#This Row],[Nombre y apellidos del personal propio]]),"",Ejercicio)</f>
        <v/>
      </c>
      <c r="B139" s="1" t="str">
        <f>IF(ISBLANK(rrhh[[#This Row],[Nombre y apellidos del personal propio]]),"",Comarca)</f>
        <v/>
      </c>
      <c r="C139" s="97"/>
      <c r="D139" s="35"/>
      <c r="E139" s="36"/>
      <c r="F139" s="37"/>
      <c r="G139" s="6"/>
      <c r="H139" s="6"/>
    </row>
    <row r="140" spans="1:8" ht="12.75" x14ac:dyDescent="0.2">
      <c r="A140" t="str">
        <f>IF(ISBLANK(rrhh[[#This Row],[Nombre y apellidos del personal propio]]),"",Ejercicio)</f>
        <v/>
      </c>
      <c r="B140" s="1" t="str">
        <f>IF(ISBLANK(rrhh[[#This Row],[Nombre y apellidos del personal propio]]),"",Comarca)</f>
        <v/>
      </c>
      <c r="C140" s="97"/>
      <c r="D140" s="35"/>
      <c r="E140" s="36"/>
      <c r="F140" s="37"/>
      <c r="G140" s="6"/>
      <c r="H140" s="6"/>
    </row>
    <row r="141" spans="1:8" ht="12.75" x14ac:dyDescent="0.2">
      <c r="A141" t="str">
        <f>IF(ISBLANK(rrhh[[#This Row],[Nombre y apellidos del personal propio]]),"",Ejercicio)</f>
        <v/>
      </c>
      <c r="B141" s="1" t="str">
        <f>IF(ISBLANK(rrhh[[#This Row],[Nombre y apellidos del personal propio]]),"",Comarca)</f>
        <v/>
      </c>
      <c r="C141" s="97"/>
      <c r="D141" s="35"/>
      <c r="E141" s="36"/>
      <c r="F141" s="37"/>
      <c r="G141" s="6"/>
      <c r="H141" s="6"/>
    </row>
    <row r="142" spans="1:8" ht="12.75" x14ac:dyDescent="0.2">
      <c r="A142" t="str">
        <f>IF(ISBLANK(rrhh[[#This Row],[Nombre y apellidos del personal propio]]),"",Ejercicio)</f>
        <v/>
      </c>
      <c r="B142" s="1" t="str">
        <f>IF(ISBLANK(rrhh[[#This Row],[Nombre y apellidos del personal propio]]),"",Comarca)</f>
        <v/>
      </c>
      <c r="C142" s="97"/>
      <c r="D142" s="35"/>
      <c r="E142" s="36"/>
      <c r="F142" s="37"/>
      <c r="G142" s="6"/>
      <c r="H142" s="6"/>
    </row>
    <row r="143" spans="1:8" ht="12.75" x14ac:dyDescent="0.2">
      <c r="A143" t="str">
        <f>IF(ISBLANK(rrhh[[#This Row],[Nombre y apellidos del personal propio]]),"",Ejercicio)</f>
        <v/>
      </c>
      <c r="B143" s="1" t="str">
        <f>IF(ISBLANK(rrhh[[#This Row],[Nombre y apellidos del personal propio]]),"",Comarca)</f>
        <v/>
      </c>
      <c r="C143" s="97"/>
      <c r="D143" s="35"/>
      <c r="E143" s="36"/>
      <c r="F143" s="37"/>
      <c r="G143" s="6"/>
      <c r="H143" s="6"/>
    </row>
    <row r="144" spans="1:8" ht="12.75" x14ac:dyDescent="0.2">
      <c r="A144" t="str">
        <f>IF(ISBLANK(rrhh[[#This Row],[Nombre y apellidos del personal propio]]),"",Ejercicio)</f>
        <v/>
      </c>
      <c r="B144" s="1" t="str">
        <f>IF(ISBLANK(rrhh[[#This Row],[Nombre y apellidos del personal propio]]),"",Comarca)</f>
        <v/>
      </c>
      <c r="C144" s="97"/>
      <c r="D144" s="35"/>
      <c r="E144" s="36"/>
      <c r="F144" s="37"/>
      <c r="G144" s="6"/>
      <c r="H144" s="6"/>
    </row>
    <row r="145" spans="1:8" ht="12.75" x14ac:dyDescent="0.2">
      <c r="A145" t="str">
        <f>IF(ISBLANK(rrhh[[#This Row],[Nombre y apellidos del personal propio]]),"",Ejercicio)</f>
        <v/>
      </c>
      <c r="B145" s="1" t="str">
        <f>IF(ISBLANK(rrhh[[#This Row],[Nombre y apellidos del personal propio]]),"",Comarca)</f>
        <v/>
      </c>
      <c r="C145" s="97"/>
      <c r="D145" s="35"/>
      <c r="E145" s="36"/>
      <c r="F145" s="37"/>
      <c r="G145" s="6"/>
      <c r="H145" s="6"/>
    </row>
    <row r="146" spans="1:8" ht="12.75" x14ac:dyDescent="0.2">
      <c r="A146" t="str">
        <f>IF(ISBLANK(rrhh[[#This Row],[Nombre y apellidos del personal propio]]),"",Ejercicio)</f>
        <v/>
      </c>
      <c r="B146" s="1" t="str">
        <f>IF(ISBLANK(rrhh[[#This Row],[Nombre y apellidos del personal propio]]),"",Comarca)</f>
        <v/>
      </c>
      <c r="C146" s="97"/>
      <c r="D146" s="35"/>
      <c r="E146" s="36"/>
      <c r="F146" s="37"/>
      <c r="G146" s="6"/>
      <c r="H146" s="6"/>
    </row>
    <row r="147" spans="1:8" ht="12.75" x14ac:dyDescent="0.2">
      <c r="A147" t="str">
        <f>IF(ISBLANK(rrhh[[#This Row],[Nombre y apellidos del personal propio]]),"",Ejercicio)</f>
        <v/>
      </c>
      <c r="B147" s="1" t="str">
        <f>IF(ISBLANK(rrhh[[#This Row],[Nombre y apellidos del personal propio]]),"",Comarca)</f>
        <v/>
      </c>
      <c r="C147" s="97"/>
      <c r="D147" s="35"/>
      <c r="E147" s="36"/>
      <c r="F147" s="37"/>
      <c r="G147" s="6"/>
      <c r="H147" s="6"/>
    </row>
    <row r="148" spans="1:8" ht="12.75" x14ac:dyDescent="0.2">
      <c r="A148" t="str">
        <f>IF(ISBLANK(rrhh[[#This Row],[Nombre y apellidos del personal propio]]),"",Ejercicio)</f>
        <v/>
      </c>
      <c r="B148" s="1" t="str">
        <f>IF(ISBLANK(rrhh[[#This Row],[Nombre y apellidos del personal propio]]),"",Comarca)</f>
        <v/>
      </c>
      <c r="C148" s="97"/>
      <c r="D148" s="35"/>
      <c r="E148" s="36"/>
      <c r="F148" s="37"/>
      <c r="G148" s="6"/>
      <c r="H148" s="6"/>
    </row>
    <row r="149" spans="1:8" ht="12.75" x14ac:dyDescent="0.2">
      <c r="A149" t="str">
        <f>IF(ISBLANK(rrhh[[#This Row],[Nombre y apellidos del personal propio]]),"",Ejercicio)</f>
        <v/>
      </c>
      <c r="B149" s="1" t="str">
        <f>IF(ISBLANK(rrhh[[#This Row],[Nombre y apellidos del personal propio]]),"",Comarca)</f>
        <v/>
      </c>
      <c r="C149" s="97"/>
      <c r="D149" s="35"/>
      <c r="E149" s="36"/>
      <c r="F149" s="37"/>
      <c r="G149" s="6"/>
      <c r="H149" s="6"/>
    </row>
    <row r="150" spans="1:8" ht="12.75" x14ac:dyDescent="0.2">
      <c r="A150" t="str">
        <f>IF(ISBLANK(rrhh[[#This Row],[Nombre y apellidos del personal propio]]),"",Ejercicio)</f>
        <v/>
      </c>
      <c r="B150" s="1" t="str">
        <f>IF(ISBLANK(rrhh[[#This Row],[Nombre y apellidos del personal propio]]),"",Comarca)</f>
        <v/>
      </c>
      <c r="C150" s="97"/>
      <c r="D150" s="35"/>
      <c r="E150" s="36"/>
      <c r="F150" s="37"/>
      <c r="G150" s="6"/>
      <c r="H150" s="6"/>
    </row>
    <row r="151" spans="1:8" ht="12.75" x14ac:dyDescent="0.2">
      <c r="A151" t="str">
        <f>IF(ISBLANK(rrhh[[#This Row],[Nombre y apellidos del personal propio]]),"",Ejercicio)</f>
        <v/>
      </c>
      <c r="B151" s="1" t="str">
        <f>IF(ISBLANK(rrhh[[#This Row],[Nombre y apellidos del personal propio]]),"",Comarca)</f>
        <v/>
      </c>
      <c r="C151" s="97"/>
      <c r="D151" s="35"/>
      <c r="E151" s="36"/>
      <c r="F151" s="37"/>
      <c r="G151" s="6"/>
      <c r="H151" s="6"/>
    </row>
    <row r="152" spans="1:8" ht="12.75" x14ac:dyDescent="0.2">
      <c r="A152" t="str">
        <f>IF(ISBLANK(rrhh[[#This Row],[Nombre y apellidos del personal propio]]),"",Ejercicio)</f>
        <v/>
      </c>
      <c r="B152" s="1" t="str">
        <f>IF(ISBLANK(rrhh[[#This Row],[Nombre y apellidos del personal propio]]),"",Comarca)</f>
        <v/>
      </c>
      <c r="C152" s="97"/>
      <c r="D152" s="35"/>
      <c r="E152" s="36"/>
      <c r="F152" s="37"/>
      <c r="G152" s="6"/>
      <c r="H152" s="6"/>
    </row>
    <row r="153" spans="1:8" ht="12.75" x14ac:dyDescent="0.2">
      <c r="A153" t="str">
        <f>IF(ISBLANK(rrhh[[#This Row],[Nombre y apellidos del personal propio]]),"",Ejercicio)</f>
        <v/>
      </c>
      <c r="B153" s="1" t="str">
        <f>IF(ISBLANK(rrhh[[#This Row],[Nombre y apellidos del personal propio]]),"",Comarca)</f>
        <v/>
      </c>
      <c r="C153" s="97"/>
      <c r="D153" s="35"/>
      <c r="E153" s="36"/>
      <c r="F153" s="37"/>
      <c r="G153" s="6"/>
      <c r="H153" s="6"/>
    </row>
    <row r="154" spans="1:8" ht="12.75" x14ac:dyDescent="0.2">
      <c r="A154" t="str">
        <f>IF(ISBLANK(rrhh[[#This Row],[Nombre y apellidos del personal propio]]),"",Ejercicio)</f>
        <v/>
      </c>
      <c r="B154" s="1" t="str">
        <f>IF(ISBLANK(rrhh[[#This Row],[Nombre y apellidos del personal propio]]),"",Comarca)</f>
        <v/>
      </c>
      <c r="C154" s="97"/>
      <c r="D154" s="35"/>
      <c r="E154" s="36"/>
      <c r="F154" s="37"/>
      <c r="G154" s="6"/>
      <c r="H154" s="6"/>
    </row>
    <row r="155" spans="1:8" ht="12.75" x14ac:dyDescent="0.2">
      <c r="A155" t="str">
        <f>IF(ISBLANK(rrhh[[#This Row],[Nombre y apellidos del personal propio]]),"",Ejercicio)</f>
        <v/>
      </c>
      <c r="B155" s="1" t="str">
        <f>IF(ISBLANK(rrhh[[#This Row],[Nombre y apellidos del personal propio]]),"",Comarca)</f>
        <v/>
      </c>
      <c r="C155" s="97"/>
      <c r="D155" s="35"/>
      <c r="E155" s="36"/>
      <c r="F155" s="37"/>
      <c r="G155" s="6"/>
      <c r="H155" s="6"/>
    </row>
    <row r="156" spans="1:8" ht="12.75" x14ac:dyDescent="0.2">
      <c r="A156" t="str">
        <f>IF(ISBLANK(rrhh[[#This Row],[Nombre y apellidos del personal propio]]),"",Ejercicio)</f>
        <v/>
      </c>
      <c r="B156" s="1" t="str">
        <f>IF(ISBLANK(rrhh[[#This Row],[Nombre y apellidos del personal propio]]),"",Comarca)</f>
        <v/>
      </c>
      <c r="C156" s="97"/>
      <c r="D156" s="35"/>
      <c r="E156" s="36"/>
      <c r="F156" s="37"/>
      <c r="G156" s="6"/>
      <c r="H156" s="6"/>
    </row>
    <row r="157" spans="1:8" ht="12.75" x14ac:dyDescent="0.2">
      <c r="A157" t="str">
        <f>IF(ISBLANK(rrhh[[#This Row],[Nombre y apellidos del personal propio]]),"",Ejercicio)</f>
        <v/>
      </c>
      <c r="B157" s="1" t="str">
        <f>IF(ISBLANK(rrhh[[#This Row],[Nombre y apellidos del personal propio]]),"",Comarca)</f>
        <v/>
      </c>
      <c r="C157" s="97"/>
      <c r="D157" s="35"/>
      <c r="E157" s="36"/>
      <c r="F157" s="37"/>
      <c r="G157" s="6"/>
      <c r="H157" s="6"/>
    </row>
    <row r="158" spans="1:8" ht="12.75" x14ac:dyDescent="0.2">
      <c r="A158" t="str">
        <f>IF(ISBLANK(rrhh[[#This Row],[Nombre y apellidos del personal propio]]),"",Ejercicio)</f>
        <v/>
      </c>
      <c r="B158" s="1" t="str">
        <f>IF(ISBLANK(rrhh[[#This Row],[Nombre y apellidos del personal propio]]),"",Comarca)</f>
        <v/>
      </c>
      <c r="C158" s="97"/>
      <c r="D158" s="35"/>
      <c r="E158" s="36"/>
      <c r="F158" s="37"/>
      <c r="G158" s="6"/>
      <c r="H158" s="6"/>
    </row>
    <row r="159" spans="1:8" ht="12.75" x14ac:dyDescent="0.2">
      <c r="A159" t="str">
        <f>IF(ISBLANK(rrhh[[#This Row],[Nombre y apellidos del personal propio]]),"",Ejercicio)</f>
        <v/>
      </c>
      <c r="B159" s="1" t="str">
        <f>IF(ISBLANK(rrhh[[#This Row],[Nombre y apellidos del personal propio]]),"",Comarca)</f>
        <v/>
      </c>
      <c r="C159" s="97"/>
      <c r="D159" s="35"/>
      <c r="E159" s="36"/>
      <c r="F159" s="37"/>
      <c r="G159" s="6"/>
      <c r="H159" s="6"/>
    </row>
    <row r="160" spans="1:8" ht="12.75" x14ac:dyDescent="0.2">
      <c r="A160" t="str">
        <f>IF(ISBLANK(rrhh[[#This Row],[Nombre y apellidos del personal propio]]),"",Ejercicio)</f>
        <v/>
      </c>
      <c r="B160" s="1" t="str">
        <f>IF(ISBLANK(rrhh[[#This Row],[Nombre y apellidos del personal propio]]),"",Comarca)</f>
        <v/>
      </c>
      <c r="C160" s="97"/>
      <c r="D160" s="35"/>
      <c r="E160" s="36"/>
      <c r="F160" s="37"/>
      <c r="G160" s="6"/>
      <c r="H160" s="6"/>
    </row>
    <row r="161" spans="1:8" ht="12.75" x14ac:dyDescent="0.2">
      <c r="A161" t="str">
        <f>IF(ISBLANK(rrhh[[#This Row],[Nombre y apellidos del personal propio]]),"",Ejercicio)</f>
        <v/>
      </c>
      <c r="B161" s="1" t="str">
        <f>IF(ISBLANK(rrhh[[#This Row],[Nombre y apellidos del personal propio]]),"",Comarca)</f>
        <v/>
      </c>
      <c r="C161" s="97"/>
      <c r="D161" s="35"/>
      <c r="E161" s="36"/>
      <c r="F161" s="37"/>
      <c r="G161" s="6"/>
      <c r="H161" s="6"/>
    </row>
    <row r="162" spans="1:8" ht="12.75" x14ac:dyDescent="0.2">
      <c r="A162" t="str">
        <f>IF(ISBLANK(rrhh[[#This Row],[Nombre y apellidos del personal propio]]),"",Ejercicio)</f>
        <v/>
      </c>
      <c r="B162" s="1" t="str">
        <f>IF(ISBLANK(rrhh[[#This Row],[Nombre y apellidos del personal propio]]),"",Comarca)</f>
        <v/>
      </c>
      <c r="C162" s="97"/>
      <c r="D162" s="35"/>
      <c r="E162" s="36"/>
      <c r="F162" s="37"/>
      <c r="G162" s="6"/>
      <c r="H162" s="6"/>
    </row>
    <row r="163" spans="1:8" ht="12.75" x14ac:dyDescent="0.2">
      <c r="A163" t="str">
        <f>IF(ISBLANK(rrhh[[#This Row],[Nombre y apellidos del personal propio]]),"",Ejercicio)</f>
        <v/>
      </c>
      <c r="B163" s="1" t="str">
        <f>IF(ISBLANK(rrhh[[#This Row],[Nombre y apellidos del personal propio]]),"",Comarca)</f>
        <v/>
      </c>
      <c r="C163" s="97"/>
      <c r="D163" s="35"/>
      <c r="E163" s="36"/>
      <c r="F163" s="37"/>
      <c r="G163" s="6"/>
      <c r="H163" s="6"/>
    </row>
    <row r="164" spans="1:8" ht="12.75" x14ac:dyDescent="0.2">
      <c r="A164" t="str">
        <f>IF(ISBLANK(rrhh[[#This Row],[Nombre y apellidos del personal propio]]),"",Ejercicio)</f>
        <v/>
      </c>
      <c r="B164" s="1" t="str">
        <f>IF(ISBLANK(rrhh[[#This Row],[Nombre y apellidos del personal propio]]),"",Comarca)</f>
        <v/>
      </c>
      <c r="C164" s="97"/>
      <c r="D164" s="35"/>
      <c r="E164" s="36"/>
      <c r="F164" s="37"/>
      <c r="G164" s="6"/>
      <c r="H164" s="6"/>
    </row>
    <row r="165" spans="1:8" ht="12.75" x14ac:dyDescent="0.2">
      <c r="A165" t="str">
        <f>IF(ISBLANK(rrhh[[#This Row],[Nombre y apellidos del personal propio]]),"",Ejercicio)</f>
        <v/>
      </c>
      <c r="B165" s="1" t="str">
        <f>IF(ISBLANK(rrhh[[#This Row],[Nombre y apellidos del personal propio]]),"",Comarca)</f>
        <v/>
      </c>
      <c r="C165" s="97"/>
      <c r="D165" s="35"/>
      <c r="E165" s="36"/>
      <c r="F165" s="37"/>
      <c r="G165" s="6"/>
      <c r="H165" s="6"/>
    </row>
    <row r="166" spans="1:8" ht="12.75" x14ac:dyDescent="0.2">
      <c r="A166" t="str">
        <f>IF(ISBLANK(rrhh[[#This Row],[Nombre y apellidos del personal propio]]),"",Ejercicio)</f>
        <v/>
      </c>
      <c r="B166" s="1" t="str">
        <f>IF(ISBLANK(rrhh[[#This Row],[Nombre y apellidos del personal propio]]),"",Comarca)</f>
        <v/>
      </c>
      <c r="C166" s="97"/>
      <c r="D166" s="35"/>
      <c r="E166" s="36"/>
      <c r="F166" s="37"/>
      <c r="G166" s="6"/>
      <c r="H166" s="6"/>
    </row>
    <row r="167" spans="1:8" ht="12.75" x14ac:dyDescent="0.2">
      <c r="A167" t="str">
        <f>IF(ISBLANK(rrhh[[#This Row],[Nombre y apellidos del personal propio]]),"",Ejercicio)</f>
        <v/>
      </c>
      <c r="B167" s="1" t="str">
        <f>IF(ISBLANK(rrhh[[#This Row],[Nombre y apellidos del personal propio]]),"",Comarca)</f>
        <v/>
      </c>
      <c r="C167" s="97"/>
      <c r="D167" s="35"/>
      <c r="E167" s="36"/>
      <c r="F167" s="37"/>
      <c r="G167" s="6"/>
      <c r="H167" s="6"/>
    </row>
    <row r="168" spans="1:8" ht="12.75" x14ac:dyDescent="0.2">
      <c r="A168" t="str">
        <f>IF(ISBLANK(rrhh[[#This Row],[Nombre y apellidos del personal propio]]),"",Ejercicio)</f>
        <v/>
      </c>
      <c r="B168" s="1" t="str">
        <f>IF(ISBLANK(rrhh[[#This Row],[Nombre y apellidos del personal propio]]),"",Comarca)</f>
        <v/>
      </c>
      <c r="C168" s="97"/>
      <c r="D168" s="35"/>
      <c r="E168" s="36"/>
      <c r="F168" s="37"/>
      <c r="G168" s="6"/>
      <c r="H168" s="6"/>
    </row>
    <row r="169" spans="1:8" ht="12.75" x14ac:dyDescent="0.2">
      <c r="A169" t="str">
        <f>IF(ISBLANK(rrhh[[#This Row],[Nombre y apellidos del personal propio]]),"",Ejercicio)</f>
        <v/>
      </c>
      <c r="B169" s="1" t="str">
        <f>IF(ISBLANK(rrhh[[#This Row],[Nombre y apellidos del personal propio]]),"",Comarca)</f>
        <v/>
      </c>
      <c r="C169" s="97"/>
      <c r="D169" s="35"/>
      <c r="E169" s="36"/>
      <c r="F169" s="37"/>
      <c r="G169" s="6"/>
      <c r="H169" s="6"/>
    </row>
    <row r="170" spans="1:8" ht="12.75" x14ac:dyDescent="0.2">
      <c r="A170" t="str">
        <f>IF(ISBLANK(rrhh[[#This Row],[Nombre y apellidos del personal propio]]),"",Ejercicio)</f>
        <v/>
      </c>
      <c r="B170" s="1" t="str">
        <f>IF(ISBLANK(rrhh[[#This Row],[Nombre y apellidos del personal propio]]),"",Comarca)</f>
        <v/>
      </c>
      <c r="C170" s="97"/>
      <c r="D170" s="35"/>
      <c r="E170" s="36"/>
      <c r="F170" s="37"/>
      <c r="G170" s="6"/>
      <c r="H170" s="6"/>
    </row>
    <row r="171" spans="1:8" ht="12.75" x14ac:dyDescent="0.2">
      <c r="A171" t="str">
        <f>IF(ISBLANK(rrhh[[#This Row],[Nombre y apellidos del personal propio]]),"",Ejercicio)</f>
        <v/>
      </c>
      <c r="B171" s="1" t="str">
        <f>IF(ISBLANK(rrhh[[#This Row],[Nombre y apellidos del personal propio]]),"",Comarca)</f>
        <v/>
      </c>
      <c r="C171" s="97"/>
      <c r="D171" s="35"/>
      <c r="E171" s="36"/>
      <c r="F171" s="37"/>
      <c r="G171" s="6"/>
      <c r="H171" s="6"/>
    </row>
    <row r="172" spans="1:8" ht="12.75" x14ac:dyDescent="0.2">
      <c r="A172" t="str">
        <f>IF(ISBLANK(rrhh[[#This Row],[Nombre y apellidos del personal propio]]),"",Ejercicio)</f>
        <v/>
      </c>
      <c r="B172" s="1" t="str">
        <f>IF(ISBLANK(rrhh[[#This Row],[Nombre y apellidos del personal propio]]),"",Comarca)</f>
        <v/>
      </c>
      <c r="C172" s="97"/>
      <c r="D172" s="35"/>
      <c r="E172" s="36"/>
      <c r="F172" s="37"/>
      <c r="G172" s="6"/>
      <c r="H172" s="6"/>
    </row>
    <row r="173" spans="1:8" ht="12.75" x14ac:dyDescent="0.2">
      <c r="A173" t="str">
        <f>IF(ISBLANK(rrhh[[#This Row],[Nombre y apellidos del personal propio]]),"",Ejercicio)</f>
        <v/>
      </c>
      <c r="B173" s="1" t="str">
        <f>IF(ISBLANK(rrhh[[#This Row],[Nombre y apellidos del personal propio]]),"",Comarca)</f>
        <v/>
      </c>
      <c r="C173" s="97"/>
      <c r="D173" s="35"/>
      <c r="E173" s="36"/>
      <c r="F173" s="37"/>
      <c r="G173" s="6"/>
      <c r="H173" s="6"/>
    </row>
    <row r="174" spans="1:8" ht="12.75" x14ac:dyDescent="0.2">
      <c r="A174" t="str">
        <f>IF(ISBLANK(rrhh[[#This Row],[Nombre y apellidos del personal propio]]),"",Ejercicio)</f>
        <v/>
      </c>
      <c r="B174" s="1" t="str">
        <f>IF(ISBLANK(rrhh[[#This Row],[Nombre y apellidos del personal propio]]),"",Comarca)</f>
        <v/>
      </c>
      <c r="C174" s="97"/>
      <c r="D174" s="35"/>
      <c r="E174" s="36"/>
      <c r="F174" s="37"/>
      <c r="G174" s="6"/>
      <c r="H174" s="6"/>
    </row>
    <row r="175" spans="1:8" ht="12.75" x14ac:dyDescent="0.2">
      <c r="A175" t="str">
        <f>IF(ISBLANK(rrhh[[#This Row],[Nombre y apellidos del personal propio]]),"",Ejercicio)</f>
        <v/>
      </c>
      <c r="B175" s="1" t="str">
        <f>IF(ISBLANK(rrhh[[#This Row],[Nombre y apellidos del personal propio]]),"",Comarca)</f>
        <v/>
      </c>
      <c r="C175" s="97"/>
      <c r="D175" s="35"/>
      <c r="E175" s="36"/>
      <c r="F175" s="37"/>
      <c r="G175" s="6"/>
      <c r="H175" s="6"/>
    </row>
    <row r="176" spans="1:8" ht="12.75" x14ac:dyDescent="0.2">
      <c r="A176" t="str">
        <f>IF(ISBLANK(rrhh[[#This Row],[Nombre y apellidos del personal propio]]),"",Ejercicio)</f>
        <v/>
      </c>
      <c r="B176" s="1" t="str">
        <f>IF(ISBLANK(rrhh[[#This Row],[Nombre y apellidos del personal propio]]),"",Comarca)</f>
        <v/>
      </c>
      <c r="C176" s="97"/>
      <c r="D176" s="35"/>
      <c r="E176" s="36"/>
      <c r="F176" s="37"/>
      <c r="G176" s="6"/>
      <c r="H176" s="6"/>
    </row>
    <row r="177" spans="1:8" ht="12.75" x14ac:dyDescent="0.2">
      <c r="A177" t="str">
        <f>IF(ISBLANK(rrhh[[#This Row],[Nombre y apellidos del personal propio]]),"",Ejercicio)</f>
        <v/>
      </c>
      <c r="B177" s="1" t="str">
        <f>IF(ISBLANK(rrhh[[#This Row],[Nombre y apellidos del personal propio]]),"",Comarca)</f>
        <v/>
      </c>
      <c r="C177" s="97"/>
      <c r="D177" s="35"/>
      <c r="E177" s="36"/>
      <c r="F177" s="37"/>
      <c r="G177" s="6"/>
      <c r="H177" s="6"/>
    </row>
    <row r="178" spans="1:8" ht="12.75" x14ac:dyDescent="0.2">
      <c r="A178" t="str">
        <f>IF(ISBLANK(rrhh[[#This Row],[Nombre y apellidos del personal propio]]),"",Ejercicio)</f>
        <v/>
      </c>
      <c r="B178" s="1" t="str">
        <f>IF(ISBLANK(rrhh[[#This Row],[Nombre y apellidos del personal propio]]),"",Comarca)</f>
        <v/>
      </c>
      <c r="C178" s="97"/>
      <c r="D178" s="35"/>
      <c r="E178" s="36"/>
      <c r="F178" s="37"/>
      <c r="G178" s="6"/>
      <c r="H178" s="6"/>
    </row>
    <row r="179" spans="1:8" ht="12.75" x14ac:dyDescent="0.2">
      <c r="A179" t="str">
        <f>IF(ISBLANK(rrhh[[#This Row],[Nombre y apellidos del personal propio]]),"",Ejercicio)</f>
        <v/>
      </c>
      <c r="B179" s="1" t="str">
        <f>IF(ISBLANK(rrhh[[#This Row],[Nombre y apellidos del personal propio]]),"",Comarca)</f>
        <v/>
      </c>
      <c r="C179" s="97"/>
      <c r="D179" s="35"/>
      <c r="E179" s="36"/>
      <c r="F179" s="37"/>
      <c r="G179" s="6"/>
      <c r="H179" s="6"/>
    </row>
    <row r="180" spans="1:8" ht="12.75" x14ac:dyDescent="0.2">
      <c r="A180" t="str">
        <f>IF(ISBLANK(rrhh[[#This Row],[Nombre y apellidos del personal propio]]),"",Ejercicio)</f>
        <v/>
      </c>
      <c r="B180" s="1" t="str">
        <f>IF(ISBLANK(rrhh[[#This Row],[Nombre y apellidos del personal propio]]),"",Comarca)</f>
        <v/>
      </c>
      <c r="C180" s="97"/>
      <c r="D180" s="35"/>
      <c r="E180" s="36"/>
      <c r="F180" s="37"/>
      <c r="G180" s="6"/>
      <c r="H180" s="6"/>
    </row>
    <row r="181" spans="1:8" ht="12.75" x14ac:dyDescent="0.2">
      <c r="A181" t="str">
        <f>IF(ISBLANK(rrhh[[#This Row],[Nombre y apellidos del personal propio]]),"",Ejercicio)</f>
        <v/>
      </c>
      <c r="B181" s="1" t="str">
        <f>IF(ISBLANK(rrhh[[#This Row],[Nombre y apellidos del personal propio]]),"",Comarca)</f>
        <v/>
      </c>
      <c r="C181" s="97"/>
      <c r="D181" s="35"/>
      <c r="E181" s="36"/>
      <c r="F181" s="37"/>
      <c r="G181" s="6"/>
      <c r="H181" s="6"/>
    </row>
    <row r="182" spans="1:8" ht="12.75" x14ac:dyDescent="0.2">
      <c r="A182" t="str">
        <f>IF(ISBLANK(rrhh[[#This Row],[Nombre y apellidos del personal propio]]),"",Ejercicio)</f>
        <v/>
      </c>
      <c r="B182" s="1" t="str">
        <f>IF(ISBLANK(rrhh[[#This Row],[Nombre y apellidos del personal propio]]),"",Comarca)</f>
        <v/>
      </c>
      <c r="C182" s="97"/>
      <c r="D182" s="35"/>
      <c r="E182" s="36"/>
      <c r="F182" s="37"/>
      <c r="G182" s="6"/>
      <c r="H182" s="6"/>
    </row>
    <row r="183" spans="1:8" ht="12.75" x14ac:dyDescent="0.2">
      <c r="A183" t="str">
        <f>IF(ISBLANK(rrhh[[#This Row],[Nombre y apellidos del personal propio]]),"",Ejercicio)</f>
        <v/>
      </c>
      <c r="B183" s="1" t="str">
        <f>IF(ISBLANK(rrhh[[#This Row],[Nombre y apellidos del personal propio]]),"",Comarca)</f>
        <v/>
      </c>
      <c r="C183" s="97"/>
      <c r="D183" s="35"/>
      <c r="E183" s="36"/>
      <c r="F183" s="37"/>
      <c r="G183" s="6"/>
      <c r="H183" s="6"/>
    </row>
    <row r="184" spans="1:8" ht="12.75" x14ac:dyDescent="0.2">
      <c r="A184" t="str">
        <f>IF(ISBLANK(rrhh[[#This Row],[Nombre y apellidos del personal propio]]),"",Ejercicio)</f>
        <v/>
      </c>
      <c r="B184" s="1" t="str">
        <f>IF(ISBLANK(rrhh[[#This Row],[Nombre y apellidos del personal propio]]),"",Comarca)</f>
        <v/>
      </c>
      <c r="C184" s="97"/>
      <c r="D184" s="35"/>
      <c r="E184" s="36"/>
      <c r="F184" s="37"/>
      <c r="G184" s="6"/>
      <c r="H184" s="6"/>
    </row>
    <row r="185" spans="1:8" ht="12.75" x14ac:dyDescent="0.2">
      <c r="A185" t="str">
        <f>IF(ISBLANK(rrhh[[#This Row],[Nombre y apellidos del personal propio]]),"",Ejercicio)</f>
        <v/>
      </c>
      <c r="B185" s="1" t="str">
        <f>IF(ISBLANK(rrhh[[#This Row],[Nombre y apellidos del personal propio]]),"",Comarca)</f>
        <v/>
      </c>
      <c r="C185" s="97"/>
      <c r="D185" s="35"/>
      <c r="E185" s="36"/>
      <c r="F185" s="37"/>
      <c r="G185" s="6"/>
      <c r="H185" s="6"/>
    </row>
    <row r="186" spans="1:8" ht="12.75" x14ac:dyDescent="0.2">
      <c r="A186" t="str">
        <f>IF(ISBLANK(rrhh[[#This Row],[Nombre y apellidos del personal propio]]),"",Ejercicio)</f>
        <v/>
      </c>
      <c r="B186" s="1" t="str">
        <f>IF(ISBLANK(rrhh[[#This Row],[Nombre y apellidos del personal propio]]),"",Comarca)</f>
        <v/>
      </c>
      <c r="C186" s="97"/>
      <c r="D186" s="35"/>
      <c r="E186" s="36"/>
      <c r="F186" s="37"/>
      <c r="G186" s="6"/>
      <c r="H186" s="6"/>
    </row>
    <row r="187" spans="1:8" ht="12.75" x14ac:dyDescent="0.2">
      <c r="A187" t="str">
        <f>IF(ISBLANK(rrhh[[#This Row],[Nombre y apellidos del personal propio]]),"",Ejercicio)</f>
        <v/>
      </c>
      <c r="B187" s="1" t="str">
        <f>IF(ISBLANK(rrhh[[#This Row],[Nombre y apellidos del personal propio]]),"",Comarca)</f>
        <v/>
      </c>
      <c r="C187" s="97"/>
      <c r="D187" s="35"/>
      <c r="E187" s="36"/>
      <c r="F187" s="37"/>
      <c r="G187" s="6"/>
      <c r="H187" s="6"/>
    </row>
    <row r="188" spans="1:8" ht="12.75" x14ac:dyDescent="0.2">
      <c r="A188" t="str">
        <f>IF(ISBLANK(rrhh[[#This Row],[Nombre y apellidos del personal propio]]),"",Ejercicio)</f>
        <v/>
      </c>
      <c r="B188" s="1" t="str">
        <f>IF(ISBLANK(rrhh[[#This Row],[Nombre y apellidos del personal propio]]),"",Comarca)</f>
        <v/>
      </c>
      <c r="C188" s="97"/>
      <c r="D188" s="35"/>
      <c r="E188" s="36"/>
      <c r="F188" s="37"/>
      <c r="G188" s="6"/>
      <c r="H188" s="6"/>
    </row>
    <row r="189" spans="1:8" ht="12.75" x14ac:dyDescent="0.2">
      <c r="A189" t="str">
        <f>IF(ISBLANK(rrhh[[#This Row],[Nombre y apellidos del personal propio]]),"",Ejercicio)</f>
        <v/>
      </c>
      <c r="B189" s="1" t="str">
        <f>IF(ISBLANK(rrhh[[#This Row],[Nombre y apellidos del personal propio]]),"",Comarca)</f>
        <v/>
      </c>
      <c r="C189" s="97"/>
      <c r="D189" s="35"/>
      <c r="E189" s="36"/>
      <c r="F189" s="37"/>
      <c r="G189" s="6"/>
      <c r="H189" s="6"/>
    </row>
    <row r="190" spans="1:8" ht="12.75" x14ac:dyDescent="0.2">
      <c r="A190" t="str">
        <f>IF(ISBLANK(rrhh[[#This Row],[Nombre y apellidos del personal propio]]),"",Ejercicio)</f>
        <v/>
      </c>
      <c r="B190" s="1" t="str">
        <f>IF(ISBLANK(rrhh[[#This Row],[Nombre y apellidos del personal propio]]),"",Comarca)</f>
        <v/>
      </c>
      <c r="C190" s="97"/>
      <c r="D190" s="35"/>
      <c r="E190" s="36"/>
      <c r="F190" s="37"/>
      <c r="G190" s="6"/>
      <c r="H190" s="6"/>
    </row>
    <row r="191" spans="1:8" ht="12.75" x14ac:dyDescent="0.2">
      <c r="A191" t="str">
        <f>IF(ISBLANK(rrhh[[#This Row],[Nombre y apellidos del personal propio]]),"",Ejercicio)</f>
        <v/>
      </c>
      <c r="B191" s="1" t="str">
        <f>IF(ISBLANK(rrhh[[#This Row],[Nombre y apellidos del personal propio]]),"",Comarca)</f>
        <v/>
      </c>
      <c r="C191" s="97"/>
      <c r="D191" s="35"/>
      <c r="E191" s="36"/>
      <c r="F191" s="37"/>
      <c r="G191" s="6"/>
      <c r="H191" s="6"/>
    </row>
    <row r="192" spans="1:8" ht="12.75" x14ac:dyDescent="0.2">
      <c r="A192" t="str">
        <f>IF(ISBLANK(rrhh[[#This Row],[Nombre y apellidos del personal propio]]),"",Ejercicio)</f>
        <v/>
      </c>
      <c r="B192" s="1" t="str">
        <f>IF(ISBLANK(rrhh[[#This Row],[Nombre y apellidos del personal propio]]),"",Comarca)</f>
        <v/>
      </c>
      <c r="C192" s="97"/>
      <c r="D192" s="35"/>
      <c r="E192" s="36"/>
      <c r="F192" s="37"/>
      <c r="G192" s="6"/>
      <c r="H192" s="6"/>
    </row>
    <row r="193" spans="1:8" ht="12.75" x14ac:dyDescent="0.2">
      <c r="A193" t="str">
        <f>IF(ISBLANK(rrhh[[#This Row],[Nombre y apellidos del personal propio]]),"",Ejercicio)</f>
        <v/>
      </c>
      <c r="B193" s="1" t="str">
        <f>IF(ISBLANK(rrhh[[#This Row],[Nombre y apellidos del personal propio]]),"",Comarca)</f>
        <v/>
      </c>
      <c r="C193" s="97"/>
      <c r="D193" s="35"/>
      <c r="E193" s="36"/>
      <c r="F193" s="37"/>
      <c r="G193" s="6"/>
      <c r="H193" s="6"/>
    </row>
    <row r="194" spans="1:8" ht="12.75" x14ac:dyDescent="0.2">
      <c r="A194" t="str">
        <f>IF(ISBLANK(rrhh[[#This Row],[Nombre y apellidos del personal propio]]),"",Ejercicio)</f>
        <v/>
      </c>
      <c r="B194" s="1" t="str">
        <f>IF(ISBLANK(rrhh[[#This Row],[Nombre y apellidos del personal propio]]),"",Comarca)</f>
        <v/>
      </c>
      <c r="C194" s="97"/>
      <c r="D194" s="35"/>
      <c r="E194" s="36"/>
      <c r="F194" s="37"/>
      <c r="G194" s="6"/>
      <c r="H194" s="6"/>
    </row>
    <row r="195" spans="1:8" ht="12.75" x14ac:dyDescent="0.2">
      <c r="A195" t="str">
        <f>IF(ISBLANK(rrhh[[#This Row],[Nombre y apellidos del personal propio]]),"",Ejercicio)</f>
        <v/>
      </c>
      <c r="B195" s="1" t="str">
        <f>IF(ISBLANK(rrhh[[#This Row],[Nombre y apellidos del personal propio]]),"",Comarca)</f>
        <v/>
      </c>
      <c r="C195" s="97"/>
      <c r="D195" s="35"/>
      <c r="E195" s="36"/>
      <c r="F195" s="37"/>
      <c r="G195" s="6"/>
      <c r="H195" s="6"/>
    </row>
    <row r="196" spans="1:8" ht="12.75" x14ac:dyDescent="0.2">
      <c r="A196" t="str">
        <f>IF(ISBLANK(rrhh[[#This Row],[Nombre y apellidos del personal propio]]),"",Ejercicio)</f>
        <v/>
      </c>
      <c r="B196" s="1" t="str">
        <f>IF(ISBLANK(rrhh[[#This Row],[Nombre y apellidos del personal propio]]),"",Comarca)</f>
        <v/>
      </c>
      <c r="C196" s="97"/>
      <c r="D196" s="35"/>
      <c r="E196" s="36"/>
      <c r="F196" s="37"/>
      <c r="G196" s="6"/>
      <c r="H196" s="6"/>
    </row>
    <row r="197" spans="1:8" ht="12.75" x14ac:dyDescent="0.2">
      <c r="A197" t="str">
        <f>IF(ISBLANK(rrhh[[#This Row],[Nombre y apellidos del personal propio]]),"",Ejercicio)</f>
        <v/>
      </c>
      <c r="B197" s="1" t="str">
        <f>IF(ISBLANK(rrhh[[#This Row],[Nombre y apellidos del personal propio]]),"",Comarca)</f>
        <v/>
      </c>
      <c r="C197" s="97"/>
      <c r="D197" s="35"/>
      <c r="E197" s="36"/>
      <c r="F197" s="37"/>
      <c r="G197" s="6"/>
      <c r="H197" s="6"/>
    </row>
    <row r="198" spans="1:8" ht="12.75" x14ac:dyDescent="0.2">
      <c r="A198" t="str">
        <f>IF(ISBLANK(rrhh[[#This Row],[Nombre y apellidos del personal propio]]),"",Ejercicio)</f>
        <v/>
      </c>
      <c r="B198" s="1" t="str">
        <f>IF(ISBLANK(rrhh[[#This Row],[Nombre y apellidos del personal propio]]),"",Comarca)</f>
        <v/>
      </c>
      <c r="C198" s="97"/>
      <c r="D198" s="35"/>
      <c r="E198" s="36"/>
      <c r="F198" s="37"/>
      <c r="G198" s="6"/>
      <c r="H198" s="6"/>
    </row>
    <row r="199" spans="1:8" ht="12.75" x14ac:dyDescent="0.2">
      <c r="A199" t="str">
        <f>IF(ISBLANK(rrhh[[#This Row],[Nombre y apellidos del personal propio]]),"",Ejercicio)</f>
        <v/>
      </c>
      <c r="B199" s="1" t="str">
        <f>IF(ISBLANK(rrhh[[#This Row],[Nombre y apellidos del personal propio]]),"",Comarca)</f>
        <v/>
      </c>
      <c r="C199" s="97"/>
      <c r="D199" s="35"/>
      <c r="E199" s="36"/>
      <c r="F199" s="37"/>
      <c r="G199" s="6"/>
      <c r="H199" s="6"/>
    </row>
    <row r="200" spans="1:8" ht="12.75" x14ac:dyDescent="0.2">
      <c r="A200" t="str">
        <f>IF(ISBLANK(rrhh[[#This Row],[Nombre y apellidos del personal propio]]),"",Ejercicio)</f>
        <v/>
      </c>
      <c r="B200" s="1" t="str">
        <f>IF(ISBLANK(rrhh[[#This Row],[Nombre y apellidos del personal propio]]),"",Comarca)</f>
        <v/>
      </c>
      <c r="C200" s="97"/>
      <c r="D200" s="35"/>
      <c r="E200" s="36"/>
      <c r="F200" s="37"/>
      <c r="G200" s="6"/>
      <c r="H200" s="6"/>
    </row>
    <row r="201" spans="1:8" ht="12.75" x14ac:dyDescent="0.2">
      <c r="A201" t="str">
        <f>IF(ISBLANK(rrhh[[#This Row],[Nombre y apellidos del personal propio]]),"",Ejercicio)</f>
        <v/>
      </c>
      <c r="B201" s="1" t="str">
        <f>IF(ISBLANK(rrhh[[#This Row],[Nombre y apellidos del personal propio]]),"",Comarca)</f>
        <v/>
      </c>
      <c r="C201" s="97"/>
      <c r="D201" s="35"/>
      <c r="E201" s="36"/>
      <c r="F201" s="37"/>
      <c r="G201" s="6"/>
      <c r="H201" s="6"/>
    </row>
    <row r="202" spans="1:8" ht="12.75" x14ac:dyDescent="0.2">
      <c r="A202" t="str">
        <f>IF(ISBLANK(rrhh[[#This Row],[Nombre y apellidos del personal propio]]),"",Ejercicio)</f>
        <v/>
      </c>
      <c r="B202" s="1" t="str">
        <f>IF(ISBLANK(rrhh[[#This Row],[Nombre y apellidos del personal propio]]),"",Comarca)</f>
        <v/>
      </c>
      <c r="C202" s="97"/>
      <c r="D202" s="35"/>
      <c r="E202" s="36"/>
      <c r="F202" s="37"/>
      <c r="G202" s="6"/>
      <c r="H202" s="6"/>
    </row>
    <row r="203" spans="1:8" ht="12.75" x14ac:dyDescent="0.2">
      <c r="A203" t="str">
        <f>IF(ISBLANK(rrhh[[#This Row],[Nombre y apellidos del personal propio]]),"",Ejercicio)</f>
        <v/>
      </c>
      <c r="B203" s="1" t="str">
        <f>IF(ISBLANK(rrhh[[#This Row],[Nombre y apellidos del personal propio]]),"",Comarca)</f>
        <v/>
      </c>
      <c r="C203" s="97"/>
      <c r="D203" s="35"/>
      <c r="E203" s="36"/>
      <c r="F203" s="37"/>
      <c r="G203" s="6"/>
      <c r="H203" s="6"/>
    </row>
    <row r="204" spans="1:8" ht="12.75" x14ac:dyDescent="0.2">
      <c r="A204" t="str">
        <f>IF(ISBLANK(rrhh[[#This Row],[Nombre y apellidos del personal propio]]),"",Ejercicio)</f>
        <v/>
      </c>
      <c r="B204" s="1" t="str">
        <f>IF(ISBLANK(rrhh[[#This Row],[Nombre y apellidos del personal propio]]),"",Comarca)</f>
        <v/>
      </c>
      <c r="C204" s="97"/>
      <c r="D204" s="35"/>
      <c r="E204" s="36"/>
      <c r="F204" s="37"/>
      <c r="G204" s="6"/>
      <c r="H204" s="6"/>
    </row>
    <row r="205" spans="1:8" ht="12.75" x14ac:dyDescent="0.2">
      <c r="A205" t="str">
        <f>IF(ISBLANK(rrhh[[#This Row],[Nombre y apellidos del personal propio]]),"",Ejercicio)</f>
        <v/>
      </c>
      <c r="B205" s="1" t="str">
        <f>IF(ISBLANK(rrhh[[#This Row],[Nombre y apellidos del personal propio]]),"",Comarca)</f>
        <v/>
      </c>
      <c r="C205" s="97"/>
      <c r="D205" s="35"/>
      <c r="E205" s="36"/>
      <c r="F205" s="37"/>
      <c r="G205" s="6"/>
      <c r="H205" s="6"/>
    </row>
    <row r="206" spans="1:8" ht="12.75" x14ac:dyDescent="0.2">
      <c r="A206" t="str">
        <f>IF(ISBLANK(rrhh[[#This Row],[Nombre y apellidos del personal propio]]),"",Ejercicio)</f>
        <v/>
      </c>
      <c r="B206" s="1" t="str">
        <f>IF(ISBLANK(rrhh[[#This Row],[Nombre y apellidos del personal propio]]),"",Comarca)</f>
        <v/>
      </c>
      <c r="C206" s="97"/>
      <c r="D206" s="35"/>
      <c r="E206" s="36"/>
      <c r="F206" s="37"/>
      <c r="G206" s="6"/>
      <c r="H206" s="6"/>
    </row>
    <row r="207" spans="1:8" ht="12.75" x14ac:dyDescent="0.2">
      <c r="A207" t="str">
        <f>IF(ISBLANK(rrhh[[#This Row],[Nombre y apellidos del personal propio]]),"",Ejercicio)</f>
        <v/>
      </c>
      <c r="B207" s="1" t="str">
        <f>IF(ISBLANK(rrhh[[#This Row],[Nombre y apellidos del personal propio]]),"",Comarca)</f>
        <v/>
      </c>
      <c r="C207" s="97"/>
      <c r="D207" s="35"/>
      <c r="E207" s="36"/>
      <c r="F207" s="37"/>
      <c r="G207" s="6"/>
      <c r="H207" s="6"/>
    </row>
    <row r="208" spans="1:8" ht="12.75" x14ac:dyDescent="0.2">
      <c r="A208" t="str">
        <f>IF(ISBLANK(rrhh[[#This Row],[Nombre y apellidos del personal propio]]),"",Ejercicio)</f>
        <v/>
      </c>
      <c r="B208" s="1" t="str">
        <f>IF(ISBLANK(rrhh[[#This Row],[Nombre y apellidos del personal propio]]),"",Comarca)</f>
        <v/>
      </c>
      <c r="C208" s="97"/>
      <c r="D208" s="35"/>
      <c r="E208" s="36"/>
      <c r="F208" s="37"/>
      <c r="G208" s="6"/>
      <c r="H208" s="6"/>
    </row>
    <row r="209" spans="1:8" ht="12.75" x14ac:dyDescent="0.2">
      <c r="A209" t="str">
        <f>IF(ISBLANK(rrhh[[#This Row],[Nombre y apellidos del personal propio]]),"",Ejercicio)</f>
        <v/>
      </c>
      <c r="B209" s="1" t="str">
        <f>IF(ISBLANK(rrhh[[#This Row],[Nombre y apellidos del personal propio]]),"",Comarca)</f>
        <v/>
      </c>
      <c r="C209" s="97"/>
      <c r="D209" s="35"/>
      <c r="E209" s="36"/>
      <c r="F209" s="37"/>
      <c r="G209" s="6"/>
      <c r="H209" s="6"/>
    </row>
    <row r="210" spans="1:8" ht="12.75" x14ac:dyDescent="0.2">
      <c r="A210" t="str">
        <f>IF(ISBLANK(rrhh[[#This Row],[Nombre y apellidos del personal propio]]),"",Ejercicio)</f>
        <v/>
      </c>
      <c r="B210" s="1" t="str">
        <f>IF(ISBLANK(rrhh[[#This Row],[Nombre y apellidos del personal propio]]),"",Comarca)</f>
        <v/>
      </c>
      <c r="C210" s="97"/>
      <c r="D210" s="35"/>
      <c r="E210" s="36"/>
      <c r="F210" s="37"/>
      <c r="G210" s="6"/>
      <c r="H210" s="6"/>
    </row>
    <row r="211" spans="1:8" ht="12.75" x14ac:dyDescent="0.2">
      <c r="A211" t="str">
        <f>IF(ISBLANK(rrhh[[#This Row],[Nombre y apellidos del personal propio]]),"",Ejercicio)</f>
        <v/>
      </c>
      <c r="B211" s="1" t="str">
        <f>IF(ISBLANK(rrhh[[#This Row],[Nombre y apellidos del personal propio]]),"",Comarca)</f>
        <v/>
      </c>
      <c r="C211" s="97"/>
      <c r="D211" s="35"/>
      <c r="E211" s="36"/>
      <c r="F211" s="37"/>
      <c r="G211" s="6"/>
      <c r="H211" s="6"/>
    </row>
    <row r="212" spans="1:8" ht="12.75" x14ac:dyDescent="0.2">
      <c r="A212" t="str">
        <f>IF(ISBLANK(rrhh[[#This Row],[Nombre y apellidos del personal propio]]),"",Ejercicio)</f>
        <v/>
      </c>
      <c r="B212" s="1" t="str">
        <f>IF(ISBLANK(rrhh[[#This Row],[Nombre y apellidos del personal propio]]),"",Comarca)</f>
        <v/>
      </c>
      <c r="C212" s="97"/>
      <c r="D212" s="35"/>
      <c r="E212" s="36"/>
      <c r="F212" s="37"/>
      <c r="G212" s="6"/>
      <c r="H212" s="6"/>
    </row>
    <row r="213" spans="1:8" ht="12.75" x14ac:dyDescent="0.2">
      <c r="A213" t="str">
        <f>IF(ISBLANK(rrhh[[#This Row],[Nombre y apellidos del personal propio]]),"",Ejercicio)</f>
        <v/>
      </c>
      <c r="B213" s="1" t="str">
        <f>IF(ISBLANK(rrhh[[#This Row],[Nombre y apellidos del personal propio]]),"",Comarca)</f>
        <v/>
      </c>
      <c r="C213" s="97"/>
      <c r="D213" s="35"/>
      <c r="E213" s="36"/>
      <c r="F213" s="37"/>
      <c r="G213" s="6"/>
      <c r="H213" s="6"/>
    </row>
    <row r="214" spans="1:8" ht="12.75" x14ac:dyDescent="0.2">
      <c r="A214" t="str">
        <f>IF(ISBLANK(rrhh[[#This Row],[Nombre y apellidos del personal propio]]),"",Ejercicio)</f>
        <v/>
      </c>
      <c r="B214" s="1" t="str">
        <f>IF(ISBLANK(rrhh[[#This Row],[Nombre y apellidos del personal propio]]),"",Comarca)</f>
        <v/>
      </c>
      <c r="C214" s="97"/>
      <c r="D214" s="35"/>
      <c r="E214" s="36"/>
      <c r="F214" s="37"/>
      <c r="G214" s="6"/>
      <c r="H214" s="6"/>
    </row>
    <row r="215" spans="1:8" ht="12.75" x14ac:dyDescent="0.2">
      <c r="A215" t="str">
        <f>IF(ISBLANK(rrhh[[#This Row],[Nombre y apellidos del personal propio]]),"",Ejercicio)</f>
        <v/>
      </c>
      <c r="B215" s="1" t="str">
        <f>IF(ISBLANK(rrhh[[#This Row],[Nombre y apellidos del personal propio]]),"",Comarca)</f>
        <v/>
      </c>
      <c r="C215" s="97"/>
      <c r="D215" s="35"/>
      <c r="E215" s="36"/>
      <c r="F215" s="37"/>
      <c r="G215" s="6"/>
      <c r="H215" s="6"/>
    </row>
    <row r="216" spans="1:8" ht="12.75" x14ac:dyDescent="0.2">
      <c r="A216" t="str">
        <f>IF(ISBLANK(rrhh[[#This Row],[Nombre y apellidos del personal propio]]),"",Ejercicio)</f>
        <v/>
      </c>
      <c r="B216" s="1" t="str">
        <f>IF(ISBLANK(rrhh[[#This Row],[Nombre y apellidos del personal propio]]),"",Comarca)</f>
        <v/>
      </c>
      <c r="C216" s="97"/>
      <c r="D216" s="35"/>
      <c r="E216" s="36"/>
      <c r="F216" s="37"/>
      <c r="G216" s="6"/>
      <c r="H216" s="6"/>
    </row>
    <row r="217" spans="1:8" ht="12.75" x14ac:dyDescent="0.2">
      <c r="A217" t="str">
        <f>IF(ISBLANK(rrhh[[#This Row],[Nombre y apellidos del personal propio]]),"",Ejercicio)</f>
        <v/>
      </c>
      <c r="B217" s="1" t="str">
        <f>IF(ISBLANK(rrhh[[#This Row],[Nombre y apellidos del personal propio]]),"",Comarca)</f>
        <v/>
      </c>
      <c r="C217" s="97"/>
      <c r="D217" s="35"/>
      <c r="E217" s="36"/>
      <c r="F217" s="37"/>
      <c r="G217" s="6"/>
      <c r="H217" s="6"/>
    </row>
    <row r="218" spans="1:8" ht="12.75" x14ac:dyDescent="0.2">
      <c r="A218" t="str">
        <f>IF(ISBLANK(rrhh[[#This Row],[Nombre y apellidos del personal propio]]),"",Ejercicio)</f>
        <v/>
      </c>
      <c r="B218" s="1" t="str">
        <f>IF(ISBLANK(rrhh[[#This Row],[Nombre y apellidos del personal propio]]),"",Comarca)</f>
        <v/>
      </c>
      <c r="C218" s="97"/>
      <c r="D218" s="35"/>
      <c r="E218" s="36"/>
      <c r="F218" s="37"/>
      <c r="G218" s="6"/>
      <c r="H218" s="6"/>
    </row>
    <row r="219" spans="1:8" ht="12.75" x14ac:dyDescent="0.2">
      <c r="A219" t="str">
        <f>IF(ISBLANK(rrhh[[#This Row],[Nombre y apellidos del personal propio]]),"",Ejercicio)</f>
        <v/>
      </c>
      <c r="B219" s="1" t="str">
        <f>IF(ISBLANK(rrhh[[#This Row],[Nombre y apellidos del personal propio]]),"",Comarca)</f>
        <v/>
      </c>
      <c r="C219" s="97"/>
      <c r="D219" s="35"/>
      <c r="E219" s="36"/>
      <c r="F219" s="37"/>
      <c r="G219" s="6"/>
      <c r="H219" s="6"/>
    </row>
    <row r="220" spans="1:8" ht="12.75" x14ac:dyDescent="0.2">
      <c r="A220" t="str">
        <f>IF(ISBLANK(rrhh[[#This Row],[Nombre y apellidos del personal propio]]),"",Ejercicio)</f>
        <v/>
      </c>
      <c r="B220" s="1" t="str">
        <f>IF(ISBLANK(rrhh[[#This Row],[Nombre y apellidos del personal propio]]),"",Comarca)</f>
        <v/>
      </c>
      <c r="C220" s="97"/>
      <c r="D220" s="35"/>
      <c r="E220" s="36"/>
      <c r="F220" s="37"/>
      <c r="G220" s="6"/>
      <c r="H220" s="6"/>
    </row>
    <row r="221" spans="1:8" ht="12.75" x14ac:dyDescent="0.2">
      <c r="A221" t="str">
        <f>IF(ISBLANK(rrhh[[#This Row],[Nombre y apellidos del personal propio]]),"",Ejercicio)</f>
        <v/>
      </c>
      <c r="B221" s="1" t="str">
        <f>IF(ISBLANK(rrhh[[#This Row],[Nombre y apellidos del personal propio]]),"",Comarca)</f>
        <v/>
      </c>
      <c r="C221" s="97"/>
      <c r="D221" s="35"/>
      <c r="E221" s="36"/>
      <c r="F221" s="37"/>
      <c r="G221" s="6"/>
      <c r="H221" s="6"/>
    </row>
    <row r="222" spans="1:8" ht="12.75" x14ac:dyDescent="0.2">
      <c r="A222" t="str">
        <f>IF(ISBLANK(rrhh[[#This Row],[Nombre y apellidos del personal propio]]),"",Ejercicio)</f>
        <v/>
      </c>
      <c r="B222" s="1" t="str">
        <f>IF(ISBLANK(rrhh[[#This Row],[Nombre y apellidos del personal propio]]),"",Comarca)</f>
        <v/>
      </c>
      <c r="C222" s="97"/>
      <c r="D222" s="35"/>
      <c r="E222" s="36"/>
      <c r="F222" s="37"/>
      <c r="G222" s="6"/>
      <c r="H222" s="6"/>
    </row>
    <row r="223" spans="1:8" ht="12.75" x14ac:dyDescent="0.2">
      <c r="A223" t="str">
        <f>IF(ISBLANK(rrhh[[#This Row],[Nombre y apellidos del personal propio]]),"",Ejercicio)</f>
        <v/>
      </c>
      <c r="B223" s="1" t="str">
        <f>IF(ISBLANK(rrhh[[#This Row],[Nombre y apellidos del personal propio]]),"",Comarca)</f>
        <v/>
      </c>
      <c r="C223" s="97"/>
      <c r="D223" s="35"/>
      <c r="E223" s="36"/>
      <c r="F223" s="37"/>
      <c r="G223" s="6"/>
      <c r="H223" s="6"/>
    </row>
    <row r="224" spans="1:8" ht="12.75" x14ac:dyDescent="0.2">
      <c r="A224" t="str">
        <f>IF(ISBLANK(rrhh[[#This Row],[Nombre y apellidos del personal propio]]),"",Ejercicio)</f>
        <v/>
      </c>
      <c r="B224" s="1" t="str">
        <f>IF(ISBLANK(rrhh[[#This Row],[Nombre y apellidos del personal propio]]),"",Comarca)</f>
        <v/>
      </c>
      <c r="C224" s="97"/>
      <c r="D224" s="35"/>
      <c r="E224" s="36"/>
      <c r="F224" s="37"/>
      <c r="G224" s="6"/>
      <c r="H224" s="6"/>
    </row>
    <row r="225" spans="1:8" ht="12.75" x14ac:dyDescent="0.2">
      <c r="A225" t="str">
        <f>IF(ISBLANK(rrhh[[#This Row],[Nombre y apellidos del personal propio]]),"",Ejercicio)</f>
        <v/>
      </c>
      <c r="B225" s="1" t="str">
        <f>IF(ISBLANK(rrhh[[#This Row],[Nombre y apellidos del personal propio]]),"",Comarca)</f>
        <v/>
      </c>
      <c r="C225" s="97"/>
      <c r="D225" s="35"/>
      <c r="E225" s="36"/>
      <c r="F225" s="37"/>
      <c r="G225" s="6"/>
      <c r="H225" s="6"/>
    </row>
    <row r="226" spans="1:8" ht="12.75" x14ac:dyDescent="0.2">
      <c r="A226" t="str">
        <f>IF(ISBLANK(rrhh[[#This Row],[Nombre y apellidos del personal propio]]),"",Ejercicio)</f>
        <v/>
      </c>
      <c r="B226" s="1" t="str">
        <f>IF(ISBLANK(rrhh[[#This Row],[Nombre y apellidos del personal propio]]),"",Comarca)</f>
        <v/>
      </c>
      <c r="C226" s="97"/>
      <c r="D226" s="35"/>
      <c r="E226" s="36"/>
      <c r="F226" s="37"/>
      <c r="G226" s="6"/>
      <c r="H226" s="6"/>
    </row>
    <row r="227" spans="1:8" ht="12.75" x14ac:dyDescent="0.2">
      <c r="A227" t="str">
        <f>IF(ISBLANK(rrhh[[#This Row],[Nombre y apellidos del personal propio]]),"",Ejercicio)</f>
        <v/>
      </c>
      <c r="B227" s="1" t="str">
        <f>IF(ISBLANK(rrhh[[#This Row],[Nombre y apellidos del personal propio]]),"",Comarca)</f>
        <v/>
      </c>
      <c r="C227" s="97"/>
      <c r="D227" s="35"/>
      <c r="E227" s="36"/>
      <c r="F227" s="37"/>
      <c r="G227" s="6"/>
      <c r="H227" s="6"/>
    </row>
    <row r="228" spans="1:8" ht="12.75" x14ac:dyDescent="0.2">
      <c r="A228" t="str">
        <f>IF(ISBLANK(rrhh[[#This Row],[Nombre y apellidos del personal propio]]),"",Ejercicio)</f>
        <v/>
      </c>
      <c r="B228" s="1" t="str">
        <f>IF(ISBLANK(rrhh[[#This Row],[Nombre y apellidos del personal propio]]),"",Comarca)</f>
        <v/>
      </c>
      <c r="C228" s="97"/>
      <c r="D228" s="35"/>
      <c r="E228" s="36"/>
      <c r="F228" s="37"/>
      <c r="G228" s="6"/>
      <c r="H228" s="6"/>
    </row>
    <row r="229" spans="1:8" ht="12.75" x14ac:dyDescent="0.2">
      <c r="A229" t="str">
        <f>IF(ISBLANK(rrhh[[#This Row],[Nombre y apellidos del personal propio]]),"",Ejercicio)</f>
        <v/>
      </c>
      <c r="B229" s="1" t="str">
        <f>IF(ISBLANK(rrhh[[#This Row],[Nombre y apellidos del personal propio]]),"",Comarca)</f>
        <v/>
      </c>
      <c r="C229" s="97"/>
      <c r="D229" s="35"/>
      <c r="E229" s="36"/>
      <c r="F229" s="37"/>
      <c r="G229" s="6"/>
      <c r="H229" s="6"/>
    </row>
    <row r="230" spans="1:8" ht="12.75" x14ac:dyDescent="0.2">
      <c r="A230" t="str">
        <f>IF(ISBLANK(rrhh[[#This Row],[Nombre y apellidos del personal propio]]),"",Ejercicio)</f>
        <v/>
      </c>
      <c r="B230" s="1" t="str">
        <f>IF(ISBLANK(rrhh[[#This Row],[Nombre y apellidos del personal propio]]),"",Comarca)</f>
        <v/>
      </c>
      <c r="C230" s="97"/>
      <c r="D230" s="35"/>
      <c r="E230" s="36"/>
      <c r="F230" s="37"/>
      <c r="G230" s="6"/>
      <c r="H230" s="6"/>
    </row>
    <row r="231" spans="1:8" ht="12.75" x14ac:dyDescent="0.2">
      <c r="A231" t="str">
        <f>IF(ISBLANK(rrhh[[#This Row],[Nombre y apellidos del personal propio]]),"",Ejercicio)</f>
        <v/>
      </c>
      <c r="B231" s="1" t="str">
        <f>IF(ISBLANK(rrhh[[#This Row],[Nombre y apellidos del personal propio]]),"",Comarca)</f>
        <v/>
      </c>
      <c r="C231" s="97"/>
      <c r="D231" s="35"/>
      <c r="E231" s="36"/>
      <c r="F231" s="37"/>
      <c r="G231" s="6"/>
      <c r="H231" s="6"/>
    </row>
    <row r="232" spans="1:8" ht="12.75" x14ac:dyDescent="0.2">
      <c r="A232" t="str">
        <f>IF(ISBLANK(rrhh[[#This Row],[Nombre y apellidos del personal propio]]),"",Ejercicio)</f>
        <v/>
      </c>
      <c r="B232" s="1" t="str">
        <f>IF(ISBLANK(rrhh[[#This Row],[Nombre y apellidos del personal propio]]),"",Comarca)</f>
        <v/>
      </c>
      <c r="C232" s="97"/>
      <c r="D232" s="35"/>
      <c r="E232" s="36"/>
      <c r="F232" s="37"/>
      <c r="G232" s="6"/>
      <c r="H232" s="6"/>
    </row>
    <row r="233" spans="1:8" ht="12.75" x14ac:dyDescent="0.2">
      <c r="A233" t="str">
        <f>IF(ISBLANK(rrhh[[#This Row],[Nombre y apellidos del personal propio]]),"",Ejercicio)</f>
        <v/>
      </c>
      <c r="B233" s="1" t="str">
        <f>IF(ISBLANK(rrhh[[#This Row],[Nombre y apellidos del personal propio]]),"",Comarca)</f>
        <v/>
      </c>
      <c r="C233" s="97"/>
      <c r="D233" s="35"/>
      <c r="E233" s="36"/>
      <c r="F233" s="37"/>
      <c r="G233" s="6"/>
      <c r="H233" s="6"/>
    </row>
    <row r="234" spans="1:8" ht="12.75" x14ac:dyDescent="0.2">
      <c r="A234" t="str">
        <f>IF(ISBLANK(rrhh[[#This Row],[Nombre y apellidos del personal propio]]),"",Ejercicio)</f>
        <v/>
      </c>
      <c r="B234" s="1" t="str">
        <f>IF(ISBLANK(rrhh[[#This Row],[Nombre y apellidos del personal propio]]),"",Comarca)</f>
        <v/>
      </c>
      <c r="C234" s="97"/>
      <c r="D234" s="35"/>
      <c r="E234" s="36"/>
      <c r="F234" s="37"/>
      <c r="G234" s="6"/>
      <c r="H234" s="6"/>
    </row>
    <row r="235" spans="1:8" ht="12.75" x14ac:dyDescent="0.2">
      <c r="A235" t="str">
        <f>IF(ISBLANK(rrhh[[#This Row],[Nombre y apellidos del personal propio]]),"",Ejercicio)</f>
        <v/>
      </c>
      <c r="B235" s="1" t="str">
        <f>IF(ISBLANK(rrhh[[#This Row],[Nombre y apellidos del personal propio]]),"",Comarca)</f>
        <v/>
      </c>
      <c r="C235" s="97"/>
      <c r="D235" s="35"/>
      <c r="E235" s="36"/>
      <c r="F235" s="37"/>
      <c r="G235" s="6"/>
      <c r="H235" s="6"/>
    </row>
    <row r="236" spans="1:8" ht="12.75" x14ac:dyDescent="0.2">
      <c r="A236" t="str">
        <f>IF(ISBLANK(rrhh[[#This Row],[Nombre y apellidos del personal propio]]),"",Ejercicio)</f>
        <v/>
      </c>
      <c r="B236" s="1" t="str">
        <f>IF(ISBLANK(rrhh[[#This Row],[Nombre y apellidos del personal propio]]),"",Comarca)</f>
        <v/>
      </c>
      <c r="C236" s="97"/>
      <c r="D236" s="35"/>
      <c r="E236" s="36"/>
      <c r="F236" s="37"/>
      <c r="G236" s="6"/>
      <c r="H236" s="6"/>
    </row>
    <row r="237" spans="1:8" ht="12.75" x14ac:dyDescent="0.2">
      <c r="A237" t="str">
        <f>IF(ISBLANK(rrhh[[#This Row],[Nombre y apellidos del personal propio]]),"",Ejercicio)</f>
        <v/>
      </c>
      <c r="B237" s="1" t="str">
        <f>IF(ISBLANK(rrhh[[#This Row],[Nombre y apellidos del personal propio]]),"",Comarca)</f>
        <v/>
      </c>
      <c r="C237" s="97"/>
      <c r="D237" s="35"/>
      <c r="E237" s="36"/>
      <c r="F237" s="37"/>
      <c r="G237" s="6"/>
      <c r="H237" s="6"/>
    </row>
    <row r="238" spans="1:8" ht="12.75" x14ac:dyDescent="0.2">
      <c r="A238" t="str">
        <f>IF(ISBLANK(rrhh[[#This Row],[Nombre y apellidos del personal propio]]),"",Ejercicio)</f>
        <v/>
      </c>
      <c r="B238" s="1" t="str">
        <f>IF(ISBLANK(rrhh[[#This Row],[Nombre y apellidos del personal propio]]),"",Comarca)</f>
        <v/>
      </c>
      <c r="C238" s="97"/>
      <c r="D238" s="35"/>
      <c r="E238" s="36"/>
      <c r="F238" s="37"/>
      <c r="G238" s="6"/>
      <c r="H238" s="6"/>
    </row>
    <row r="239" spans="1:8" ht="12.75" x14ac:dyDescent="0.2">
      <c r="A239" t="str">
        <f>IF(ISBLANK(rrhh[[#This Row],[Nombre y apellidos del personal propio]]),"",Ejercicio)</f>
        <v/>
      </c>
      <c r="B239" s="1" t="str">
        <f>IF(ISBLANK(rrhh[[#This Row],[Nombre y apellidos del personal propio]]),"",Comarca)</f>
        <v/>
      </c>
      <c r="C239" s="97"/>
      <c r="D239" s="35"/>
      <c r="E239" s="36"/>
      <c r="F239" s="37"/>
      <c r="G239" s="6"/>
      <c r="H239" s="6"/>
    </row>
    <row r="240" spans="1:8" ht="12.75" x14ac:dyDescent="0.2">
      <c r="A240" t="str">
        <f>IF(ISBLANK(rrhh[[#This Row],[Nombre y apellidos del personal propio]]),"",Ejercicio)</f>
        <v/>
      </c>
      <c r="B240" s="1" t="str">
        <f>IF(ISBLANK(rrhh[[#This Row],[Nombre y apellidos del personal propio]]),"",Comarca)</f>
        <v/>
      </c>
      <c r="C240" s="97"/>
      <c r="D240" s="35"/>
      <c r="E240" s="36"/>
      <c r="F240" s="37"/>
      <c r="G240" s="6"/>
      <c r="H240" s="6"/>
    </row>
    <row r="241" spans="1:8" ht="12.75" x14ac:dyDescent="0.2">
      <c r="A241" t="str">
        <f>IF(ISBLANK(rrhh[[#This Row],[Nombre y apellidos del personal propio]]),"",Ejercicio)</f>
        <v/>
      </c>
      <c r="B241" s="1" t="str">
        <f>IF(ISBLANK(rrhh[[#This Row],[Nombre y apellidos del personal propio]]),"",Comarca)</f>
        <v/>
      </c>
      <c r="C241" s="97"/>
      <c r="D241" s="35"/>
      <c r="E241" s="36"/>
      <c r="F241" s="37"/>
      <c r="G241" s="6"/>
      <c r="H241" s="6"/>
    </row>
    <row r="242" spans="1:8" ht="12.75" x14ac:dyDescent="0.2">
      <c r="A242" t="str">
        <f>IF(ISBLANK(rrhh[[#This Row],[Nombre y apellidos del personal propio]]),"",Ejercicio)</f>
        <v/>
      </c>
      <c r="B242" s="1" t="str">
        <f>IF(ISBLANK(rrhh[[#This Row],[Nombre y apellidos del personal propio]]),"",Comarca)</f>
        <v/>
      </c>
      <c r="C242" s="97"/>
      <c r="D242" s="35"/>
      <c r="E242" s="36"/>
      <c r="F242" s="37"/>
      <c r="G242" s="6"/>
      <c r="H242" s="6"/>
    </row>
    <row r="243" spans="1:8" ht="12.75" x14ac:dyDescent="0.2">
      <c r="A243" t="str">
        <f>IF(ISBLANK(rrhh[[#This Row],[Nombre y apellidos del personal propio]]),"",Ejercicio)</f>
        <v/>
      </c>
      <c r="B243" s="1" t="str">
        <f>IF(ISBLANK(rrhh[[#This Row],[Nombre y apellidos del personal propio]]),"",Comarca)</f>
        <v/>
      </c>
      <c r="C243" s="97"/>
      <c r="D243" s="35"/>
      <c r="E243" s="36"/>
      <c r="F243" s="37"/>
      <c r="G243" s="6"/>
      <c r="H243" s="6"/>
    </row>
    <row r="244" spans="1:8" ht="12.75" x14ac:dyDescent="0.2">
      <c r="A244" t="str">
        <f>IF(ISBLANK(rrhh[[#This Row],[Nombre y apellidos del personal propio]]),"",Ejercicio)</f>
        <v/>
      </c>
      <c r="B244" s="1" t="str">
        <f>IF(ISBLANK(rrhh[[#This Row],[Nombre y apellidos del personal propio]]),"",Comarca)</f>
        <v/>
      </c>
      <c r="C244" s="97"/>
      <c r="D244" s="35"/>
      <c r="E244" s="36"/>
      <c r="F244" s="37"/>
      <c r="G244" s="6"/>
      <c r="H244" s="6"/>
    </row>
    <row r="245" spans="1:8" ht="12.75" x14ac:dyDescent="0.2">
      <c r="A245" t="str">
        <f>IF(ISBLANK(rrhh[[#This Row],[Nombre y apellidos del personal propio]]),"",Ejercicio)</f>
        <v/>
      </c>
      <c r="B245" s="1" t="str">
        <f>IF(ISBLANK(rrhh[[#This Row],[Nombre y apellidos del personal propio]]),"",Comarca)</f>
        <v/>
      </c>
      <c r="C245" s="97"/>
      <c r="D245" s="35"/>
      <c r="E245" s="36"/>
      <c r="F245" s="37"/>
      <c r="G245" s="6"/>
      <c r="H245" s="6"/>
    </row>
    <row r="246" spans="1:8" ht="12.75" x14ac:dyDescent="0.2">
      <c r="A246" t="str">
        <f>IF(ISBLANK(rrhh[[#This Row],[Nombre y apellidos del personal propio]]),"",Ejercicio)</f>
        <v/>
      </c>
      <c r="B246" s="1" t="str">
        <f>IF(ISBLANK(rrhh[[#This Row],[Nombre y apellidos del personal propio]]),"",Comarca)</f>
        <v/>
      </c>
      <c r="C246" s="97"/>
      <c r="D246" s="35"/>
      <c r="E246" s="36"/>
      <c r="F246" s="37"/>
      <c r="G246" s="6"/>
      <c r="H246" s="6"/>
    </row>
    <row r="247" spans="1:8" ht="12.75" x14ac:dyDescent="0.2">
      <c r="A247" t="str">
        <f>IF(ISBLANK(rrhh[[#This Row],[Nombre y apellidos del personal propio]]),"",Ejercicio)</f>
        <v/>
      </c>
      <c r="B247" s="1" t="str">
        <f>IF(ISBLANK(rrhh[[#This Row],[Nombre y apellidos del personal propio]]),"",Comarca)</f>
        <v/>
      </c>
      <c r="C247" s="97"/>
      <c r="D247" s="35"/>
      <c r="E247" s="36"/>
      <c r="F247" s="37"/>
      <c r="G247" s="6"/>
      <c r="H247" s="6"/>
    </row>
    <row r="248" spans="1:8" ht="12.75" x14ac:dyDescent="0.2">
      <c r="A248" t="str">
        <f>IF(ISBLANK(rrhh[[#This Row],[Nombre y apellidos del personal propio]]),"",Ejercicio)</f>
        <v/>
      </c>
      <c r="B248" s="1" t="str">
        <f>IF(ISBLANK(rrhh[[#This Row],[Nombre y apellidos del personal propio]]),"",Comarca)</f>
        <v/>
      </c>
      <c r="C248" s="97"/>
      <c r="D248" s="35"/>
      <c r="E248" s="36"/>
      <c r="F248" s="37"/>
      <c r="G248" s="6"/>
      <c r="H248" s="6"/>
    </row>
    <row r="249" spans="1:8" ht="12.75" x14ac:dyDescent="0.2">
      <c r="A249" t="str">
        <f>IF(ISBLANK(rrhh[[#This Row],[Nombre y apellidos del personal propio]]),"",Ejercicio)</f>
        <v/>
      </c>
      <c r="B249" s="1" t="str">
        <f>IF(ISBLANK(rrhh[[#This Row],[Nombre y apellidos del personal propio]]),"",Comarca)</f>
        <v/>
      </c>
      <c r="C249" s="97"/>
      <c r="D249" s="35"/>
      <c r="E249" s="36"/>
      <c r="F249" s="37"/>
      <c r="G249" s="6"/>
      <c r="H249" s="6"/>
    </row>
    <row r="250" spans="1:8" ht="12.75" x14ac:dyDescent="0.2">
      <c r="A250" t="str">
        <f>IF(ISBLANK(rrhh[[#This Row],[Nombre y apellidos del personal propio]]),"",Ejercicio)</f>
        <v/>
      </c>
      <c r="B250" s="1" t="str">
        <f>IF(ISBLANK(rrhh[[#This Row],[Nombre y apellidos del personal propio]]),"",Comarca)</f>
        <v/>
      </c>
      <c r="C250" s="97"/>
      <c r="D250" s="35"/>
      <c r="E250" s="36"/>
      <c r="F250" s="37"/>
      <c r="G250" s="6"/>
      <c r="H250" s="6"/>
    </row>
    <row r="251" spans="1:8" ht="12.75" x14ac:dyDescent="0.2">
      <c r="A251" t="str">
        <f>IF(ISBLANK(rrhh[[#This Row],[Nombre y apellidos del personal propio]]),"",Ejercicio)</f>
        <v/>
      </c>
      <c r="B251" s="1" t="str">
        <f>IF(ISBLANK(rrhh[[#This Row],[Nombre y apellidos del personal propio]]),"",Comarca)</f>
        <v/>
      </c>
      <c r="C251" s="97"/>
      <c r="D251" s="35"/>
      <c r="E251" s="36"/>
      <c r="F251" s="37"/>
      <c r="G251" s="6"/>
      <c r="H251" s="6"/>
    </row>
    <row r="252" spans="1:8" ht="12.75" x14ac:dyDescent="0.2">
      <c r="A252" t="str">
        <f>IF(ISBLANK(rrhh[[#This Row],[Nombre y apellidos del personal propio]]),"",Ejercicio)</f>
        <v/>
      </c>
      <c r="B252" s="1" t="str">
        <f>IF(ISBLANK(rrhh[[#This Row],[Nombre y apellidos del personal propio]]),"",Comarca)</f>
        <v/>
      </c>
      <c r="C252" s="97"/>
      <c r="D252" s="35"/>
      <c r="E252" s="36"/>
      <c r="F252" s="37"/>
      <c r="G252" s="6"/>
      <c r="H252" s="6"/>
    </row>
    <row r="253" spans="1:8" ht="12.75" x14ac:dyDescent="0.2">
      <c r="A253" t="str">
        <f>IF(ISBLANK(rrhh[[#This Row],[Nombre y apellidos del personal propio]]),"",Ejercicio)</f>
        <v/>
      </c>
      <c r="B253" s="1" t="str">
        <f>IF(ISBLANK(rrhh[[#This Row],[Nombre y apellidos del personal propio]]),"",Comarca)</f>
        <v/>
      </c>
      <c r="C253" s="97"/>
      <c r="D253" s="35"/>
      <c r="E253" s="36"/>
      <c r="F253" s="37"/>
      <c r="G253" s="6"/>
      <c r="H253" s="6"/>
    </row>
    <row r="254" spans="1:8" ht="12.75" x14ac:dyDescent="0.2">
      <c r="A254" t="str">
        <f>IF(ISBLANK(rrhh[[#This Row],[Nombre y apellidos del personal propio]]),"",Ejercicio)</f>
        <v/>
      </c>
      <c r="B254" s="1" t="str">
        <f>IF(ISBLANK(rrhh[[#This Row],[Nombre y apellidos del personal propio]]),"",Comarca)</f>
        <v/>
      </c>
      <c r="C254" s="97"/>
      <c r="D254" s="35"/>
      <c r="E254" s="36"/>
      <c r="F254" s="37"/>
      <c r="G254" s="6"/>
      <c r="H254" s="6"/>
    </row>
    <row r="255" spans="1:8" ht="12.75" x14ac:dyDescent="0.2">
      <c r="A255" t="str">
        <f>IF(ISBLANK(rrhh[[#This Row],[Nombre y apellidos del personal propio]]),"",Ejercicio)</f>
        <v/>
      </c>
      <c r="B255" s="1" t="str">
        <f>IF(ISBLANK(rrhh[[#This Row],[Nombre y apellidos del personal propio]]),"",Comarca)</f>
        <v/>
      </c>
      <c r="C255" s="97"/>
      <c r="D255" s="35"/>
      <c r="E255" s="36"/>
      <c r="F255" s="37"/>
      <c r="G255" s="6"/>
      <c r="H255" s="6"/>
    </row>
    <row r="256" spans="1:8" ht="12.75" x14ac:dyDescent="0.2">
      <c r="A256" t="str">
        <f>IF(ISBLANK(rrhh[[#This Row],[Nombre y apellidos del personal propio]]),"",Ejercicio)</f>
        <v/>
      </c>
      <c r="B256" s="1" t="str">
        <f>IF(ISBLANK(rrhh[[#This Row],[Nombre y apellidos del personal propio]]),"",Comarca)</f>
        <v/>
      </c>
      <c r="C256" s="97"/>
      <c r="D256" s="35"/>
      <c r="E256" s="36"/>
      <c r="F256" s="37"/>
      <c r="G256" s="6"/>
      <c r="H256" s="6"/>
    </row>
    <row r="257" spans="1:8" ht="12.75" x14ac:dyDescent="0.2">
      <c r="A257" t="str">
        <f>IF(ISBLANK(rrhh[[#This Row],[Nombre y apellidos del personal propio]]),"",Ejercicio)</f>
        <v/>
      </c>
      <c r="B257" s="1" t="str">
        <f>IF(ISBLANK(rrhh[[#This Row],[Nombre y apellidos del personal propio]]),"",Comarca)</f>
        <v/>
      </c>
      <c r="C257" s="97"/>
      <c r="D257" s="35"/>
      <c r="E257" s="36"/>
      <c r="F257" s="37"/>
      <c r="G257" s="6"/>
      <c r="H257" s="6"/>
    </row>
    <row r="258" spans="1:8" ht="12.75" x14ac:dyDescent="0.2">
      <c r="A258" t="str">
        <f>IF(ISBLANK(rrhh[[#This Row],[Nombre y apellidos del personal propio]]),"",Ejercicio)</f>
        <v/>
      </c>
      <c r="B258" s="1" t="str">
        <f>IF(ISBLANK(rrhh[[#This Row],[Nombre y apellidos del personal propio]]),"",Comarca)</f>
        <v/>
      </c>
      <c r="C258" s="97"/>
      <c r="D258" s="35"/>
      <c r="E258" s="36"/>
      <c r="F258" s="37"/>
      <c r="G258" s="6"/>
      <c r="H258" s="6"/>
    </row>
    <row r="259" spans="1:8" ht="12.75" x14ac:dyDescent="0.2">
      <c r="A259" t="str">
        <f>IF(ISBLANK(rrhh[[#This Row],[Nombre y apellidos del personal propio]]),"",Ejercicio)</f>
        <v/>
      </c>
      <c r="B259" s="1" t="str">
        <f>IF(ISBLANK(rrhh[[#This Row],[Nombre y apellidos del personal propio]]),"",Comarca)</f>
        <v/>
      </c>
      <c r="C259" s="97"/>
      <c r="D259" s="35"/>
      <c r="E259" s="36"/>
      <c r="F259" s="37"/>
      <c r="G259" s="6"/>
      <c r="H259" s="6"/>
    </row>
    <row r="260" spans="1:8" ht="12.75" x14ac:dyDescent="0.2">
      <c r="A260" t="str">
        <f>IF(ISBLANK(rrhh[[#This Row],[Nombre y apellidos del personal propio]]),"",Ejercicio)</f>
        <v/>
      </c>
      <c r="B260" s="1" t="str">
        <f>IF(ISBLANK(rrhh[[#This Row],[Nombre y apellidos del personal propio]]),"",Comarca)</f>
        <v/>
      </c>
      <c r="C260" s="97"/>
      <c r="D260" s="35"/>
      <c r="E260" s="36"/>
      <c r="F260" s="37"/>
      <c r="G260" s="6"/>
      <c r="H260" s="6"/>
    </row>
    <row r="261" spans="1:8" ht="12.75" x14ac:dyDescent="0.2">
      <c r="A261" t="str">
        <f>IF(ISBLANK(rrhh[[#This Row],[Nombre y apellidos del personal propio]]),"",Ejercicio)</f>
        <v/>
      </c>
      <c r="B261" s="1" t="str">
        <f>IF(ISBLANK(rrhh[[#This Row],[Nombre y apellidos del personal propio]]),"",Comarca)</f>
        <v/>
      </c>
      <c r="C261" s="97"/>
      <c r="D261" s="35"/>
      <c r="E261" s="36"/>
      <c r="F261" s="37"/>
      <c r="G261" s="6"/>
      <c r="H261" s="6"/>
    </row>
    <row r="262" spans="1:8" ht="12.75" x14ac:dyDescent="0.2">
      <c r="A262" t="str">
        <f>IF(ISBLANK(rrhh[[#This Row],[Nombre y apellidos del personal propio]]),"",Ejercicio)</f>
        <v/>
      </c>
      <c r="B262" s="1" t="str">
        <f>IF(ISBLANK(rrhh[[#This Row],[Nombre y apellidos del personal propio]]),"",Comarca)</f>
        <v/>
      </c>
      <c r="C262" s="97"/>
      <c r="D262" s="35"/>
      <c r="E262" s="36"/>
      <c r="F262" s="37"/>
      <c r="G262" s="6"/>
      <c r="H262" s="6"/>
    </row>
    <row r="263" spans="1:8" ht="12.75" x14ac:dyDescent="0.2">
      <c r="A263" t="str">
        <f>IF(ISBLANK(rrhh[[#This Row],[Nombre y apellidos del personal propio]]),"",Ejercicio)</f>
        <v/>
      </c>
      <c r="B263" s="1" t="str">
        <f>IF(ISBLANK(rrhh[[#This Row],[Nombre y apellidos del personal propio]]),"",Comarca)</f>
        <v/>
      </c>
      <c r="C263" s="97"/>
      <c r="D263" s="35"/>
      <c r="E263" s="36"/>
      <c r="F263" s="37"/>
      <c r="G263" s="6"/>
      <c r="H263" s="6"/>
    </row>
    <row r="264" spans="1:8" ht="12.75" x14ac:dyDescent="0.2">
      <c r="A264" t="str">
        <f>IF(ISBLANK(rrhh[[#This Row],[Nombre y apellidos del personal propio]]),"",Ejercicio)</f>
        <v/>
      </c>
      <c r="B264" s="1" t="str">
        <f>IF(ISBLANK(rrhh[[#This Row],[Nombre y apellidos del personal propio]]),"",Comarca)</f>
        <v/>
      </c>
      <c r="C264" s="97"/>
      <c r="D264" s="35"/>
      <c r="E264" s="36"/>
      <c r="F264" s="37"/>
      <c r="G264" s="6"/>
      <c r="H264" s="6"/>
    </row>
    <row r="265" spans="1:8" ht="12.75" x14ac:dyDescent="0.2">
      <c r="A265" t="str">
        <f>IF(ISBLANK(rrhh[[#This Row],[Nombre y apellidos del personal propio]]),"",Ejercicio)</f>
        <v/>
      </c>
      <c r="B265" s="1" t="str">
        <f>IF(ISBLANK(rrhh[[#This Row],[Nombre y apellidos del personal propio]]),"",Comarca)</f>
        <v/>
      </c>
      <c r="C265" s="97"/>
      <c r="D265" s="35"/>
      <c r="E265" s="36"/>
      <c r="F265" s="37"/>
      <c r="G265" s="6"/>
      <c r="H265" s="6"/>
    </row>
    <row r="266" spans="1:8" ht="12.75" x14ac:dyDescent="0.2">
      <c r="A266" t="str">
        <f>IF(ISBLANK(rrhh[[#This Row],[Nombre y apellidos del personal propio]]),"",Ejercicio)</f>
        <v/>
      </c>
      <c r="B266" s="1" t="str">
        <f>IF(ISBLANK(rrhh[[#This Row],[Nombre y apellidos del personal propio]]),"",Comarca)</f>
        <v/>
      </c>
      <c r="C266" s="97"/>
      <c r="D266" s="35"/>
      <c r="E266" s="36"/>
      <c r="F266" s="37"/>
      <c r="G266" s="6"/>
      <c r="H266" s="6"/>
    </row>
    <row r="267" spans="1:8" ht="12.75" x14ac:dyDescent="0.2">
      <c r="A267" t="str">
        <f>IF(ISBLANK(rrhh[[#This Row],[Nombre y apellidos del personal propio]]),"",Ejercicio)</f>
        <v/>
      </c>
      <c r="B267" s="1" t="str">
        <f>IF(ISBLANK(rrhh[[#This Row],[Nombre y apellidos del personal propio]]),"",Comarca)</f>
        <v/>
      </c>
      <c r="C267" s="97"/>
      <c r="D267" s="35"/>
      <c r="E267" s="36"/>
      <c r="F267" s="37"/>
      <c r="G267" s="6"/>
      <c r="H267" s="6"/>
    </row>
    <row r="268" spans="1:8" ht="12.75" x14ac:dyDescent="0.2">
      <c r="A268" t="str">
        <f>IF(ISBLANK(rrhh[[#This Row],[Nombre y apellidos del personal propio]]),"",Ejercicio)</f>
        <v/>
      </c>
      <c r="B268" s="1" t="str">
        <f>IF(ISBLANK(rrhh[[#This Row],[Nombre y apellidos del personal propio]]),"",Comarca)</f>
        <v/>
      </c>
      <c r="C268" s="97"/>
      <c r="D268" s="35"/>
      <c r="E268" s="36"/>
      <c r="F268" s="37"/>
      <c r="G268" s="6"/>
      <c r="H268" s="6"/>
    </row>
    <row r="269" spans="1:8" ht="12.75" x14ac:dyDescent="0.2">
      <c r="A269" t="str">
        <f>IF(ISBLANK(rrhh[[#This Row],[Nombre y apellidos del personal propio]]),"",Ejercicio)</f>
        <v/>
      </c>
      <c r="B269" s="1" t="str">
        <f>IF(ISBLANK(rrhh[[#This Row],[Nombre y apellidos del personal propio]]),"",Comarca)</f>
        <v/>
      </c>
      <c r="C269" s="97"/>
      <c r="D269" s="35"/>
      <c r="E269" s="36"/>
      <c r="F269" s="37"/>
      <c r="G269" s="6"/>
      <c r="H269" s="6"/>
    </row>
    <row r="270" spans="1:8" ht="12.75" x14ac:dyDescent="0.2">
      <c r="A270" t="str">
        <f>IF(ISBLANK(rrhh[[#This Row],[Nombre y apellidos del personal propio]]),"",Ejercicio)</f>
        <v/>
      </c>
      <c r="B270" s="1" t="str">
        <f>IF(ISBLANK(rrhh[[#This Row],[Nombre y apellidos del personal propio]]),"",Comarca)</f>
        <v/>
      </c>
      <c r="C270" s="97"/>
      <c r="D270" s="35"/>
      <c r="E270" s="36"/>
      <c r="F270" s="37"/>
      <c r="G270" s="6"/>
      <c r="H270" s="6"/>
    </row>
    <row r="271" spans="1:8" ht="12.75" x14ac:dyDescent="0.2">
      <c r="A271" t="str">
        <f>IF(ISBLANK(rrhh[[#This Row],[Nombre y apellidos del personal propio]]),"",Ejercicio)</f>
        <v/>
      </c>
      <c r="B271" s="1" t="str">
        <f>IF(ISBLANK(rrhh[[#This Row],[Nombre y apellidos del personal propio]]),"",Comarca)</f>
        <v/>
      </c>
      <c r="C271" s="97"/>
      <c r="D271" s="35"/>
      <c r="E271" s="36"/>
      <c r="F271" s="37"/>
      <c r="G271" s="6"/>
      <c r="H271" s="6"/>
    </row>
    <row r="272" spans="1:8" ht="12.75" x14ac:dyDescent="0.2">
      <c r="A272" t="str">
        <f>IF(ISBLANK(rrhh[[#This Row],[Nombre y apellidos del personal propio]]),"",Ejercicio)</f>
        <v/>
      </c>
      <c r="B272" s="1" t="str">
        <f>IF(ISBLANK(rrhh[[#This Row],[Nombre y apellidos del personal propio]]),"",Comarca)</f>
        <v/>
      </c>
      <c r="C272" s="97"/>
      <c r="D272" s="35"/>
      <c r="E272" s="36"/>
      <c r="F272" s="37"/>
      <c r="G272" s="6"/>
      <c r="H272" s="6"/>
    </row>
    <row r="273" spans="1:8" ht="12.75" x14ac:dyDescent="0.2">
      <c r="A273" t="str">
        <f>IF(ISBLANK(rrhh[[#This Row],[Nombre y apellidos del personal propio]]),"",Ejercicio)</f>
        <v/>
      </c>
      <c r="B273" s="1" t="str">
        <f>IF(ISBLANK(rrhh[[#This Row],[Nombre y apellidos del personal propio]]),"",Comarca)</f>
        <v/>
      </c>
      <c r="C273" s="97"/>
      <c r="D273" s="35"/>
      <c r="E273" s="36"/>
      <c r="F273" s="37"/>
      <c r="G273" s="6"/>
      <c r="H273" s="6"/>
    </row>
    <row r="274" spans="1:8" ht="12.75" x14ac:dyDescent="0.2">
      <c r="A274" t="str">
        <f>IF(ISBLANK(rrhh[[#This Row],[Nombre y apellidos del personal propio]]),"",Ejercicio)</f>
        <v/>
      </c>
      <c r="B274" s="1" t="str">
        <f>IF(ISBLANK(rrhh[[#This Row],[Nombre y apellidos del personal propio]]),"",Comarca)</f>
        <v/>
      </c>
      <c r="C274" s="97"/>
      <c r="D274" s="35"/>
      <c r="E274" s="36"/>
      <c r="F274" s="37"/>
      <c r="G274" s="6"/>
      <c r="H274" s="6"/>
    </row>
    <row r="275" spans="1:8" ht="12.75" x14ac:dyDescent="0.2">
      <c r="A275" t="str">
        <f>IF(ISBLANK(rrhh[[#This Row],[Nombre y apellidos del personal propio]]),"",Ejercicio)</f>
        <v/>
      </c>
      <c r="B275" s="1" t="str">
        <f>IF(ISBLANK(rrhh[[#This Row],[Nombre y apellidos del personal propio]]),"",Comarca)</f>
        <v/>
      </c>
      <c r="C275" s="97"/>
      <c r="D275" s="35"/>
      <c r="E275" s="36"/>
      <c r="F275" s="37"/>
      <c r="G275" s="6"/>
      <c r="H275" s="6"/>
    </row>
    <row r="276" spans="1:8" ht="12.75" x14ac:dyDescent="0.2">
      <c r="A276" t="str">
        <f>IF(ISBLANK(rrhh[[#This Row],[Nombre y apellidos del personal propio]]),"",Ejercicio)</f>
        <v/>
      </c>
      <c r="B276" s="1" t="str">
        <f>IF(ISBLANK(rrhh[[#This Row],[Nombre y apellidos del personal propio]]),"",Comarca)</f>
        <v/>
      </c>
      <c r="C276" s="97"/>
      <c r="D276" s="35"/>
      <c r="E276" s="36"/>
      <c r="F276" s="37"/>
      <c r="G276" s="6"/>
      <c r="H276" s="6"/>
    </row>
    <row r="277" spans="1:8" ht="12.75" x14ac:dyDescent="0.2">
      <c r="A277" t="str">
        <f>IF(ISBLANK(rrhh[[#This Row],[Nombre y apellidos del personal propio]]),"",Ejercicio)</f>
        <v/>
      </c>
      <c r="B277" s="1" t="str">
        <f>IF(ISBLANK(rrhh[[#This Row],[Nombre y apellidos del personal propio]]),"",Comarca)</f>
        <v/>
      </c>
      <c r="C277" s="97"/>
      <c r="D277" s="35"/>
      <c r="E277" s="36"/>
      <c r="F277" s="37"/>
      <c r="G277" s="6"/>
      <c r="H277" s="6"/>
    </row>
    <row r="278" spans="1:8" ht="12.75" x14ac:dyDescent="0.2">
      <c r="A278" t="str">
        <f>IF(ISBLANK(rrhh[[#This Row],[Nombre y apellidos del personal propio]]),"",Ejercicio)</f>
        <v/>
      </c>
      <c r="B278" s="1" t="str">
        <f>IF(ISBLANK(rrhh[[#This Row],[Nombre y apellidos del personal propio]]),"",Comarca)</f>
        <v/>
      </c>
      <c r="C278" s="97"/>
      <c r="D278" s="35"/>
      <c r="E278" s="36"/>
      <c r="F278" s="37"/>
      <c r="G278" s="6"/>
      <c r="H278" s="6"/>
    </row>
    <row r="279" spans="1:8" ht="12.75" x14ac:dyDescent="0.2">
      <c r="A279" t="str">
        <f>IF(ISBLANK(rrhh[[#This Row],[Nombre y apellidos del personal propio]]),"",Ejercicio)</f>
        <v/>
      </c>
      <c r="B279" s="1" t="str">
        <f>IF(ISBLANK(rrhh[[#This Row],[Nombre y apellidos del personal propio]]),"",Comarca)</f>
        <v/>
      </c>
      <c r="C279" s="97"/>
      <c r="D279" s="35"/>
      <c r="E279" s="36"/>
      <c r="F279" s="37"/>
      <c r="G279" s="6"/>
      <c r="H279" s="6"/>
    </row>
    <row r="280" spans="1:8" ht="12.75" x14ac:dyDescent="0.2">
      <c r="A280" t="str">
        <f>IF(ISBLANK(rrhh[[#This Row],[Nombre y apellidos del personal propio]]),"",Ejercicio)</f>
        <v/>
      </c>
      <c r="B280" s="1" t="str">
        <f>IF(ISBLANK(rrhh[[#This Row],[Nombre y apellidos del personal propio]]),"",Comarca)</f>
        <v/>
      </c>
      <c r="C280" s="97"/>
      <c r="D280" s="35"/>
      <c r="E280" s="36"/>
      <c r="F280" s="37"/>
      <c r="G280" s="6"/>
      <c r="H280" s="6"/>
    </row>
    <row r="281" spans="1:8" ht="12.75" x14ac:dyDescent="0.2">
      <c r="A281" t="str">
        <f>IF(ISBLANK(rrhh[[#This Row],[Nombre y apellidos del personal propio]]),"",Ejercicio)</f>
        <v/>
      </c>
      <c r="B281" s="1" t="str">
        <f>IF(ISBLANK(rrhh[[#This Row],[Nombre y apellidos del personal propio]]),"",Comarca)</f>
        <v/>
      </c>
      <c r="C281" s="97"/>
      <c r="D281" s="35"/>
      <c r="E281" s="36"/>
      <c r="F281" s="37"/>
      <c r="G281" s="6"/>
      <c r="H281" s="6"/>
    </row>
    <row r="282" spans="1:8" ht="12.75" x14ac:dyDescent="0.2">
      <c r="A282" t="str">
        <f>IF(ISBLANK(rrhh[[#This Row],[Nombre y apellidos del personal propio]]),"",Ejercicio)</f>
        <v/>
      </c>
      <c r="B282" s="1" t="str">
        <f>IF(ISBLANK(rrhh[[#This Row],[Nombre y apellidos del personal propio]]),"",Comarca)</f>
        <v/>
      </c>
      <c r="C282" s="97"/>
      <c r="D282" s="35"/>
      <c r="E282" s="36"/>
      <c r="F282" s="37"/>
      <c r="G282" s="6"/>
      <c r="H282" s="6"/>
    </row>
    <row r="283" spans="1:8" ht="12.75" x14ac:dyDescent="0.2">
      <c r="A283" t="str">
        <f>IF(ISBLANK(rrhh[[#This Row],[Nombre y apellidos del personal propio]]),"",Ejercicio)</f>
        <v/>
      </c>
      <c r="B283" s="1" t="str">
        <f>IF(ISBLANK(rrhh[[#This Row],[Nombre y apellidos del personal propio]]),"",Comarca)</f>
        <v/>
      </c>
      <c r="C283" s="97"/>
      <c r="D283" s="35"/>
      <c r="E283" s="36"/>
      <c r="F283" s="37"/>
      <c r="G283" s="6"/>
      <c r="H283" s="6"/>
    </row>
    <row r="284" spans="1:8" ht="12.75" x14ac:dyDescent="0.2">
      <c r="A284" t="str">
        <f>IF(ISBLANK(rrhh[[#This Row],[Nombre y apellidos del personal propio]]),"",Ejercicio)</f>
        <v/>
      </c>
      <c r="B284" s="1" t="str">
        <f>IF(ISBLANK(rrhh[[#This Row],[Nombre y apellidos del personal propio]]),"",Comarca)</f>
        <v/>
      </c>
      <c r="C284" s="97"/>
      <c r="D284" s="35"/>
      <c r="E284" s="36"/>
      <c r="F284" s="37"/>
      <c r="G284" s="6"/>
      <c r="H284" s="6"/>
    </row>
    <row r="285" spans="1:8" ht="12.75" x14ac:dyDescent="0.2">
      <c r="A285" t="str">
        <f>IF(ISBLANK(rrhh[[#This Row],[Nombre y apellidos del personal propio]]),"",Ejercicio)</f>
        <v/>
      </c>
      <c r="B285" s="1" t="str">
        <f>IF(ISBLANK(rrhh[[#This Row],[Nombre y apellidos del personal propio]]),"",Comarca)</f>
        <v/>
      </c>
      <c r="C285" s="97"/>
      <c r="D285" s="35"/>
      <c r="E285" s="36"/>
      <c r="F285" s="37"/>
      <c r="G285" s="6"/>
      <c r="H285" s="6"/>
    </row>
    <row r="286" spans="1:8" ht="12.75" x14ac:dyDescent="0.2">
      <c r="A286" t="str">
        <f>IF(ISBLANK(rrhh[[#This Row],[Nombre y apellidos del personal propio]]),"",Ejercicio)</f>
        <v/>
      </c>
      <c r="B286" s="1" t="str">
        <f>IF(ISBLANK(rrhh[[#This Row],[Nombre y apellidos del personal propio]]),"",Comarca)</f>
        <v/>
      </c>
      <c r="C286" s="97"/>
      <c r="D286" s="35"/>
      <c r="E286" s="36"/>
      <c r="F286" s="37"/>
      <c r="G286" s="6"/>
      <c r="H286" s="6"/>
    </row>
    <row r="287" spans="1:8" ht="12.75" x14ac:dyDescent="0.2">
      <c r="A287" t="str">
        <f>IF(ISBLANK(rrhh[[#This Row],[Nombre y apellidos del personal propio]]),"",Ejercicio)</f>
        <v/>
      </c>
      <c r="B287" s="1" t="str">
        <f>IF(ISBLANK(rrhh[[#This Row],[Nombre y apellidos del personal propio]]),"",Comarca)</f>
        <v/>
      </c>
      <c r="C287" s="97"/>
      <c r="D287" s="35"/>
      <c r="E287" s="36"/>
      <c r="F287" s="37"/>
      <c r="G287" s="6"/>
      <c r="H287" s="6"/>
    </row>
    <row r="288" spans="1:8" ht="12.75" x14ac:dyDescent="0.2">
      <c r="A288" t="str">
        <f>IF(ISBLANK(rrhh[[#This Row],[Nombre y apellidos del personal propio]]),"",Ejercicio)</f>
        <v/>
      </c>
      <c r="B288" s="1" t="str">
        <f>IF(ISBLANK(rrhh[[#This Row],[Nombre y apellidos del personal propio]]),"",Comarca)</f>
        <v/>
      </c>
      <c r="C288" s="97"/>
      <c r="D288" s="35"/>
      <c r="E288" s="36"/>
      <c r="F288" s="37"/>
      <c r="G288" s="6"/>
      <c r="H288" s="6"/>
    </row>
    <row r="289" spans="1:8" ht="12.75" x14ac:dyDescent="0.2">
      <c r="A289" t="str">
        <f>IF(ISBLANK(rrhh[[#This Row],[Nombre y apellidos del personal propio]]),"",Ejercicio)</f>
        <v/>
      </c>
      <c r="B289" s="1" t="str">
        <f>IF(ISBLANK(rrhh[[#This Row],[Nombre y apellidos del personal propio]]),"",Comarca)</f>
        <v/>
      </c>
      <c r="C289" s="97"/>
      <c r="D289" s="35"/>
      <c r="E289" s="36"/>
      <c r="F289" s="37"/>
      <c r="G289" s="6"/>
      <c r="H289" s="6"/>
    </row>
    <row r="290" spans="1:8" ht="12.75" x14ac:dyDescent="0.2">
      <c r="A290" t="str">
        <f>IF(ISBLANK(rrhh[[#This Row],[Nombre y apellidos del personal propio]]),"",Ejercicio)</f>
        <v/>
      </c>
      <c r="B290" s="1" t="str">
        <f>IF(ISBLANK(rrhh[[#This Row],[Nombre y apellidos del personal propio]]),"",Comarca)</f>
        <v/>
      </c>
      <c r="C290" s="97"/>
      <c r="D290" s="35"/>
      <c r="E290" s="36"/>
      <c r="F290" s="37"/>
      <c r="G290" s="6"/>
      <c r="H290" s="6"/>
    </row>
    <row r="291" spans="1:8" ht="12.75" x14ac:dyDescent="0.2">
      <c r="A291" t="str">
        <f>IF(ISBLANK(rrhh[[#This Row],[Nombre y apellidos del personal propio]]),"",Ejercicio)</f>
        <v/>
      </c>
      <c r="B291" s="1" t="str">
        <f>IF(ISBLANK(rrhh[[#This Row],[Nombre y apellidos del personal propio]]),"",Comarca)</f>
        <v/>
      </c>
      <c r="C291" s="97"/>
      <c r="D291" s="35"/>
      <c r="E291" s="36"/>
      <c r="F291" s="37"/>
      <c r="G291" s="6"/>
      <c r="H291" s="6"/>
    </row>
    <row r="292" spans="1:8" ht="12.75" x14ac:dyDescent="0.2">
      <c r="A292" t="str">
        <f>IF(ISBLANK(rrhh[[#This Row],[Nombre y apellidos del personal propio]]),"",Ejercicio)</f>
        <v/>
      </c>
      <c r="B292" s="1" t="str">
        <f>IF(ISBLANK(rrhh[[#This Row],[Nombre y apellidos del personal propio]]),"",Comarca)</f>
        <v/>
      </c>
      <c r="C292" s="97"/>
      <c r="D292" s="35"/>
      <c r="E292" s="36"/>
      <c r="F292" s="37"/>
      <c r="G292" s="6"/>
      <c r="H292" s="6"/>
    </row>
    <row r="293" spans="1:8" ht="12.75" x14ac:dyDescent="0.2">
      <c r="A293" t="str">
        <f>IF(ISBLANK(rrhh[[#This Row],[Nombre y apellidos del personal propio]]),"",Ejercicio)</f>
        <v/>
      </c>
      <c r="B293" s="1" t="str">
        <f>IF(ISBLANK(rrhh[[#This Row],[Nombre y apellidos del personal propio]]),"",Comarca)</f>
        <v/>
      </c>
      <c r="C293" s="97"/>
      <c r="D293" s="35"/>
      <c r="E293" s="36"/>
      <c r="F293" s="37"/>
      <c r="G293" s="6"/>
      <c r="H293" s="6"/>
    </row>
    <row r="294" spans="1:8" ht="12.75" x14ac:dyDescent="0.2">
      <c r="A294" t="str">
        <f>IF(ISBLANK(rrhh[[#This Row],[Nombre y apellidos del personal propio]]),"",Ejercicio)</f>
        <v/>
      </c>
      <c r="B294" s="1" t="str">
        <f>IF(ISBLANK(rrhh[[#This Row],[Nombre y apellidos del personal propio]]),"",Comarca)</f>
        <v/>
      </c>
      <c r="C294" s="97"/>
      <c r="D294" s="35"/>
      <c r="E294" s="36"/>
      <c r="F294" s="37"/>
      <c r="G294" s="6"/>
      <c r="H294" s="6"/>
    </row>
    <row r="295" spans="1:8" ht="12.75" x14ac:dyDescent="0.2">
      <c r="A295" t="str">
        <f>IF(ISBLANK(rrhh[[#This Row],[Nombre y apellidos del personal propio]]),"",Ejercicio)</f>
        <v/>
      </c>
      <c r="B295" s="1" t="str">
        <f>IF(ISBLANK(rrhh[[#This Row],[Nombre y apellidos del personal propio]]),"",Comarca)</f>
        <v/>
      </c>
      <c r="C295" s="97"/>
      <c r="D295" s="35"/>
      <c r="E295" s="36"/>
      <c r="F295" s="37"/>
      <c r="G295" s="6"/>
      <c r="H295" s="6"/>
    </row>
    <row r="296" spans="1:8" ht="12.75" x14ac:dyDescent="0.2">
      <c r="A296" t="str">
        <f>IF(ISBLANK(rrhh[[#This Row],[Nombre y apellidos del personal propio]]),"",Ejercicio)</f>
        <v/>
      </c>
      <c r="B296" s="1" t="str">
        <f>IF(ISBLANK(rrhh[[#This Row],[Nombre y apellidos del personal propio]]),"",Comarca)</f>
        <v/>
      </c>
      <c r="C296" s="97"/>
      <c r="D296" s="35"/>
      <c r="E296" s="36"/>
      <c r="F296" s="37"/>
      <c r="G296" s="6"/>
      <c r="H296" s="6"/>
    </row>
    <row r="297" spans="1:8" ht="12.75" x14ac:dyDescent="0.2">
      <c r="A297" t="str">
        <f>IF(ISBLANK(rrhh[[#This Row],[Nombre y apellidos del personal propio]]),"",Ejercicio)</f>
        <v/>
      </c>
      <c r="B297" s="1" t="str">
        <f>IF(ISBLANK(rrhh[[#This Row],[Nombre y apellidos del personal propio]]),"",Comarca)</f>
        <v/>
      </c>
      <c r="C297" s="97"/>
      <c r="D297" s="35"/>
      <c r="E297" s="36"/>
      <c r="F297" s="37"/>
      <c r="G297" s="6"/>
      <c r="H297" s="6"/>
    </row>
    <row r="298" spans="1:8" ht="12.75" x14ac:dyDescent="0.2">
      <c r="A298" t="str">
        <f>IF(ISBLANK(rrhh[[#This Row],[Nombre y apellidos del personal propio]]),"",Ejercicio)</f>
        <v/>
      </c>
      <c r="B298" s="1" t="str">
        <f>IF(ISBLANK(rrhh[[#This Row],[Nombre y apellidos del personal propio]]),"",Comarca)</f>
        <v/>
      </c>
      <c r="C298" s="97"/>
      <c r="D298" s="35"/>
      <c r="E298" s="36"/>
      <c r="F298" s="37"/>
      <c r="G298" s="6"/>
      <c r="H298" s="6"/>
    </row>
    <row r="299" spans="1:8" ht="12.75" x14ac:dyDescent="0.2">
      <c r="A299" t="str">
        <f>IF(ISBLANK(rrhh[[#This Row],[Nombre y apellidos del personal propio]]),"",Ejercicio)</f>
        <v/>
      </c>
      <c r="B299" s="1" t="str">
        <f>IF(ISBLANK(rrhh[[#This Row],[Nombre y apellidos del personal propio]]),"",Comarca)</f>
        <v/>
      </c>
      <c r="C299" s="97"/>
      <c r="D299" s="35"/>
      <c r="E299" s="36"/>
      <c r="F299" s="37"/>
      <c r="G299" s="6"/>
      <c r="H299" s="6"/>
    </row>
    <row r="300" spans="1:8" ht="12.75" x14ac:dyDescent="0.2">
      <c r="A300" t="str">
        <f>IF(ISBLANK(rrhh[[#This Row],[Nombre y apellidos del personal propio]]),"",Ejercicio)</f>
        <v/>
      </c>
      <c r="B300" s="1" t="str">
        <f>IF(ISBLANK(rrhh[[#This Row],[Nombre y apellidos del personal propio]]),"",Comarca)</f>
        <v/>
      </c>
      <c r="C300" s="97"/>
      <c r="D300" s="35"/>
      <c r="E300" s="36"/>
      <c r="F300" s="37"/>
      <c r="G300" s="6"/>
      <c r="H300" s="6"/>
    </row>
    <row r="301" spans="1:8" ht="12.75" x14ac:dyDescent="0.2">
      <c r="A301" t="str">
        <f>IF(ISBLANK(rrhh[[#This Row],[Nombre y apellidos del personal propio]]),"",Ejercicio)</f>
        <v/>
      </c>
      <c r="B301" s="1" t="str">
        <f>IF(ISBLANK(rrhh[[#This Row],[Nombre y apellidos del personal propio]]),"",Comarca)</f>
        <v/>
      </c>
      <c r="C301" s="97"/>
      <c r="D301" s="35"/>
      <c r="E301" s="36"/>
      <c r="F301" s="37"/>
      <c r="G301" s="6"/>
      <c r="H301" s="6"/>
    </row>
    <row r="302" spans="1:8" ht="12.75" x14ac:dyDescent="0.2">
      <c r="A302" t="str">
        <f>IF(ISBLANK(rrhh[[#This Row],[Nombre y apellidos del personal propio]]),"",Ejercicio)</f>
        <v/>
      </c>
      <c r="B302" s="1" t="str">
        <f>IF(ISBLANK(rrhh[[#This Row],[Nombre y apellidos del personal propio]]),"",Comarca)</f>
        <v/>
      </c>
      <c r="C302" s="97"/>
      <c r="D302" s="35"/>
      <c r="E302" s="36"/>
      <c r="F302" s="37"/>
      <c r="G302" s="6"/>
      <c r="H302" s="6"/>
    </row>
    <row r="303" spans="1:8" ht="12.75" x14ac:dyDescent="0.2">
      <c r="A303" t="str">
        <f>IF(ISBLANK(rrhh[[#This Row],[Nombre y apellidos del personal propio]]),"",Ejercicio)</f>
        <v/>
      </c>
      <c r="B303" s="1" t="str">
        <f>IF(ISBLANK(rrhh[[#This Row],[Nombre y apellidos del personal propio]]),"",Comarca)</f>
        <v/>
      </c>
      <c r="C303" s="97"/>
      <c r="D303" s="35"/>
      <c r="E303" s="36"/>
      <c r="F303" s="37"/>
      <c r="G303" s="6"/>
      <c r="H303" s="6"/>
    </row>
    <row r="304" spans="1:8" ht="12.75" x14ac:dyDescent="0.2">
      <c r="A304" t="str">
        <f>IF(ISBLANK(rrhh[[#This Row],[Nombre y apellidos del personal propio]]),"",Ejercicio)</f>
        <v/>
      </c>
      <c r="B304" s="1" t="str">
        <f>IF(ISBLANK(rrhh[[#This Row],[Nombre y apellidos del personal propio]]),"",Comarca)</f>
        <v/>
      </c>
      <c r="C304" s="97"/>
      <c r="D304" s="35"/>
      <c r="E304" s="36"/>
      <c r="F304" s="37"/>
      <c r="G304" s="6"/>
      <c r="H304" s="6"/>
    </row>
    <row r="305" spans="1:8" ht="12.75" x14ac:dyDescent="0.2">
      <c r="A305" t="str">
        <f>IF(ISBLANK(rrhh[[#This Row],[Nombre y apellidos del personal propio]]),"",Ejercicio)</f>
        <v/>
      </c>
      <c r="B305" s="1" t="str">
        <f>IF(ISBLANK(rrhh[[#This Row],[Nombre y apellidos del personal propio]]),"",Comarca)</f>
        <v/>
      </c>
      <c r="C305" s="97"/>
      <c r="D305" s="35"/>
      <c r="E305" s="36"/>
      <c r="F305" s="37"/>
      <c r="G305" s="6"/>
      <c r="H305" s="6"/>
    </row>
    <row r="306" spans="1:8" ht="12.75" x14ac:dyDescent="0.2">
      <c r="A306" t="str">
        <f>IF(ISBLANK(rrhh[[#This Row],[Nombre y apellidos del personal propio]]),"",Ejercicio)</f>
        <v/>
      </c>
      <c r="B306" s="1" t="str">
        <f>IF(ISBLANK(rrhh[[#This Row],[Nombre y apellidos del personal propio]]),"",Comarca)</f>
        <v/>
      </c>
      <c r="C306" s="97"/>
      <c r="D306" s="35"/>
      <c r="E306" s="36"/>
      <c r="F306" s="37"/>
      <c r="G306" s="6"/>
      <c r="H306" s="6"/>
    </row>
    <row r="307" spans="1:8" ht="12.75" x14ac:dyDescent="0.2">
      <c r="A307" t="str">
        <f>IF(ISBLANK(rrhh[[#This Row],[Nombre y apellidos del personal propio]]),"",Ejercicio)</f>
        <v/>
      </c>
      <c r="B307" s="1" t="str">
        <f>IF(ISBLANK(rrhh[[#This Row],[Nombre y apellidos del personal propio]]),"",Comarca)</f>
        <v/>
      </c>
      <c r="C307" s="97"/>
      <c r="D307" s="35"/>
      <c r="E307" s="36"/>
      <c r="F307" s="37"/>
      <c r="G307" s="6"/>
      <c r="H307" s="6"/>
    </row>
    <row r="308" spans="1:8" ht="12.75" x14ac:dyDescent="0.2">
      <c r="A308" t="str">
        <f>IF(ISBLANK(rrhh[[#This Row],[Nombre y apellidos del personal propio]]),"",Ejercicio)</f>
        <v/>
      </c>
      <c r="B308" s="1" t="str">
        <f>IF(ISBLANK(rrhh[[#This Row],[Nombre y apellidos del personal propio]]),"",Comarca)</f>
        <v/>
      </c>
      <c r="C308" s="97"/>
      <c r="D308" s="35"/>
      <c r="E308" s="36"/>
      <c r="F308" s="37"/>
      <c r="G308" s="6"/>
      <c r="H308" s="6"/>
    </row>
    <row r="309" spans="1:8" ht="12.75" x14ac:dyDescent="0.2">
      <c r="A309" t="str">
        <f>IF(ISBLANK(rrhh[[#This Row],[Nombre y apellidos del personal propio]]),"",Ejercicio)</f>
        <v/>
      </c>
      <c r="B309" s="1" t="str">
        <f>IF(ISBLANK(rrhh[[#This Row],[Nombre y apellidos del personal propio]]),"",Comarca)</f>
        <v/>
      </c>
      <c r="C309" s="97"/>
      <c r="D309" s="35"/>
      <c r="E309" s="36"/>
      <c r="F309" s="37"/>
      <c r="G309" s="6"/>
      <c r="H309" s="6"/>
    </row>
    <row r="310" spans="1:8" ht="12.75" x14ac:dyDescent="0.2">
      <c r="A310" t="str">
        <f>IF(ISBLANK(rrhh[[#This Row],[Nombre y apellidos del personal propio]]),"",Ejercicio)</f>
        <v/>
      </c>
      <c r="B310" s="1" t="str">
        <f>IF(ISBLANK(rrhh[[#This Row],[Nombre y apellidos del personal propio]]),"",Comarca)</f>
        <v/>
      </c>
      <c r="C310" s="97"/>
      <c r="D310" s="35"/>
      <c r="E310" s="36"/>
      <c r="F310" s="37"/>
      <c r="G310" s="6"/>
      <c r="H310" s="6"/>
    </row>
    <row r="311" spans="1:8" ht="12.75" x14ac:dyDescent="0.2">
      <c r="A311" t="str">
        <f>IF(ISBLANK(rrhh[[#This Row],[Nombre y apellidos del personal propio]]),"",Ejercicio)</f>
        <v/>
      </c>
      <c r="B311" s="1" t="str">
        <f>IF(ISBLANK(rrhh[[#This Row],[Nombre y apellidos del personal propio]]),"",Comarca)</f>
        <v/>
      </c>
      <c r="C311" s="97"/>
      <c r="D311" s="35"/>
      <c r="E311" s="36"/>
      <c r="F311" s="37"/>
      <c r="G311" s="6"/>
      <c r="H311" s="6"/>
    </row>
    <row r="312" spans="1:8" ht="12.75" x14ac:dyDescent="0.2">
      <c r="A312" t="str">
        <f>IF(ISBLANK(rrhh[[#This Row],[Nombre y apellidos del personal propio]]),"",Ejercicio)</f>
        <v/>
      </c>
      <c r="B312" s="1" t="str">
        <f>IF(ISBLANK(rrhh[[#This Row],[Nombre y apellidos del personal propio]]),"",Comarca)</f>
        <v/>
      </c>
      <c r="C312" s="97"/>
      <c r="D312" s="35"/>
      <c r="E312" s="36"/>
      <c r="F312" s="37"/>
      <c r="G312" s="6"/>
      <c r="H312" s="6"/>
    </row>
    <row r="313" spans="1:8" ht="12.75" x14ac:dyDescent="0.2">
      <c r="A313" t="str">
        <f>IF(ISBLANK(rrhh[[#This Row],[Nombre y apellidos del personal propio]]),"",Ejercicio)</f>
        <v/>
      </c>
      <c r="B313" s="1" t="str">
        <f>IF(ISBLANK(rrhh[[#This Row],[Nombre y apellidos del personal propio]]),"",Comarca)</f>
        <v/>
      </c>
      <c r="C313" s="97"/>
      <c r="D313" s="35"/>
      <c r="E313" s="36"/>
      <c r="F313" s="37"/>
      <c r="G313" s="6"/>
      <c r="H313" s="6"/>
    </row>
    <row r="314" spans="1:8" ht="12.75" x14ac:dyDescent="0.2">
      <c r="A314" t="str">
        <f>IF(ISBLANK(rrhh[[#This Row],[Nombre y apellidos del personal propio]]),"",Ejercicio)</f>
        <v/>
      </c>
      <c r="B314" s="1" t="str">
        <f>IF(ISBLANK(rrhh[[#This Row],[Nombre y apellidos del personal propio]]),"",Comarca)</f>
        <v/>
      </c>
      <c r="C314" s="97"/>
      <c r="D314" s="35"/>
      <c r="E314" s="36"/>
      <c r="F314" s="37"/>
      <c r="G314" s="6"/>
      <c r="H314" s="6"/>
    </row>
    <row r="315" spans="1:8" ht="12.75" x14ac:dyDescent="0.2">
      <c r="A315" t="str">
        <f>IF(ISBLANK(rrhh[[#This Row],[Nombre y apellidos del personal propio]]),"",Ejercicio)</f>
        <v/>
      </c>
      <c r="B315" s="1" t="str">
        <f>IF(ISBLANK(rrhh[[#This Row],[Nombre y apellidos del personal propio]]),"",Comarca)</f>
        <v/>
      </c>
      <c r="C315" s="97"/>
      <c r="D315" s="35"/>
      <c r="E315" s="36"/>
      <c r="F315" s="37"/>
      <c r="G315" s="6"/>
      <c r="H315" s="6"/>
    </row>
    <row r="316" spans="1:8" ht="12.75" x14ac:dyDescent="0.2">
      <c r="A316" t="str">
        <f>IF(ISBLANK(rrhh[[#This Row],[Nombre y apellidos del personal propio]]),"",Ejercicio)</f>
        <v/>
      </c>
      <c r="B316" s="1" t="str">
        <f>IF(ISBLANK(rrhh[[#This Row],[Nombre y apellidos del personal propio]]),"",Comarca)</f>
        <v/>
      </c>
      <c r="C316" s="97"/>
      <c r="D316" s="35"/>
      <c r="E316" s="36"/>
      <c r="F316" s="37"/>
      <c r="G316" s="6"/>
      <c r="H316" s="6"/>
    </row>
    <row r="317" spans="1:8" ht="12.75" x14ac:dyDescent="0.2">
      <c r="A317" t="str">
        <f>IF(ISBLANK(rrhh[[#This Row],[Nombre y apellidos del personal propio]]),"",Ejercicio)</f>
        <v/>
      </c>
      <c r="B317" s="1" t="str">
        <f>IF(ISBLANK(rrhh[[#This Row],[Nombre y apellidos del personal propio]]),"",Comarca)</f>
        <v/>
      </c>
      <c r="C317" s="97"/>
      <c r="D317" s="35"/>
      <c r="E317" s="36"/>
      <c r="F317" s="37"/>
      <c r="G317" s="6"/>
      <c r="H317" s="6"/>
    </row>
    <row r="318" spans="1:8" ht="12.75" x14ac:dyDescent="0.2">
      <c r="A318" t="str">
        <f>IF(ISBLANK(rrhh[[#This Row],[Nombre y apellidos del personal propio]]),"",Ejercicio)</f>
        <v/>
      </c>
      <c r="B318" s="1" t="str">
        <f>IF(ISBLANK(rrhh[[#This Row],[Nombre y apellidos del personal propio]]),"",Comarca)</f>
        <v/>
      </c>
      <c r="C318" s="97"/>
      <c r="D318" s="35"/>
      <c r="E318" s="36"/>
      <c r="F318" s="37"/>
      <c r="G318" s="6"/>
      <c r="H318" s="6"/>
    </row>
    <row r="319" spans="1:8" ht="12.75" x14ac:dyDescent="0.2">
      <c r="A319" t="str">
        <f>IF(ISBLANK(rrhh[[#This Row],[Nombre y apellidos del personal propio]]),"",Ejercicio)</f>
        <v/>
      </c>
      <c r="B319" s="1" t="str">
        <f>IF(ISBLANK(rrhh[[#This Row],[Nombre y apellidos del personal propio]]),"",Comarca)</f>
        <v/>
      </c>
      <c r="C319" s="97"/>
      <c r="D319" s="35"/>
      <c r="E319" s="36"/>
      <c r="F319" s="37"/>
      <c r="G319" s="6"/>
      <c r="H319" s="6"/>
    </row>
    <row r="320" spans="1:8" ht="12.75" x14ac:dyDescent="0.2">
      <c r="A320" t="str">
        <f>IF(ISBLANK(rrhh[[#This Row],[Nombre y apellidos del personal propio]]),"",Ejercicio)</f>
        <v/>
      </c>
      <c r="B320" s="1" t="str">
        <f>IF(ISBLANK(rrhh[[#This Row],[Nombre y apellidos del personal propio]]),"",Comarca)</f>
        <v/>
      </c>
      <c r="C320" s="97"/>
      <c r="D320" s="35"/>
      <c r="E320" s="36"/>
      <c r="F320" s="37"/>
      <c r="G320" s="6"/>
      <c r="H320" s="6"/>
    </row>
    <row r="321" spans="1:8" ht="12.75" x14ac:dyDescent="0.2">
      <c r="A321" t="str">
        <f>IF(ISBLANK(rrhh[[#This Row],[Nombre y apellidos del personal propio]]),"",Ejercicio)</f>
        <v/>
      </c>
      <c r="B321" s="1" t="str">
        <f>IF(ISBLANK(rrhh[[#This Row],[Nombre y apellidos del personal propio]]),"",Comarca)</f>
        <v/>
      </c>
      <c r="C321" s="97"/>
      <c r="D321" s="35"/>
      <c r="E321" s="36"/>
      <c r="F321" s="37"/>
      <c r="G321" s="6"/>
      <c r="H321" s="6"/>
    </row>
    <row r="322" spans="1:8" ht="12.75" x14ac:dyDescent="0.2">
      <c r="A322" t="str">
        <f>IF(ISBLANK(rrhh[[#This Row],[Nombre y apellidos del personal propio]]),"",Ejercicio)</f>
        <v/>
      </c>
      <c r="B322" s="1" t="str">
        <f>IF(ISBLANK(rrhh[[#This Row],[Nombre y apellidos del personal propio]]),"",Comarca)</f>
        <v/>
      </c>
      <c r="C322" s="97"/>
      <c r="D322" s="35"/>
      <c r="E322" s="36"/>
      <c r="F322" s="37"/>
      <c r="G322" s="6"/>
      <c r="H322" s="6"/>
    </row>
    <row r="323" spans="1:8" ht="12.75" x14ac:dyDescent="0.2">
      <c r="A323" t="str">
        <f>IF(ISBLANK(rrhh[[#This Row],[Nombre y apellidos del personal propio]]),"",Ejercicio)</f>
        <v/>
      </c>
      <c r="B323" s="1" t="str">
        <f>IF(ISBLANK(rrhh[[#This Row],[Nombre y apellidos del personal propio]]),"",Comarca)</f>
        <v/>
      </c>
      <c r="C323" s="97"/>
      <c r="D323" s="35"/>
      <c r="E323" s="36"/>
      <c r="F323" s="37"/>
      <c r="G323" s="6"/>
      <c r="H323" s="6"/>
    </row>
    <row r="324" spans="1:8" ht="12.75" x14ac:dyDescent="0.2">
      <c r="A324" t="str">
        <f>IF(ISBLANK(rrhh[[#This Row],[Nombre y apellidos del personal propio]]),"",Ejercicio)</f>
        <v/>
      </c>
      <c r="B324" s="1" t="str">
        <f>IF(ISBLANK(rrhh[[#This Row],[Nombre y apellidos del personal propio]]),"",Comarca)</f>
        <v/>
      </c>
      <c r="C324" s="97"/>
      <c r="D324" s="35"/>
      <c r="E324" s="36"/>
      <c r="F324" s="37"/>
      <c r="G324" s="6"/>
      <c r="H324" s="6"/>
    </row>
    <row r="325" spans="1:8" ht="12.75" x14ac:dyDescent="0.2">
      <c r="A325" t="str">
        <f>IF(ISBLANK(rrhh[[#This Row],[Nombre y apellidos del personal propio]]),"",Ejercicio)</f>
        <v/>
      </c>
      <c r="B325" s="1" t="str">
        <f>IF(ISBLANK(rrhh[[#This Row],[Nombre y apellidos del personal propio]]),"",Comarca)</f>
        <v/>
      </c>
      <c r="C325" s="97"/>
      <c r="D325" s="35"/>
      <c r="E325" s="36"/>
      <c r="F325" s="37"/>
      <c r="G325" s="6"/>
      <c r="H325" s="6"/>
    </row>
    <row r="326" spans="1:8" ht="12.75" x14ac:dyDescent="0.2">
      <c r="A326" t="str">
        <f>IF(ISBLANK(rrhh[[#This Row],[Nombre y apellidos del personal propio]]),"",Ejercicio)</f>
        <v/>
      </c>
      <c r="B326" s="1" t="str">
        <f>IF(ISBLANK(rrhh[[#This Row],[Nombre y apellidos del personal propio]]),"",Comarca)</f>
        <v/>
      </c>
      <c r="C326" s="97"/>
      <c r="D326" s="35"/>
      <c r="E326" s="36"/>
      <c r="F326" s="37"/>
      <c r="G326" s="6"/>
      <c r="H326" s="6"/>
    </row>
    <row r="327" spans="1:8" ht="12.75" x14ac:dyDescent="0.2">
      <c r="A327" t="str">
        <f>IF(ISBLANK(rrhh[[#This Row],[Nombre y apellidos del personal propio]]),"",Ejercicio)</f>
        <v/>
      </c>
      <c r="B327" s="1" t="str">
        <f>IF(ISBLANK(rrhh[[#This Row],[Nombre y apellidos del personal propio]]),"",Comarca)</f>
        <v/>
      </c>
      <c r="C327" s="97"/>
      <c r="D327" s="35"/>
      <c r="E327" s="36"/>
      <c r="F327" s="37"/>
      <c r="G327" s="6"/>
      <c r="H327" s="6"/>
    </row>
    <row r="328" spans="1:8" ht="12.75" x14ac:dyDescent="0.2">
      <c r="A328" t="str">
        <f>IF(ISBLANK(rrhh[[#This Row],[Nombre y apellidos del personal propio]]),"",Ejercicio)</f>
        <v/>
      </c>
      <c r="B328" s="1" t="str">
        <f>IF(ISBLANK(rrhh[[#This Row],[Nombre y apellidos del personal propio]]),"",Comarca)</f>
        <v/>
      </c>
      <c r="C328" s="97"/>
      <c r="D328" s="35"/>
      <c r="E328" s="36"/>
      <c r="F328" s="37"/>
      <c r="G328" s="6"/>
      <c r="H328" s="6"/>
    </row>
    <row r="329" spans="1:8" ht="12.75" x14ac:dyDescent="0.2">
      <c r="A329" t="str">
        <f>IF(ISBLANK(rrhh[[#This Row],[Nombre y apellidos del personal propio]]),"",Ejercicio)</f>
        <v/>
      </c>
      <c r="B329" s="1" t="str">
        <f>IF(ISBLANK(rrhh[[#This Row],[Nombre y apellidos del personal propio]]),"",Comarca)</f>
        <v/>
      </c>
      <c r="C329" s="97"/>
      <c r="D329" s="35"/>
      <c r="E329" s="36"/>
      <c r="F329" s="37"/>
      <c r="G329" s="6"/>
      <c r="H329" s="6"/>
    </row>
    <row r="330" spans="1:8" ht="12.75" x14ac:dyDescent="0.2">
      <c r="A330" t="str">
        <f>IF(ISBLANK(rrhh[[#This Row],[Nombre y apellidos del personal propio]]),"",Ejercicio)</f>
        <v/>
      </c>
      <c r="B330" s="1" t="str">
        <f>IF(ISBLANK(rrhh[[#This Row],[Nombre y apellidos del personal propio]]),"",Comarca)</f>
        <v/>
      </c>
      <c r="C330" s="97"/>
      <c r="D330" s="35"/>
      <c r="E330" s="36"/>
      <c r="F330" s="37"/>
      <c r="G330" s="6"/>
      <c r="H330" s="6"/>
    </row>
    <row r="331" spans="1:8" ht="12.75" x14ac:dyDescent="0.2">
      <c r="A331" t="str">
        <f>IF(ISBLANK(rrhh[[#This Row],[Nombre y apellidos del personal propio]]),"",Ejercicio)</f>
        <v/>
      </c>
      <c r="B331" s="1" t="str">
        <f>IF(ISBLANK(rrhh[[#This Row],[Nombre y apellidos del personal propio]]),"",Comarca)</f>
        <v/>
      </c>
      <c r="C331" s="97"/>
      <c r="D331" s="35"/>
      <c r="E331" s="36"/>
      <c r="F331" s="37"/>
      <c r="G331" s="6"/>
      <c r="H331" s="6"/>
    </row>
    <row r="332" spans="1:8" ht="12.75" x14ac:dyDescent="0.2">
      <c r="A332" t="str">
        <f>IF(ISBLANK(rrhh[[#This Row],[Nombre y apellidos del personal propio]]),"",Ejercicio)</f>
        <v/>
      </c>
      <c r="B332" s="1" t="str">
        <f>IF(ISBLANK(rrhh[[#This Row],[Nombre y apellidos del personal propio]]),"",Comarca)</f>
        <v/>
      </c>
      <c r="C332" s="97"/>
      <c r="D332" s="35"/>
      <c r="E332" s="36"/>
      <c r="F332" s="37"/>
      <c r="G332" s="6"/>
      <c r="H332" s="6"/>
    </row>
    <row r="333" spans="1:8" ht="12.75" x14ac:dyDescent="0.2">
      <c r="A333" t="str">
        <f>IF(ISBLANK(rrhh[[#This Row],[Nombre y apellidos del personal propio]]),"",Ejercicio)</f>
        <v/>
      </c>
      <c r="B333" s="1" t="str">
        <f>IF(ISBLANK(rrhh[[#This Row],[Nombre y apellidos del personal propio]]),"",Comarca)</f>
        <v/>
      </c>
      <c r="C333" s="97"/>
      <c r="D333" s="35"/>
      <c r="E333" s="36"/>
      <c r="F333" s="37"/>
      <c r="G333" s="6"/>
      <c r="H333" s="6"/>
    </row>
    <row r="334" spans="1:8" ht="12.75" x14ac:dyDescent="0.2">
      <c r="A334" t="str">
        <f>IF(ISBLANK(rrhh[[#This Row],[Nombre y apellidos del personal propio]]),"",Ejercicio)</f>
        <v/>
      </c>
      <c r="B334" s="1" t="str">
        <f>IF(ISBLANK(rrhh[[#This Row],[Nombre y apellidos del personal propio]]),"",Comarca)</f>
        <v/>
      </c>
      <c r="C334" s="97"/>
      <c r="D334" s="35"/>
      <c r="E334" s="36"/>
      <c r="F334" s="37"/>
      <c r="G334" s="6"/>
      <c r="H334" s="6"/>
    </row>
    <row r="335" spans="1:8" ht="12.75" x14ac:dyDescent="0.2">
      <c r="A335" t="str">
        <f>IF(ISBLANK(rrhh[[#This Row],[Nombre y apellidos del personal propio]]),"",Ejercicio)</f>
        <v/>
      </c>
      <c r="B335" s="1" t="str">
        <f>IF(ISBLANK(rrhh[[#This Row],[Nombre y apellidos del personal propio]]),"",Comarca)</f>
        <v/>
      </c>
      <c r="C335" s="97"/>
      <c r="D335" s="35"/>
      <c r="E335" s="36"/>
      <c r="F335" s="37"/>
      <c r="G335" s="6"/>
      <c r="H335" s="6"/>
    </row>
    <row r="336" spans="1:8" ht="12.75" x14ac:dyDescent="0.2">
      <c r="A336" t="str">
        <f>IF(ISBLANK(rrhh[[#This Row],[Nombre y apellidos del personal propio]]),"",Ejercicio)</f>
        <v/>
      </c>
      <c r="B336" s="1" t="str">
        <f>IF(ISBLANK(rrhh[[#This Row],[Nombre y apellidos del personal propio]]),"",Comarca)</f>
        <v/>
      </c>
      <c r="C336" s="97"/>
      <c r="D336" s="35"/>
      <c r="E336" s="36"/>
      <c r="F336" s="37"/>
      <c r="G336" s="6"/>
      <c r="H336" s="6"/>
    </row>
    <row r="337" spans="1:8" ht="12.75" x14ac:dyDescent="0.2">
      <c r="A337" t="str">
        <f>IF(ISBLANK(rrhh[[#This Row],[Nombre y apellidos del personal propio]]),"",Ejercicio)</f>
        <v/>
      </c>
      <c r="B337" s="1" t="str">
        <f>IF(ISBLANK(rrhh[[#This Row],[Nombre y apellidos del personal propio]]),"",Comarca)</f>
        <v/>
      </c>
      <c r="C337" s="97"/>
      <c r="D337" s="35"/>
      <c r="E337" s="36"/>
      <c r="F337" s="37"/>
      <c r="G337" s="6"/>
      <c r="H337" s="6"/>
    </row>
    <row r="338" spans="1:8" ht="12.75" x14ac:dyDescent="0.2">
      <c r="A338" t="str">
        <f>IF(ISBLANK(rrhh[[#This Row],[Nombre y apellidos del personal propio]]),"",Ejercicio)</f>
        <v/>
      </c>
      <c r="B338" s="1" t="str">
        <f>IF(ISBLANK(rrhh[[#This Row],[Nombre y apellidos del personal propio]]),"",Comarca)</f>
        <v/>
      </c>
      <c r="C338" s="97"/>
      <c r="D338" s="35"/>
      <c r="E338" s="36"/>
      <c r="F338" s="37"/>
      <c r="G338" s="6"/>
      <c r="H338" s="6"/>
    </row>
    <row r="339" spans="1:8" ht="12.75" x14ac:dyDescent="0.2">
      <c r="A339" t="str">
        <f>IF(ISBLANK(rrhh[[#This Row],[Nombre y apellidos del personal propio]]),"",Ejercicio)</f>
        <v/>
      </c>
      <c r="B339" s="1" t="str">
        <f>IF(ISBLANK(rrhh[[#This Row],[Nombre y apellidos del personal propio]]),"",Comarca)</f>
        <v/>
      </c>
      <c r="C339" s="97"/>
      <c r="D339" s="35"/>
      <c r="E339" s="36"/>
      <c r="F339" s="37"/>
      <c r="G339" s="6"/>
      <c r="H339" s="6"/>
    </row>
    <row r="340" spans="1:8" ht="12.75" x14ac:dyDescent="0.2">
      <c r="A340" t="str">
        <f>IF(ISBLANK(rrhh[[#This Row],[Nombre y apellidos del personal propio]]),"",Ejercicio)</f>
        <v/>
      </c>
      <c r="B340" s="1" t="str">
        <f>IF(ISBLANK(rrhh[[#This Row],[Nombre y apellidos del personal propio]]),"",Comarca)</f>
        <v/>
      </c>
      <c r="C340" s="97"/>
      <c r="D340" s="35"/>
      <c r="E340" s="36"/>
      <c r="F340" s="37"/>
      <c r="G340" s="6"/>
      <c r="H340" s="6"/>
    </row>
    <row r="341" spans="1:8" ht="12.75" x14ac:dyDescent="0.2">
      <c r="A341" t="str">
        <f>IF(ISBLANK(rrhh[[#This Row],[Nombre y apellidos del personal propio]]),"",Ejercicio)</f>
        <v/>
      </c>
      <c r="B341" s="1" t="str">
        <f>IF(ISBLANK(rrhh[[#This Row],[Nombre y apellidos del personal propio]]),"",Comarca)</f>
        <v/>
      </c>
      <c r="C341" s="97"/>
      <c r="D341" s="35"/>
      <c r="E341" s="36"/>
      <c r="F341" s="37"/>
      <c r="G341" s="6"/>
      <c r="H341" s="6"/>
    </row>
    <row r="342" spans="1:8" ht="12.75" x14ac:dyDescent="0.2">
      <c r="A342" t="str">
        <f>IF(ISBLANK(rrhh[[#This Row],[Nombre y apellidos del personal propio]]),"",Ejercicio)</f>
        <v/>
      </c>
      <c r="B342" s="1" t="str">
        <f>IF(ISBLANK(rrhh[[#This Row],[Nombre y apellidos del personal propio]]),"",Comarca)</f>
        <v/>
      </c>
      <c r="C342" s="97"/>
      <c r="D342" s="35"/>
      <c r="E342" s="36"/>
      <c r="F342" s="37"/>
      <c r="G342" s="6"/>
      <c r="H342" s="6"/>
    </row>
    <row r="343" spans="1:8" ht="12.75" x14ac:dyDescent="0.2">
      <c r="A343" t="str">
        <f>IF(ISBLANK(rrhh[[#This Row],[Nombre y apellidos del personal propio]]),"",Ejercicio)</f>
        <v/>
      </c>
      <c r="B343" s="1" t="str">
        <f>IF(ISBLANK(rrhh[[#This Row],[Nombre y apellidos del personal propio]]),"",Comarca)</f>
        <v/>
      </c>
      <c r="C343" s="97"/>
      <c r="D343" s="35"/>
      <c r="E343" s="36"/>
      <c r="F343" s="37"/>
      <c r="G343" s="6"/>
      <c r="H343" s="6"/>
    </row>
    <row r="344" spans="1:8" ht="12.75" x14ac:dyDescent="0.2">
      <c r="A344" t="str">
        <f>IF(ISBLANK(rrhh[[#This Row],[Nombre y apellidos del personal propio]]),"",Ejercicio)</f>
        <v/>
      </c>
      <c r="B344" s="1" t="str">
        <f>IF(ISBLANK(rrhh[[#This Row],[Nombre y apellidos del personal propio]]),"",Comarca)</f>
        <v/>
      </c>
      <c r="C344" s="97"/>
      <c r="D344" s="35"/>
      <c r="E344" s="36"/>
      <c r="F344" s="37"/>
      <c r="G344" s="6"/>
      <c r="H344" s="6"/>
    </row>
    <row r="345" spans="1:8" ht="12.75" x14ac:dyDescent="0.2">
      <c r="A345" t="str">
        <f>IF(ISBLANK(rrhh[[#This Row],[Nombre y apellidos del personal propio]]),"",Ejercicio)</f>
        <v/>
      </c>
      <c r="B345" s="1" t="str">
        <f>IF(ISBLANK(rrhh[[#This Row],[Nombre y apellidos del personal propio]]),"",Comarca)</f>
        <v/>
      </c>
      <c r="C345" s="97"/>
      <c r="D345" s="35"/>
      <c r="E345" s="36"/>
      <c r="F345" s="37"/>
      <c r="G345" s="6"/>
      <c r="H345" s="6"/>
    </row>
    <row r="346" spans="1:8" ht="12.75" x14ac:dyDescent="0.2">
      <c r="A346" t="str">
        <f>IF(ISBLANK(rrhh[[#This Row],[Nombre y apellidos del personal propio]]),"",Ejercicio)</f>
        <v/>
      </c>
      <c r="B346" s="1" t="str">
        <f>IF(ISBLANK(rrhh[[#This Row],[Nombre y apellidos del personal propio]]),"",Comarca)</f>
        <v/>
      </c>
      <c r="C346" s="97"/>
      <c r="D346" s="35"/>
      <c r="E346" s="36"/>
      <c r="F346" s="37"/>
      <c r="G346" s="6"/>
      <c r="H346" s="6"/>
    </row>
    <row r="347" spans="1:8" ht="12.75" x14ac:dyDescent="0.2">
      <c r="A347" t="str">
        <f>IF(ISBLANK(rrhh[[#This Row],[Nombre y apellidos del personal propio]]),"",Ejercicio)</f>
        <v/>
      </c>
      <c r="B347" s="1" t="str">
        <f>IF(ISBLANK(rrhh[[#This Row],[Nombre y apellidos del personal propio]]),"",Comarca)</f>
        <v/>
      </c>
      <c r="C347" s="97"/>
      <c r="D347" s="35"/>
      <c r="E347" s="36"/>
      <c r="F347" s="37"/>
      <c r="G347" s="6"/>
      <c r="H347" s="6"/>
    </row>
    <row r="348" spans="1:8" ht="12.75" x14ac:dyDescent="0.2">
      <c r="A348" t="str">
        <f>IF(ISBLANK(rrhh[[#This Row],[Nombre y apellidos del personal propio]]),"",Ejercicio)</f>
        <v/>
      </c>
      <c r="B348" s="1" t="str">
        <f>IF(ISBLANK(rrhh[[#This Row],[Nombre y apellidos del personal propio]]),"",Comarca)</f>
        <v/>
      </c>
      <c r="C348" s="97"/>
      <c r="D348" s="35"/>
      <c r="E348" s="36"/>
      <c r="F348" s="37"/>
      <c r="G348" s="6"/>
      <c r="H348" s="6"/>
    </row>
    <row r="349" spans="1:8" ht="12.75" x14ac:dyDescent="0.2">
      <c r="A349" t="str">
        <f>IF(ISBLANK(rrhh[[#This Row],[Nombre y apellidos del personal propio]]),"",Ejercicio)</f>
        <v/>
      </c>
      <c r="B349" s="1" t="str">
        <f>IF(ISBLANK(rrhh[[#This Row],[Nombre y apellidos del personal propio]]),"",Comarca)</f>
        <v/>
      </c>
      <c r="C349" s="97"/>
      <c r="D349" s="35"/>
      <c r="E349" s="36"/>
      <c r="F349" s="37"/>
      <c r="G349" s="6"/>
      <c r="H349" s="6"/>
    </row>
    <row r="350" spans="1:8" ht="12.75" x14ac:dyDescent="0.2">
      <c r="A350" t="str">
        <f>IF(ISBLANK(rrhh[[#This Row],[Nombre y apellidos del personal propio]]),"",Ejercicio)</f>
        <v/>
      </c>
      <c r="B350" s="1" t="str">
        <f>IF(ISBLANK(rrhh[[#This Row],[Nombre y apellidos del personal propio]]),"",Comarca)</f>
        <v/>
      </c>
      <c r="C350" s="97"/>
      <c r="D350" s="35"/>
      <c r="E350" s="36"/>
      <c r="F350" s="37"/>
      <c r="G350" s="6"/>
      <c r="H350" s="6"/>
    </row>
    <row r="351" spans="1:8" ht="12.75" x14ac:dyDescent="0.2">
      <c r="A351" t="str">
        <f>IF(ISBLANK(rrhh[[#This Row],[Nombre y apellidos del personal propio]]),"",Ejercicio)</f>
        <v/>
      </c>
      <c r="B351" s="1" t="str">
        <f>IF(ISBLANK(rrhh[[#This Row],[Nombre y apellidos del personal propio]]),"",Comarca)</f>
        <v/>
      </c>
      <c r="C351" s="97"/>
      <c r="D351" s="35"/>
      <c r="E351" s="36"/>
      <c r="F351" s="37"/>
      <c r="G351" s="6"/>
      <c r="H351" s="6"/>
    </row>
    <row r="352" spans="1:8" ht="12.75" x14ac:dyDescent="0.2">
      <c r="A352" t="str">
        <f>IF(ISBLANK(rrhh[[#This Row],[Nombre y apellidos del personal propio]]),"",Ejercicio)</f>
        <v/>
      </c>
      <c r="B352" s="1" t="str">
        <f>IF(ISBLANK(rrhh[[#This Row],[Nombre y apellidos del personal propio]]),"",Comarca)</f>
        <v/>
      </c>
      <c r="C352" s="97"/>
      <c r="D352" s="35"/>
      <c r="E352" s="36"/>
      <c r="F352" s="37"/>
      <c r="G352" s="6"/>
      <c r="H352" s="6"/>
    </row>
    <row r="353" spans="1:8" ht="12.75" x14ac:dyDescent="0.2">
      <c r="A353" t="str">
        <f>IF(ISBLANK(rrhh[[#This Row],[Nombre y apellidos del personal propio]]),"",Ejercicio)</f>
        <v/>
      </c>
      <c r="B353" s="1" t="str">
        <f>IF(ISBLANK(rrhh[[#This Row],[Nombre y apellidos del personal propio]]),"",Comarca)</f>
        <v/>
      </c>
      <c r="C353" s="97"/>
      <c r="D353" s="35"/>
      <c r="E353" s="36"/>
      <c r="F353" s="37"/>
      <c r="G353" s="6"/>
      <c r="H353" s="6"/>
    </row>
    <row r="354" spans="1:8" ht="12.75" x14ac:dyDescent="0.2">
      <c r="A354" t="str">
        <f>IF(ISBLANK(rrhh[[#This Row],[Nombre y apellidos del personal propio]]),"",Ejercicio)</f>
        <v/>
      </c>
      <c r="B354" s="1" t="str">
        <f>IF(ISBLANK(rrhh[[#This Row],[Nombre y apellidos del personal propio]]),"",Comarca)</f>
        <v/>
      </c>
      <c r="C354" s="97"/>
      <c r="D354" s="35"/>
      <c r="E354" s="36"/>
      <c r="F354" s="37"/>
      <c r="G354" s="6"/>
      <c r="H354" s="6"/>
    </row>
    <row r="355" spans="1:8" ht="12.75" x14ac:dyDescent="0.2">
      <c r="A355" t="str">
        <f>IF(ISBLANK(rrhh[[#This Row],[Nombre y apellidos del personal propio]]),"",Ejercicio)</f>
        <v/>
      </c>
      <c r="B355" s="1" t="str">
        <f>IF(ISBLANK(rrhh[[#This Row],[Nombre y apellidos del personal propio]]),"",Comarca)</f>
        <v/>
      </c>
      <c r="C355" s="97"/>
      <c r="D355" s="35"/>
      <c r="E355" s="36"/>
      <c r="F355" s="37"/>
      <c r="G355" s="6"/>
      <c r="H355" s="6"/>
    </row>
    <row r="356" spans="1:8" ht="12.75" x14ac:dyDescent="0.2">
      <c r="A356" t="str">
        <f>IF(ISBLANK(rrhh[[#This Row],[Nombre y apellidos del personal propio]]),"",Ejercicio)</f>
        <v/>
      </c>
      <c r="B356" s="1" t="str">
        <f>IF(ISBLANK(rrhh[[#This Row],[Nombre y apellidos del personal propio]]),"",Comarca)</f>
        <v/>
      </c>
      <c r="C356" s="97"/>
      <c r="D356" s="35"/>
      <c r="E356" s="36"/>
      <c r="F356" s="37"/>
      <c r="G356" s="6"/>
      <c r="H356" s="6"/>
    </row>
    <row r="357" spans="1:8" ht="12.75" x14ac:dyDescent="0.2">
      <c r="A357" t="str">
        <f>IF(ISBLANK(rrhh[[#This Row],[Nombre y apellidos del personal propio]]),"",Ejercicio)</f>
        <v/>
      </c>
      <c r="B357" s="1" t="str">
        <f>IF(ISBLANK(rrhh[[#This Row],[Nombre y apellidos del personal propio]]),"",Comarca)</f>
        <v/>
      </c>
      <c r="C357" s="97"/>
      <c r="D357" s="35"/>
      <c r="E357" s="36"/>
      <c r="F357" s="37"/>
      <c r="G357" s="6"/>
      <c r="H357" s="6"/>
    </row>
    <row r="358" spans="1:8" ht="12.75" x14ac:dyDescent="0.2">
      <c r="A358" t="str">
        <f>IF(ISBLANK(rrhh[[#This Row],[Nombre y apellidos del personal propio]]),"",Ejercicio)</f>
        <v/>
      </c>
      <c r="B358" s="1" t="str">
        <f>IF(ISBLANK(rrhh[[#This Row],[Nombre y apellidos del personal propio]]),"",Comarca)</f>
        <v/>
      </c>
      <c r="C358" s="97"/>
      <c r="D358" s="35"/>
      <c r="E358" s="36"/>
      <c r="F358" s="37"/>
      <c r="G358" s="6"/>
      <c r="H358" s="6"/>
    </row>
    <row r="359" spans="1:8" ht="12.75" x14ac:dyDescent="0.2">
      <c r="A359" t="str">
        <f>IF(ISBLANK(rrhh[[#This Row],[Nombre y apellidos del personal propio]]),"",Ejercicio)</f>
        <v/>
      </c>
      <c r="B359" s="1" t="str">
        <f>IF(ISBLANK(rrhh[[#This Row],[Nombre y apellidos del personal propio]]),"",Comarca)</f>
        <v/>
      </c>
      <c r="C359" s="97"/>
      <c r="D359" s="35"/>
      <c r="E359" s="36"/>
      <c r="F359" s="37"/>
      <c r="G359" s="6"/>
      <c r="H359" s="6"/>
    </row>
    <row r="360" spans="1:8" ht="12.75" x14ac:dyDescent="0.2">
      <c r="A360" t="str">
        <f>IF(ISBLANK(rrhh[[#This Row],[Nombre y apellidos del personal propio]]),"",Ejercicio)</f>
        <v/>
      </c>
      <c r="B360" s="1" t="str">
        <f>IF(ISBLANK(rrhh[[#This Row],[Nombre y apellidos del personal propio]]),"",Comarca)</f>
        <v/>
      </c>
      <c r="C360" s="97"/>
      <c r="D360" s="35"/>
      <c r="E360" s="36"/>
      <c r="F360" s="37"/>
      <c r="G360" s="6"/>
      <c r="H360" s="6"/>
    </row>
    <row r="361" spans="1:8" ht="12.75" x14ac:dyDescent="0.2">
      <c r="A361" t="str">
        <f>IF(ISBLANK(rrhh[[#This Row],[Nombre y apellidos del personal propio]]),"",Ejercicio)</f>
        <v/>
      </c>
      <c r="B361" s="1" t="str">
        <f>IF(ISBLANK(rrhh[[#This Row],[Nombre y apellidos del personal propio]]),"",Comarca)</f>
        <v/>
      </c>
      <c r="C361" s="97"/>
      <c r="D361" s="35"/>
      <c r="E361" s="36"/>
      <c r="F361" s="37"/>
      <c r="G361" s="6"/>
      <c r="H361" s="6"/>
    </row>
    <row r="362" spans="1:8" ht="12.75" x14ac:dyDescent="0.2">
      <c r="A362" t="str">
        <f>IF(ISBLANK(rrhh[[#This Row],[Nombre y apellidos del personal propio]]),"",Ejercicio)</f>
        <v/>
      </c>
      <c r="B362" s="1" t="str">
        <f>IF(ISBLANK(rrhh[[#This Row],[Nombre y apellidos del personal propio]]),"",Comarca)</f>
        <v/>
      </c>
      <c r="C362" s="97"/>
      <c r="D362" s="35"/>
      <c r="E362" s="36"/>
      <c r="F362" s="37"/>
      <c r="G362" s="6"/>
      <c r="H362" s="6"/>
    </row>
    <row r="363" spans="1:8" ht="12.75" x14ac:dyDescent="0.2">
      <c r="A363" t="str">
        <f>IF(ISBLANK(rrhh[[#This Row],[Nombre y apellidos del personal propio]]),"",Ejercicio)</f>
        <v/>
      </c>
      <c r="B363" s="1" t="str">
        <f>IF(ISBLANK(rrhh[[#This Row],[Nombre y apellidos del personal propio]]),"",Comarca)</f>
        <v/>
      </c>
      <c r="C363" s="97"/>
      <c r="D363" s="35"/>
      <c r="E363" s="36"/>
      <c r="F363" s="37"/>
      <c r="G363" s="6"/>
      <c r="H363" s="6"/>
    </row>
    <row r="364" spans="1:8" ht="12.75" x14ac:dyDescent="0.2">
      <c r="A364" t="str">
        <f>IF(ISBLANK(rrhh[[#This Row],[Nombre y apellidos del personal propio]]),"",Ejercicio)</f>
        <v/>
      </c>
      <c r="B364" s="1" t="str">
        <f>IF(ISBLANK(rrhh[[#This Row],[Nombre y apellidos del personal propio]]),"",Comarca)</f>
        <v/>
      </c>
      <c r="C364" s="97"/>
      <c r="D364" s="35"/>
      <c r="E364" s="36"/>
      <c r="F364" s="37"/>
      <c r="G364" s="6"/>
      <c r="H364" s="6"/>
    </row>
    <row r="365" spans="1:8" ht="12.75" x14ac:dyDescent="0.2">
      <c r="A365" t="str">
        <f>IF(ISBLANK(rrhh[[#This Row],[Nombre y apellidos del personal propio]]),"",Ejercicio)</f>
        <v/>
      </c>
      <c r="B365" s="1" t="str">
        <f>IF(ISBLANK(rrhh[[#This Row],[Nombre y apellidos del personal propio]]),"",Comarca)</f>
        <v/>
      </c>
      <c r="C365" s="97"/>
      <c r="D365" s="35"/>
      <c r="E365" s="36"/>
      <c r="F365" s="37"/>
      <c r="G365" s="6"/>
      <c r="H365" s="6"/>
    </row>
    <row r="366" spans="1:8" ht="12.75" x14ac:dyDescent="0.2">
      <c r="A366" t="str">
        <f>IF(ISBLANK(rrhh[[#This Row],[Nombre y apellidos del personal propio]]),"",Ejercicio)</f>
        <v/>
      </c>
      <c r="B366" s="1" t="str">
        <f>IF(ISBLANK(rrhh[[#This Row],[Nombre y apellidos del personal propio]]),"",Comarca)</f>
        <v/>
      </c>
      <c r="C366" s="97"/>
      <c r="D366" s="35"/>
      <c r="E366" s="36"/>
      <c r="F366" s="37"/>
      <c r="G366" s="6"/>
      <c r="H366" s="6"/>
    </row>
    <row r="367" spans="1:8" ht="12.75" x14ac:dyDescent="0.2">
      <c r="A367" t="str">
        <f>IF(ISBLANK(rrhh[[#This Row],[Nombre y apellidos del personal propio]]),"",Ejercicio)</f>
        <v/>
      </c>
      <c r="B367" s="1" t="str">
        <f>IF(ISBLANK(rrhh[[#This Row],[Nombre y apellidos del personal propio]]),"",Comarca)</f>
        <v/>
      </c>
      <c r="C367" s="97"/>
      <c r="D367" s="35"/>
      <c r="E367" s="36"/>
      <c r="F367" s="37"/>
      <c r="G367" s="6"/>
      <c r="H367" s="6"/>
    </row>
    <row r="368" spans="1:8" ht="12.75" x14ac:dyDescent="0.2">
      <c r="A368" t="str">
        <f>IF(ISBLANK(rrhh[[#This Row],[Nombre y apellidos del personal propio]]),"",Ejercicio)</f>
        <v/>
      </c>
      <c r="B368" s="1" t="str">
        <f>IF(ISBLANK(rrhh[[#This Row],[Nombre y apellidos del personal propio]]),"",Comarca)</f>
        <v/>
      </c>
      <c r="C368" s="97"/>
      <c r="D368" s="35"/>
      <c r="E368" s="36"/>
      <c r="F368" s="37"/>
      <c r="G368" s="6"/>
      <c r="H368" s="6"/>
    </row>
    <row r="369" spans="1:8" ht="12.75" x14ac:dyDescent="0.2">
      <c r="A369" t="str">
        <f>IF(ISBLANK(rrhh[[#This Row],[Nombre y apellidos del personal propio]]),"",Ejercicio)</f>
        <v/>
      </c>
      <c r="B369" s="1" t="str">
        <f>IF(ISBLANK(rrhh[[#This Row],[Nombre y apellidos del personal propio]]),"",Comarca)</f>
        <v/>
      </c>
      <c r="C369" s="97"/>
      <c r="D369" s="35"/>
      <c r="E369" s="36"/>
      <c r="F369" s="37"/>
      <c r="G369" s="6"/>
      <c r="H369" s="6"/>
    </row>
    <row r="370" spans="1:8" ht="12.75" x14ac:dyDescent="0.2">
      <c r="A370" t="str">
        <f>IF(ISBLANK(rrhh[[#This Row],[Nombre y apellidos del personal propio]]),"",Ejercicio)</f>
        <v/>
      </c>
      <c r="B370" s="1" t="str">
        <f>IF(ISBLANK(rrhh[[#This Row],[Nombre y apellidos del personal propio]]),"",Comarca)</f>
        <v/>
      </c>
      <c r="C370" s="97"/>
      <c r="D370" s="35"/>
      <c r="E370" s="36"/>
      <c r="F370" s="37"/>
      <c r="G370" s="6"/>
      <c r="H370" s="6"/>
    </row>
    <row r="371" spans="1:8" ht="12.75" x14ac:dyDescent="0.2">
      <c r="A371" t="str">
        <f>IF(ISBLANK(rrhh[[#This Row],[Nombre y apellidos del personal propio]]),"",Ejercicio)</f>
        <v/>
      </c>
      <c r="B371" s="1" t="str">
        <f>IF(ISBLANK(rrhh[[#This Row],[Nombre y apellidos del personal propio]]),"",Comarca)</f>
        <v/>
      </c>
      <c r="C371" s="97"/>
      <c r="D371" s="35"/>
      <c r="E371" s="36"/>
      <c r="F371" s="37"/>
      <c r="G371" s="6"/>
      <c r="H371" s="6"/>
    </row>
    <row r="372" spans="1:8" ht="12.75" x14ac:dyDescent="0.2">
      <c r="A372" t="str">
        <f>IF(ISBLANK(rrhh[[#This Row],[Nombre y apellidos del personal propio]]),"",Ejercicio)</f>
        <v/>
      </c>
      <c r="B372" s="1" t="str">
        <f>IF(ISBLANK(rrhh[[#This Row],[Nombre y apellidos del personal propio]]),"",Comarca)</f>
        <v/>
      </c>
      <c r="C372" s="97"/>
      <c r="D372" s="35"/>
      <c r="E372" s="36"/>
      <c r="F372" s="37"/>
      <c r="G372" s="6"/>
      <c r="H372" s="6"/>
    </row>
    <row r="373" spans="1:8" ht="12.75" x14ac:dyDescent="0.2">
      <c r="A373" t="str">
        <f>IF(ISBLANK(rrhh[[#This Row],[Nombre y apellidos del personal propio]]),"",Ejercicio)</f>
        <v/>
      </c>
      <c r="B373" s="1" t="str">
        <f>IF(ISBLANK(rrhh[[#This Row],[Nombre y apellidos del personal propio]]),"",Comarca)</f>
        <v/>
      </c>
      <c r="C373" s="97"/>
      <c r="D373" s="35"/>
      <c r="E373" s="36"/>
      <c r="F373" s="37"/>
      <c r="G373" s="6"/>
      <c r="H373" s="6"/>
    </row>
    <row r="374" spans="1:8" ht="12.75" x14ac:dyDescent="0.2">
      <c r="A374" t="str">
        <f>IF(ISBLANK(rrhh[[#This Row],[Nombre y apellidos del personal propio]]),"",Ejercicio)</f>
        <v/>
      </c>
      <c r="B374" s="1" t="str">
        <f>IF(ISBLANK(rrhh[[#This Row],[Nombre y apellidos del personal propio]]),"",Comarca)</f>
        <v/>
      </c>
      <c r="C374" s="97"/>
      <c r="D374" s="35"/>
      <c r="E374" s="36"/>
      <c r="F374" s="37"/>
      <c r="G374" s="6"/>
      <c r="H374" s="6"/>
    </row>
    <row r="375" spans="1:8" ht="12.75" x14ac:dyDescent="0.2">
      <c r="A375" t="str">
        <f>IF(ISBLANK(rrhh[[#This Row],[Nombre y apellidos del personal propio]]),"",Ejercicio)</f>
        <v/>
      </c>
      <c r="B375" s="1" t="str">
        <f>IF(ISBLANK(rrhh[[#This Row],[Nombre y apellidos del personal propio]]),"",Comarca)</f>
        <v/>
      </c>
      <c r="C375" s="97"/>
      <c r="D375" s="35"/>
      <c r="E375" s="36"/>
      <c r="F375" s="37"/>
      <c r="G375" s="6"/>
      <c r="H375" s="6"/>
    </row>
    <row r="376" spans="1:8" ht="12.75" x14ac:dyDescent="0.2">
      <c r="A376" t="str">
        <f>IF(ISBLANK(rrhh[[#This Row],[Nombre y apellidos del personal propio]]),"",Ejercicio)</f>
        <v/>
      </c>
      <c r="B376" s="1" t="str">
        <f>IF(ISBLANK(rrhh[[#This Row],[Nombre y apellidos del personal propio]]),"",Comarca)</f>
        <v/>
      </c>
      <c r="C376" s="97"/>
      <c r="D376" s="35"/>
      <c r="E376" s="36"/>
      <c r="F376" s="37"/>
      <c r="G376" s="6"/>
      <c r="H376" s="6"/>
    </row>
    <row r="377" spans="1:8" ht="12.75" x14ac:dyDescent="0.2">
      <c r="A377" t="str">
        <f>IF(ISBLANK(rrhh[[#This Row],[Nombre y apellidos del personal propio]]),"",Ejercicio)</f>
        <v/>
      </c>
      <c r="B377" s="1" t="str">
        <f>IF(ISBLANK(rrhh[[#This Row],[Nombre y apellidos del personal propio]]),"",Comarca)</f>
        <v/>
      </c>
      <c r="C377" s="97"/>
      <c r="D377" s="35"/>
      <c r="E377" s="36"/>
      <c r="F377" s="37"/>
      <c r="G377" s="6"/>
      <c r="H377" s="6"/>
    </row>
    <row r="378" spans="1:8" ht="12.75" x14ac:dyDescent="0.2">
      <c r="A378" t="str">
        <f>IF(ISBLANK(rrhh[[#This Row],[Nombre y apellidos del personal propio]]),"",Ejercicio)</f>
        <v/>
      </c>
      <c r="B378" s="1" t="str">
        <f>IF(ISBLANK(rrhh[[#This Row],[Nombre y apellidos del personal propio]]),"",Comarca)</f>
        <v/>
      </c>
      <c r="C378" s="97"/>
      <c r="D378" s="35"/>
      <c r="E378" s="36"/>
      <c r="F378" s="37"/>
      <c r="G378" s="6"/>
      <c r="H378" s="6"/>
    </row>
    <row r="379" spans="1:8" ht="12.75" x14ac:dyDescent="0.2">
      <c r="A379" t="str">
        <f>IF(ISBLANK(rrhh[[#This Row],[Nombre y apellidos del personal propio]]),"",Ejercicio)</f>
        <v/>
      </c>
      <c r="B379" s="1" t="str">
        <f>IF(ISBLANK(rrhh[[#This Row],[Nombre y apellidos del personal propio]]),"",Comarca)</f>
        <v/>
      </c>
      <c r="C379" s="97"/>
      <c r="D379" s="35"/>
      <c r="E379" s="36"/>
      <c r="F379" s="37"/>
      <c r="G379" s="6"/>
      <c r="H379" s="6"/>
    </row>
    <row r="380" spans="1:8" ht="12.75" x14ac:dyDescent="0.2">
      <c r="A380" t="str">
        <f>IF(ISBLANK(rrhh[[#This Row],[Nombre y apellidos del personal propio]]),"",Ejercicio)</f>
        <v/>
      </c>
      <c r="B380" s="1" t="str">
        <f>IF(ISBLANK(rrhh[[#This Row],[Nombre y apellidos del personal propio]]),"",Comarca)</f>
        <v/>
      </c>
      <c r="C380" s="97"/>
      <c r="D380" s="35"/>
      <c r="E380" s="36"/>
      <c r="F380" s="37"/>
      <c r="G380" s="6"/>
      <c r="H380" s="6"/>
    </row>
    <row r="381" spans="1:8" ht="12.75" x14ac:dyDescent="0.2">
      <c r="A381" t="str">
        <f>IF(ISBLANK(rrhh[[#This Row],[Nombre y apellidos del personal propio]]),"",Ejercicio)</f>
        <v/>
      </c>
      <c r="B381" s="1" t="str">
        <f>IF(ISBLANK(rrhh[[#This Row],[Nombre y apellidos del personal propio]]),"",Comarca)</f>
        <v/>
      </c>
      <c r="C381" s="97"/>
      <c r="D381" s="35"/>
      <c r="E381" s="36"/>
      <c r="F381" s="37"/>
      <c r="G381" s="6"/>
      <c r="H381" s="6"/>
    </row>
    <row r="382" spans="1:8" ht="12.75" x14ac:dyDescent="0.2">
      <c r="A382" t="str">
        <f>IF(ISBLANK(rrhh[[#This Row],[Nombre y apellidos del personal propio]]),"",Ejercicio)</f>
        <v/>
      </c>
      <c r="B382" s="1" t="str">
        <f>IF(ISBLANK(rrhh[[#This Row],[Nombre y apellidos del personal propio]]),"",Comarca)</f>
        <v/>
      </c>
      <c r="C382" s="97"/>
      <c r="D382" s="35"/>
      <c r="E382" s="36"/>
      <c r="F382" s="37"/>
      <c r="G382" s="6"/>
      <c r="H382" s="6"/>
    </row>
    <row r="383" spans="1:8" ht="12.75" x14ac:dyDescent="0.2">
      <c r="A383" t="str">
        <f>IF(ISBLANK(rrhh[[#This Row],[Nombre y apellidos del personal propio]]),"",Ejercicio)</f>
        <v/>
      </c>
      <c r="B383" s="1" t="str">
        <f>IF(ISBLANK(rrhh[[#This Row],[Nombre y apellidos del personal propio]]),"",Comarca)</f>
        <v/>
      </c>
      <c r="C383" s="97"/>
      <c r="D383" s="35"/>
      <c r="E383" s="36"/>
      <c r="F383" s="37"/>
      <c r="G383" s="6"/>
      <c r="H383" s="6"/>
    </row>
    <row r="384" spans="1:8" ht="12.75" x14ac:dyDescent="0.2">
      <c r="A384" t="str">
        <f>IF(ISBLANK(rrhh[[#This Row],[Nombre y apellidos del personal propio]]),"",Ejercicio)</f>
        <v/>
      </c>
      <c r="B384" s="1" t="str">
        <f>IF(ISBLANK(rrhh[[#This Row],[Nombre y apellidos del personal propio]]),"",Comarca)</f>
        <v/>
      </c>
      <c r="C384" s="97"/>
      <c r="D384" s="35"/>
      <c r="E384" s="36"/>
      <c r="F384" s="37"/>
      <c r="G384" s="6"/>
      <c r="H384" s="6"/>
    </row>
    <row r="385" spans="1:8" ht="12.75" x14ac:dyDescent="0.2">
      <c r="A385" t="str">
        <f>IF(ISBLANK(rrhh[[#This Row],[Nombre y apellidos del personal propio]]),"",Ejercicio)</f>
        <v/>
      </c>
      <c r="B385" s="1" t="str">
        <f>IF(ISBLANK(rrhh[[#This Row],[Nombre y apellidos del personal propio]]),"",Comarca)</f>
        <v/>
      </c>
      <c r="C385" s="97"/>
      <c r="D385" s="35"/>
      <c r="E385" s="36"/>
      <c r="F385" s="37"/>
      <c r="G385" s="6"/>
      <c r="H385" s="6"/>
    </row>
    <row r="386" spans="1:8" ht="12.75" x14ac:dyDescent="0.2">
      <c r="A386" t="str">
        <f>IF(ISBLANK(rrhh[[#This Row],[Nombre y apellidos del personal propio]]),"",Ejercicio)</f>
        <v/>
      </c>
      <c r="B386" s="1" t="str">
        <f>IF(ISBLANK(rrhh[[#This Row],[Nombre y apellidos del personal propio]]),"",Comarca)</f>
        <v/>
      </c>
      <c r="C386" s="97"/>
      <c r="D386" s="35"/>
      <c r="E386" s="36"/>
      <c r="F386" s="37"/>
      <c r="G386" s="6"/>
      <c r="H386" s="6"/>
    </row>
    <row r="387" spans="1:8" ht="12.75" x14ac:dyDescent="0.2">
      <c r="A387" t="str">
        <f>IF(ISBLANK(rrhh[[#This Row],[Nombre y apellidos del personal propio]]),"",Ejercicio)</f>
        <v/>
      </c>
      <c r="B387" s="1" t="str">
        <f>IF(ISBLANK(rrhh[[#This Row],[Nombre y apellidos del personal propio]]),"",Comarca)</f>
        <v/>
      </c>
      <c r="C387" s="97"/>
      <c r="D387" s="35"/>
      <c r="E387" s="36"/>
      <c r="F387" s="37"/>
      <c r="G387" s="6"/>
      <c r="H387" s="6"/>
    </row>
    <row r="388" spans="1:8" ht="12.75" x14ac:dyDescent="0.2">
      <c r="A388" t="str">
        <f>IF(ISBLANK(rrhh[[#This Row],[Nombre y apellidos del personal propio]]),"",Ejercicio)</f>
        <v/>
      </c>
      <c r="B388" s="1" t="str">
        <f>IF(ISBLANK(rrhh[[#This Row],[Nombre y apellidos del personal propio]]),"",Comarca)</f>
        <v/>
      </c>
      <c r="C388" s="97"/>
      <c r="D388" s="35"/>
      <c r="E388" s="36"/>
      <c r="F388" s="37"/>
      <c r="G388" s="6"/>
      <c r="H388" s="6"/>
    </row>
    <row r="389" spans="1:8" ht="12.75" x14ac:dyDescent="0.2">
      <c r="A389" t="str">
        <f>IF(ISBLANK(rrhh[[#This Row],[Nombre y apellidos del personal propio]]),"",Ejercicio)</f>
        <v/>
      </c>
      <c r="B389" s="1" t="str">
        <f>IF(ISBLANK(rrhh[[#This Row],[Nombre y apellidos del personal propio]]),"",Comarca)</f>
        <v/>
      </c>
      <c r="C389" s="97"/>
      <c r="D389" s="35"/>
      <c r="E389" s="36"/>
      <c r="F389" s="37"/>
      <c r="G389" s="6"/>
      <c r="H389" s="6"/>
    </row>
    <row r="390" spans="1:8" ht="12.75" x14ac:dyDescent="0.2">
      <c r="A390" t="str">
        <f>IF(ISBLANK(rrhh[[#This Row],[Nombre y apellidos del personal propio]]),"",Ejercicio)</f>
        <v/>
      </c>
      <c r="B390" s="1" t="str">
        <f>IF(ISBLANK(rrhh[[#This Row],[Nombre y apellidos del personal propio]]),"",Comarca)</f>
        <v/>
      </c>
      <c r="C390" s="97"/>
      <c r="D390" s="35"/>
      <c r="E390" s="36"/>
      <c r="F390" s="37"/>
      <c r="G390" s="6"/>
      <c r="H390" s="6"/>
    </row>
    <row r="391" spans="1:8" ht="12.75" x14ac:dyDescent="0.2">
      <c r="A391" t="str">
        <f>IF(ISBLANK(rrhh[[#This Row],[Nombre y apellidos del personal propio]]),"",Ejercicio)</f>
        <v/>
      </c>
      <c r="B391" s="1" t="str">
        <f>IF(ISBLANK(rrhh[[#This Row],[Nombre y apellidos del personal propio]]),"",Comarca)</f>
        <v/>
      </c>
      <c r="C391" s="97"/>
      <c r="D391" s="35"/>
      <c r="E391" s="36"/>
      <c r="F391" s="37"/>
      <c r="G391" s="6"/>
      <c r="H391" s="6"/>
    </row>
    <row r="392" spans="1:8" ht="12.75" x14ac:dyDescent="0.2">
      <c r="A392" t="str">
        <f>IF(ISBLANK(rrhh[[#This Row],[Nombre y apellidos del personal propio]]),"",Ejercicio)</f>
        <v/>
      </c>
      <c r="B392" s="1" t="str">
        <f>IF(ISBLANK(rrhh[[#This Row],[Nombre y apellidos del personal propio]]),"",Comarca)</f>
        <v/>
      </c>
      <c r="C392" s="97"/>
      <c r="D392" s="35"/>
      <c r="E392" s="36"/>
      <c r="F392" s="37"/>
      <c r="G392" s="6"/>
      <c r="H392" s="6"/>
    </row>
    <row r="393" spans="1:8" ht="12.75" x14ac:dyDescent="0.2">
      <c r="A393" t="str">
        <f>IF(ISBLANK(rrhh[[#This Row],[Nombre y apellidos del personal propio]]),"",Ejercicio)</f>
        <v/>
      </c>
      <c r="B393" s="1" t="str">
        <f>IF(ISBLANK(rrhh[[#This Row],[Nombre y apellidos del personal propio]]),"",Comarca)</f>
        <v/>
      </c>
      <c r="C393" s="97"/>
      <c r="D393" s="35"/>
      <c r="E393" s="36"/>
      <c r="F393" s="37"/>
      <c r="G393" s="6"/>
      <c r="H393" s="6"/>
    </row>
    <row r="394" spans="1:8" ht="12.75" x14ac:dyDescent="0.2">
      <c r="A394" t="str">
        <f>IF(ISBLANK(rrhh[[#This Row],[Nombre y apellidos del personal propio]]),"",Ejercicio)</f>
        <v/>
      </c>
      <c r="B394" s="1" t="str">
        <f>IF(ISBLANK(rrhh[[#This Row],[Nombre y apellidos del personal propio]]),"",Comarca)</f>
        <v/>
      </c>
      <c r="C394" s="97"/>
      <c r="D394" s="35"/>
      <c r="E394" s="36"/>
      <c r="F394" s="37"/>
      <c r="G394" s="6"/>
      <c r="H394" s="6"/>
    </row>
    <row r="395" spans="1:8" ht="12.75" x14ac:dyDescent="0.2">
      <c r="A395" t="str">
        <f>IF(ISBLANK(rrhh[[#This Row],[Nombre y apellidos del personal propio]]),"",Ejercicio)</f>
        <v/>
      </c>
      <c r="B395" s="1" t="str">
        <f>IF(ISBLANK(rrhh[[#This Row],[Nombre y apellidos del personal propio]]),"",Comarca)</f>
        <v/>
      </c>
      <c r="C395" s="97"/>
      <c r="D395" s="35"/>
      <c r="E395" s="36"/>
      <c r="F395" s="37"/>
      <c r="G395" s="6"/>
      <c r="H395" s="6"/>
    </row>
    <row r="396" spans="1:8" ht="12.75" x14ac:dyDescent="0.2">
      <c r="A396" t="str">
        <f>IF(ISBLANK(rrhh[[#This Row],[Nombre y apellidos del personal propio]]),"",Ejercicio)</f>
        <v/>
      </c>
      <c r="B396" s="1" t="str">
        <f>IF(ISBLANK(rrhh[[#This Row],[Nombre y apellidos del personal propio]]),"",Comarca)</f>
        <v/>
      </c>
      <c r="C396" s="97"/>
      <c r="D396" s="35"/>
      <c r="E396" s="36"/>
      <c r="F396" s="37"/>
      <c r="G396" s="6"/>
      <c r="H396" s="6"/>
    </row>
    <row r="397" spans="1:8" ht="12.75" x14ac:dyDescent="0.2">
      <c r="A397" t="str">
        <f>IF(ISBLANK(rrhh[[#This Row],[Nombre y apellidos del personal propio]]),"",Ejercicio)</f>
        <v/>
      </c>
      <c r="B397" s="1" t="str">
        <f>IF(ISBLANK(rrhh[[#This Row],[Nombre y apellidos del personal propio]]),"",Comarca)</f>
        <v/>
      </c>
      <c r="C397" s="97"/>
      <c r="D397" s="35"/>
      <c r="E397" s="36"/>
      <c r="F397" s="37"/>
      <c r="G397" s="6"/>
      <c r="H397" s="6"/>
    </row>
    <row r="398" spans="1:8" ht="12.75" x14ac:dyDescent="0.2">
      <c r="A398" t="str">
        <f>IF(ISBLANK(rrhh[[#This Row],[Nombre y apellidos del personal propio]]),"",Ejercicio)</f>
        <v/>
      </c>
      <c r="B398" s="1" t="str">
        <f>IF(ISBLANK(rrhh[[#This Row],[Nombre y apellidos del personal propio]]),"",Comarca)</f>
        <v/>
      </c>
      <c r="C398" s="97"/>
      <c r="D398" s="35"/>
      <c r="E398" s="36"/>
      <c r="F398" s="37"/>
      <c r="G398" s="6"/>
      <c r="H398" s="6"/>
    </row>
    <row r="399" spans="1:8" ht="12.75" x14ac:dyDescent="0.2">
      <c r="A399" t="str">
        <f>IF(ISBLANK(rrhh[[#This Row],[Nombre y apellidos del personal propio]]),"",Ejercicio)</f>
        <v/>
      </c>
      <c r="B399" s="1" t="str">
        <f>IF(ISBLANK(rrhh[[#This Row],[Nombre y apellidos del personal propio]]),"",Comarca)</f>
        <v/>
      </c>
      <c r="C399" s="97"/>
      <c r="D399" s="35"/>
      <c r="E399" s="36"/>
      <c r="F399" s="37"/>
      <c r="G399" s="6"/>
      <c r="H399" s="6"/>
    </row>
    <row r="400" spans="1:8" ht="12.75" x14ac:dyDescent="0.2">
      <c r="A400" t="str">
        <f>IF(ISBLANK(rrhh[[#This Row],[Nombre y apellidos del personal propio]]),"",Ejercicio)</f>
        <v/>
      </c>
      <c r="B400" s="1" t="str">
        <f>IF(ISBLANK(rrhh[[#This Row],[Nombre y apellidos del personal propio]]),"",Comarca)</f>
        <v/>
      </c>
      <c r="C400" s="97"/>
      <c r="D400" s="35"/>
      <c r="E400" s="36"/>
      <c r="F400" s="37"/>
      <c r="G400" s="6"/>
      <c r="H400" s="6"/>
    </row>
    <row r="401" spans="1:8" ht="12.75" x14ac:dyDescent="0.2">
      <c r="A401" t="str">
        <f>IF(ISBLANK(rrhh[[#This Row],[Nombre y apellidos del personal propio]]),"",Ejercicio)</f>
        <v/>
      </c>
      <c r="B401" s="1" t="str">
        <f>IF(ISBLANK(rrhh[[#This Row],[Nombre y apellidos del personal propio]]),"",Comarca)</f>
        <v/>
      </c>
      <c r="C401" s="97"/>
      <c r="D401" s="35"/>
      <c r="E401" s="36"/>
      <c r="F401" s="37"/>
      <c r="G401" s="6"/>
      <c r="H401" s="6"/>
    </row>
    <row r="402" spans="1:8" ht="12.75" x14ac:dyDescent="0.2">
      <c r="A402" t="str">
        <f>IF(ISBLANK(rrhh[[#This Row],[Nombre y apellidos del personal propio]]),"",Ejercicio)</f>
        <v/>
      </c>
      <c r="B402" s="1" t="str">
        <f>IF(ISBLANK(rrhh[[#This Row],[Nombre y apellidos del personal propio]]),"",Comarca)</f>
        <v/>
      </c>
      <c r="C402" s="97"/>
      <c r="D402" s="35"/>
      <c r="E402" s="36"/>
      <c r="F402" s="37"/>
      <c r="G402" s="6"/>
      <c r="H402" s="6"/>
    </row>
    <row r="403" spans="1:8" ht="12.75" x14ac:dyDescent="0.2">
      <c r="A403" t="str">
        <f>IF(ISBLANK(rrhh[[#This Row],[Nombre y apellidos del personal propio]]),"",Ejercicio)</f>
        <v/>
      </c>
      <c r="B403" s="1" t="str">
        <f>IF(ISBLANK(rrhh[[#This Row],[Nombre y apellidos del personal propio]]),"",Comarca)</f>
        <v/>
      </c>
      <c r="C403" s="97"/>
      <c r="D403" s="35"/>
      <c r="E403" s="36"/>
      <c r="F403" s="37"/>
      <c r="G403" s="6"/>
      <c r="H403" s="6"/>
    </row>
    <row r="404" spans="1:8" ht="12.75" x14ac:dyDescent="0.2">
      <c r="A404" t="str">
        <f>IF(ISBLANK(rrhh[[#This Row],[Nombre y apellidos del personal propio]]),"",Ejercicio)</f>
        <v/>
      </c>
      <c r="B404" s="1" t="str">
        <f>IF(ISBLANK(rrhh[[#This Row],[Nombre y apellidos del personal propio]]),"",Comarca)</f>
        <v/>
      </c>
      <c r="C404" s="97"/>
      <c r="D404" s="35"/>
      <c r="E404" s="36"/>
      <c r="F404" s="37"/>
      <c r="G404" s="6"/>
      <c r="H404" s="6"/>
    </row>
    <row r="405" spans="1:8" ht="12.75" x14ac:dyDescent="0.2">
      <c r="A405" t="str">
        <f>IF(ISBLANK(rrhh[[#This Row],[Nombre y apellidos del personal propio]]),"",Ejercicio)</f>
        <v/>
      </c>
      <c r="B405" s="1" t="str">
        <f>IF(ISBLANK(rrhh[[#This Row],[Nombre y apellidos del personal propio]]),"",Comarca)</f>
        <v/>
      </c>
      <c r="C405" s="97"/>
      <c r="D405" s="35"/>
      <c r="E405" s="36"/>
      <c r="F405" s="37"/>
      <c r="G405" s="6"/>
      <c r="H405" s="6"/>
    </row>
    <row r="406" spans="1:8" ht="12.75" x14ac:dyDescent="0.2">
      <c r="A406" t="str">
        <f>IF(ISBLANK(rrhh[[#This Row],[Nombre y apellidos del personal propio]]),"",Ejercicio)</f>
        <v/>
      </c>
      <c r="B406" s="1" t="str">
        <f>IF(ISBLANK(rrhh[[#This Row],[Nombre y apellidos del personal propio]]),"",Comarca)</f>
        <v/>
      </c>
      <c r="C406" s="97"/>
      <c r="D406" s="35"/>
      <c r="E406" s="36"/>
      <c r="F406" s="37"/>
      <c r="G406" s="6"/>
      <c r="H406" s="6"/>
    </row>
    <row r="407" spans="1:8" ht="12.75" x14ac:dyDescent="0.2">
      <c r="A407" t="str">
        <f>IF(ISBLANK(rrhh[[#This Row],[Nombre y apellidos del personal propio]]),"",Ejercicio)</f>
        <v/>
      </c>
      <c r="B407" s="1" t="str">
        <f>IF(ISBLANK(rrhh[[#This Row],[Nombre y apellidos del personal propio]]),"",Comarca)</f>
        <v/>
      </c>
      <c r="C407" s="97"/>
      <c r="D407" s="35"/>
      <c r="E407" s="36"/>
      <c r="F407" s="37"/>
      <c r="G407" s="6"/>
      <c r="H407" s="6"/>
    </row>
    <row r="408" spans="1:8" ht="12.75" x14ac:dyDescent="0.2">
      <c r="A408" t="str">
        <f>IF(ISBLANK(rrhh[[#This Row],[Nombre y apellidos del personal propio]]),"",Ejercicio)</f>
        <v/>
      </c>
      <c r="B408" s="1" t="str">
        <f>IF(ISBLANK(rrhh[[#This Row],[Nombre y apellidos del personal propio]]),"",Comarca)</f>
        <v/>
      </c>
      <c r="C408" s="97"/>
      <c r="D408" s="35"/>
      <c r="E408" s="36"/>
      <c r="F408" s="37"/>
      <c r="G408" s="6"/>
      <c r="H408" s="6"/>
    </row>
    <row r="409" spans="1:8" ht="12.75" x14ac:dyDescent="0.2">
      <c r="A409" t="str">
        <f>IF(ISBLANK(rrhh[[#This Row],[Nombre y apellidos del personal propio]]),"",Ejercicio)</f>
        <v/>
      </c>
      <c r="B409" s="1" t="str">
        <f>IF(ISBLANK(rrhh[[#This Row],[Nombre y apellidos del personal propio]]),"",Comarca)</f>
        <v/>
      </c>
      <c r="C409" s="97"/>
      <c r="D409" s="35"/>
      <c r="E409" s="36"/>
      <c r="F409" s="37"/>
      <c r="G409" s="6"/>
      <c r="H409" s="6"/>
    </row>
    <row r="410" spans="1:8" ht="12.75" x14ac:dyDescent="0.2">
      <c r="A410" t="str">
        <f>IF(ISBLANK(rrhh[[#This Row],[Nombre y apellidos del personal propio]]),"",Ejercicio)</f>
        <v/>
      </c>
      <c r="B410" s="1" t="str">
        <f>IF(ISBLANK(rrhh[[#This Row],[Nombre y apellidos del personal propio]]),"",Comarca)</f>
        <v/>
      </c>
      <c r="C410" s="97"/>
      <c r="D410" s="35"/>
      <c r="E410" s="36"/>
      <c r="F410" s="37"/>
      <c r="G410" s="6"/>
      <c r="H410" s="6"/>
    </row>
    <row r="411" spans="1:8" ht="12.75" x14ac:dyDescent="0.2">
      <c r="A411" t="str">
        <f>IF(ISBLANK(rrhh[[#This Row],[Nombre y apellidos del personal propio]]),"",Ejercicio)</f>
        <v/>
      </c>
      <c r="B411" s="1" t="str">
        <f>IF(ISBLANK(rrhh[[#This Row],[Nombre y apellidos del personal propio]]),"",Comarca)</f>
        <v/>
      </c>
      <c r="C411" s="97"/>
      <c r="D411" s="35"/>
      <c r="E411" s="36"/>
      <c r="F411" s="37"/>
      <c r="G411" s="6"/>
      <c r="H411" s="6"/>
    </row>
    <row r="412" spans="1:8" ht="12.75" x14ac:dyDescent="0.2">
      <c r="A412" t="str">
        <f>IF(ISBLANK(rrhh[[#This Row],[Nombre y apellidos del personal propio]]),"",Ejercicio)</f>
        <v/>
      </c>
      <c r="B412" s="1" t="str">
        <f>IF(ISBLANK(rrhh[[#This Row],[Nombre y apellidos del personal propio]]),"",Comarca)</f>
        <v/>
      </c>
      <c r="C412" s="97"/>
      <c r="D412" s="35"/>
      <c r="E412" s="36"/>
      <c r="F412" s="37"/>
      <c r="G412" s="6"/>
      <c r="H412" s="6"/>
    </row>
    <row r="413" spans="1:8" ht="12.75" x14ac:dyDescent="0.2">
      <c r="A413" t="str">
        <f>IF(ISBLANK(rrhh[[#This Row],[Nombre y apellidos del personal propio]]),"",Ejercicio)</f>
        <v/>
      </c>
      <c r="B413" s="1" t="str">
        <f>IF(ISBLANK(rrhh[[#This Row],[Nombre y apellidos del personal propio]]),"",Comarca)</f>
        <v/>
      </c>
      <c r="C413" s="97"/>
      <c r="D413" s="35"/>
      <c r="E413" s="36"/>
      <c r="F413" s="37"/>
      <c r="G413" s="6"/>
      <c r="H413" s="6"/>
    </row>
    <row r="414" spans="1:8" ht="12.75" x14ac:dyDescent="0.2">
      <c r="A414" t="str">
        <f>IF(ISBLANK(rrhh[[#This Row],[Nombre y apellidos del personal propio]]),"",Ejercicio)</f>
        <v/>
      </c>
      <c r="B414" s="1" t="str">
        <f>IF(ISBLANK(rrhh[[#This Row],[Nombre y apellidos del personal propio]]),"",Comarca)</f>
        <v/>
      </c>
      <c r="C414" s="97"/>
      <c r="D414" s="35"/>
      <c r="E414" s="36"/>
      <c r="F414" s="37"/>
      <c r="G414" s="6"/>
      <c r="H414" s="6"/>
    </row>
    <row r="415" spans="1:8" ht="12.75" x14ac:dyDescent="0.2">
      <c r="A415" t="str">
        <f>IF(ISBLANK(rrhh[[#This Row],[Nombre y apellidos del personal propio]]),"",Ejercicio)</f>
        <v/>
      </c>
      <c r="B415" s="1" t="str">
        <f>IF(ISBLANK(rrhh[[#This Row],[Nombre y apellidos del personal propio]]),"",Comarca)</f>
        <v/>
      </c>
      <c r="C415" s="97"/>
      <c r="D415" s="35"/>
      <c r="E415" s="36"/>
      <c r="F415" s="37"/>
      <c r="G415" s="6"/>
      <c r="H415" s="6"/>
    </row>
    <row r="416" spans="1:8" ht="12.75" x14ac:dyDescent="0.2">
      <c r="A416" t="str">
        <f>IF(ISBLANK(rrhh[[#This Row],[Nombre y apellidos del personal propio]]),"",Ejercicio)</f>
        <v/>
      </c>
      <c r="B416" s="1" t="str">
        <f>IF(ISBLANK(rrhh[[#This Row],[Nombre y apellidos del personal propio]]),"",Comarca)</f>
        <v/>
      </c>
      <c r="C416" s="97"/>
      <c r="D416" s="35"/>
      <c r="E416" s="36"/>
      <c r="F416" s="37"/>
      <c r="G416" s="6"/>
      <c r="H416" s="6"/>
    </row>
    <row r="417" spans="1:8" ht="12.75" x14ac:dyDescent="0.2">
      <c r="A417" t="str">
        <f>IF(ISBLANK(rrhh[[#This Row],[Nombre y apellidos del personal propio]]),"",Ejercicio)</f>
        <v/>
      </c>
      <c r="B417" s="1" t="str">
        <f>IF(ISBLANK(rrhh[[#This Row],[Nombre y apellidos del personal propio]]),"",Comarca)</f>
        <v/>
      </c>
      <c r="C417" s="97"/>
      <c r="D417" s="35"/>
      <c r="E417" s="36"/>
      <c r="F417" s="37"/>
      <c r="G417" s="6"/>
      <c r="H417" s="6"/>
    </row>
    <row r="418" spans="1:8" ht="12.75" x14ac:dyDescent="0.2">
      <c r="A418" t="str">
        <f>IF(ISBLANK(rrhh[[#This Row],[Nombre y apellidos del personal propio]]),"",Ejercicio)</f>
        <v/>
      </c>
      <c r="B418" s="1" t="str">
        <f>IF(ISBLANK(rrhh[[#This Row],[Nombre y apellidos del personal propio]]),"",Comarca)</f>
        <v/>
      </c>
      <c r="C418" s="97"/>
      <c r="D418" s="35"/>
      <c r="E418" s="36"/>
      <c r="F418" s="37"/>
      <c r="G418" s="6"/>
      <c r="H418" s="6"/>
    </row>
    <row r="419" spans="1:8" ht="12.75" x14ac:dyDescent="0.2">
      <c r="A419" t="str">
        <f>IF(ISBLANK(rrhh[[#This Row],[Nombre y apellidos del personal propio]]),"",Ejercicio)</f>
        <v/>
      </c>
      <c r="B419" s="1" t="str">
        <f>IF(ISBLANK(rrhh[[#This Row],[Nombre y apellidos del personal propio]]),"",Comarca)</f>
        <v/>
      </c>
      <c r="C419" s="97"/>
      <c r="D419" s="35"/>
      <c r="E419" s="36"/>
      <c r="F419" s="37"/>
      <c r="G419" s="6"/>
      <c r="H419" s="6"/>
    </row>
    <row r="420" spans="1:8" ht="12.75" x14ac:dyDescent="0.2">
      <c r="A420" t="str">
        <f>IF(ISBLANK(rrhh[[#This Row],[Nombre y apellidos del personal propio]]),"",Ejercicio)</f>
        <v/>
      </c>
      <c r="B420" s="1" t="str">
        <f>IF(ISBLANK(rrhh[[#This Row],[Nombre y apellidos del personal propio]]),"",Comarca)</f>
        <v/>
      </c>
      <c r="C420" s="97"/>
      <c r="D420" s="35"/>
      <c r="E420" s="36"/>
      <c r="F420" s="37"/>
      <c r="G420" s="6"/>
      <c r="H420" s="6"/>
    </row>
    <row r="421" spans="1:8" ht="12.75" x14ac:dyDescent="0.2">
      <c r="A421" t="str">
        <f>IF(ISBLANK(rrhh[[#This Row],[Nombre y apellidos del personal propio]]),"",Ejercicio)</f>
        <v/>
      </c>
      <c r="B421" s="1" t="str">
        <f>IF(ISBLANK(rrhh[[#This Row],[Nombre y apellidos del personal propio]]),"",Comarca)</f>
        <v/>
      </c>
      <c r="C421" s="97"/>
      <c r="D421" s="35"/>
      <c r="E421" s="36"/>
      <c r="F421" s="37"/>
      <c r="G421" s="6"/>
      <c r="H421" s="6"/>
    </row>
    <row r="422" spans="1:8" ht="12.75" x14ac:dyDescent="0.2">
      <c r="A422" t="str">
        <f>IF(ISBLANK(rrhh[[#This Row],[Nombre y apellidos del personal propio]]),"",Ejercicio)</f>
        <v/>
      </c>
      <c r="B422" s="1" t="str">
        <f>IF(ISBLANK(rrhh[[#This Row],[Nombre y apellidos del personal propio]]),"",Comarca)</f>
        <v/>
      </c>
      <c r="C422" s="97"/>
      <c r="D422" s="35"/>
      <c r="E422" s="36"/>
      <c r="F422" s="37"/>
      <c r="G422" s="6"/>
      <c r="H422" s="6"/>
    </row>
    <row r="423" spans="1:8" ht="12.75" x14ac:dyDescent="0.2">
      <c r="A423" t="str">
        <f>IF(ISBLANK(rrhh[[#This Row],[Nombre y apellidos del personal propio]]),"",Ejercicio)</f>
        <v/>
      </c>
      <c r="B423" s="1" t="str">
        <f>IF(ISBLANK(rrhh[[#This Row],[Nombre y apellidos del personal propio]]),"",Comarca)</f>
        <v/>
      </c>
      <c r="C423" s="97"/>
      <c r="D423" s="35"/>
      <c r="E423" s="36"/>
      <c r="F423" s="37"/>
      <c r="G423" s="6"/>
      <c r="H423" s="6"/>
    </row>
    <row r="424" spans="1:8" ht="12.75" x14ac:dyDescent="0.2">
      <c r="A424" t="str">
        <f>IF(ISBLANK(rrhh[[#This Row],[Nombre y apellidos del personal propio]]),"",Ejercicio)</f>
        <v/>
      </c>
      <c r="B424" s="1" t="str">
        <f>IF(ISBLANK(rrhh[[#This Row],[Nombre y apellidos del personal propio]]),"",Comarca)</f>
        <v/>
      </c>
      <c r="C424" s="97"/>
      <c r="D424" s="35"/>
      <c r="E424" s="36"/>
      <c r="F424" s="37"/>
      <c r="G424" s="6"/>
      <c r="H424" s="6"/>
    </row>
    <row r="425" spans="1:8" ht="12.75" x14ac:dyDescent="0.2">
      <c r="A425" t="str">
        <f>IF(ISBLANK(rrhh[[#This Row],[Nombre y apellidos del personal propio]]),"",Ejercicio)</f>
        <v/>
      </c>
      <c r="B425" s="1" t="str">
        <f>IF(ISBLANK(rrhh[[#This Row],[Nombre y apellidos del personal propio]]),"",Comarca)</f>
        <v/>
      </c>
      <c r="C425" s="97"/>
      <c r="D425" s="35"/>
      <c r="E425" s="36"/>
      <c r="F425" s="37"/>
      <c r="G425" s="6"/>
      <c r="H425" s="6"/>
    </row>
    <row r="426" spans="1:8" ht="12.75" x14ac:dyDescent="0.2">
      <c r="A426" t="str">
        <f>IF(ISBLANK(rrhh[[#This Row],[Nombre y apellidos del personal propio]]),"",Ejercicio)</f>
        <v/>
      </c>
      <c r="B426" s="1" t="str">
        <f>IF(ISBLANK(rrhh[[#This Row],[Nombre y apellidos del personal propio]]),"",Comarca)</f>
        <v/>
      </c>
      <c r="C426" s="97"/>
      <c r="D426" s="35"/>
      <c r="E426" s="36"/>
      <c r="F426" s="37"/>
      <c r="G426" s="6"/>
      <c r="H426" s="6"/>
    </row>
    <row r="427" spans="1:8" ht="12.75" x14ac:dyDescent="0.2">
      <c r="A427" t="str">
        <f>IF(ISBLANK(rrhh[[#This Row],[Nombre y apellidos del personal propio]]),"",Ejercicio)</f>
        <v/>
      </c>
      <c r="B427" s="1" t="str">
        <f>IF(ISBLANK(rrhh[[#This Row],[Nombre y apellidos del personal propio]]),"",Comarca)</f>
        <v/>
      </c>
      <c r="C427" s="97"/>
      <c r="D427" s="35"/>
      <c r="E427" s="36"/>
      <c r="F427" s="37"/>
      <c r="G427" s="6"/>
      <c r="H427" s="6"/>
    </row>
    <row r="428" spans="1:8" ht="12.75" x14ac:dyDescent="0.2">
      <c r="A428" t="str">
        <f>IF(ISBLANK(rrhh[[#This Row],[Nombre y apellidos del personal propio]]),"",Ejercicio)</f>
        <v/>
      </c>
      <c r="B428" s="1" t="str">
        <f>IF(ISBLANK(rrhh[[#This Row],[Nombre y apellidos del personal propio]]),"",Comarca)</f>
        <v/>
      </c>
      <c r="C428" s="97"/>
      <c r="D428" s="35"/>
      <c r="E428" s="36"/>
      <c r="F428" s="37"/>
      <c r="G428" s="6"/>
      <c r="H428" s="6"/>
    </row>
    <row r="429" spans="1:8" ht="12.75" x14ac:dyDescent="0.2">
      <c r="A429" t="str">
        <f>IF(ISBLANK(rrhh[[#This Row],[Nombre y apellidos del personal propio]]),"",Ejercicio)</f>
        <v/>
      </c>
      <c r="B429" s="1" t="str">
        <f>IF(ISBLANK(rrhh[[#This Row],[Nombre y apellidos del personal propio]]),"",Comarca)</f>
        <v/>
      </c>
      <c r="C429" s="97"/>
      <c r="D429" s="35"/>
      <c r="E429" s="36"/>
      <c r="F429" s="37"/>
      <c r="G429" s="6"/>
      <c r="H429" s="6"/>
    </row>
    <row r="430" spans="1:8" ht="12.75" x14ac:dyDescent="0.2">
      <c r="A430" t="str">
        <f>IF(ISBLANK(rrhh[[#This Row],[Nombre y apellidos del personal propio]]),"",Ejercicio)</f>
        <v/>
      </c>
      <c r="B430" s="1" t="str">
        <f>IF(ISBLANK(rrhh[[#This Row],[Nombre y apellidos del personal propio]]),"",Comarca)</f>
        <v/>
      </c>
      <c r="C430" s="97"/>
      <c r="D430" s="35"/>
      <c r="E430" s="36"/>
      <c r="F430" s="37"/>
      <c r="G430" s="6"/>
      <c r="H430" s="6"/>
    </row>
    <row r="431" spans="1:8" ht="12.75" x14ac:dyDescent="0.2">
      <c r="A431" t="str">
        <f>IF(ISBLANK(rrhh[[#This Row],[Nombre y apellidos del personal propio]]),"",Ejercicio)</f>
        <v/>
      </c>
      <c r="B431" s="1" t="str">
        <f>IF(ISBLANK(rrhh[[#This Row],[Nombre y apellidos del personal propio]]),"",Comarca)</f>
        <v/>
      </c>
      <c r="C431" s="97"/>
      <c r="D431" s="35"/>
      <c r="E431" s="36"/>
      <c r="F431" s="37"/>
      <c r="G431" s="6"/>
      <c r="H431" s="6"/>
    </row>
    <row r="432" spans="1:8" ht="12.75" x14ac:dyDescent="0.2">
      <c r="A432" t="str">
        <f>IF(ISBLANK(rrhh[[#This Row],[Nombre y apellidos del personal propio]]),"",Ejercicio)</f>
        <v/>
      </c>
      <c r="B432" s="1" t="str">
        <f>IF(ISBLANK(rrhh[[#This Row],[Nombre y apellidos del personal propio]]),"",Comarca)</f>
        <v/>
      </c>
      <c r="C432" s="97"/>
      <c r="D432" s="35"/>
      <c r="E432" s="36"/>
      <c r="F432" s="37"/>
      <c r="G432" s="6"/>
      <c r="H432" s="6"/>
    </row>
    <row r="433" spans="1:8" ht="12.75" x14ac:dyDescent="0.2">
      <c r="A433" t="str">
        <f>IF(ISBLANK(rrhh[[#This Row],[Nombre y apellidos del personal propio]]),"",Ejercicio)</f>
        <v/>
      </c>
      <c r="B433" s="1" t="str">
        <f>IF(ISBLANK(rrhh[[#This Row],[Nombre y apellidos del personal propio]]),"",Comarca)</f>
        <v/>
      </c>
      <c r="C433" s="97"/>
      <c r="D433" s="35"/>
      <c r="E433" s="36"/>
      <c r="F433" s="37"/>
      <c r="G433" s="6"/>
      <c r="H433" s="6"/>
    </row>
    <row r="434" spans="1:8" ht="12.75" x14ac:dyDescent="0.2">
      <c r="A434" t="str">
        <f>IF(ISBLANK(rrhh[[#This Row],[Nombre y apellidos del personal propio]]),"",Ejercicio)</f>
        <v/>
      </c>
      <c r="B434" s="1" t="str">
        <f>IF(ISBLANK(rrhh[[#This Row],[Nombre y apellidos del personal propio]]),"",Comarca)</f>
        <v/>
      </c>
      <c r="C434" s="97"/>
      <c r="D434" s="35"/>
      <c r="E434" s="36"/>
      <c r="F434" s="37"/>
      <c r="G434" s="6"/>
      <c r="H434" s="6"/>
    </row>
    <row r="435" spans="1:8" ht="12.75" x14ac:dyDescent="0.2">
      <c r="A435" t="str">
        <f>IF(ISBLANK(rrhh[[#This Row],[Nombre y apellidos del personal propio]]),"",Ejercicio)</f>
        <v/>
      </c>
      <c r="B435" s="1" t="str">
        <f>IF(ISBLANK(rrhh[[#This Row],[Nombre y apellidos del personal propio]]),"",Comarca)</f>
        <v/>
      </c>
      <c r="C435" s="97"/>
      <c r="D435" s="35"/>
      <c r="E435" s="36"/>
      <c r="F435" s="37"/>
      <c r="G435" s="6"/>
      <c r="H435" s="6"/>
    </row>
    <row r="436" spans="1:8" ht="12.75" x14ac:dyDescent="0.2">
      <c r="A436" t="str">
        <f>IF(ISBLANK(rrhh[[#This Row],[Nombre y apellidos del personal propio]]),"",Ejercicio)</f>
        <v/>
      </c>
      <c r="B436" s="1" t="str">
        <f>IF(ISBLANK(rrhh[[#This Row],[Nombre y apellidos del personal propio]]),"",Comarca)</f>
        <v/>
      </c>
      <c r="C436" s="97"/>
      <c r="D436" s="35"/>
      <c r="E436" s="36"/>
      <c r="F436" s="37"/>
      <c r="G436" s="6"/>
      <c r="H436" s="6"/>
    </row>
    <row r="437" spans="1:8" ht="12.75" x14ac:dyDescent="0.2">
      <c r="A437" t="str">
        <f>IF(ISBLANK(rrhh[[#This Row],[Nombre y apellidos del personal propio]]),"",Ejercicio)</f>
        <v/>
      </c>
      <c r="B437" s="1" t="str">
        <f>IF(ISBLANK(rrhh[[#This Row],[Nombre y apellidos del personal propio]]),"",Comarca)</f>
        <v/>
      </c>
      <c r="C437" s="97"/>
      <c r="D437" s="35"/>
      <c r="E437" s="36"/>
      <c r="F437" s="37"/>
      <c r="G437" s="6"/>
      <c r="H437" s="6"/>
    </row>
    <row r="438" spans="1:8" ht="12.75" x14ac:dyDescent="0.2">
      <c r="A438" t="str">
        <f>IF(ISBLANK(rrhh[[#This Row],[Nombre y apellidos del personal propio]]),"",Ejercicio)</f>
        <v/>
      </c>
      <c r="B438" s="1" t="str">
        <f>IF(ISBLANK(rrhh[[#This Row],[Nombre y apellidos del personal propio]]),"",Comarca)</f>
        <v/>
      </c>
      <c r="C438" s="97"/>
      <c r="D438" s="35"/>
      <c r="E438" s="36"/>
      <c r="F438" s="37"/>
      <c r="G438" s="6"/>
      <c r="H438" s="6"/>
    </row>
    <row r="439" spans="1:8" ht="12.75" x14ac:dyDescent="0.2">
      <c r="A439" t="str">
        <f>IF(ISBLANK(rrhh[[#This Row],[Nombre y apellidos del personal propio]]),"",Ejercicio)</f>
        <v/>
      </c>
      <c r="B439" s="1" t="str">
        <f>IF(ISBLANK(rrhh[[#This Row],[Nombre y apellidos del personal propio]]),"",Comarca)</f>
        <v/>
      </c>
      <c r="C439" s="97"/>
      <c r="D439" s="35"/>
      <c r="E439" s="36"/>
      <c r="F439" s="37"/>
      <c r="G439" s="6"/>
      <c r="H439" s="6"/>
    </row>
    <row r="440" spans="1:8" ht="12.75" x14ac:dyDescent="0.2">
      <c r="A440" t="str">
        <f>IF(ISBLANK(rrhh[[#This Row],[Nombre y apellidos del personal propio]]),"",Ejercicio)</f>
        <v/>
      </c>
      <c r="B440" s="1" t="str">
        <f>IF(ISBLANK(rrhh[[#This Row],[Nombre y apellidos del personal propio]]),"",Comarca)</f>
        <v/>
      </c>
      <c r="C440" s="97"/>
      <c r="D440" s="35"/>
      <c r="E440" s="36"/>
      <c r="F440" s="37"/>
      <c r="G440" s="6"/>
      <c r="H440" s="6"/>
    </row>
    <row r="441" spans="1:8" ht="12.75" x14ac:dyDescent="0.2">
      <c r="A441" t="str">
        <f>IF(ISBLANK(rrhh[[#This Row],[Nombre y apellidos del personal propio]]),"",Ejercicio)</f>
        <v/>
      </c>
      <c r="B441" s="1" t="str">
        <f>IF(ISBLANK(rrhh[[#This Row],[Nombre y apellidos del personal propio]]),"",Comarca)</f>
        <v/>
      </c>
      <c r="C441" s="97"/>
      <c r="D441" s="35"/>
      <c r="E441" s="36"/>
      <c r="F441" s="37"/>
      <c r="G441" s="6"/>
      <c r="H441" s="6"/>
    </row>
    <row r="442" spans="1:8" ht="12.75" x14ac:dyDescent="0.2">
      <c r="A442" t="str">
        <f>IF(ISBLANK(rrhh[[#This Row],[Nombre y apellidos del personal propio]]),"",Ejercicio)</f>
        <v/>
      </c>
      <c r="B442" s="1" t="str">
        <f>IF(ISBLANK(rrhh[[#This Row],[Nombre y apellidos del personal propio]]),"",Comarca)</f>
        <v/>
      </c>
      <c r="C442" s="97"/>
      <c r="D442" s="35"/>
      <c r="E442" s="36"/>
      <c r="F442" s="37"/>
      <c r="G442" s="6"/>
      <c r="H442" s="6"/>
    </row>
    <row r="443" spans="1:8" ht="12.75" x14ac:dyDescent="0.2">
      <c r="A443" t="str">
        <f>IF(ISBLANK(rrhh[[#This Row],[Nombre y apellidos del personal propio]]),"",Ejercicio)</f>
        <v/>
      </c>
      <c r="B443" s="1" t="str">
        <f>IF(ISBLANK(rrhh[[#This Row],[Nombre y apellidos del personal propio]]),"",Comarca)</f>
        <v/>
      </c>
      <c r="C443" s="97"/>
      <c r="D443" s="35"/>
      <c r="E443" s="36"/>
      <c r="F443" s="37"/>
      <c r="G443" s="6"/>
      <c r="H443" s="6"/>
    </row>
    <row r="444" spans="1:8" ht="12.75" x14ac:dyDescent="0.2">
      <c r="A444" t="str">
        <f>IF(ISBLANK(rrhh[[#This Row],[Nombre y apellidos del personal propio]]),"",Ejercicio)</f>
        <v/>
      </c>
      <c r="B444" s="1" t="str">
        <f>IF(ISBLANK(rrhh[[#This Row],[Nombre y apellidos del personal propio]]),"",Comarca)</f>
        <v/>
      </c>
      <c r="C444" s="97"/>
      <c r="D444" s="35"/>
      <c r="E444" s="36"/>
      <c r="F444" s="37"/>
      <c r="G444" s="6"/>
      <c r="H444" s="6"/>
    </row>
    <row r="445" spans="1:8" ht="12.75" x14ac:dyDescent="0.2">
      <c r="A445" t="str">
        <f>IF(ISBLANK(rrhh[[#This Row],[Nombre y apellidos del personal propio]]),"",Ejercicio)</f>
        <v/>
      </c>
      <c r="B445" s="1" t="str">
        <f>IF(ISBLANK(rrhh[[#This Row],[Nombre y apellidos del personal propio]]),"",Comarca)</f>
        <v/>
      </c>
      <c r="C445" s="97"/>
      <c r="D445" s="35"/>
      <c r="E445" s="36"/>
      <c r="F445" s="37"/>
      <c r="G445" s="6"/>
      <c r="H445" s="6"/>
    </row>
    <row r="446" spans="1:8" ht="12.75" x14ac:dyDescent="0.2">
      <c r="A446" t="str">
        <f>IF(ISBLANK(rrhh[[#This Row],[Nombre y apellidos del personal propio]]),"",Ejercicio)</f>
        <v/>
      </c>
      <c r="B446" s="1" t="str">
        <f>IF(ISBLANK(rrhh[[#This Row],[Nombre y apellidos del personal propio]]),"",Comarca)</f>
        <v/>
      </c>
      <c r="C446" s="97"/>
      <c r="D446" s="35"/>
      <c r="E446" s="36"/>
      <c r="F446" s="37"/>
      <c r="G446" s="6"/>
      <c r="H446" s="6"/>
    </row>
    <row r="447" spans="1:8" ht="12.75" x14ac:dyDescent="0.2">
      <c r="A447" t="str">
        <f>IF(ISBLANK(rrhh[[#This Row],[Nombre y apellidos del personal propio]]),"",Ejercicio)</f>
        <v/>
      </c>
      <c r="B447" s="1" t="str">
        <f>IF(ISBLANK(rrhh[[#This Row],[Nombre y apellidos del personal propio]]),"",Comarca)</f>
        <v/>
      </c>
      <c r="C447" s="97"/>
      <c r="D447" s="35"/>
      <c r="E447" s="36"/>
      <c r="F447" s="37"/>
      <c r="G447" s="6"/>
      <c r="H447" s="6"/>
    </row>
    <row r="448" spans="1:8" ht="12.75" x14ac:dyDescent="0.2">
      <c r="A448" t="str">
        <f>IF(ISBLANK(rrhh[[#This Row],[Nombre y apellidos del personal propio]]),"",Ejercicio)</f>
        <v/>
      </c>
      <c r="B448" s="1" t="str">
        <f>IF(ISBLANK(rrhh[[#This Row],[Nombre y apellidos del personal propio]]),"",Comarca)</f>
        <v/>
      </c>
      <c r="C448" s="97"/>
      <c r="D448" s="35"/>
      <c r="E448" s="36"/>
      <c r="F448" s="37"/>
      <c r="G448" s="6"/>
      <c r="H448" s="6"/>
    </row>
    <row r="449" spans="1:8" ht="12.75" x14ac:dyDescent="0.2">
      <c r="A449" t="str">
        <f>IF(ISBLANK(rrhh[[#This Row],[Nombre y apellidos del personal propio]]),"",Ejercicio)</f>
        <v/>
      </c>
      <c r="B449" s="1" t="str">
        <f>IF(ISBLANK(rrhh[[#This Row],[Nombre y apellidos del personal propio]]),"",Comarca)</f>
        <v/>
      </c>
      <c r="C449" s="97"/>
      <c r="D449" s="35"/>
      <c r="E449" s="36"/>
      <c r="F449" s="37"/>
      <c r="G449" s="6"/>
      <c r="H449" s="6"/>
    </row>
    <row r="450" spans="1:8" ht="12.75" x14ac:dyDescent="0.2">
      <c r="A450" t="str">
        <f>IF(ISBLANK(rrhh[[#This Row],[Nombre y apellidos del personal propio]]),"",Ejercicio)</f>
        <v/>
      </c>
      <c r="B450" s="1" t="str">
        <f>IF(ISBLANK(rrhh[[#This Row],[Nombre y apellidos del personal propio]]),"",Comarca)</f>
        <v/>
      </c>
      <c r="C450" s="97"/>
      <c r="D450" s="35"/>
      <c r="E450" s="36"/>
      <c r="F450" s="37"/>
      <c r="G450" s="6"/>
      <c r="H450" s="6"/>
    </row>
    <row r="451" spans="1:8" ht="12.75" x14ac:dyDescent="0.2">
      <c r="A451" t="str">
        <f>IF(ISBLANK(rrhh[[#This Row],[Nombre y apellidos del personal propio]]),"",Ejercicio)</f>
        <v/>
      </c>
      <c r="B451" s="1" t="str">
        <f>IF(ISBLANK(rrhh[[#This Row],[Nombre y apellidos del personal propio]]),"",Comarca)</f>
        <v/>
      </c>
      <c r="C451" s="97"/>
      <c r="D451" s="35"/>
      <c r="E451" s="36"/>
      <c r="F451" s="37"/>
      <c r="G451" s="6"/>
      <c r="H451" s="6"/>
    </row>
    <row r="452" spans="1:8" ht="12.75" x14ac:dyDescent="0.2">
      <c r="A452" t="str">
        <f>IF(ISBLANK(rrhh[[#This Row],[Nombre y apellidos del personal propio]]),"",Ejercicio)</f>
        <v/>
      </c>
      <c r="B452" s="1" t="str">
        <f>IF(ISBLANK(rrhh[[#This Row],[Nombre y apellidos del personal propio]]),"",Comarca)</f>
        <v/>
      </c>
      <c r="C452" s="97"/>
      <c r="D452" s="35"/>
      <c r="E452" s="36"/>
      <c r="F452" s="37"/>
      <c r="G452" s="6"/>
      <c r="H452" s="6"/>
    </row>
    <row r="453" spans="1:8" ht="12.75" x14ac:dyDescent="0.2">
      <c r="A453" t="str">
        <f>IF(ISBLANK(rrhh[[#This Row],[Nombre y apellidos del personal propio]]),"",Ejercicio)</f>
        <v/>
      </c>
      <c r="B453" s="1" t="str">
        <f>IF(ISBLANK(rrhh[[#This Row],[Nombre y apellidos del personal propio]]),"",Comarca)</f>
        <v/>
      </c>
      <c r="C453" s="97"/>
      <c r="D453" s="35"/>
      <c r="E453" s="36"/>
      <c r="F453" s="37"/>
      <c r="G453" s="6"/>
      <c r="H453" s="6"/>
    </row>
    <row r="454" spans="1:8" ht="12.75" x14ac:dyDescent="0.2">
      <c r="A454" t="str">
        <f>IF(ISBLANK(rrhh[[#This Row],[Nombre y apellidos del personal propio]]),"",Ejercicio)</f>
        <v/>
      </c>
      <c r="B454" s="1" t="str">
        <f>IF(ISBLANK(rrhh[[#This Row],[Nombre y apellidos del personal propio]]),"",Comarca)</f>
        <v/>
      </c>
      <c r="C454" s="97"/>
      <c r="D454" s="35"/>
      <c r="E454" s="36"/>
      <c r="F454" s="37"/>
      <c r="G454" s="6"/>
      <c r="H454" s="6"/>
    </row>
    <row r="455" spans="1:8" ht="12.75" x14ac:dyDescent="0.2">
      <c r="A455" t="str">
        <f>IF(ISBLANK(rrhh[[#This Row],[Nombre y apellidos del personal propio]]),"",Ejercicio)</f>
        <v/>
      </c>
      <c r="B455" s="1" t="str">
        <f>IF(ISBLANK(rrhh[[#This Row],[Nombre y apellidos del personal propio]]),"",Comarca)</f>
        <v/>
      </c>
      <c r="C455" s="97"/>
      <c r="D455" s="35"/>
      <c r="E455" s="36"/>
      <c r="F455" s="37"/>
      <c r="G455" s="6"/>
      <c r="H455" s="6"/>
    </row>
    <row r="456" spans="1:8" ht="12.75" x14ac:dyDescent="0.2">
      <c r="A456" t="str">
        <f>IF(ISBLANK(rrhh[[#This Row],[Nombre y apellidos del personal propio]]),"",Ejercicio)</f>
        <v/>
      </c>
      <c r="B456" s="1" t="str">
        <f>IF(ISBLANK(rrhh[[#This Row],[Nombre y apellidos del personal propio]]),"",Comarca)</f>
        <v/>
      </c>
      <c r="C456" s="97"/>
      <c r="D456" s="35"/>
      <c r="E456" s="36"/>
      <c r="F456" s="37"/>
      <c r="G456" s="6"/>
      <c r="H456" s="6"/>
    </row>
    <row r="457" spans="1:8" ht="12.75" x14ac:dyDescent="0.2">
      <c r="A457" t="str">
        <f>IF(ISBLANK(rrhh[[#This Row],[Nombre y apellidos del personal propio]]),"",Ejercicio)</f>
        <v/>
      </c>
      <c r="B457" s="1" t="str">
        <f>IF(ISBLANK(rrhh[[#This Row],[Nombre y apellidos del personal propio]]),"",Comarca)</f>
        <v/>
      </c>
      <c r="C457" s="97"/>
      <c r="D457" s="35"/>
      <c r="E457" s="36"/>
      <c r="F457" s="37"/>
      <c r="G457" s="6"/>
      <c r="H457" s="6"/>
    </row>
    <row r="458" spans="1:8" ht="12.75" x14ac:dyDescent="0.2">
      <c r="A458" t="str">
        <f>IF(ISBLANK(rrhh[[#This Row],[Nombre y apellidos del personal propio]]),"",Ejercicio)</f>
        <v/>
      </c>
      <c r="B458" s="1" t="str">
        <f>IF(ISBLANK(rrhh[[#This Row],[Nombre y apellidos del personal propio]]),"",Comarca)</f>
        <v/>
      </c>
      <c r="C458" s="97"/>
      <c r="D458" s="35"/>
      <c r="E458" s="36"/>
      <c r="F458" s="37"/>
      <c r="G458" s="6"/>
      <c r="H458" s="6"/>
    </row>
    <row r="459" spans="1:8" ht="12.75" x14ac:dyDescent="0.2">
      <c r="A459" t="str">
        <f>IF(ISBLANK(rrhh[[#This Row],[Nombre y apellidos del personal propio]]),"",Ejercicio)</f>
        <v/>
      </c>
      <c r="B459" s="1" t="str">
        <f>IF(ISBLANK(rrhh[[#This Row],[Nombre y apellidos del personal propio]]),"",Comarca)</f>
        <v/>
      </c>
      <c r="C459" s="97"/>
      <c r="D459" s="35"/>
      <c r="E459" s="36"/>
      <c r="F459" s="37"/>
      <c r="G459" s="6"/>
      <c r="H459" s="6"/>
    </row>
    <row r="460" spans="1:8" ht="12.75" x14ac:dyDescent="0.2">
      <c r="A460" t="str">
        <f>IF(ISBLANK(rrhh[[#This Row],[Nombre y apellidos del personal propio]]),"",Ejercicio)</f>
        <v/>
      </c>
      <c r="B460" s="1" t="str">
        <f>IF(ISBLANK(rrhh[[#This Row],[Nombre y apellidos del personal propio]]),"",Comarca)</f>
        <v/>
      </c>
      <c r="C460" s="97"/>
      <c r="D460" s="35"/>
      <c r="E460" s="36"/>
      <c r="F460" s="37"/>
      <c r="G460" s="6"/>
      <c r="H460" s="6"/>
    </row>
    <row r="461" spans="1:8" ht="12.75" x14ac:dyDescent="0.2">
      <c r="A461" t="str">
        <f>IF(ISBLANK(rrhh[[#This Row],[Nombre y apellidos del personal propio]]),"",Ejercicio)</f>
        <v/>
      </c>
      <c r="B461" s="1" t="str">
        <f>IF(ISBLANK(rrhh[[#This Row],[Nombre y apellidos del personal propio]]),"",Comarca)</f>
        <v/>
      </c>
      <c r="C461" s="97"/>
      <c r="D461" s="35"/>
      <c r="E461" s="36"/>
      <c r="F461" s="37"/>
      <c r="G461" s="6"/>
      <c r="H461" s="6"/>
    </row>
    <row r="462" spans="1:8" ht="12.75" x14ac:dyDescent="0.2">
      <c r="A462" t="str">
        <f>IF(ISBLANK(rrhh[[#This Row],[Nombre y apellidos del personal propio]]),"",Ejercicio)</f>
        <v/>
      </c>
      <c r="B462" s="1" t="str">
        <f>IF(ISBLANK(rrhh[[#This Row],[Nombre y apellidos del personal propio]]),"",Comarca)</f>
        <v/>
      </c>
      <c r="C462" s="97"/>
      <c r="D462" s="35"/>
      <c r="E462" s="36"/>
      <c r="F462" s="37"/>
      <c r="G462" s="6"/>
      <c r="H462" s="6"/>
    </row>
    <row r="463" spans="1:8" ht="12.75" x14ac:dyDescent="0.2">
      <c r="A463" t="str">
        <f>IF(ISBLANK(rrhh[[#This Row],[Nombre y apellidos del personal propio]]),"",Ejercicio)</f>
        <v/>
      </c>
      <c r="B463" s="1" t="str">
        <f>IF(ISBLANK(rrhh[[#This Row],[Nombre y apellidos del personal propio]]),"",Comarca)</f>
        <v/>
      </c>
      <c r="C463" s="97"/>
      <c r="D463" s="35"/>
      <c r="E463" s="36"/>
      <c r="F463" s="37"/>
      <c r="G463" s="6"/>
      <c r="H463" s="6"/>
    </row>
    <row r="464" spans="1:8" ht="12.75" x14ac:dyDescent="0.2">
      <c r="A464" t="str">
        <f>IF(ISBLANK(rrhh[[#This Row],[Nombre y apellidos del personal propio]]),"",Ejercicio)</f>
        <v/>
      </c>
      <c r="B464" s="1" t="str">
        <f>IF(ISBLANK(rrhh[[#This Row],[Nombre y apellidos del personal propio]]),"",Comarca)</f>
        <v/>
      </c>
      <c r="C464" s="97"/>
      <c r="D464" s="35"/>
      <c r="E464" s="36"/>
      <c r="F464" s="37"/>
      <c r="G464" s="6"/>
      <c r="H464" s="6"/>
    </row>
    <row r="465" spans="1:8" ht="12.75" x14ac:dyDescent="0.2">
      <c r="A465" t="str">
        <f>IF(ISBLANK(rrhh[[#This Row],[Nombre y apellidos del personal propio]]),"",Ejercicio)</f>
        <v/>
      </c>
      <c r="B465" s="1" t="str">
        <f>IF(ISBLANK(rrhh[[#This Row],[Nombre y apellidos del personal propio]]),"",Comarca)</f>
        <v/>
      </c>
      <c r="C465" s="97"/>
      <c r="D465" s="35"/>
      <c r="E465" s="36"/>
      <c r="F465" s="37"/>
      <c r="G465" s="6"/>
      <c r="H465" s="6"/>
    </row>
    <row r="466" spans="1:8" ht="12.75" x14ac:dyDescent="0.2">
      <c r="A466" t="str">
        <f>IF(ISBLANK(rrhh[[#This Row],[Nombre y apellidos del personal propio]]),"",Ejercicio)</f>
        <v/>
      </c>
      <c r="B466" s="1" t="str">
        <f>IF(ISBLANK(rrhh[[#This Row],[Nombre y apellidos del personal propio]]),"",Comarca)</f>
        <v/>
      </c>
      <c r="C466" s="97"/>
      <c r="D466" s="35"/>
      <c r="E466" s="36"/>
      <c r="F466" s="37"/>
      <c r="G466" s="6"/>
      <c r="H466" s="6"/>
    </row>
    <row r="467" spans="1:8" ht="12.75" x14ac:dyDescent="0.2">
      <c r="A467" t="str">
        <f>IF(ISBLANK(rrhh[[#This Row],[Nombre y apellidos del personal propio]]),"",Ejercicio)</f>
        <v/>
      </c>
      <c r="B467" s="1" t="str">
        <f>IF(ISBLANK(rrhh[[#This Row],[Nombre y apellidos del personal propio]]),"",Comarca)</f>
        <v/>
      </c>
      <c r="C467" s="97"/>
      <c r="D467" s="35"/>
      <c r="E467" s="36"/>
      <c r="F467" s="37"/>
      <c r="G467" s="6"/>
      <c r="H467" s="6"/>
    </row>
    <row r="468" spans="1:8" ht="12.75" x14ac:dyDescent="0.2">
      <c r="A468" t="str">
        <f>IF(ISBLANK(rrhh[[#This Row],[Nombre y apellidos del personal propio]]),"",Ejercicio)</f>
        <v/>
      </c>
      <c r="B468" s="1" t="str">
        <f>IF(ISBLANK(rrhh[[#This Row],[Nombre y apellidos del personal propio]]),"",Comarca)</f>
        <v/>
      </c>
      <c r="C468" s="97"/>
      <c r="D468" s="35"/>
      <c r="E468" s="36"/>
      <c r="F468" s="37"/>
      <c r="G468" s="6"/>
      <c r="H468" s="6"/>
    </row>
    <row r="469" spans="1:8" ht="12.75" x14ac:dyDescent="0.2">
      <c r="A469" t="str">
        <f>IF(ISBLANK(rrhh[[#This Row],[Nombre y apellidos del personal propio]]),"",Ejercicio)</f>
        <v/>
      </c>
      <c r="B469" s="1" t="str">
        <f>IF(ISBLANK(rrhh[[#This Row],[Nombre y apellidos del personal propio]]),"",Comarca)</f>
        <v/>
      </c>
      <c r="C469" s="97"/>
      <c r="D469" s="35"/>
      <c r="E469" s="36"/>
      <c r="F469" s="37"/>
      <c r="G469" s="6"/>
      <c r="H469" s="6"/>
    </row>
    <row r="470" spans="1:8" ht="12.75" x14ac:dyDescent="0.2">
      <c r="A470" t="str">
        <f>IF(ISBLANK(rrhh[[#This Row],[Nombre y apellidos del personal propio]]),"",Ejercicio)</f>
        <v/>
      </c>
      <c r="B470" s="1" t="str">
        <f>IF(ISBLANK(rrhh[[#This Row],[Nombre y apellidos del personal propio]]),"",Comarca)</f>
        <v/>
      </c>
      <c r="C470" s="97"/>
      <c r="D470" s="35"/>
      <c r="E470" s="36"/>
      <c r="F470" s="37"/>
      <c r="G470" s="6"/>
      <c r="H470" s="6"/>
    </row>
    <row r="471" spans="1:8" ht="12.75" x14ac:dyDescent="0.2">
      <c r="A471" t="str">
        <f>IF(ISBLANK(rrhh[[#This Row],[Nombre y apellidos del personal propio]]),"",Ejercicio)</f>
        <v/>
      </c>
      <c r="B471" s="1" t="str">
        <f>IF(ISBLANK(rrhh[[#This Row],[Nombre y apellidos del personal propio]]),"",Comarca)</f>
        <v/>
      </c>
      <c r="C471" s="97"/>
      <c r="D471" s="35"/>
      <c r="E471" s="36"/>
      <c r="F471" s="37"/>
      <c r="G471" s="6"/>
      <c r="H471" s="6"/>
    </row>
    <row r="472" spans="1:8" ht="12.75" x14ac:dyDescent="0.2">
      <c r="A472" t="str">
        <f>IF(ISBLANK(rrhh[[#This Row],[Nombre y apellidos del personal propio]]),"",Ejercicio)</f>
        <v/>
      </c>
      <c r="B472" s="1" t="str">
        <f>IF(ISBLANK(rrhh[[#This Row],[Nombre y apellidos del personal propio]]),"",Comarca)</f>
        <v/>
      </c>
      <c r="C472" s="97"/>
      <c r="D472" s="35"/>
      <c r="E472" s="36"/>
      <c r="F472" s="37"/>
      <c r="G472" s="6"/>
      <c r="H472" s="6"/>
    </row>
    <row r="473" spans="1:8" ht="12.75" x14ac:dyDescent="0.2">
      <c r="A473" t="str">
        <f>IF(ISBLANK(rrhh[[#This Row],[Nombre y apellidos del personal propio]]),"",Ejercicio)</f>
        <v/>
      </c>
      <c r="B473" s="1" t="str">
        <f>IF(ISBLANK(rrhh[[#This Row],[Nombre y apellidos del personal propio]]),"",Comarca)</f>
        <v/>
      </c>
      <c r="C473" s="97"/>
      <c r="D473" s="35"/>
      <c r="E473" s="36"/>
      <c r="F473" s="37"/>
      <c r="G473" s="6"/>
      <c r="H473" s="6"/>
    </row>
    <row r="474" spans="1:8" ht="12.75" x14ac:dyDescent="0.2">
      <c r="A474" t="str">
        <f>IF(ISBLANK(rrhh[[#This Row],[Nombre y apellidos del personal propio]]),"",Ejercicio)</f>
        <v/>
      </c>
      <c r="B474" s="1" t="str">
        <f>IF(ISBLANK(rrhh[[#This Row],[Nombre y apellidos del personal propio]]),"",Comarca)</f>
        <v/>
      </c>
      <c r="C474" s="97"/>
      <c r="D474" s="35"/>
      <c r="E474" s="36"/>
      <c r="F474" s="37"/>
      <c r="G474" s="6"/>
      <c r="H474" s="6"/>
    </row>
    <row r="475" spans="1:8" ht="12.75" x14ac:dyDescent="0.2">
      <c r="A475" t="str">
        <f>IF(ISBLANK(rrhh[[#This Row],[Nombre y apellidos del personal propio]]),"",Ejercicio)</f>
        <v/>
      </c>
      <c r="B475" s="1" t="str">
        <f>IF(ISBLANK(rrhh[[#This Row],[Nombre y apellidos del personal propio]]),"",Comarca)</f>
        <v/>
      </c>
      <c r="C475" s="97"/>
      <c r="D475" s="35"/>
      <c r="E475" s="36"/>
      <c r="F475" s="37"/>
      <c r="G475" s="6"/>
      <c r="H475" s="6"/>
    </row>
    <row r="476" spans="1:8" ht="12.75" x14ac:dyDescent="0.2">
      <c r="A476" t="str">
        <f>IF(ISBLANK(rrhh[[#This Row],[Nombre y apellidos del personal propio]]),"",Ejercicio)</f>
        <v/>
      </c>
      <c r="B476" s="1" t="str">
        <f>IF(ISBLANK(rrhh[[#This Row],[Nombre y apellidos del personal propio]]),"",Comarca)</f>
        <v/>
      </c>
      <c r="C476" s="97"/>
      <c r="D476" s="35"/>
      <c r="E476" s="36"/>
      <c r="F476" s="37"/>
      <c r="G476" s="6"/>
      <c r="H476" s="6"/>
    </row>
    <row r="477" spans="1:8" ht="12.75" x14ac:dyDescent="0.2">
      <c r="A477" t="str">
        <f>IF(ISBLANK(rrhh[[#This Row],[Nombre y apellidos del personal propio]]),"",Ejercicio)</f>
        <v/>
      </c>
      <c r="B477" s="1" t="str">
        <f>IF(ISBLANK(rrhh[[#This Row],[Nombre y apellidos del personal propio]]),"",Comarca)</f>
        <v/>
      </c>
      <c r="C477" s="97"/>
      <c r="D477" s="35"/>
      <c r="E477" s="36"/>
      <c r="F477" s="37"/>
      <c r="G477" s="6"/>
      <c r="H477" s="6"/>
    </row>
    <row r="478" spans="1:8" ht="12.75" x14ac:dyDescent="0.2">
      <c r="A478" t="str">
        <f>IF(ISBLANK(rrhh[[#This Row],[Nombre y apellidos del personal propio]]),"",Ejercicio)</f>
        <v/>
      </c>
      <c r="B478" s="1" t="str">
        <f>IF(ISBLANK(rrhh[[#This Row],[Nombre y apellidos del personal propio]]),"",Comarca)</f>
        <v/>
      </c>
      <c r="C478" s="97"/>
      <c r="D478" s="35"/>
      <c r="E478" s="36"/>
      <c r="F478" s="37"/>
      <c r="G478" s="6"/>
      <c r="H478" s="6"/>
    </row>
    <row r="479" spans="1:8" ht="12.75" x14ac:dyDescent="0.2">
      <c r="A479" t="str">
        <f>IF(ISBLANK(rrhh[[#This Row],[Nombre y apellidos del personal propio]]),"",Ejercicio)</f>
        <v/>
      </c>
      <c r="B479" s="1" t="str">
        <f>IF(ISBLANK(rrhh[[#This Row],[Nombre y apellidos del personal propio]]),"",Comarca)</f>
        <v/>
      </c>
      <c r="C479" s="97"/>
      <c r="D479" s="35"/>
      <c r="E479" s="36"/>
      <c r="F479" s="37"/>
      <c r="G479" s="6"/>
      <c r="H479" s="6"/>
    </row>
    <row r="480" spans="1:8" ht="12.75" x14ac:dyDescent="0.2">
      <c r="A480" t="str">
        <f>IF(ISBLANK(rrhh[[#This Row],[Nombre y apellidos del personal propio]]),"",Ejercicio)</f>
        <v/>
      </c>
      <c r="B480" s="1" t="str">
        <f>IF(ISBLANK(rrhh[[#This Row],[Nombre y apellidos del personal propio]]),"",Comarca)</f>
        <v/>
      </c>
      <c r="C480" s="97"/>
      <c r="D480" s="35"/>
      <c r="E480" s="36"/>
      <c r="F480" s="37"/>
      <c r="G480" s="6"/>
      <c r="H480" s="6"/>
    </row>
    <row r="481" spans="1:8" ht="12.75" x14ac:dyDescent="0.2">
      <c r="A481" t="str">
        <f>IF(ISBLANK(rrhh[[#This Row],[Nombre y apellidos del personal propio]]),"",Ejercicio)</f>
        <v/>
      </c>
      <c r="B481" s="1" t="str">
        <f>IF(ISBLANK(rrhh[[#This Row],[Nombre y apellidos del personal propio]]),"",Comarca)</f>
        <v/>
      </c>
      <c r="C481" s="97"/>
      <c r="D481" s="35"/>
      <c r="E481" s="36"/>
      <c r="F481" s="37"/>
      <c r="G481" s="6"/>
      <c r="H481" s="6"/>
    </row>
    <row r="482" spans="1:8" ht="12.75" x14ac:dyDescent="0.2">
      <c r="A482" t="str">
        <f>IF(ISBLANK(rrhh[[#This Row],[Nombre y apellidos del personal propio]]),"",Ejercicio)</f>
        <v/>
      </c>
      <c r="B482" s="1" t="str">
        <f>IF(ISBLANK(rrhh[[#This Row],[Nombre y apellidos del personal propio]]),"",Comarca)</f>
        <v/>
      </c>
      <c r="C482" s="97"/>
      <c r="D482" s="35"/>
      <c r="E482" s="36"/>
      <c r="F482" s="37"/>
      <c r="G482" s="6"/>
      <c r="H482" s="6"/>
    </row>
    <row r="483" spans="1:8" ht="12.75" x14ac:dyDescent="0.2">
      <c r="A483" t="str">
        <f>IF(ISBLANK(rrhh[[#This Row],[Nombre y apellidos del personal propio]]),"",Ejercicio)</f>
        <v/>
      </c>
      <c r="B483" s="1" t="str">
        <f>IF(ISBLANK(rrhh[[#This Row],[Nombre y apellidos del personal propio]]),"",Comarca)</f>
        <v/>
      </c>
      <c r="C483" s="97"/>
      <c r="D483" s="35"/>
      <c r="E483" s="36"/>
      <c r="F483" s="37"/>
      <c r="G483" s="6"/>
      <c r="H483" s="6"/>
    </row>
    <row r="484" spans="1:8" ht="12.75" x14ac:dyDescent="0.2">
      <c r="A484" t="str">
        <f>IF(ISBLANK(rrhh[[#This Row],[Nombre y apellidos del personal propio]]),"",Ejercicio)</f>
        <v/>
      </c>
      <c r="B484" s="1" t="str">
        <f>IF(ISBLANK(rrhh[[#This Row],[Nombre y apellidos del personal propio]]),"",Comarca)</f>
        <v/>
      </c>
      <c r="C484" s="97"/>
      <c r="D484" s="35"/>
      <c r="E484" s="36"/>
      <c r="F484" s="37"/>
      <c r="G484" s="6"/>
      <c r="H484" s="6"/>
    </row>
    <row r="485" spans="1:8" ht="12.75" x14ac:dyDescent="0.2">
      <c r="A485" t="str">
        <f>IF(ISBLANK(rrhh[[#This Row],[Nombre y apellidos del personal propio]]),"",Ejercicio)</f>
        <v/>
      </c>
      <c r="B485" s="1" t="str">
        <f>IF(ISBLANK(rrhh[[#This Row],[Nombre y apellidos del personal propio]]),"",Comarca)</f>
        <v/>
      </c>
      <c r="C485" s="97"/>
      <c r="D485" s="35"/>
      <c r="E485" s="36"/>
      <c r="F485" s="37"/>
      <c r="G485" s="6"/>
      <c r="H485" s="6"/>
    </row>
    <row r="486" spans="1:8" ht="12.75" x14ac:dyDescent="0.2">
      <c r="A486" t="str">
        <f>IF(ISBLANK(rrhh[[#This Row],[Nombre y apellidos del personal propio]]),"",Ejercicio)</f>
        <v/>
      </c>
      <c r="B486" s="1" t="str">
        <f>IF(ISBLANK(rrhh[[#This Row],[Nombre y apellidos del personal propio]]),"",Comarca)</f>
        <v/>
      </c>
      <c r="C486" s="97"/>
      <c r="D486" s="35"/>
      <c r="E486" s="36"/>
      <c r="F486" s="37"/>
      <c r="G486" s="6"/>
      <c r="H486" s="6"/>
    </row>
    <row r="487" spans="1:8" ht="12.75" x14ac:dyDescent="0.2">
      <c r="A487" t="str">
        <f>IF(ISBLANK(rrhh[[#This Row],[Nombre y apellidos del personal propio]]),"",Ejercicio)</f>
        <v/>
      </c>
      <c r="B487" s="1" t="str">
        <f>IF(ISBLANK(rrhh[[#This Row],[Nombre y apellidos del personal propio]]),"",Comarca)</f>
        <v/>
      </c>
      <c r="C487" s="97"/>
      <c r="D487" s="35"/>
      <c r="E487" s="36"/>
      <c r="F487" s="37"/>
      <c r="G487" s="6"/>
      <c r="H487" s="6"/>
    </row>
    <row r="488" spans="1:8" ht="12.75" x14ac:dyDescent="0.2">
      <c r="A488" t="str">
        <f>IF(ISBLANK(rrhh[[#This Row],[Nombre y apellidos del personal propio]]),"",Ejercicio)</f>
        <v/>
      </c>
      <c r="B488" s="1" t="str">
        <f>IF(ISBLANK(rrhh[[#This Row],[Nombre y apellidos del personal propio]]),"",Comarca)</f>
        <v/>
      </c>
      <c r="C488" s="97"/>
      <c r="D488" s="35"/>
      <c r="E488" s="36"/>
      <c r="F488" s="37"/>
      <c r="G488" s="6"/>
      <c r="H488" s="6"/>
    </row>
    <row r="489" spans="1:8" ht="12.75" x14ac:dyDescent="0.2">
      <c r="A489" t="str">
        <f>IF(ISBLANK(rrhh[[#This Row],[Nombre y apellidos del personal propio]]),"",Ejercicio)</f>
        <v/>
      </c>
      <c r="B489" s="1" t="str">
        <f>IF(ISBLANK(rrhh[[#This Row],[Nombre y apellidos del personal propio]]),"",Comarca)</f>
        <v/>
      </c>
      <c r="C489" s="97"/>
      <c r="D489" s="35"/>
      <c r="E489" s="36"/>
      <c r="F489" s="37"/>
      <c r="G489" s="6"/>
      <c r="H489" s="6"/>
    </row>
    <row r="490" spans="1:8" ht="12.75" x14ac:dyDescent="0.2">
      <c r="A490" t="str">
        <f>IF(ISBLANK(rrhh[[#This Row],[Nombre y apellidos del personal propio]]),"",Ejercicio)</f>
        <v/>
      </c>
      <c r="B490" s="1" t="str">
        <f>IF(ISBLANK(rrhh[[#This Row],[Nombre y apellidos del personal propio]]),"",Comarca)</f>
        <v/>
      </c>
      <c r="C490" s="97"/>
      <c r="D490" s="35"/>
      <c r="E490" s="36"/>
      <c r="F490" s="37"/>
      <c r="G490" s="6"/>
      <c r="H490" s="6"/>
    </row>
    <row r="491" spans="1:8" ht="12.75" x14ac:dyDescent="0.2">
      <c r="A491" t="str">
        <f>IF(ISBLANK(rrhh[[#This Row],[Nombre y apellidos del personal propio]]),"",Ejercicio)</f>
        <v/>
      </c>
      <c r="B491" s="1" t="str">
        <f>IF(ISBLANK(rrhh[[#This Row],[Nombre y apellidos del personal propio]]),"",Comarca)</f>
        <v/>
      </c>
      <c r="C491" s="97"/>
      <c r="D491" s="35"/>
      <c r="E491" s="36"/>
      <c r="F491" s="37"/>
      <c r="G491" s="6"/>
      <c r="H491" s="6"/>
    </row>
    <row r="492" spans="1:8" ht="12.75" x14ac:dyDescent="0.2">
      <c r="A492" t="str">
        <f>IF(ISBLANK(rrhh[[#This Row],[Nombre y apellidos del personal propio]]),"",Ejercicio)</f>
        <v/>
      </c>
      <c r="B492" s="1" t="str">
        <f>IF(ISBLANK(rrhh[[#This Row],[Nombre y apellidos del personal propio]]),"",Comarca)</f>
        <v/>
      </c>
      <c r="C492" s="97"/>
      <c r="D492" s="35"/>
      <c r="E492" s="36"/>
      <c r="F492" s="37"/>
      <c r="G492" s="6"/>
      <c r="H492" s="6"/>
    </row>
    <row r="493" spans="1:8" ht="12.75" x14ac:dyDescent="0.2">
      <c r="A493" t="str">
        <f>IF(ISBLANK(rrhh[[#This Row],[Nombre y apellidos del personal propio]]),"",Ejercicio)</f>
        <v/>
      </c>
      <c r="B493" s="1" t="str">
        <f>IF(ISBLANK(rrhh[[#This Row],[Nombre y apellidos del personal propio]]),"",Comarca)</f>
        <v/>
      </c>
      <c r="C493" s="97"/>
      <c r="D493" s="35"/>
      <c r="E493" s="36"/>
      <c r="F493" s="37"/>
      <c r="G493" s="6"/>
      <c r="H493" s="6"/>
    </row>
    <row r="494" spans="1:8" ht="12.75" x14ac:dyDescent="0.2">
      <c r="A494" t="str">
        <f>IF(ISBLANK(rrhh[[#This Row],[Nombre y apellidos del personal propio]]),"",Ejercicio)</f>
        <v/>
      </c>
      <c r="B494" s="1" t="str">
        <f>IF(ISBLANK(rrhh[[#This Row],[Nombre y apellidos del personal propio]]),"",Comarca)</f>
        <v/>
      </c>
      <c r="C494" s="97"/>
      <c r="D494" s="35"/>
      <c r="E494" s="36"/>
      <c r="F494" s="37"/>
      <c r="G494" s="6"/>
      <c r="H494" s="6"/>
    </row>
    <row r="495" spans="1:8" ht="12.75" x14ac:dyDescent="0.2">
      <c r="A495" t="str">
        <f>IF(ISBLANK(rrhh[[#This Row],[Nombre y apellidos del personal propio]]),"",Ejercicio)</f>
        <v/>
      </c>
      <c r="B495" s="1" t="str">
        <f>IF(ISBLANK(rrhh[[#This Row],[Nombre y apellidos del personal propio]]),"",Comarca)</f>
        <v/>
      </c>
      <c r="C495" s="97"/>
      <c r="D495" s="35"/>
      <c r="E495" s="36"/>
      <c r="F495" s="37"/>
      <c r="G495" s="6"/>
      <c r="H495" s="6"/>
    </row>
    <row r="496" spans="1:8" ht="12.75" x14ac:dyDescent="0.2">
      <c r="A496" t="str">
        <f>IF(ISBLANK(rrhh[[#This Row],[Nombre y apellidos del personal propio]]),"",Ejercicio)</f>
        <v/>
      </c>
      <c r="B496" s="1" t="str">
        <f>IF(ISBLANK(rrhh[[#This Row],[Nombre y apellidos del personal propio]]),"",Comarca)</f>
        <v/>
      </c>
      <c r="C496" s="97"/>
      <c r="D496" s="35"/>
      <c r="E496" s="36"/>
      <c r="F496" s="37"/>
      <c r="G496" s="6"/>
      <c r="H496" s="6"/>
    </row>
    <row r="497" spans="1:8" ht="12.75" x14ac:dyDescent="0.2">
      <c r="A497" t="str">
        <f>IF(ISBLANK(rrhh[[#This Row],[Nombre y apellidos del personal propio]]),"",Ejercicio)</f>
        <v/>
      </c>
      <c r="B497" s="1" t="str">
        <f>IF(ISBLANK(rrhh[[#This Row],[Nombre y apellidos del personal propio]]),"",Comarca)</f>
        <v/>
      </c>
      <c r="C497" s="97"/>
      <c r="D497" s="35"/>
      <c r="E497" s="36"/>
      <c r="F497" s="37"/>
      <c r="G497" s="6"/>
      <c r="H497" s="6"/>
    </row>
    <row r="498" spans="1:8" ht="12.75" x14ac:dyDescent="0.2">
      <c r="A498" t="str">
        <f>IF(ISBLANK(rrhh[[#This Row],[Nombre y apellidos del personal propio]]),"",Ejercicio)</f>
        <v/>
      </c>
      <c r="B498" s="1" t="str">
        <f>IF(ISBLANK(rrhh[[#This Row],[Nombre y apellidos del personal propio]]),"",Comarca)</f>
        <v/>
      </c>
      <c r="C498" s="97"/>
      <c r="D498" s="35"/>
      <c r="E498" s="36"/>
      <c r="F498" s="37"/>
      <c r="G498" s="6"/>
      <c r="H498" s="6"/>
    </row>
    <row r="499" spans="1:8" ht="12.75" x14ac:dyDescent="0.2">
      <c r="A499" t="str">
        <f>IF(ISBLANK(rrhh[[#This Row],[Nombre y apellidos del personal propio]]),"",Ejercicio)</f>
        <v/>
      </c>
      <c r="B499" s="1" t="str">
        <f>IF(ISBLANK(rrhh[[#This Row],[Nombre y apellidos del personal propio]]),"",Comarca)</f>
        <v/>
      </c>
      <c r="C499" s="97"/>
      <c r="D499" s="35"/>
      <c r="E499" s="36"/>
      <c r="F499" s="37"/>
      <c r="G499" s="6"/>
      <c r="H499" s="6"/>
    </row>
    <row r="500" spans="1:8" ht="12.75" x14ac:dyDescent="0.2">
      <c r="A500" t="str">
        <f>IF(ISBLANK(rrhh[[#This Row],[Nombre y apellidos del personal propio]]),"",Ejercicio)</f>
        <v/>
      </c>
      <c r="B500" s="1" t="str">
        <f>IF(ISBLANK(rrhh[[#This Row],[Nombre y apellidos del personal propio]]),"",Comarca)</f>
        <v/>
      </c>
      <c r="C500" s="97"/>
      <c r="D500" s="35"/>
      <c r="E500" s="36"/>
      <c r="F500" s="37"/>
      <c r="G500" s="6"/>
      <c r="H500" s="6"/>
    </row>
    <row r="501" spans="1:8" ht="12.75" x14ac:dyDescent="0.2">
      <c r="A501" t="str">
        <f>IF(ISBLANK(rrhh[[#This Row],[Nombre y apellidos del personal propio]]),"",Ejercicio)</f>
        <v/>
      </c>
      <c r="B501" s="1" t="str">
        <f>IF(ISBLANK(rrhh[[#This Row],[Nombre y apellidos del personal propio]]),"",Comarca)</f>
        <v/>
      </c>
      <c r="C501" s="97"/>
      <c r="D501" s="35"/>
      <c r="E501" s="36"/>
      <c r="F501" s="37"/>
      <c r="G501" s="6"/>
      <c r="H501" s="6"/>
    </row>
    <row r="502" spans="1:8" ht="12.75" x14ac:dyDescent="0.2">
      <c r="A502" t="str">
        <f>IF(ISBLANK(rrhh[[#This Row],[Nombre y apellidos del personal propio]]),"",Ejercicio)</f>
        <v/>
      </c>
      <c r="B502" s="1" t="str">
        <f>IF(ISBLANK(rrhh[[#This Row],[Nombre y apellidos del personal propio]]),"",Comarca)</f>
        <v/>
      </c>
      <c r="C502" s="97"/>
      <c r="D502" s="35"/>
      <c r="E502" s="36"/>
      <c r="F502" s="37"/>
      <c r="G502" s="6"/>
      <c r="H502" s="6"/>
    </row>
    <row r="503" spans="1:8" ht="12.75" x14ac:dyDescent="0.2">
      <c r="A503" t="str">
        <f>IF(ISBLANK(rrhh[[#This Row],[Nombre y apellidos del personal propio]]),"",Ejercicio)</f>
        <v/>
      </c>
      <c r="B503" s="1" t="str">
        <f>IF(ISBLANK(rrhh[[#This Row],[Nombre y apellidos del personal propio]]),"",Comarca)</f>
        <v/>
      </c>
      <c r="C503" s="97"/>
      <c r="D503" s="35"/>
      <c r="E503" s="36"/>
      <c r="F503" s="37"/>
      <c r="G503" s="6"/>
      <c r="H503" s="6"/>
    </row>
    <row r="504" spans="1:8" ht="12.75" x14ac:dyDescent="0.2">
      <c r="A504" t="str">
        <f>IF(ISBLANK(rrhh[[#This Row],[Nombre y apellidos del personal propio]]),"",Ejercicio)</f>
        <v/>
      </c>
      <c r="B504" s="1" t="str">
        <f>IF(ISBLANK(rrhh[[#This Row],[Nombre y apellidos del personal propio]]),"",Comarca)</f>
        <v/>
      </c>
      <c r="C504" s="97"/>
      <c r="D504" s="35"/>
      <c r="E504" s="36"/>
      <c r="F504" s="37"/>
      <c r="G504" s="6"/>
      <c r="H504" s="6"/>
    </row>
    <row r="505" spans="1:8" ht="12.75" x14ac:dyDescent="0.2">
      <c r="A505" t="str">
        <f>IF(ISBLANK(rrhh[[#This Row],[Nombre y apellidos del personal propio]]),"",Ejercicio)</f>
        <v/>
      </c>
      <c r="B505" s="1" t="str">
        <f>IF(ISBLANK(rrhh[[#This Row],[Nombre y apellidos del personal propio]]),"",Comarca)</f>
        <v/>
      </c>
      <c r="C505" s="97"/>
      <c r="D505" s="35"/>
      <c r="E505" s="36"/>
      <c r="F505" s="37"/>
      <c r="G505" s="6"/>
      <c r="H505" s="6"/>
    </row>
    <row r="506" spans="1:8" ht="12.75" x14ac:dyDescent="0.2">
      <c r="A506" t="str">
        <f>IF(ISBLANK(rrhh[[#This Row],[Nombre y apellidos del personal propio]]),"",Ejercicio)</f>
        <v/>
      </c>
      <c r="B506" s="1" t="str">
        <f>IF(ISBLANK(rrhh[[#This Row],[Nombre y apellidos del personal propio]]),"",Comarca)</f>
        <v/>
      </c>
      <c r="C506" s="97"/>
      <c r="D506" s="35"/>
      <c r="E506" s="36"/>
      <c r="F506" s="37"/>
      <c r="G506" s="6"/>
      <c r="H506" s="6"/>
    </row>
    <row r="507" spans="1:8" ht="12.75" x14ac:dyDescent="0.2">
      <c r="A507" t="str">
        <f>IF(ISBLANK(rrhh[[#This Row],[Nombre y apellidos del personal propio]]),"",Ejercicio)</f>
        <v/>
      </c>
      <c r="B507" s="1" t="str">
        <f>IF(ISBLANK(rrhh[[#This Row],[Nombre y apellidos del personal propio]]),"",Comarca)</f>
        <v/>
      </c>
      <c r="C507" s="97"/>
      <c r="D507" s="35"/>
      <c r="E507" s="36"/>
      <c r="F507" s="37"/>
      <c r="G507" s="6"/>
      <c r="H507" s="6"/>
    </row>
    <row r="508" spans="1:8" ht="12.75" x14ac:dyDescent="0.2">
      <c r="A508" t="str">
        <f>IF(ISBLANK(rrhh[[#This Row],[Nombre y apellidos del personal propio]]),"",Ejercicio)</f>
        <v/>
      </c>
      <c r="B508" s="1" t="str">
        <f>IF(ISBLANK(rrhh[[#This Row],[Nombre y apellidos del personal propio]]),"",Comarca)</f>
        <v/>
      </c>
      <c r="C508" s="97"/>
      <c r="D508" s="35"/>
      <c r="E508" s="36"/>
      <c r="F508" s="37"/>
      <c r="G508" s="6"/>
      <c r="H508" s="6"/>
    </row>
    <row r="509" spans="1:8" ht="12.75" x14ac:dyDescent="0.2">
      <c r="A509" t="str">
        <f>IF(ISBLANK(rrhh[[#This Row],[Nombre y apellidos del personal propio]]),"",Ejercicio)</f>
        <v/>
      </c>
      <c r="B509" s="1" t="str">
        <f>IF(ISBLANK(rrhh[[#This Row],[Nombre y apellidos del personal propio]]),"",Comarca)</f>
        <v/>
      </c>
      <c r="C509" s="97"/>
      <c r="D509" s="35"/>
      <c r="E509" s="36"/>
      <c r="F509" s="37"/>
      <c r="G509" s="6"/>
      <c r="H509" s="6"/>
    </row>
    <row r="510" spans="1:8" ht="12.75" x14ac:dyDescent="0.2">
      <c r="A510" t="str">
        <f>IF(ISBLANK(rrhh[[#This Row],[Nombre y apellidos del personal propio]]),"",Ejercicio)</f>
        <v/>
      </c>
      <c r="B510" s="1" t="str">
        <f>IF(ISBLANK(rrhh[[#This Row],[Nombre y apellidos del personal propio]]),"",Comarca)</f>
        <v/>
      </c>
      <c r="C510" s="97"/>
      <c r="D510" s="35"/>
      <c r="E510" s="36"/>
      <c r="F510" s="37"/>
      <c r="G510" s="6"/>
      <c r="H510" s="6"/>
    </row>
    <row r="511" spans="1:8" ht="12.75" x14ac:dyDescent="0.2">
      <c r="A511" t="str">
        <f>IF(ISBLANK(rrhh[[#This Row],[Nombre y apellidos del personal propio]]),"",Ejercicio)</f>
        <v/>
      </c>
      <c r="B511" s="1" t="str">
        <f>IF(ISBLANK(rrhh[[#This Row],[Nombre y apellidos del personal propio]]),"",Comarca)</f>
        <v/>
      </c>
      <c r="C511" s="97"/>
      <c r="D511" s="35"/>
      <c r="E511" s="36"/>
      <c r="F511" s="37"/>
      <c r="G511" s="6"/>
      <c r="H511" s="6"/>
    </row>
    <row r="512" spans="1:8" ht="12.75" x14ac:dyDescent="0.2">
      <c r="A512" t="str">
        <f>IF(ISBLANK(rrhh[[#This Row],[Nombre y apellidos del personal propio]]),"",Ejercicio)</f>
        <v/>
      </c>
      <c r="B512" s="1" t="str">
        <f>IF(ISBLANK(rrhh[[#This Row],[Nombre y apellidos del personal propio]]),"",Comarca)</f>
        <v/>
      </c>
      <c r="C512" s="97"/>
      <c r="D512" s="35"/>
      <c r="E512" s="36"/>
      <c r="F512" s="37"/>
      <c r="G512" s="6"/>
      <c r="H512" s="6"/>
    </row>
    <row r="513" spans="1:8" ht="12.75" x14ac:dyDescent="0.2">
      <c r="A513" t="str">
        <f>IF(ISBLANK(rrhh[[#This Row],[Nombre y apellidos del personal propio]]),"",Ejercicio)</f>
        <v/>
      </c>
      <c r="B513" s="1" t="str">
        <f>IF(ISBLANK(rrhh[[#This Row],[Nombre y apellidos del personal propio]]),"",Comarca)</f>
        <v/>
      </c>
      <c r="C513" s="97"/>
      <c r="D513" s="35"/>
      <c r="E513" s="36"/>
      <c r="F513" s="37"/>
      <c r="G513" s="6"/>
      <c r="H513" s="6"/>
    </row>
    <row r="514" spans="1:8" ht="12.75" x14ac:dyDescent="0.2">
      <c r="A514" t="str">
        <f>IF(ISBLANK(rrhh[[#This Row],[Nombre y apellidos del personal propio]]),"",Ejercicio)</f>
        <v/>
      </c>
      <c r="B514" s="1" t="str">
        <f>IF(ISBLANK(rrhh[[#This Row],[Nombre y apellidos del personal propio]]),"",Comarca)</f>
        <v/>
      </c>
      <c r="C514" s="97"/>
      <c r="D514" s="35"/>
      <c r="E514" s="36"/>
      <c r="F514" s="37"/>
      <c r="G514" s="6"/>
      <c r="H514" s="6"/>
    </row>
    <row r="515" spans="1:8" ht="12.75" x14ac:dyDescent="0.2">
      <c r="A515" t="str">
        <f>IF(ISBLANK(rrhh[[#This Row],[Nombre y apellidos del personal propio]]),"",Ejercicio)</f>
        <v/>
      </c>
      <c r="B515" s="1" t="str">
        <f>IF(ISBLANK(rrhh[[#This Row],[Nombre y apellidos del personal propio]]),"",Comarca)</f>
        <v/>
      </c>
      <c r="C515" s="97"/>
      <c r="D515" s="35"/>
      <c r="E515" s="36"/>
      <c r="F515" s="37"/>
      <c r="G515" s="6"/>
      <c r="H515" s="6"/>
    </row>
    <row r="516" spans="1:8" ht="12.75" x14ac:dyDescent="0.2">
      <c r="A516" t="str">
        <f>IF(ISBLANK(rrhh[[#This Row],[Nombre y apellidos del personal propio]]),"",Ejercicio)</f>
        <v/>
      </c>
      <c r="B516" s="1" t="str">
        <f>IF(ISBLANK(rrhh[[#This Row],[Nombre y apellidos del personal propio]]),"",Comarca)</f>
        <v/>
      </c>
      <c r="C516" s="97"/>
      <c r="D516" s="35"/>
      <c r="E516" s="36"/>
      <c r="F516" s="37"/>
      <c r="G516" s="6"/>
      <c r="H516" s="6"/>
    </row>
    <row r="517" spans="1:8" ht="12.75" x14ac:dyDescent="0.2">
      <c r="A517" t="str">
        <f>IF(ISBLANK(rrhh[[#This Row],[Nombre y apellidos del personal propio]]),"",Ejercicio)</f>
        <v/>
      </c>
      <c r="B517" s="1" t="str">
        <f>IF(ISBLANK(rrhh[[#This Row],[Nombre y apellidos del personal propio]]),"",Comarca)</f>
        <v/>
      </c>
      <c r="C517" s="97"/>
      <c r="D517" s="35"/>
      <c r="E517" s="36"/>
      <c r="F517" s="37"/>
      <c r="G517" s="6"/>
      <c r="H517" s="6"/>
    </row>
    <row r="518" spans="1:8" ht="12.75" x14ac:dyDescent="0.2">
      <c r="A518" t="str">
        <f>IF(ISBLANK(rrhh[[#This Row],[Nombre y apellidos del personal propio]]),"",Ejercicio)</f>
        <v/>
      </c>
      <c r="B518" s="1" t="str">
        <f>IF(ISBLANK(rrhh[[#This Row],[Nombre y apellidos del personal propio]]),"",Comarca)</f>
        <v/>
      </c>
      <c r="C518" s="97"/>
      <c r="D518" s="35"/>
      <c r="E518" s="36"/>
      <c r="F518" s="37"/>
      <c r="G518" s="6"/>
      <c r="H518" s="6"/>
    </row>
    <row r="519" spans="1:8" ht="12.75" x14ac:dyDescent="0.2">
      <c r="A519" t="str">
        <f>IF(ISBLANK(rrhh[[#This Row],[Nombre y apellidos del personal propio]]),"",Ejercicio)</f>
        <v/>
      </c>
      <c r="B519" s="1" t="str">
        <f>IF(ISBLANK(rrhh[[#This Row],[Nombre y apellidos del personal propio]]),"",Comarca)</f>
        <v/>
      </c>
      <c r="C519" s="97"/>
      <c r="D519" s="35"/>
      <c r="E519" s="36"/>
      <c r="F519" s="37"/>
      <c r="G519" s="6"/>
      <c r="H519" s="6"/>
    </row>
    <row r="520" spans="1:8" ht="12.75" x14ac:dyDescent="0.2">
      <c r="A520" t="str">
        <f>IF(ISBLANK(rrhh[[#This Row],[Nombre y apellidos del personal propio]]),"",Ejercicio)</f>
        <v/>
      </c>
      <c r="B520" s="1" t="str">
        <f>IF(ISBLANK(rrhh[[#This Row],[Nombre y apellidos del personal propio]]),"",Comarca)</f>
        <v/>
      </c>
      <c r="C520" s="97"/>
      <c r="D520" s="35"/>
      <c r="E520" s="36"/>
      <c r="F520" s="37"/>
      <c r="G520" s="6"/>
      <c r="H520" s="6"/>
    </row>
    <row r="521" spans="1:8" ht="12.75" x14ac:dyDescent="0.2">
      <c r="A521" t="str">
        <f>IF(ISBLANK(rrhh[[#This Row],[Nombre y apellidos del personal propio]]),"",Ejercicio)</f>
        <v/>
      </c>
      <c r="B521" s="1" t="str">
        <f>IF(ISBLANK(rrhh[[#This Row],[Nombre y apellidos del personal propio]]),"",Comarca)</f>
        <v/>
      </c>
      <c r="C521" s="97"/>
      <c r="D521" s="35"/>
      <c r="E521" s="36"/>
      <c r="F521" s="37"/>
      <c r="G521" s="6"/>
      <c r="H521" s="6"/>
    </row>
    <row r="522" spans="1:8" ht="12.75" x14ac:dyDescent="0.2">
      <c r="A522" t="str">
        <f>IF(ISBLANK(rrhh[[#This Row],[Nombre y apellidos del personal propio]]),"",Ejercicio)</f>
        <v/>
      </c>
      <c r="B522" s="1" t="str">
        <f>IF(ISBLANK(rrhh[[#This Row],[Nombre y apellidos del personal propio]]),"",Comarca)</f>
        <v/>
      </c>
      <c r="C522" s="97"/>
      <c r="D522" s="35"/>
      <c r="E522" s="36"/>
      <c r="F522" s="37"/>
      <c r="G522" s="6"/>
      <c r="H522" s="6"/>
    </row>
    <row r="523" spans="1:8" ht="12.75" x14ac:dyDescent="0.2">
      <c r="A523" t="str">
        <f>IF(ISBLANK(rrhh[[#This Row],[Nombre y apellidos del personal propio]]),"",Ejercicio)</f>
        <v/>
      </c>
      <c r="B523" s="1" t="str">
        <f>IF(ISBLANK(rrhh[[#This Row],[Nombre y apellidos del personal propio]]),"",Comarca)</f>
        <v/>
      </c>
      <c r="C523" s="97"/>
      <c r="D523" s="35"/>
      <c r="E523" s="36"/>
      <c r="F523" s="37"/>
      <c r="G523" s="6"/>
      <c r="H523" s="6"/>
    </row>
    <row r="524" spans="1:8" ht="12.75" x14ac:dyDescent="0.2">
      <c r="A524" t="str">
        <f>IF(ISBLANK(rrhh[[#This Row],[Nombre y apellidos del personal propio]]),"",Ejercicio)</f>
        <v/>
      </c>
      <c r="B524" s="1" t="str">
        <f>IF(ISBLANK(rrhh[[#This Row],[Nombre y apellidos del personal propio]]),"",Comarca)</f>
        <v/>
      </c>
      <c r="C524" s="97"/>
      <c r="D524" s="35"/>
      <c r="E524" s="36"/>
      <c r="F524" s="37"/>
      <c r="G524" s="6"/>
      <c r="H524" s="6"/>
    </row>
    <row r="525" spans="1:8" ht="12.75" x14ac:dyDescent="0.2">
      <c r="A525" t="str">
        <f>IF(ISBLANK(rrhh[[#This Row],[Nombre y apellidos del personal propio]]),"",Ejercicio)</f>
        <v/>
      </c>
      <c r="B525" s="1" t="str">
        <f>IF(ISBLANK(rrhh[[#This Row],[Nombre y apellidos del personal propio]]),"",Comarca)</f>
        <v/>
      </c>
      <c r="C525" s="97"/>
      <c r="D525" s="35"/>
      <c r="E525" s="36"/>
      <c r="F525" s="37"/>
      <c r="G525" s="6"/>
      <c r="H525" s="6"/>
    </row>
    <row r="526" spans="1:8" ht="12.75" x14ac:dyDescent="0.2">
      <c r="A526" t="str">
        <f>IF(ISBLANK(rrhh[[#This Row],[Nombre y apellidos del personal propio]]),"",Ejercicio)</f>
        <v/>
      </c>
      <c r="B526" s="1" t="str">
        <f>IF(ISBLANK(rrhh[[#This Row],[Nombre y apellidos del personal propio]]),"",Comarca)</f>
        <v/>
      </c>
      <c r="C526" s="97"/>
      <c r="D526" s="35"/>
      <c r="E526" s="36"/>
      <c r="F526" s="37"/>
      <c r="G526" s="6"/>
      <c r="H526" s="6"/>
    </row>
    <row r="527" spans="1:8" ht="12.75" x14ac:dyDescent="0.2">
      <c r="A527" t="str">
        <f>IF(ISBLANK(rrhh[[#This Row],[Nombre y apellidos del personal propio]]),"",Ejercicio)</f>
        <v/>
      </c>
      <c r="B527" s="1" t="str">
        <f>IF(ISBLANK(rrhh[[#This Row],[Nombre y apellidos del personal propio]]),"",Comarca)</f>
        <v/>
      </c>
      <c r="C527" s="97"/>
      <c r="D527" s="35"/>
      <c r="E527" s="36"/>
      <c r="F527" s="37"/>
      <c r="G527" s="6"/>
      <c r="H527" s="6"/>
    </row>
    <row r="528" spans="1:8" ht="12.75" x14ac:dyDescent="0.2">
      <c r="A528" t="str">
        <f>IF(ISBLANK(rrhh[[#This Row],[Nombre y apellidos del personal propio]]),"",Ejercicio)</f>
        <v/>
      </c>
      <c r="B528" s="1" t="str">
        <f>IF(ISBLANK(rrhh[[#This Row],[Nombre y apellidos del personal propio]]),"",Comarca)</f>
        <v/>
      </c>
      <c r="C528" s="97"/>
      <c r="D528" s="35"/>
      <c r="E528" s="36"/>
      <c r="F528" s="37"/>
      <c r="G528" s="6"/>
      <c r="H528" s="6"/>
    </row>
    <row r="529" spans="1:8" ht="12.75" x14ac:dyDescent="0.2">
      <c r="A529" t="str">
        <f>IF(ISBLANK(rrhh[[#This Row],[Nombre y apellidos del personal propio]]),"",Ejercicio)</f>
        <v/>
      </c>
      <c r="B529" s="1" t="str">
        <f>IF(ISBLANK(rrhh[[#This Row],[Nombre y apellidos del personal propio]]),"",Comarca)</f>
        <v/>
      </c>
      <c r="C529" s="97"/>
      <c r="D529" s="35"/>
      <c r="E529" s="36"/>
      <c r="F529" s="37"/>
      <c r="G529" s="6"/>
      <c r="H529" s="6"/>
    </row>
    <row r="530" spans="1:8" ht="12.75" x14ac:dyDescent="0.2">
      <c r="A530" t="str">
        <f>IF(ISBLANK(rrhh[[#This Row],[Nombre y apellidos del personal propio]]),"",Ejercicio)</f>
        <v/>
      </c>
      <c r="B530" s="1" t="str">
        <f>IF(ISBLANK(rrhh[[#This Row],[Nombre y apellidos del personal propio]]),"",Comarca)</f>
        <v/>
      </c>
      <c r="C530" s="97"/>
      <c r="D530" s="35"/>
      <c r="E530" s="36"/>
      <c r="F530" s="37"/>
      <c r="G530" s="6"/>
      <c r="H530" s="6"/>
    </row>
    <row r="531" spans="1:8" ht="12.75" x14ac:dyDescent="0.2">
      <c r="A531" t="str">
        <f>IF(ISBLANK(rrhh[[#This Row],[Nombre y apellidos del personal propio]]),"",Ejercicio)</f>
        <v/>
      </c>
      <c r="B531" s="1" t="str">
        <f>IF(ISBLANK(rrhh[[#This Row],[Nombre y apellidos del personal propio]]),"",Comarca)</f>
        <v/>
      </c>
      <c r="C531" s="97"/>
      <c r="D531" s="35"/>
      <c r="E531" s="36"/>
      <c r="F531" s="37"/>
      <c r="G531" s="6"/>
      <c r="H531" s="6"/>
    </row>
    <row r="532" spans="1:8" ht="12.75" x14ac:dyDescent="0.2">
      <c r="A532" t="str">
        <f>IF(ISBLANK(rrhh[[#This Row],[Nombre y apellidos del personal propio]]),"",Ejercicio)</f>
        <v/>
      </c>
      <c r="B532" s="1" t="str">
        <f>IF(ISBLANK(rrhh[[#This Row],[Nombre y apellidos del personal propio]]),"",Comarca)</f>
        <v/>
      </c>
      <c r="C532" s="97"/>
      <c r="D532" s="35"/>
      <c r="E532" s="36"/>
      <c r="F532" s="37"/>
      <c r="G532" s="6"/>
      <c r="H532" s="6"/>
    </row>
    <row r="533" spans="1:8" ht="12.75" x14ac:dyDescent="0.2">
      <c r="A533" t="str">
        <f>IF(ISBLANK(rrhh[[#This Row],[Nombre y apellidos del personal propio]]),"",Ejercicio)</f>
        <v/>
      </c>
      <c r="B533" s="1" t="str">
        <f>IF(ISBLANK(rrhh[[#This Row],[Nombre y apellidos del personal propio]]),"",Comarca)</f>
        <v/>
      </c>
      <c r="C533" s="97"/>
      <c r="D533" s="35"/>
      <c r="E533" s="36"/>
      <c r="F533" s="37"/>
      <c r="G533" s="6"/>
      <c r="H533" s="6"/>
    </row>
    <row r="534" spans="1:8" ht="12.75" x14ac:dyDescent="0.2">
      <c r="A534" t="str">
        <f>IF(ISBLANK(rrhh[[#This Row],[Nombre y apellidos del personal propio]]),"",Ejercicio)</f>
        <v/>
      </c>
      <c r="B534" s="1" t="str">
        <f>IF(ISBLANK(rrhh[[#This Row],[Nombre y apellidos del personal propio]]),"",Comarca)</f>
        <v/>
      </c>
      <c r="C534" s="97"/>
      <c r="D534" s="35"/>
      <c r="E534" s="36"/>
      <c r="F534" s="37"/>
      <c r="G534" s="6"/>
      <c r="H534" s="6"/>
    </row>
    <row r="535" spans="1:8" ht="12.75" x14ac:dyDescent="0.2">
      <c r="A535" t="str">
        <f>IF(ISBLANK(rrhh[[#This Row],[Nombre y apellidos del personal propio]]),"",Ejercicio)</f>
        <v/>
      </c>
      <c r="B535" s="1" t="str">
        <f>IF(ISBLANK(rrhh[[#This Row],[Nombre y apellidos del personal propio]]),"",Comarca)</f>
        <v/>
      </c>
      <c r="C535" s="97"/>
      <c r="D535" s="35"/>
      <c r="E535" s="36"/>
      <c r="F535" s="37"/>
      <c r="G535" s="6"/>
      <c r="H535" s="6"/>
    </row>
    <row r="536" spans="1:8" ht="12.75" x14ac:dyDescent="0.2">
      <c r="A536" t="str">
        <f>IF(ISBLANK(rrhh[[#This Row],[Nombre y apellidos del personal propio]]),"",Ejercicio)</f>
        <v/>
      </c>
      <c r="B536" s="1" t="str">
        <f>IF(ISBLANK(rrhh[[#This Row],[Nombre y apellidos del personal propio]]),"",Comarca)</f>
        <v/>
      </c>
      <c r="C536" s="97"/>
      <c r="D536" s="35"/>
      <c r="E536" s="36"/>
      <c r="F536" s="37"/>
      <c r="G536" s="6"/>
      <c r="H536" s="6"/>
    </row>
    <row r="537" spans="1:8" ht="12.75" x14ac:dyDescent="0.2">
      <c r="A537" t="str">
        <f>IF(ISBLANK(rrhh[[#This Row],[Nombre y apellidos del personal propio]]),"",Ejercicio)</f>
        <v/>
      </c>
      <c r="B537" s="1" t="str">
        <f>IF(ISBLANK(rrhh[[#This Row],[Nombre y apellidos del personal propio]]),"",Comarca)</f>
        <v/>
      </c>
      <c r="C537" s="97"/>
      <c r="D537" s="35"/>
      <c r="E537" s="36"/>
      <c r="F537" s="37"/>
      <c r="G537" s="6"/>
      <c r="H537" s="6"/>
    </row>
    <row r="538" spans="1:8" ht="12.75" x14ac:dyDescent="0.2">
      <c r="A538" t="str">
        <f>IF(ISBLANK(rrhh[[#This Row],[Nombre y apellidos del personal propio]]),"",Ejercicio)</f>
        <v/>
      </c>
      <c r="B538" s="1" t="str">
        <f>IF(ISBLANK(rrhh[[#This Row],[Nombre y apellidos del personal propio]]),"",Comarca)</f>
        <v/>
      </c>
      <c r="C538" s="97"/>
      <c r="D538" s="35"/>
      <c r="E538" s="36"/>
      <c r="F538" s="37"/>
      <c r="G538" s="6"/>
      <c r="H538" s="6"/>
    </row>
    <row r="539" spans="1:8" ht="12.75" x14ac:dyDescent="0.2">
      <c r="A539" t="str">
        <f>IF(ISBLANK(rrhh[[#This Row],[Nombre y apellidos del personal propio]]),"",Ejercicio)</f>
        <v/>
      </c>
      <c r="B539" s="1" t="str">
        <f>IF(ISBLANK(rrhh[[#This Row],[Nombre y apellidos del personal propio]]),"",Comarca)</f>
        <v/>
      </c>
      <c r="C539" s="97"/>
      <c r="D539" s="35"/>
      <c r="E539" s="36"/>
      <c r="F539" s="37"/>
      <c r="G539" s="6"/>
      <c r="H539" s="6"/>
    </row>
    <row r="540" spans="1:8" ht="12.75" x14ac:dyDescent="0.2">
      <c r="A540" t="str">
        <f>IF(ISBLANK(rrhh[[#This Row],[Nombre y apellidos del personal propio]]),"",Ejercicio)</f>
        <v/>
      </c>
      <c r="B540" s="1" t="str">
        <f>IF(ISBLANK(rrhh[[#This Row],[Nombre y apellidos del personal propio]]),"",Comarca)</f>
        <v/>
      </c>
      <c r="C540" s="97"/>
      <c r="D540" s="35"/>
      <c r="E540" s="36"/>
      <c r="F540" s="37"/>
      <c r="G540" s="6"/>
      <c r="H540" s="6"/>
    </row>
    <row r="541" spans="1:8" ht="12.75" x14ac:dyDescent="0.2">
      <c r="A541" t="str">
        <f>IF(ISBLANK(rrhh[[#This Row],[Nombre y apellidos del personal propio]]),"",Ejercicio)</f>
        <v/>
      </c>
      <c r="B541" s="1" t="str">
        <f>IF(ISBLANK(rrhh[[#This Row],[Nombre y apellidos del personal propio]]),"",Comarca)</f>
        <v/>
      </c>
      <c r="C541" s="97"/>
      <c r="D541" s="35"/>
      <c r="E541" s="36"/>
      <c r="F541" s="37"/>
      <c r="G541" s="6"/>
      <c r="H541" s="6"/>
    </row>
    <row r="542" spans="1:8" ht="12.75" x14ac:dyDescent="0.2">
      <c r="A542" t="str">
        <f>IF(ISBLANK(rrhh[[#This Row],[Nombre y apellidos del personal propio]]),"",Ejercicio)</f>
        <v/>
      </c>
      <c r="B542" s="1" t="str">
        <f>IF(ISBLANK(rrhh[[#This Row],[Nombre y apellidos del personal propio]]),"",Comarca)</f>
        <v/>
      </c>
      <c r="C542" s="97"/>
      <c r="D542" s="35"/>
      <c r="E542" s="36"/>
      <c r="F542" s="37"/>
      <c r="G542" s="6"/>
      <c r="H542" s="6"/>
    </row>
    <row r="543" spans="1:8" ht="12.75" x14ac:dyDescent="0.2">
      <c r="A543" t="str">
        <f>IF(ISBLANK(rrhh[[#This Row],[Nombre y apellidos del personal propio]]),"",Ejercicio)</f>
        <v/>
      </c>
      <c r="B543" s="1" t="str">
        <f>IF(ISBLANK(rrhh[[#This Row],[Nombre y apellidos del personal propio]]),"",Comarca)</f>
        <v/>
      </c>
      <c r="C543" s="97"/>
      <c r="D543" s="35"/>
      <c r="E543" s="36"/>
      <c r="F543" s="37"/>
      <c r="G543" s="6"/>
      <c r="H543" s="6"/>
    </row>
    <row r="544" spans="1:8" ht="12.75" x14ac:dyDescent="0.2">
      <c r="A544" t="str">
        <f>IF(ISBLANK(rrhh[[#This Row],[Nombre y apellidos del personal propio]]),"",Ejercicio)</f>
        <v/>
      </c>
      <c r="B544" s="1" t="str">
        <f>IF(ISBLANK(rrhh[[#This Row],[Nombre y apellidos del personal propio]]),"",Comarca)</f>
        <v/>
      </c>
      <c r="C544" s="97"/>
      <c r="D544" s="35"/>
      <c r="E544" s="36"/>
      <c r="F544" s="37"/>
      <c r="G544" s="6"/>
      <c r="H544" s="6"/>
    </row>
    <row r="545" spans="1:8" ht="12.75" x14ac:dyDescent="0.2">
      <c r="A545" t="str">
        <f>IF(ISBLANK(rrhh[[#This Row],[Nombre y apellidos del personal propio]]),"",Ejercicio)</f>
        <v/>
      </c>
      <c r="B545" s="1" t="str">
        <f>IF(ISBLANK(rrhh[[#This Row],[Nombre y apellidos del personal propio]]),"",Comarca)</f>
        <v/>
      </c>
      <c r="C545" s="97"/>
      <c r="D545" s="35"/>
      <c r="E545" s="36"/>
      <c r="F545" s="37"/>
      <c r="G545" s="6"/>
      <c r="H545" s="6"/>
    </row>
    <row r="546" spans="1:8" ht="12.75" x14ac:dyDescent="0.2">
      <c r="A546" t="str">
        <f>IF(ISBLANK(rrhh[[#This Row],[Nombre y apellidos del personal propio]]),"",Ejercicio)</f>
        <v/>
      </c>
      <c r="B546" s="1" t="str">
        <f>IF(ISBLANK(rrhh[[#This Row],[Nombre y apellidos del personal propio]]),"",Comarca)</f>
        <v/>
      </c>
      <c r="C546" s="97"/>
      <c r="D546" s="35"/>
      <c r="E546" s="36"/>
      <c r="F546" s="37"/>
      <c r="G546" s="6"/>
      <c r="H546" s="6"/>
    </row>
    <row r="547" spans="1:8" ht="12.75" x14ac:dyDescent="0.2">
      <c r="A547" t="str">
        <f>IF(ISBLANK(rrhh[[#This Row],[Nombre y apellidos del personal propio]]),"",Ejercicio)</f>
        <v/>
      </c>
      <c r="B547" s="1" t="str">
        <f>IF(ISBLANK(rrhh[[#This Row],[Nombre y apellidos del personal propio]]),"",Comarca)</f>
        <v/>
      </c>
      <c r="C547" s="97"/>
      <c r="D547" s="35"/>
      <c r="E547" s="36"/>
      <c r="F547" s="37"/>
      <c r="G547" s="6"/>
      <c r="H547" s="6"/>
    </row>
    <row r="548" spans="1:8" ht="12.75" x14ac:dyDescent="0.2">
      <c r="A548" t="str">
        <f>IF(ISBLANK(rrhh[[#This Row],[Nombre y apellidos del personal propio]]),"",Ejercicio)</f>
        <v/>
      </c>
      <c r="B548" s="1" t="str">
        <f>IF(ISBLANK(rrhh[[#This Row],[Nombre y apellidos del personal propio]]),"",Comarca)</f>
        <v/>
      </c>
      <c r="C548" s="97"/>
      <c r="D548" s="35"/>
      <c r="E548" s="36"/>
      <c r="F548" s="37"/>
      <c r="G548" s="6"/>
      <c r="H548" s="6"/>
    </row>
    <row r="549" spans="1:8" ht="12.75" x14ac:dyDescent="0.2">
      <c r="A549" t="str">
        <f>IF(ISBLANK(rrhh[[#This Row],[Nombre y apellidos del personal propio]]),"",Ejercicio)</f>
        <v/>
      </c>
      <c r="B549" s="1" t="str">
        <f>IF(ISBLANK(rrhh[[#This Row],[Nombre y apellidos del personal propio]]),"",Comarca)</f>
        <v/>
      </c>
      <c r="C549" s="97"/>
      <c r="D549" s="35"/>
      <c r="E549" s="36"/>
      <c r="F549" s="37"/>
      <c r="G549" s="6"/>
      <c r="H549" s="6"/>
    </row>
    <row r="550" spans="1:8" ht="12.75" x14ac:dyDescent="0.2">
      <c r="A550" t="str">
        <f>IF(ISBLANK(rrhh[[#This Row],[Nombre y apellidos del personal propio]]),"",Ejercicio)</f>
        <v/>
      </c>
      <c r="B550" s="1" t="str">
        <f>IF(ISBLANK(rrhh[[#This Row],[Nombre y apellidos del personal propio]]),"",Comarca)</f>
        <v/>
      </c>
      <c r="C550" s="97"/>
      <c r="D550" s="35"/>
      <c r="E550" s="36"/>
      <c r="F550" s="37"/>
      <c r="G550" s="6"/>
      <c r="H550" s="6"/>
    </row>
    <row r="551" spans="1:8" ht="12.75" x14ac:dyDescent="0.2">
      <c r="A551" t="str">
        <f>IF(ISBLANK(rrhh[[#This Row],[Nombre y apellidos del personal propio]]),"",Ejercicio)</f>
        <v/>
      </c>
      <c r="B551" s="1" t="str">
        <f>IF(ISBLANK(rrhh[[#This Row],[Nombre y apellidos del personal propio]]),"",Comarca)</f>
        <v/>
      </c>
      <c r="C551" s="97"/>
      <c r="D551" s="35"/>
      <c r="E551" s="36"/>
      <c r="F551" s="37"/>
      <c r="G551" s="6"/>
      <c r="H551" s="6"/>
    </row>
    <row r="552" spans="1:8" ht="12.75" x14ac:dyDescent="0.2">
      <c r="A552" t="str">
        <f>IF(ISBLANK(rrhh[[#This Row],[Nombre y apellidos del personal propio]]),"",Ejercicio)</f>
        <v/>
      </c>
      <c r="B552" s="1" t="str">
        <f>IF(ISBLANK(rrhh[[#This Row],[Nombre y apellidos del personal propio]]),"",Comarca)</f>
        <v/>
      </c>
      <c r="C552" s="97"/>
      <c r="D552" s="35"/>
      <c r="E552" s="36"/>
      <c r="F552" s="37"/>
      <c r="G552" s="6"/>
      <c r="H552" s="6"/>
    </row>
    <row r="553" spans="1:8" ht="12.75" x14ac:dyDescent="0.2">
      <c r="A553" t="str">
        <f>IF(ISBLANK(rrhh[[#This Row],[Nombre y apellidos del personal propio]]),"",Ejercicio)</f>
        <v/>
      </c>
      <c r="B553" s="1" t="str">
        <f>IF(ISBLANK(rrhh[[#This Row],[Nombre y apellidos del personal propio]]),"",Comarca)</f>
        <v/>
      </c>
      <c r="C553" s="97"/>
      <c r="D553" s="35"/>
      <c r="E553" s="36"/>
      <c r="F553" s="37"/>
      <c r="G553" s="6"/>
      <c r="H553" s="6"/>
    </row>
    <row r="554" spans="1:8" ht="12.75" x14ac:dyDescent="0.2">
      <c r="A554" t="str">
        <f>IF(ISBLANK(rrhh[[#This Row],[Nombre y apellidos del personal propio]]),"",Ejercicio)</f>
        <v/>
      </c>
      <c r="B554" s="1" t="str">
        <f>IF(ISBLANK(rrhh[[#This Row],[Nombre y apellidos del personal propio]]),"",Comarca)</f>
        <v/>
      </c>
      <c r="C554" s="97"/>
      <c r="D554" s="35"/>
      <c r="E554" s="36"/>
      <c r="F554" s="37"/>
      <c r="G554" s="6"/>
      <c r="H554" s="6"/>
    </row>
    <row r="555" spans="1:8" ht="12.75" x14ac:dyDescent="0.2">
      <c r="A555" t="str">
        <f>IF(ISBLANK(rrhh[[#This Row],[Nombre y apellidos del personal propio]]),"",Ejercicio)</f>
        <v/>
      </c>
      <c r="B555" s="1" t="str">
        <f>IF(ISBLANK(rrhh[[#This Row],[Nombre y apellidos del personal propio]]),"",Comarca)</f>
        <v/>
      </c>
      <c r="C555" s="97"/>
      <c r="D555" s="35"/>
      <c r="E555" s="36"/>
      <c r="F555" s="37"/>
      <c r="G555" s="6"/>
      <c r="H555" s="6"/>
    </row>
    <row r="556" spans="1:8" ht="12.75" x14ac:dyDescent="0.2">
      <c r="A556" t="str">
        <f>IF(ISBLANK(rrhh[[#This Row],[Nombre y apellidos del personal propio]]),"",Ejercicio)</f>
        <v/>
      </c>
      <c r="B556" s="1" t="str">
        <f>IF(ISBLANK(rrhh[[#This Row],[Nombre y apellidos del personal propio]]),"",Comarca)</f>
        <v/>
      </c>
      <c r="C556" s="97"/>
      <c r="D556" s="35"/>
      <c r="E556" s="36"/>
      <c r="F556" s="37"/>
      <c r="G556" s="6"/>
      <c r="H556" s="6"/>
    </row>
    <row r="557" spans="1:8" ht="12.75" x14ac:dyDescent="0.2">
      <c r="A557" t="str">
        <f>IF(ISBLANK(rrhh[[#This Row],[Nombre y apellidos del personal propio]]),"",Ejercicio)</f>
        <v/>
      </c>
      <c r="B557" s="1" t="str">
        <f>IF(ISBLANK(rrhh[[#This Row],[Nombre y apellidos del personal propio]]),"",Comarca)</f>
        <v/>
      </c>
      <c r="C557" s="97"/>
      <c r="D557" s="35"/>
      <c r="E557" s="36"/>
      <c r="F557" s="37"/>
      <c r="G557" s="6"/>
      <c r="H557" s="6"/>
    </row>
    <row r="558" spans="1:8" ht="12.75" x14ac:dyDescent="0.2">
      <c r="A558" t="str">
        <f>IF(ISBLANK(rrhh[[#This Row],[Nombre y apellidos del personal propio]]),"",Ejercicio)</f>
        <v/>
      </c>
      <c r="B558" s="1" t="str">
        <f>IF(ISBLANK(rrhh[[#This Row],[Nombre y apellidos del personal propio]]),"",Comarca)</f>
        <v/>
      </c>
      <c r="C558" s="97"/>
      <c r="D558" s="35"/>
      <c r="E558" s="36"/>
      <c r="F558" s="37"/>
      <c r="G558" s="6"/>
      <c r="H558" s="6"/>
    </row>
    <row r="559" spans="1:8" ht="12.75" x14ac:dyDescent="0.2">
      <c r="A559" t="str">
        <f>IF(ISBLANK(rrhh[[#This Row],[Nombre y apellidos del personal propio]]),"",Ejercicio)</f>
        <v/>
      </c>
      <c r="B559" s="1" t="str">
        <f>IF(ISBLANK(rrhh[[#This Row],[Nombre y apellidos del personal propio]]),"",Comarca)</f>
        <v/>
      </c>
      <c r="C559" s="97"/>
      <c r="D559" s="35"/>
      <c r="E559" s="36"/>
      <c r="F559" s="37"/>
      <c r="G559" s="6"/>
      <c r="H559" s="6"/>
    </row>
    <row r="560" spans="1:8" ht="12.75" x14ac:dyDescent="0.2">
      <c r="A560" t="str">
        <f>IF(ISBLANK(rrhh[[#This Row],[Nombre y apellidos del personal propio]]),"",Ejercicio)</f>
        <v/>
      </c>
      <c r="B560" s="1" t="str">
        <f>IF(ISBLANK(rrhh[[#This Row],[Nombre y apellidos del personal propio]]),"",Comarca)</f>
        <v/>
      </c>
      <c r="C560" s="97"/>
      <c r="D560" s="35"/>
      <c r="E560" s="36"/>
      <c r="F560" s="37"/>
      <c r="G560" s="6"/>
      <c r="H560" s="6"/>
    </row>
    <row r="561" spans="1:8" ht="12.75" x14ac:dyDescent="0.2">
      <c r="A561" t="str">
        <f>IF(ISBLANK(rrhh[[#This Row],[Nombre y apellidos del personal propio]]),"",Ejercicio)</f>
        <v/>
      </c>
      <c r="B561" s="1" t="str">
        <f>IF(ISBLANK(rrhh[[#This Row],[Nombre y apellidos del personal propio]]),"",Comarca)</f>
        <v/>
      </c>
      <c r="C561" s="97"/>
      <c r="D561" s="35"/>
      <c r="E561" s="36"/>
      <c r="F561" s="37"/>
      <c r="G561" s="6"/>
      <c r="H561" s="6"/>
    </row>
    <row r="562" spans="1:8" ht="12.75" x14ac:dyDescent="0.2">
      <c r="A562" t="str">
        <f>IF(ISBLANK(rrhh[[#This Row],[Nombre y apellidos del personal propio]]),"",Ejercicio)</f>
        <v/>
      </c>
      <c r="B562" s="1" t="str">
        <f>IF(ISBLANK(rrhh[[#This Row],[Nombre y apellidos del personal propio]]),"",Comarca)</f>
        <v/>
      </c>
      <c r="C562" s="97"/>
      <c r="D562" s="35"/>
      <c r="E562" s="36"/>
      <c r="F562" s="37"/>
      <c r="G562" s="6"/>
      <c r="H562" s="6"/>
    </row>
    <row r="563" spans="1:8" ht="12.75" x14ac:dyDescent="0.2">
      <c r="A563" t="str">
        <f>IF(ISBLANK(rrhh[[#This Row],[Nombre y apellidos del personal propio]]),"",Ejercicio)</f>
        <v/>
      </c>
      <c r="B563" s="1" t="str">
        <f>IF(ISBLANK(rrhh[[#This Row],[Nombre y apellidos del personal propio]]),"",Comarca)</f>
        <v/>
      </c>
      <c r="C563" s="97"/>
      <c r="D563" s="35"/>
      <c r="E563" s="36"/>
      <c r="F563" s="37"/>
      <c r="G563" s="6"/>
      <c r="H563" s="6"/>
    </row>
    <row r="564" spans="1:8" ht="12.75" x14ac:dyDescent="0.2">
      <c r="A564" t="str">
        <f>IF(ISBLANK(rrhh[[#This Row],[Nombre y apellidos del personal propio]]),"",Ejercicio)</f>
        <v/>
      </c>
      <c r="B564" s="1" t="str">
        <f>IF(ISBLANK(rrhh[[#This Row],[Nombre y apellidos del personal propio]]),"",Comarca)</f>
        <v/>
      </c>
      <c r="C564" s="97"/>
      <c r="D564" s="35"/>
      <c r="E564" s="36"/>
      <c r="F564" s="37"/>
      <c r="G564" s="6"/>
      <c r="H564" s="6"/>
    </row>
    <row r="565" spans="1:8" ht="12.75" x14ac:dyDescent="0.2">
      <c r="A565" t="str">
        <f>IF(ISBLANK(rrhh[[#This Row],[Nombre y apellidos del personal propio]]),"",Ejercicio)</f>
        <v/>
      </c>
      <c r="B565" s="1" t="str">
        <f>IF(ISBLANK(rrhh[[#This Row],[Nombre y apellidos del personal propio]]),"",Comarca)</f>
        <v/>
      </c>
      <c r="C565" s="97"/>
      <c r="D565" s="35"/>
      <c r="E565" s="36"/>
      <c r="F565" s="37"/>
      <c r="G565" s="6"/>
      <c r="H565" s="6"/>
    </row>
    <row r="566" spans="1:8" ht="12.75" x14ac:dyDescent="0.2">
      <c r="A566" t="str">
        <f>IF(ISBLANK(rrhh[[#This Row],[Nombre y apellidos del personal propio]]),"",Ejercicio)</f>
        <v/>
      </c>
      <c r="B566" s="1" t="str">
        <f>IF(ISBLANK(rrhh[[#This Row],[Nombre y apellidos del personal propio]]),"",Comarca)</f>
        <v/>
      </c>
      <c r="C566" s="97"/>
      <c r="D566" s="35"/>
      <c r="E566" s="36"/>
      <c r="F566" s="37"/>
      <c r="G566" s="6"/>
      <c r="H566" s="6"/>
    </row>
    <row r="567" spans="1:8" ht="12.75" x14ac:dyDescent="0.2">
      <c r="A567" t="str">
        <f>IF(ISBLANK(rrhh[[#This Row],[Nombre y apellidos del personal propio]]),"",Ejercicio)</f>
        <v/>
      </c>
      <c r="B567" s="1" t="str">
        <f>IF(ISBLANK(rrhh[[#This Row],[Nombre y apellidos del personal propio]]),"",Comarca)</f>
        <v/>
      </c>
      <c r="C567" s="97"/>
      <c r="D567" s="35"/>
      <c r="E567" s="36"/>
      <c r="F567" s="37"/>
      <c r="G567" s="6"/>
      <c r="H567" s="6"/>
    </row>
    <row r="568" spans="1:8" ht="12.75" x14ac:dyDescent="0.2">
      <c r="A568" t="str">
        <f>IF(ISBLANK(rrhh[[#This Row],[Nombre y apellidos del personal propio]]),"",Ejercicio)</f>
        <v/>
      </c>
      <c r="B568" s="1" t="str">
        <f>IF(ISBLANK(rrhh[[#This Row],[Nombre y apellidos del personal propio]]),"",Comarca)</f>
        <v/>
      </c>
      <c r="C568" s="97"/>
      <c r="D568" s="35"/>
      <c r="E568" s="36"/>
      <c r="F568" s="37"/>
      <c r="G568" s="6"/>
      <c r="H568" s="6"/>
    </row>
    <row r="569" spans="1:8" ht="12.75" x14ac:dyDescent="0.2">
      <c r="A569" t="str">
        <f>IF(ISBLANK(rrhh[[#This Row],[Nombre y apellidos del personal propio]]),"",Ejercicio)</f>
        <v/>
      </c>
      <c r="B569" s="1" t="str">
        <f>IF(ISBLANK(rrhh[[#This Row],[Nombre y apellidos del personal propio]]),"",Comarca)</f>
        <v/>
      </c>
      <c r="C569" s="97"/>
      <c r="D569" s="35"/>
      <c r="E569" s="36"/>
      <c r="F569" s="37"/>
      <c r="G569" s="6"/>
      <c r="H569" s="6"/>
    </row>
    <row r="570" spans="1:8" ht="12.75" x14ac:dyDescent="0.2">
      <c r="A570" t="str">
        <f>IF(ISBLANK(rrhh[[#This Row],[Nombre y apellidos del personal propio]]),"",Ejercicio)</f>
        <v/>
      </c>
      <c r="B570" s="1" t="str">
        <f>IF(ISBLANK(rrhh[[#This Row],[Nombre y apellidos del personal propio]]),"",Comarca)</f>
        <v/>
      </c>
      <c r="C570" s="97"/>
      <c r="D570" s="35"/>
      <c r="E570" s="36"/>
      <c r="F570" s="37"/>
      <c r="G570" s="6"/>
      <c r="H570" s="6"/>
    </row>
    <row r="571" spans="1:8" ht="12.75" x14ac:dyDescent="0.2">
      <c r="A571" t="str">
        <f>IF(ISBLANK(rrhh[[#This Row],[Nombre y apellidos del personal propio]]),"",Ejercicio)</f>
        <v/>
      </c>
      <c r="B571" s="1" t="str">
        <f>IF(ISBLANK(rrhh[[#This Row],[Nombre y apellidos del personal propio]]),"",Comarca)</f>
        <v/>
      </c>
      <c r="C571" s="97"/>
      <c r="D571" s="35"/>
      <c r="E571" s="36"/>
      <c r="F571" s="37"/>
      <c r="G571" s="6"/>
      <c r="H571" s="6"/>
    </row>
    <row r="572" spans="1:8" ht="12.75" x14ac:dyDescent="0.2">
      <c r="A572" t="str">
        <f>IF(ISBLANK(rrhh[[#This Row],[Nombre y apellidos del personal propio]]),"",Ejercicio)</f>
        <v/>
      </c>
      <c r="B572" s="1" t="str">
        <f>IF(ISBLANK(rrhh[[#This Row],[Nombre y apellidos del personal propio]]),"",Comarca)</f>
        <v/>
      </c>
      <c r="C572" s="97"/>
      <c r="D572" s="35"/>
      <c r="E572" s="36"/>
      <c r="F572" s="37"/>
      <c r="G572" s="6"/>
      <c r="H572" s="6"/>
    </row>
    <row r="573" spans="1:8" ht="12.75" x14ac:dyDescent="0.2">
      <c r="A573" t="str">
        <f>IF(ISBLANK(rrhh[[#This Row],[Nombre y apellidos del personal propio]]),"",Ejercicio)</f>
        <v/>
      </c>
      <c r="B573" s="1" t="str">
        <f>IF(ISBLANK(rrhh[[#This Row],[Nombre y apellidos del personal propio]]),"",Comarca)</f>
        <v/>
      </c>
      <c r="C573" s="97"/>
      <c r="D573" s="35"/>
      <c r="E573" s="36"/>
      <c r="F573" s="37"/>
      <c r="G573" s="6"/>
      <c r="H573" s="6"/>
    </row>
    <row r="574" spans="1:8" ht="12.75" x14ac:dyDescent="0.2">
      <c r="A574" t="str">
        <f>IF(ISBLANK(rrhh[[#This Row],[Nombre y apellidos del personal propio]]),"",Ejercicio)</f>
        <v/>
      </c>
      <c r="B574" s="1" t="str">
        <f>IF(ISBLANK(rrhh[[#This Row],[Nombre y apellidos del personal propio]]),"",Comarca)</f>
        <v/>
      </c>
      <c r="C574" s="97"/>
      <c r="D574" s="35"/>
      <c r="E574" s="36"/>
      <c r="F574" s="37"/>
      <c r="G574" s="6"/>
      <c r="H574" s="6"/>
    </row>
    <row r="575" spans="1:8" ht="12.75" x14ac:dyDescent="0.2">
      <c r="A575" t="str">
        <f>IF(ISBLANK(rrhh[[#This Row],[Nombre y apellidos del personal propio]]),"",Ejercicio)</f>
        <v/>
      </c>
      <c r="B575" s="1" t="str">
        <f>IF(ISBLANK(rrhh[[#This Row],[Nombre y apellidos del personal propio]]),"",Comarca)</f>
        <v/>
      </c>
      <c r="C575" s="97"/>
      <c r="D575" s="35"/>
      <c r="E575" s="36"/>
      <c r="F575" s="37"/>
      <c r="G575" s="6"/>
      <c r="H575" s="6"/>
    </row>
    <row r="576" spans="1:8" ht="12.75" x14ac:dyDescent="0.2">
      <c r="A576" t="str">
        <f>IF(ISBLANK(rrhh[[#This Row],[Nombre y apellidos del personal propio]]),"",Ejercicio)</f>
        <v/>
      </c>
      <c r="B576" s="1" t="str">
        <f>IF(ISBLANK(rrhh[[#This Row],[Nombre y apellidos del personal propio]]),"",Comarca)</f>
        <v/>
      </c>
      <c r="C576" s="97"/>
      <c r="D576" s="35"/>
      <c r="E576" s="36"/>
      <c r="F576" s="37"/>
      <c r="G576" s="6"/>
      <c r="H576" s="6"/>
    </row>
    <row r="577" spans="1:8" ht="12.75" x14ac:dyDescent="0.2">
      <c r="A577" t="str">
        <f>IF(ISBLANK(rrhh[[#This Row],[Nombre y apellidos del personal propio]]),"",Ejercicio)</f>
        <v/>
      </c>
      <c r="B577" s="1" t="str">
        <f>IF(ISBLANK(rrhh[[#This Row],[Nombre y apellidos del personal propio]]),"",Comarca)</f>
        <v/>
      </c>
      <c r="C577" s="97"/>
      <c r="D577" s="35"/>
      <c r="E577" s="36"/>
      <c r="F577" s="37"/>
      <c r="G577" s="6"/>
      <c r="H577" s="6"/>
    </row>
    <row r="578" spans="1:8" ht="12.75" x14ac:dyDescent="0.2">
      <c r="A578" t="str">
        <f>IF(ISBLANK(rrhh[[#This Row],[Nombre y apellidos del personal propio]]),"",Ejercicio)</f>
        <v/>
      </c>
      <c r="B578" s="1" t="str">
        <f>IF(ISBLANK(rrhh[[#This Row],[Nombre y apellidos del personal propio]]),"",Comarca)</f>
        <v/>
      </c>
      <c r="C578" s="97"/>
      <c r="D578" s="35"/>
      <c r="E578" s="36"/>
      <c r="F578" s="37"/>
      <c r="G578" s="6"/>
      <c r="H578" s="6"/>
    </row>
    <row r="579" spans="1:8" ht="12.75" x14ac:dyDescent="0.2">
      <c r="A579" t="str">
        <f>IF(ISBLANK(rrhh[[#This Row],[Nombre y apellidos del personal propio]]),"",Ejercicio)</f>
        <v/>
      </c>
      <c r="B579" s="1" t="str">
        <f>IF(ISBLANK(rrhh[[#This Row],[Nombre y apellidos del personal propio]]),"",Comarca)</f>
        <v/>
      </c>
      <c r="C579" s="97"/>
      <c r="D579" s="35"/>
      <c r="E579" s="36"/>
      <c r="F579" s="37"/>
      <c r="G579" s="6"/>
      <c r="H579" s="6"/>
    </row>
    <row r="580" spans="1:8" ht="12.75" x14ac:dyDescent="0.2">
      <c r="A580" t="str">
        <f>IF(ISBLANK(rrhh[[#This Row],[Nombre y apellidos del personal propio]]),"",Ejercicio)</f>
        <v/>
      </c>
      <c r="B580" s="1" t="str">
        <f>IF(ISBLANK(rrhh[[#This Row],[Nombre y apellidos del personal propio]]),"",Comarca)</f>
        <v/>
      </c>
      <c r="C580" s="97"/>
      <c r="D580" s="35"/>
      <c r="E580" s="36"/>
      <c r="F580" s="37"/>
      <c r="G580" s="6"/>
      <c r="H580" s="6"/>
    </row>
    <row r="581" spans="1:8" ht="12.75" x14ac:dyDescent="0.2">
      <c r="A581" t="str">
        <f>IF(ISBLANK(rrhh[[#This Row],[Nombre y apellidos del personal propio]]),"",Ejercicio)</f>
        <v/>
      </c>
      <c r="B581" s="1" t="str">
        <f>IF(ISBLANK(rrhh[[#This Row],[Nombre y apellidos del personal propio]]),"",Comarca)</f>
        <v/>
      </c>
      <c r="C581" s="97"/>
      <c r="D581" s="35"/>
      <c r="E581" s="36"/>
      <c r="F581" s="37"/>
      <c r="G581" s="6"/>
      <c r="H581" s="6"/>
    </row>
    <row r="582" spans="1:8" ht="12.75" x14ac:dyDescent="0.2">
      <c r="A582" t="str">
        <f>IF(ISBLANK(rrhh[[#This Row],[Nombre y apellidos del personal propio]]),"",Ejercicio)</f>
        <v/>
      </c>
      <c r="B582" s="1" t="str">
        <f>IF(ISBLANK(rrhh[[#This Row],[Nombre y apellidos del personal propio]]),"",Comarca)</f>
        <v/>
      </c>
      <c r="C582" s="97"/>
      <c r="D582" s="35"/>
      <c r="E582" s="36"/>
      <c r="F582" s="37"/>
      <c r="G582" s="6"/>
      <c r="H582" s="6"/>
    </row>
    <row r="583" spans="1:8" ht="12.75" x14ac:dyDescent="0.2">
      <c r="A583" t="str">
        <f>IF(ISBLANK(rrhh[[#This Row],[Nombre y apellidos del personal propio]]),"",Ejercicio)</f>
        <v/>
      </c>
      <c r="B583" s="1" t="str">
        <f>IF(ISBLANK(rrhh[[#This Row],[Nombre y apellidos del personal propio]]),"",Comarca)</f>
        <v/>
      </c>
      <c r="C583" s="97"/>
      <c r="D583" s="35"/>
      <c r="E583" s="36"/>
      <c r="F583" s="37"/>
      <c r="G583" s="6"/>
      <c r="H583" s="6"/>
    </row>
    <row r="584" spans="1:8" ht="12.75" x14ac:dyDescent="0.2">
      <c r="A584" t="str">
        <f>IF(ISBLANK(rrhh[[#This Row],[Nombre y apellidos del personal propio]]),"",Ejercicio)</f>
        <v/>
      </c>
      <c r="B584" s="1" t="str">
        <f>IF(ISBLANK(rrhh[[#This Row],[Nombre y apellidos del personal propio]]),"",Comarca)</f>
        <v/>
      </c>
      <c r="C584" s="97"/>
      <c r="D584" s="35"/>
      <c r="E584" s="36"/>
      <c r="F584" s="37"/>
      <c r="G584" s="6"/>
      <c r="H584" s="6"/>
    </row>
    <row r="585" spans="1:8" ht="12.75" x14ac:dyDescent="0.2">
      <c r="A585" t="str">
        <f>IF(ISBLANK(rrhh[[#This Row],[Nombre y apellidos del personal propio]]),"",Ejercicio)</f>
        <v/>
      </c>
      <c r="B585" s="1" t="str">
        <f>IF(ISBLANK(rrhh[[#This Row],[Nombre y apellidos del personal propio]]),"",Comarca)</f>
        <v/>
      </c>
      <c r="C585" s="97"/>
      <c r="D585" s="35"/>
      <c r="E585" s="36"/>
      <c r="F585" s="37"/>
      <c r="G585" s="6"/>
      <c r="H585" s="6"/>
    </row>
    <row r="586" spans="1:8" ht="12.75" x14ac:dyDescent="0.2">
      <c r="A586" t="str">
        <f>IF(ISBLANK(rrhh[[#This Row],[Nombre y apellidos del personal propio]]),"",Ejercicio)</f>
        <v/>
      </c>
      <c r="B586" s="1" t="str">
        <f>IF(ISBLANK(rrhh[[#This Row],[Nombre y apellidos del personal propio]]),"",Comarca)</f>
        <v/>
      </c>
      <c r="C586" s="97"/>
      <c r="D586" s="35"/>
      <c r="E586" s="36"/>
      <c r="F586" s="37"/>
      <c r="G586" s="6"/>
      <c r="H586" s="6"/>
    </row>
    <row r="587" spans="1:8" ht="12.75" x14ac:dyDescent="0.2">
      <c r="A587" t="str">
        <f>IF(ISBLANK(rrhh[[#This Row],[Nombre y apellidos del personal propio]]),"",Ejercicio)</f>
        <v/>
      </c>
      <c r="B587" s="1" t="str">
        <f>IF(ISBLANK(rrhh[[#This Row],[Nombre y apellidos del personal propio]]),"",Comarca)</f>
        <v/>
      </c>
      <c r="C587" s="97"/>
      <c r="D587" s="35"/>
      <c r="E587" s="36"/>
      <c r="F587" s="37"/>
      <c r="G587" s="6"/>
      <c r="H587" s="6"/>
    </row>
    <row r="588" spans="1:8" ht="12.75" x14ac:dyDescent="0.2">
      <c r="A588" t="str">
        <f>IF(ISBLANK(rrhh[[#This Row],[Nombre y apellidos del personal propio]]),"",Ejercicio)</f>
        <v/>
      </c>
      <c r="B588" s="1" t="str">
        <f>IF(ISBLANK(rrhh[[#This Row],[Nombre y apellidos del personal propio]]),"",Comarca)</f>
        <v/>
      </c>
      <c r="C588" s="97"/>
      <c r="D588" s="35"/>
      <c r="E588" s="36"/>
      <c r="F588" s="37"/>
      <c r="G588" s="6"/>
      <c r="H588" s="6"/>
    </row>
    <row r="589" spans="1:8" ht="12.75" x14ac:dyDescent="0.2">
      <c r="A589" t="str">
        <f>IF(ISBLANK(rrhh[[#This Row],[Nombre y apellidos del personal propio]]),"",Ejercicio)</f>
        <v/>
      </c>
      <c r="B589" s="1" t="str">
        <f>IF(ISBLANK(rrhh[[#This Row],[Nombre y apellidos del personal propio]]),"",Comarca)</f>
        <v/>
      </c>
      <c r="C589" s="97"/>
      <c r="D589" s="35"/>
      <c r="E589" s="36"/>
      <c r="F589" s="37"/>
      <c r="G589" s="6"/>
      <c r="H589" s="6"/>
    </row>
    <row r="590" spans="1:8" ht="12.75" x14ac:dyDescent="0.2">
      <c r="A590" t="str">
        <f>IF(ISBLANK(rrhh[[#This Row],[Nombre y apellidos del personal propio]]),"",Ejercicio)</f>
        <v/>
      </c>
      <c r="B590" s="1" t="str">
        <f>IF(ISBLANK(rrhh[[#This Row],[Nombre y apellidos del personal propio]]),"",Comarca)</f>
        <v/>
      </c>
      <c r="C590" s="97"/>
      <c r="D590" s="35"/>
      <c r="E590" s="36"/>
      <c r="F590" s="37"/>
      <c r="G590" s="6"/>
      <c r="H590" s="6"/>
    </row>
    <row r="591" spans="1:8" ht="12.75" x14ac:dyDescent="0.2">
      <c r="A591" t="str">
        <f>IF(ISBLANK(rrhh[[#This Row],[Nombre y apellidos del personal propio]]),"",Ejercicio)</f>
        <v/>
      </c>
      <c r="B591" s="1" t="str">
        <f>IF(ISBLANK(rrhh[[#This Row],[Nombre y apellidos del personal propio]]),"",Comarca)</f>
        <v/>
      </c>
      <c r="C591" s="97"/>
      <c r="D591" s="35"/>
      <c r="E591" s="36"/>
      <c r="F591" s="37"/>
      <c r="G591" s="6"/>
      <c r="H591" s="6"/>
    </row>
    <row r="592" spans="1:8" ht="12.75" x14ac:dyDescent="0.2">
      <c r="A592" t="str">
        <f>IF(ISBLANK(rrhh[[#This Row],[Nombre y apellidos del personal propio]]),"",Ejercicio)</f>
        <v/>
      </c>
      <c r="B592" s="1" t="str">
        <f>IF(ISBLANK(rrhh[[#This Row],[Nombre y apellidos del personal propio]]),"",Comarca)</f>
        <v/>
      </c>
      <c r="C592" s="97"/>
      <c r="D592" s="35"/>
      <c r="E592" s="36"/>
      <c r="F592" s="37"/>
      <c r="G592" s="6"/>
      <c r="H592" s="6"/>
    </row>
    <row r="593" spans="1:8" ht="12.75" x14ac:dyDescent="0.2">
      <c r="A593" t="str">
        <f>IF(ISBLANK(rrhh[[#This Row],[Nombre y apellidos del personal propio]]),"",Ejercicio)</f>
        <v/>
      </c>
      <c r="B593" s="1" t="str">
        <f>IF(ISBLANK(rrhh[[#This Row],[Nombre y apellidos del personal propio]]),"",Comarca)</f>
        <v/>
      </c>
      <c r="C593" s="97"/>
      <c r="D593" s="35"/>
      <c r="E593" s="36"/>
      <c r="F593" s="37"/>
      <c r="G593" s="6"/>
      <c r="H593" s="6"/>
    </row>
    <row r="594" spans="1:8" ht="12.75" x14ac:dyDescent="0.2">
      <c r="A594" t="str">
        <f>IF(ISBLANK(rrhh[[#This Row],[Nombre y apellidos del personal propio]]),"",Ejercicio)</f>
        <v/>
      </c>
      <c r="B594" s="1" t="str">
        <f>IF(ISBLANK(rrhh[[#This Row],[Nombre y apellidos del personal propio]]),"",Comarca)</f>
        <v/>
      </c>
      <c r="C594" s="97"/>
      <c r="D594" s="35"/>
      <c r="E594" s="36"/>
      <c r="F594" s="37"/>
      <c r="G594" s="6"/>
      <c r="H594" s="6"/>
    </row>
    <row r="595" spans="1:8" ht="12.75" x14ac:dyDescent="0.2">
      <c r="A595" t="str">
        <f>IF(ISBLANK(rrhh[[#This Row],[Nombre y apellidos del personal propio]]),"",Ejercicio)</f>
        <v/>
      </c>
      <c r="B595" s="1" t="str">
        <f>IF(ISBLANK(rrhh[[#This Row],[Nombre y apellidos del personal propio]]),"",Comarca)</f>
        <v/>
      </c>
      <c r="C595" s="97"/>
      <c r="D595" s="35"/>
      <c r="E595" s="36"/>
      <c r="F595" s="37"/>
      <c r="G595" s="6"/>
      <c r="H595" s="6"/>
    </row>
    <row r="596" spans="1:8" ht="12.75" x14ac:dyDescent="0.2">
      <c r="A596" t="str">
        <f>IF(ISBLANK(rrhh[[#This Row],[Nombre y apellidos del personal propio]]),"",Ejercicio)</f>
        <v/>
      </c>
      <c r="B596" s="1" t="str">
        <f>IF(ISBLANK(rrhh[[#This Row],[Nombre y apellidos del personal propio]]),"",Comarca)</f>
        <v/>
      </c>
      <c r="C596" s="97"/>
      <c r="D596" s="35"/>
      <c r="E596" s="36"/>
      <c r="F596" s="37"/>
      <c r="G596" s="6"/>
      <c r="H596" s="6"/>
    </row>
    <row r="597" spans="1:8" ht="12.75" x14ac:dyDescent="0.2">
      <c r="A597" t="str">
        <f>IF(ISBLANK(rrhh[[#This Row],[Nombre y apellidos del personal propio]]),"",Ejercicio)</f>
        <v/>
      </c>
      <c r="B597" s="1" t="str">
        <f>IF(ISBLANK(rrhh[[#This Row],[Nombre y apellidos del personal propio]]),"",Comarca)</f>
        <v/>
      </c>
      <c r="C597" s="97"/>
      <c r="D597" s="35"/>
      <c r="E597" s="36"/>
      <c r="F597" s="37"/>
      <c r="G597" s="6"/>
      <c r="H597" s="6"/>
    </row>
    <row r="598" spans="1:8" ht="12.75" x14ac:dyDescent="0.2">
      <c r="A598" t="str">
        <f>IF(ISBLANK(rrhh[[#This Row],[Nombre y apellidos del personal propio]]),"",Ejercicio)</f>
        <v/>
      </c>
      <c r="B598" s="1" t="str">
        <f>IF(ISBLANK(rrhh[[#This Row],[Nombre y apellidos del personal propio]]),"",Comarca)</f>
        <v/>
      </c>
      <c r="C598" s="97"/>
      <c r="D598" s="35"/>
      <c r="E598" s="36"/>
      <c r="F598" s="37"/>
      <c r="G598" s="6"/>
      <c r="H598" s="6"/>
    </row>
    <row r="599" spans="1:8" ht="12.75" x14ac:dyDescent="0.2">
      <c r="A599" t="str">
        <f>IF(ISBLANK(rrhh[[#This Row],[Nombre y apellidos del personal propio]]),"",Ejercicio)</f>
        <v/>
      </c>
      <c r="B599" s="1" t="str">
        <f>IF(ISBLANK(rrhh[[#This Row],[Nombre y apellidos del personal propio]]),"",Comarca)</f>
        <v/>
      </c>
      <c r="C599" s="97"/>
      <c r="D599" s="35"/>
      <c r="E599" s="36"/>
      <c r="F599" s="37"/>
      <c r="G599" s="6"/>
      <c r="H599" s="6"/>
    </row>
    <row r="600" spans="1:8" ht="12.75" x14ac:dyDescent="0.2">
      <c r="A600" t="str">
        <f>IF(ISBLANK(rrhh[[#This Row],[Nombre y apellidos del personal propio]]),"",Ejercicio)</f>
        <v/>
      </c>
      <c r="B600" s="1" t="str">
        <f>IF(ISBLANK(rrhh[[#This Row],[Nombre y apellidos del personal propio]]),"",Comarca)</f>
        <v/>
      </c>
      <c r="C600" s="97"/>
      <c r="D600" s="35"/>
      <c r="E600" s="36"/>
      <c r="F600" s="37"/>
      <c r="G600" s="6"/>
      <c r="H600" s="6"/>
    </row>
    <row r="601" spans="1:8" ht="12.75" x14ac:dyDescent="0.2">
      <c r="A601" t="str">
        <f>IF(ISBLANK(rrhh[[#This Row],[Nombre y apellidos del personal propio]]),"",Ejercicio)</f>
        <v/>
      </c>
      <c r="B601" s="1" t="str">
        <f>IF(ISBLANK(rrhh[[#This Row],[Nombre y apellidos del personal propio]]),"",Comarca)</f>
        <v/>
      </c>
      <c r="C601" s="97"/>
      <c r="D601" s="35"/>
      <c r="E601" s="36"/>
      <c r="F601" s="37"/>
      <c r="G601" s="6"/>
      <c r="H601" s="6"/>
    </row>
    <row r="602" spans="1:8" ht="12.75" x14ac:dyDescent="0.2">
      <c r="A602" t="str">
        <f>IF(ISBLANK(rrhh[[#This Row],[Nombre y apellidos del personal propio]]),"",Ejercicio)</f>
        <v/>
      </c>
      <c r="B602" s="1" t="str">
        <f>IF(ISBLANK(rrhh[[#This Row],[Nombre y apellidos del personal propio]]),"",Comarca)</f>
        <v/>
      </c>
      <c r="C602" s="97"/>
      <c r="D602" s="35"/>
      <c r="E602" s="36"/>
      <c r="F602" s="37"/>
      <c r="G602" s="6"/>
      <c r="H602" s="6"/>
    </row>
    <row r="603" spans="1:8" ht="12.75" x14ac:dyDescent="0.2">
      <c r="A603" t="str">
        <f>IF(ISBLANK(rrhh[[#This Row],[Nombre y apellidos del personal propio]]),"",Ejercicio)</f>
        <v/>
      </c>
      <c r="B603" s="1" t="str">
        <f>IF(ISBLANK(rrhh[[#This Row],[Nombre y apellidos del personal propio]]),"",Comarca)</f>
        <v/>
      </c>
      <c r="C603" s="97"/>
      <c r="D603" s="35"/>
      <c r="E603" s="36"/>
      <c r="F603" s="37"/>
      <c r="G603" s="6"/>
      <c r="H603" s="6"/>
    </row>
    <row r="604" spans="1:8" ht="12.75" x14ac:dyDescent="0.2">
      <c r="A604" t="str">
        <f>IF(ISBLANK(rrhh[[#This Row],[Nombre y apellidos del personal propio]]),"",Ejercicio)</f>
        <v/>
      </c>
      <c r="B604" s="1" t="str">
        <f>IF(ISBLANK(rrhh[[#This Row],[Nombre y apellidos del personal propio]]),"",Comarca)</f>
        <v/>
      </c>
      <c r="C604" s="97"/>
      <c r="D604" s="35"/>
      <c r="E604" s="36"/>
      <c r="F604" s="37"/>
      <c r="G604" s="6"/>
      <c r="H604" s="6"/>
    </row>
    <row r="605" spans="1:8" ht="12.75" x14ac:dyDescent="0.2">
      <c r="A605" t="str">
        <f>IF(ISBLANK(rrhh[[#This Row],[Nombre y apellidos del personal propio]]),"",Ejercicio)</f>
        <v/>
      </c>
      <c r="B605" s="1" t="str">
        <f>IF(ISBLANK(rrhh[[#This Row],[Nombre y apellidos del personal propio]]),"",Comarca)</f>
        <v/>
      </c>
      <c r="C605" s="97"/>
      <c r="D605" s="35"/>
      <c r="E605" s="36"/>
      <c r="F605" s="37"/>
      <c r="G605" s="6"/>
      <c r="H605" s="6"/>
    </row>
    <row r="606" spans="1:8" ht="12.75" x14ac:dyDescent="0.2">
      <c r="A606" t="str">
        <f>IF(ISBLANK(rrhh[[#This Row],[Nombre y apellidos del personal propio]]),"",Ejercicio)</f>
        <v/>
      </c>
      <c r="B606" s="1" t="str">
        <f>IF(ISBLANK(rrhh[[#This Row],[Nombre y apellidos del personal propio]]),"",Comarca)</f>
        <v/>
      </c>
      <c r="C606" s="97"/>
      <c r="D606" s="35"/>
      <c r="E606" s="36"/>
      <c r="F606" s="37"/>
      <c r="G606" s="6"/>
      <c r="H606" s="6"/>
    </row>
    <row r="607" spans="1:8" ht="12.75" x14ac:dyDescent="0.2">
      <c r="A607" t="str">
        <f>IF(ISBLANK(rrhh[[#This Row],[Nombre y apellidos del personal propio]]),"",Ejercicio)</f>
        <v/>
      </c>
      <c r="B607" s="1" t="str">
        <f>IF(ISBLANK(rrhh[[#This Row],[Nombre y apellidos del personal propio]]),"",Comarca)</f>
        <v/>
      </c>
      <c r="C607" s="97"/>
      <c r="D607" s="35"/>
      <c r="E607" s="36"/>
      <c r="F607" s="37"/>
      <c r="G607" s="6"/>
      <c r="H607" s="6"/>
    </row>
    <row r="608" spans="1:8" ht="12.75" x14ac:dyDescent="0.2">
      <c r="A608" t="str">
        <f>IF(ISBLANK(rrhh[[#This Row],[Nombre y apellidos del personal propio]]),"",Ejercicio)</f>
        <v/>
      </c>
      <c r="B608" s="1" t="str">
        <f>IF(ISBLANK(rrhh[[#This Row],[Nombre y apellidos del personal propio]]),"",Comarca)</f>
        <v/>
      </c>
      <c r="C608" s="97"/>
      <c r="D608" s="35"/>
      <c r="E608" s="36"/>
      <c r="F608" s="37"/>
      <c r="G608" s="6"/>
      <c r="H608" s="6"/>
    </row>
    <row r="609" spans="1:8" ht="12.75" x14ac:dyDescent="0.2">
      <c r="A609" t="str">
        <f>IF(ISBLANK(rrhh[[#This Row],[Nombre y apellidos del personal propio]]),"",Ejercicio)</f>
        <v/>
      </c>
      <c r="B609" s="1" t="str">
        <f>IF(ISBLANK(rrhh[[#This Row],[Nombre y apellidos del personal propio]]),"",Comarca)</f>
        <v/>
      </c>
      <c r="C609" s="97"/>
      <c r="D609" s="35"/>
      <c r="E609" s="36"/>
      <c r="F609" s="37"/>
      <c r="G609" s="6"/>
      <c r="H609" s="6"/>
    </row>
    <row r="610" spans="1:8" ht="12.75" x14ac:dyDescent="0.2">
      <c r="A610" t="str">
        <f>IF(ISBLANK(rrhh[[#This Row],[Nombre y apellidos del personal propio]]),"",Ejercicio)</f>
        <v/>
      </c>
      <c r="B610" s="1" t="str">
        <f>IF(ISBLANK(rrhh[[#This Row],[Nombre y apellidos del personal propio]]),"",Comarca)</f>
        <v/>
      </c>
      <c r="C610" s="97"/>
      <c r="D610" s="35"/>
      <c r="E610" s="36"/>
      <c r="F610" s="37"/>
      <c r="G610" s="6"/>
      <c r="H610" s="6"/>
    </row>
    <row r="611" spans="1:8" ht="12.75" x14ac:dyDescent="0.2">
      <c r="A611" t="str">
        <f>IF(ISBLANK(rrhh[[#This Row],[Nombre y apellidos del personal propio]]),"",Ejercicio)</f>
        <v/>
      </c>
      <c r="B611" s="1" t="str">
        <f>IF(ISBLANK(rrhh[[#This Row],[Nombre y apellidos del personal propio]]),"",Comarca)</f>
        <v/>
      </c>
      <c r="C611" s="97"/>
      <c r="D611" s="35"/>
      <c r="E611" s="36"/>
      <c r="F611" s="37"/>
      <c r="G611" s="6"/>
      <c r="H611" s="6"/>
    </row>
    <row r="612" spans="1:8" ht="12.75" x14ac:dyDescent="0.2">
      <c r="A612" t="str">
        <f>IF(ISBLANK(rrhh[[#This Row],[Nombre y apellidos del personal propio]]),"",Ejercicio)</f>
        <v/>
      </c>
      <c r="B612" s="1" t="str">
        <f>IF(ISBLANK(rrhh[[#This Row],[Nombre y apellidos del personal propio]]),"",Comarca)</f>
        <v/>
      </c>
      <c r="C612" s="97"/>
      <c r="D612" s="35"/>
      <c r="E612" s="36"/>
      <c r="F612" s="37"/>
      <c r="G612" s="6"/>
      <c r="H612" s="6"/>
    </row>
    <row r="613" spans="1:8" ht="12.75" x14ac:dyDescent="0.2">
      <c r="A613" t="str">
        <f>IF(ISBLANK(rrhh[[#This Row],[Nombre y apellidos del personal propio]]),"",Ejercicio)</f>
        <v/>
      </c>
      <c r="B613" s="1" t="str">
        <f>IF(ISBLANK(rrhh[[#This Row],[Nombre y apellidos del personal propio]]),"",Comarca)</f>
        <v/>
      </c>
      <c r="C613" s="97"/>
      <c r="D613" s="35"/>
      <c r="E613" s="36"/>
      <c r="F613" s="37"/>
      <c r="G613" s="6"/>
      <c r="H613" s="6"/>
    </row>
    <row r="614" spans="1:8" ht="12.75" x14ac:dyDescent="0.2">
      <c r="A614" t="str">
        <f>IF(ISBLANK(rrhh[[#This Row],[Nombre y apellidos del personal propio]]),"",Ejercicio)</f>
        <v/>
      </c>
      <c r="B614" s="1" t="str">
        <f>IF(ISBLANK(rrhh[[#This Row],[Nombre y apellidos del personal propio]]),"",Comarca)</f>
        <v/>
      </c>
      <c r="C614" s="97"/>
      <c r="D614" s="35"/>
      <c r="E614" s="36"/>
      <c r="F614" s="37"/>
      <c r="G614" s="6"/>
      <c r="H614" s="6"/>
    </row>
    <row r="615" spans="1:8" ht="12.75" x14ac:dyDescent="0.2">
      <c r="A615" t="str">
        <f>IF(ISBLANK(rrhh[[#This Row],[Nombre y apellidos del personal propio]]),"",Ejercicio)</f>
        <v/>
      </c>
      <c r="B615" s="1" t="str">
        <f>IF(ISBLANK(rrhh[[#This Row],[Nombre y apellidos del personal propio]]),"",Comarca)</f>
        <v/>
      </c>
      <c r="C615" s="97"/>
      <c r="D615" s="35"/>
      <c r="E615" s="36"/>
      <c r="F615" s="37"/>
      <c r="G615" s="6"/>
      <c r="H615" s="6"/>
    </row>
    <row r="616" spans="1:8" ht="12.75" x14ac:dyDescent="0.2">
      <c r="A616" t="str">
        <f>IF(ISBLANK(rrhh[[#This Row],[Nombre y apellidos del personal propio]]),"",Ejercicio)</f>
        <v/>
      </c>
      <c r="B616" s="1" t="str">
        <f>IF(ISBLANK(rrhh[[#This Row],[Nombre y apellidos del personal propio]]),"",Comarca)</f>
        <v/>
      </c>
      <c r="C616" s="97"/>
      <c r="D616" s="35"/>
      <c r="E616" s="36"/>
      <c r="F616" s="37"/>
      <c r="G616" s="6"/>
      <c r="H616" s="6"/>
    </row>
    <row r="617" spans="1:8" ht="12.75" x14ac:dyDescent="0.2">
      <c r="A617" t="str">
        <f>IF(ISBLANK(rrhh[[#This Row],[Nombre y apellidos del personal propio]]),"",Ejercicio)</f>
        <v/>
      </c>
      <c r="B617" s="1" t="str">
        <f>IF(ISBLANK(rrhh[[#This Row],[Nombre y apellidos del personal propio]]),"",Comarca)</f>
        <v/>
      </c>
      <c r="C617" s="97"/>
      <c r="D617" s="35"/>
      <c r="E617" s="36"/>
      <c r="F617" s="37"/>
      <c r="G617" s="6"/>
      <c r="H617" s="6"/>
    </row>
    <row r="618" spans="1:8" ht="12.75" x14ac:dyDescent="0.2">
      <c r="A618" t="str">
        <f>IF(ISBLANK(rrhh[[#This Row],[Nombre y apellidos del personal propio]]),"",Ejercicio)</f>
        <v/>
      </c>
      <c r="B618" s="1" t="str">
        <f>IF(ISBLANK(rrhh[[#This Row],[Nombre y apellidos del personal propio]]),"",Comarca)</f>
        <v/>
      </c>
      <c r="C618" s="97"/>
      <c r="D618" s="35"/>
      <c r="E618" s="36"/>
      <c r="F618" s="37"/>
      <c r="G618" s="6"/>
      <c r="H618" s="6"/>
    </row>
    <row r="619" spans="1:8" ht="12.75" x14ac:dyDescent="0.2">
      <c r="A619" t="str">
        <f>IF(ISBLANK(rrhh[[#This Row],[Nombre y apellidos del personal propio]]),"",Ejercicio)</f>
        <v/>
      </c>
      <c r="B619" s="1" t="str">
        <f>IF(ISBLANK(rrhh[[#This Row],[Nombre y apellidos del personal propio]]),"",Comarca)</f>
        <v/>
      </c>
      <c r="C619" s="97"/>
      <c r="D619" s="35"/>
      <c r="E619" s="36"/>
      <c r="F619" s="37"/>
      <c r="G619" s="6"/>
      <c r="H619" s="6"/>
    </row>
    <row r="620" spans="1:8" ht="12.75" x14ac:dyDescent="0.2">
      <c r="A620" t="str">
        <f>IF(ISBLANK(rrhh[[#This Row],[Nombre y apellidos del personal propio]]),"",Ejercicio)</f>
        <v/>
      </c>
      <c r="B620" s="1" t="str">
        <f>IF(ISBLANK(rrhh[[#This Row],[Nombre y apellidos del personal propio]]),"",Comarca)</f>
        <v/>
      </c>
      <c r="C620" s="97"/>
      <c r="D620" s="35"/>
      <c r="E620" s="36"/>
      <c r="F620" s="37"/>
      <c r="G620" s="6"/>
      <c r="H620" s="6"/>
    </row>
    <row r="621" spans="1:8" ht="12.75" x14ac:dyDescent="0.2">
      <c r="A621" t="str">
        <f>IF(ISBLANK(rrhh[[#This Row],[Nombre y apellidos del personal propio]]),"",Ejercicio)</f>
        <v/>
      </c>
      <c r="B621" s="1" t="str">
        <f>IF(ISBLANK(rrhh[[#This Row],[Nombre y apellidos del personal propio]]),"",Comarca)</f>
        <v/>
      </c>
      <c r="C621" s="97"/>
      <c r="D621" s="35"/>
      <c r="E621" s="36"/>
      <c r="F621" s="37"/>
      <c r="G621" s="6"/>
      <c r="H621" s="6"/>
    </row>
    <row r="622" spans="1:8" ht="12.75" x14ac:dyDescent="0.2">
      <c r="A622" t="str">
        <f>IF(ISBLANK(rrhh[[#This Row],[Nombre y apellidos del personal propio]]),"",Ejercicio)</f>
        <v/>
      </c>
      <c r="B622" s="1" t="str">
        <f>IF(ISBLANK(rrhh[[#This Row],[Nombre y apellidos del personal propio]]),"",Comarca)</f>
        <v/>
      </c>
      <c r="C622" s="97"/>
      <c r="D622" s="35"/>
      <c r="E622" s="36"/>
      <c r="F622" s="37"/>
      <c r="G622" s="6"/>
      <c r="H622" s="6"/>
    </row>
    <row r="623" spans="1:8" ht="12.75" x14ac:dyDescent="0.2">
      <c r="A623" t="str">
        <f>IF(ISBLANK(rrhh[[#This Row],[Nombre y apellidos del personal propio]]),"",Ejercicio)</f>
        <v/>
      </c>
      <c r="B623" s="1" t="str">
        <f>IF(ISBLANK(rrhh[[#This Row],[Nombre y apellidos del personal propio]]),"",Comarca)</f>
        <v/>
      </c>
      <c r="C623" s="97"/>
      <c r="D623" s="35"/>
      <c r="E623" s="36"/>
      <c r="F623" s="37"/>
      <c r="G623" s="6"/>
      <c r="H623" s="6"/>
    </row>
    <row r="624" spans="1:8" ht="12.75" x14ac:dyDescent="0.2">
      <c r="A624" t="str">
        <f>IF(ISBLANK(rrhh[[#This Row],[Nombre y apellidos del personal propio]]),"",Ejercicio)</f>
        <v/>
      </c>
      <c r="B624" s="1" t="str">
        <f>IF(ISBLANK(rrhh[[#This Row],[Nombre y apellidos del personal propio]]),"",Comarca)</f>
        <v/>
      </c>
      <c r="C624" s="97"/>
      <c r="D624" s="35"/>
      <c r="E624" s="36"/>
      <c r="F624" s="37"/>
      <c r="G624" s="6"/>
      <c r="H624" s="6"/>
    </row>
    <row r="625" spans="1:8" ht="12.75" x14ac:dyDescent="0.2">
      <c r="A625" t="str">
        <f>IF(ISBLANK(rrhh[[#This Row],[Nombre y apellidos del personal propio]]),"",Ejercicio)</f>
        <v/>
      </c>
      <c r="B625" s="1" t="str">
        <f>IF(ISBLANK(rrhh[[#This Row],[Nombre y apellidos del personal propio]]),"",Comarca)</f>
        <v/>
      </c>
      <c r="C625" s="97"/>
      <c r="D625" s="35"/>
      <c r="E625" s="36"/>
      <c r="F625" s="37"/>
      <c r="G625" s="6"/>
      <c r="H625" s="6"/>
    </row>
    <row r="626" spans="1:8" ht="12.75" x14ac:dyDescent="0.2">
      <c r="A626" t="str">
        <f>IF(ISBLANK(rrhh[[#This Row],[Nombre y apellidos del personal propio]]),"",Ejercicio)</f>
        <v/>
      </c>
      <c r="B626" s="1" t="str">
        <f>IF(ISBLANK(rrhh[[#This Row],[Nombre y apellidos del personal propio]]),"",Comarca)</f>
        <v/>
      </c>
      <c r="C626" s="97"/>
      <c r="D626" s="35"/>
      <c r="E626" s="36"/>
      <c r="F626" s="37"/>
      <c r="G626" s="6"/>
      <c r="H626" s="6"/>
    </row>
    <row r="627" spans="1:8" ht="12.75" x14ac:dyDescent="0.2">
      <c r="A627" t="str">
        <f>IF(ISBLANK(rrhh[[#This Row],[Nombre y apellidos del personal propio]]),"",Ejercicio)</f>
        <v/>
      </c>
      <c r="B627" s="1" t="str">
        <f>IF(ISBLANK(rrhh[[#This Row],[Nombre y apellidos del personal propio]]),"",Comarca)</f>
        <v/>
      </c>
      <c r="C627" s="97"/>
      <c r="D627" s="35"/>
      <c r="E627" s="36"/>
      <c r="F627" s="37"/>
      <c r="G627" s="6"/>
      <c r="H627" s="6"/>
    </row>
    <row r="628" spans="1:8" ht="12.75" x14ac:dyDescent="0.2">
      <c r="A628" t="str">
        <f>IF(ISBLANK(rrhh[[#This Row],[Nombre y apellidos del personal propio]]),"",Ejercicio)</f>
        <v/>
      </c>
      <c r="B628" s="1" t="str">
        <f>IF(ISBLANK(rrhh[[#This Row],[Nombre y apellidos del personal propio]]),"",Comarca)</f>
        <v/>
      </c>
      <c r="C628" s="97"/>
      <c r="D628" s="35"/>
      <c r="E628" s="36"/>
      <c r="F628" s="37"/>
      <c r="G628" s="6"/>
      <c r="H628" s="6"/>
    </row>
    <row r="629" spans="1:8" ht="12.75" x14ac:dyDescent="0.2">
      <c r="A629" t="str">
        <f>IF(ISBLANK(rrhh[[#This Row],[Nombre y apellidos del personal propio]]),"",Ejercicio)</f>
        <v/>
      </c>
      <c r="B629" s="1" t="str">
        <f>IF(ISBLANK(rrhh[[#This Row],[Nombre y apellidos del personal propio]]),"",Comarca)</f>
        <v/>
      </c>
      <c r="C629" s="97"/>
      <c r="D629" s="35"/>
      <c r="E629" s="36"/>
      <c r="F629" s="37"/>
      <c r="G629" s="6"/>
      <c r="H629" s="6"/>
    </row>
    <row r="630" spans="1:8" ht="12.75" x14ac:dyDescent="0.2">
      <c r="A630" t="str">
        <f>IF(ISBLANK(rrhh[[#This Row],[Nombre y apellidos del personal propio]]),"",Ejercicio)</f>
        <v/>
      </c>
      <c r="B630" s="1" t="str">
        <f>IF(ISBLANK(rrhh[[#This Row],[Nombre y apellidos del personal propio]]),"",Comarca)</f>
        <v/>
      </c>
      <c r="C630" s="97"/>
      <c r="D630" s="35"/>
      <c r="E630" s="36"/>
      <c r="F630" s="37"/>
      <c r="G630" s="6"/>
      <c r="H630" s="6"/>
    </row>
    <row r="631" spans="1:8" ht="12.75" x14ac:dyDescent="0.2">
      <c r="A631" t="str">
        <f>IF(ISBLANK(rrhh[[#This Row],[Nombre y apellidos del personal propio]]),"",Ejercicio)</f>
        <v/>
      </c>
      <c r="B631" s="1" t="str">
        <f>IF(ISBLANK(rrhh[[#This Row],[Nombre y apellidos del personal propio]]),"",Comarca)</f>
        <v/>
      </c>
      <c r="C631" s="97"/>
      <c r="D631" s="35"/>
      <c r="E631" s="36"/>
      <c r="F631" s="37"/>
      <c r="G631" s="6"/>
      <c r="H631" s="6"/>
    </row>
    <row r="632" spans="1:8" ht="12.75" x14ac:dyDescent="0.2">
      <c r="A632" t="str">
        <f>IF(ISBLANK(rrhh[[#This Row],[Nombre y apellidos del personal propio]]),"",Ejercicio)</f>
        <v/>
      </c>
      <c r="B632" s="1" t="str">
        <f>IF(ISBLANK(rrhh[[#This Row],[Nombre y apellidos del personal propio]]),"",Comarca)</f>
        <v/>
      </c>
      <c r="C632" s="97"/>
      <c r="D632" s="35"/>
      <c r="E632" s="36"/>
      <c r="F632" s="37"/>
      <c r="G632" s="6"/>
      <c r="H632" s="6"/>
    </row>
    <row r="633" spans="1:8" ht="12.75" x14ac:dyDescent="0.2">
      <c r="A633" t="str">
        <f>IF(ISBLANK(rrhh[[#This Row],[Nombre y apellidos del personal propio]]),"",Ejercicio)</f>
        <v/>
      </c>
      <c r="B633" s="1" t="str">
        <f>IF(ISBLANK(rrhh[[#This Row],[Nombre y apellidos del personal propio]]),"",Comarca)</f>
        <v/>
      </c>
      <c r="C633" s="97"/>
      <c r="D633" s="35"/>
      <c r="E633" s="36"/>
      <c r="F633" s="37"/>
      <c r="G633" s="6"/>
      <c r="H633" s="6"/>
    </row>
    <row r="634" spans="1:8" ht="12.75" x14ac:dyDescent="0.2">
      <c r="A634" t="str">
        <f>IF(ISBLANK(rrhh[[#This Row],[Nombre y apellidos del personal propio]]),"",Ejercicio)</f>
        <v/>
      </c>
      <c r="B634" s="1" t="str">
        <f>IF(ISBLANK(rrhh[[#This Row],[Nombre y apellidos del personal propio]]),"",Comarca)</f>
        <v/>
      </c>
      <c r="C634" s="97"/>
      <c r="D634" s="35"/>
      <c r="E634" s="36"/>
      <c r="F634" s="37"/>
      <c r="G634" s="6"/>
      <c r="H634" s="6"/>
    </row>
    <row r="635" spans="1:8" ht="12.75" x14ac:dyDescent="0.2">
      <c r="A635" t="str">
        <f>IF(ISBLANK(rrhh[[#This Row],[Nombre y apellidos del personal propio]]),"",Ejercicio)</f>
        <v/>
      </c>
      <c r="B635" s="1" t="str">
        <f>IF(ISBLANK(rrhh[[#This Row],[Nombre y apellidos del personal propio]]),"",Comarca)</f>
        <v/>
      </c>
      <c r="C635" s="97"/>
      <c r="D635" s="35"/>
      <c r="E635" s="36"/>
      <c r="F635" s="37"/>
      <c r="G635" s="6"/>
      <c r="H635" s="6"/>
    </row>
    <row r="636" spans="1:8" ht="12.75" x14ac:dyDescent="0.2">
      <c r="A636" t="str">
        <f>IF(ISBLANK(rrhh[[#This Row],[Nombre y apellidos del personal propio]]),"",Ejercicio)</f>
        <v/>
      </c>
      <c r="B636" s="1" t="str">
        <f>IF(ISBLANK(rrhh[[#This Row],[Nombre y apellidos del personal propio]]),"",Comarca)</f>
        <v/>
      </c>
      <c r="C636" s="97"/>
      <c r="D636" s="35"/>
      <c r="E636" s="36"/>
      <c r="F636" s="37"/>
      <c r="G636" s="6"/>
      <c r="H636" s="6"/>
    </row>
    <row r="637" spans="1:8" ht="12.75" x14ac:dyDescent="0.2">
      <c r="A637" t="str">
        <f>IF(ISBLANK(rrhh[[#This Row],[Nombre y apellidos del personal propio]]),"",Ejercicio)</f>
        <v/>
      </c>
      <c r="B637" s="1" t="str">
        <f>IF(ISBLANK(rrhh[[#This Row],[Nombre y apellidos del personal propio]]),"",Comarca)</f>
        <v/>
      </c>
      <c r="C637" s="97"/>
      <c r="D637" s="35"/>
      <c r="E637" s="36"/>
      <c r="F637" s="37"/>
      <c r="G637" s="6"/>
      <c r="H637" s="6"/>
    </row>
    <row r="638" spans="1:8" ht="12.75" x14ac:dyDescent="0.2">
      <c r="A638" t="str">
        <f>IF(ISBLANK(rrhh[[#This Row],[Nombre y apellidos del personal propio]]),"",Ejercicio)</f>
        <v/>
      </c>
      <c r="B638" s="1" t="str">
        <f>IF(ISBLANK(rrhh[[#This Row],[Nombre y apellidos del personal propio]]),"",Comarca)</f>
        <v/>
      </c>
      <c r="C638" s="97"/>
      <c r="D638" s="35"/>
      <c r="E638" s="36"/>
      <c r="F638" s="37"/>
      <c r="G638" s="6"/>
      <c r="H638" s="6"/>
    </row>
    <row r="639" spans="1:8" ht="12.75" x14ac:dyDescent="0.2">
      <c r="A639" t="str">
        <f>IF(ISBLANK(rrhh[[#This Row],[Nombre y apellidos del personal propio]]),"",Ejercicio)</f>
        <v/>
      </c>
      <c r="B639" s="1" t="str">
        <f>IF(ISBLANK(rrhh[[#This Row],[Nombre y apellidos del personal propio]]),"",Comarca)</f>
        <v/>
      </c>
      <c r="C639" s="97"/>
      <c r="D639" s="35"/>
      <c r="E639" s="36"/>
      <c r="F639" s="37"/>
      <c r="G639" s="6"/>
      <c r="H639" s="6"/>
    </row>
    <row r="640" spans="1:8" ht="12.75" x14ac:dyDescent="0.2">
      <c r="A640" t="str">
        <f>IF(ISBLANK(rrhh[[#This Row],[Nombre y apellidos del personal propio]]),"",Ejercicio)</f>
        <v/>
      </c>
      <c r="B640" s="1" t="str">
        <f>IF(ISBLANK(rrhh[[#This Row],[Nombre y apellidos del personal propio]]),"",Comarca)</f>
        <v/>
      </c>
      <c r="C640" s="97"/>
      <c r="D640" s="35"/>
      <c r="E640" s="36"/>
      <c r="F640" s="37"/>
      <c r="G640" s="6"/>
      <c r="H640" s="6"/>
    </row>
    <row r="641" spans="1:8" ht="12.75" x14ac:dyDescent="0.2">
      <c r="A641" t="str">
        <f>IF(ISBLANK(rrhh[[#This Row],[Nombre y apellidos del personal propio]]),"",Ejercicio)</f>
        <v/>
      </c>
      <c r="B641" s="1" t="str">
        <f>IF(ISBLANK(rrhh[[#This Row],[Nombre y apellidos del personal propio]]),"",Comarca)</f>
        <v/>
      </c>
      <c r="C641" s="97"/>
      <c r="D641" s="35"/>
      <c r="E641" s="36"/>
      <c r="F641" s="37"/>
      <c r="G641" s="6"/>
      <c r="H641" s="6"/>
    </row>
    <row r="642" spans="1:8" ht="12.75" x14ac:dyDescent="0.2">
      <c r="A642" t="str">
        <f>IF(ISBLANK(rrhh[[#This Row],[Nombre y apellidos del personal propio]]),"",Ejercicio)</f>
        <v/>
      </c>
      <c r="B642" s="1" t="str">
        <f>IF(ISBLANK(rrhh[[#This Row],[Nombre y apellidos del personal propio]]),"",Comarca)</f>
        <v/>
      </c>
      <c r="C642" s="97"/>
      <c r="D642" s="35"/>
      <c r="E642" s="36"/>
      <c r="F642" s="37"/>
      <c r="G642" s="6"/>
      <c r="H642" s="6"/>
    </row>
    <row r="643" spans="1:8" ht="12.75" x14ac:dyDescent="0.2">
      <c r="A643" t="str">
        <f>IF(ISBLANK(rrhh[[#This Row],[Nombre y apellidos del personal propio]]),"",Ejercicio)</f>
        <v/>
      </c>
      <c r="B643" s="1" t="str">
        <f>IF(ISBLANK(rrhh[[#This Row],[Nombre y apellidos del personal propio]]),"",Comarca)</f>
        <v/>
      </c>
      <c r="C643" s="97"/>
      <c r="D643" s="35"/>
      <c r="E643" s="36"/>
      <c r="F643" s="37"/>
      <c r="G643" s="6"/>
      <c r="H643" s="6"/>
    </row>
    <row r="644" spans="1:8" ht="12.75" x14ac:dyDescent="0.2">
      <c r="A644" t="str">
        <f>IF(ISBLANK(rrhh[[#This Row],[Nombre y apellidos del personal propio]]),"",Ejercicio)</f>
        <v/>
      </c>
      <c r="B644" s="1" t="str">
        <f>IF(ISBLANK(rrhh[[#This Row],[Nombre y apellidos del personal propio]]),"",Comarca)</f>
        <v/>
      </c>
      <c r="C644" s="97"/>
      <c r="D644" s="35"/>
      <c r="E644" s="36"/>
      <c r="F644" s="37"/>
      <c r="G644" s="6"/>
      <c r="H644" s="6"/>
    </row>
    <row r="645" spans="1:8" ht="12.75" x14ac:dyDescent="0.2">
      <c r="A645" t="str">
        <f>IF(ISBLANK(rrhh[[#This Row],[Nombre y apellidos del personal propio]]),"",Ejercicio)</f>
        <v/>
      </c>
      <c r="B645" s="1" t="str">
        <f>IF(ISBLANK(rrhh[[#This Row],[Nombre y apellidos del personal propio]]),"",Comarca)</f>
        <v/>
      </c>
      <c r="C645" s="97"/>
      <c r="D645" s="35"/>
      <c r="E645" s="36"/>
      <c r="F645" s="37"/>
      <c r="G645" s="6"/>
      <c r="H645" s="6"/>
    </row>
    <row r="646" spans="1:8" ht="12.75" x14ac:dyDescent="0.2">
      <c r="A646" t="str">
        <f>IF(ISBLANK(rrhh[[#This Row],[Nombre y apellidos del personal propio]]),"",Ejercicio)</f>
        <v/>
      </c>
      <c r="B646" s="1" t="str">
        <f>IF(ISBLANK(rrhh[[#This Row],[Nombre y apellidos del personal propio]]),"",Comarca)</f>
        <v/>
      </c>
      <c r="C646" s="97"/>
      <c r="D646" s="35"/>
      <c r="E646" s="36"/>
      <c r="F646" s="37"/>
      <c r="G646" s="6"/>
      <c r="H646" s="6"/>
    </row>
    <row r="647" spans="1:8" ht="12.75" x14ac:dyDescent="0.2">
      <c r="A647" t="str">
        <f>IF(ISBLANK(rrhh[[#This Row],[Nombre y apellidos del personal propio]]),"",Ejercicio)</f>
        <v/>
      </c>
      <c r="B647" s="1" t="str">
        <f>IF(ISBLANK(rrhh[[#This Row],[Nombre y apellidos del personal propio]]),"",Comarca)</f>
        <v/>
      </c>
      <c r="C647" s="97"/>
      <c r="D647" s="35"/>
      <c r="E647" s="36"/>
      <c r="F647" s="37"/>
      <c r="G647" s="6"/>
      <c r="H647" s="6"/>
    </row>
    <row r="648" spans="1:8" ht="12.75" x14ac:dyDescent="0.2">
      <c r="A648" t="str">
        <f>IF(ISBLANK(rrhh[[#This Row],[Nombre y apellidos del personal propio]]),"",Ejercicio)</f>
        <v/>
      </c>
      <c r="B648" s="1" t="str">
        <f>IF(ISBLANK(rrhh[[#This Row],[Nombre y apellidos del personal propio]]),"",Comarca)</f>
        <v/>
      </c>
      <c r="C648" s="97"/>
      <c r="D648" s="35"/>
      <c r="E648" s="36"/>
      <c r="F648" s="37"/>
      <c r="G648" s="6"/>
      <c r="H648" s="6"/>
    </row>
    <row r="649" spans="1:8" ht="12.75" x14ac:dyDescent="0.2">
      <c r="A649" t="str">
        <f>IF(ISBLANK(rrhh[[#This Row],[Nombre y apellidos del personal propio]]),"",Ejercicio)</f>
        <v/>
      </c>
      <c r="B649" s="1" t="str">
        <f>IF(ISBLANK(rrhh[[#This Row],[Nombre y apellidos del personal propio]]),"",Comarca)</f>
        <v/>
      </c>
      <c r="C649" s="97"/>
      <c r="D649" s="35"/>
      <c r="E649" s="36"/>
      <c r="F649" s="37"/>
      <c r="G649" s="6"/>
      <c r="H649" s="6"/>
    </row>
    <row r="650" spans="1:8" ht="12.75" x14ac:dyDescent="0.2">
      <c r="A650" t="str">
        <f>IF(ISBLANK(rrhh[[#This Row],[Nombre y apellidos del personal propio]]),"",Ejercicio)</f>
        <v/>
      </c>
      <c r="B650" s="1" t="str">
        <f>IF(ISBLANK(rrhh[[#This Row],[Nombre y apellidos del personal propio]]),"",Comarca)</f>
        <v/>
      </c>
      <c r="C650" s="97"/>
      <c r="D650" s="35"/>
      <c r="E650" s="36"/>
      <c r="F650" s="37"/>
      <c r="G650" s="6"/>
      <c r="H650" s="6"/>
    </row>
    <row r="651" spans="1:8" ht="12.75" x14ac:dyDescent="0.2">
      <c r="A651" t="str">
        <f>IF(ISBLANK(rrhh[[#This Row],[Nombre y apellidos del personal propio]]),"",Ejercicio)</f>
        <v/>
      </c>
      <c r="B651" s="1" t="str">
        <f>IF(ISBLANK(rrhh[[#This Row],[Nombre y apellidos del personal propio]]),"",Comarca)</f>
        <v/>
      </c>
      <c r="C651" s="97"/>
      <c r="D651" s="35"/>
      <c r="E651" s="36"/>
      <c r="F651" s="37"/>
      <c r="G651" s="6"/>
      <c r="H651" s="6"/>
    </row>
    <row r="652" spans="1:8" ht="12.75" x14ac:dyDescent="0.2">
      <c r="A652" t="str">
        <f>IF(ISBLANK(rrhh[[#This Row],[Nombre y apellidos del personal propio]]),"",Ejercicio)</f>
        <v/>
      </c>
      <c r="B652" s="1" t="str">
        <f>IF(ISBLANK(rrhh[[#This Row],[Nombre y apellidos del personal propio]]),"",Comarca)</f>
        <v/>
      </c>
      <c r="C652" s="97"/>
      <c r="D652" s="35"/>
      <c r="E652" s="36"/>
      <c r="F652" s="37"/>
      <c r="G652" s="6"/>
      <c r="H652" s="6"/>
    </row>
    <row r="653" spans="1:8" ht="12.75" x14ac:dyDescent="0.2">
      <c r="A653" t="str">
        <f>IF(ISBLANK(rrhh[[#This Row],[Nombre y apellidos del personal propio]]),"",Ejercicio)</f>
        <v/>
      </c>
      <c r="B653" s="1" t="str">
        <f>IF(ISBLANK(rrhh[[#This Row],[Nombre y apellidos del personal propio]]),"",Comarca)</f>
        <v/>
      </c>
      <c r="C653" s="97"/>
      <c r="D653" s="35"/>
      <c r="E653" s="36"/>
      <c r="F653" s="37"/>
      <c r="G653" s="6"/>
      <c r="H653" s="6"/>
    </row>
    <row r="654" spans="1:8" ht="12.75" x14ac:dyDescent="0.2">
      <c r="A654" t="str">
        <f>IF(ISBLANK(rrhh[[#This Row],[Nombre y apellidos del personal propio]]),"",Ejercicio)</f>
        <v/>
      </c>
      <c r="B654" s="1" t="str">
        <f>IF(ISBLANK(rrhh[[#This Row],[Nombre y apellidos del personal propio]]),"",Comarca)</f>
        <v/>
      </c>
      <c r="C654" s="97"/>
      <c r="D654" s="35"/>
      <c r="E654" s="36"/>
      <c r="F654" s="37"/>
      <c r="G654" s="6"/>
      <c r="H654" s="6"/>
    </row>
    <row r="655" spans="1:8" ht="12.75" x14ac:dyDescent="0.2">
      <c r="A655" t="str">
        <f>IF(ISBLANK(rrhh[[#This Row],[Nombre y apellidos del personal propio]]),"",Ejercicio)</f>
        <v/>
      </c>
      <c r="B655" s="1" t="str">
        <f>IF(ISBLANK(rrhh[[#This Row],[Nombre y apellidos del personal propio]]),"",Comarca)</f>
        <v/>
      </c>
      <c r="C655" s="97"/>
      <c r="D655" s="35"/>
      <c r="E655" s="36"/>
      <c r="F655" s="37"/>
      <c r="G655" s="6"/>
      <c r="H655" s="6"/>
    </row>
    <row r="656" spans="1:8" ht="12.75" x14ac:dyDescent="0.2">
      <c r="A656" t="str">
        <f>IF(ISBLANK(rrhh[[#This Row],[Nombre y apellidos del personal propio]]),"",Ejercicio)</f>
        <v/>
      </c>
      <c r="B656" s="1" t="str">
        <f>IF(ISBLANK(rrhh[[#This Row],[Nombre y apellidos del personal propio]]),"",Comarca)</f>
        <v/>
      </c>
      <c r="C656" s="97"/>
      <c r="D656" s="35"/>
      <c r="E656" s="36"/>
      <c r="F656" s="37"/>
      <c r="G656" s="6"/>
      <c r="H656" s="6"/>
    </row>
    <row r="657" spans="1:8" ht="12.75" x14ac:dyDescent="0.2">
      <c r="A657" t="str">
        <f>IF(ISBLANK(rrhh[[#This Row],[Nombre y apellidos del personal propio]]),"",Ejercicio)</f>
        <v/>
      </c>
      <c r="B657" s="1" t="str">
        <f>IF(ISBLANK(rrhh[[#This Row],[Nombre y apellidos del personal propio]]),"",Comarca)</f>
        <v/>
      </c>
      <c r="C657" s="97"/>
      <c r="D657" s="35"/>
      <c r="E657" s="36"/>
      <c r="F657" s="37"/>
      <c r="G657" s="6"/>
      <c r="H657" s="6"/>
    </row>
    <row r="658" spans="1:8" ht="12.75" x14ac:dyDescent="0.2">
      <c r="A658" t="str">
        <f>IF(ISBLANK(rrhh[[#This Row],[Nombre y apellidos del personal propio]]),"",Ejercicio)</f>
        <v/>
      </c>
      <c r="B658" s="1" t="str">
        <f>IF(ISBLANK(rrhh[[#This Row],[Nombre y apellidos del personal propio]]),"",Comarca)</f>
        <v/>
      </c>
      <c r="C658" s="97"/>
      <c r="D658" s="35"/>
      <c r="E658" s="36"/>
      <c r="F658" s="37"/>
      <c r="G658" s="6"/>
      <c r="H658" s="6"/>
    </row>
    <row r="659" spans="1:8" ht="12.75" x14ac:dyDescent="0.2">
      <c r="A659" t="str">
        <f>IF(ISBLANK(rrhh[[#This Row],[Nombre y apellidos del personal propio]]),"",Ejercicio)</f>
        <v/>
      </c>
      <c r="B659" s="1" t="str">
        <f>IF(ISBLANK(rrhh[[#This Row],[Nombre y apellidos del personal propio]]),"",Comarca)</f>
        <v/>
      </c>
      <c r="C659" s="97"/>
      <c r="D659" s="35"/>
      <c r="E659" s="36"/>
      <c r="F659" s="37"/>
      <c r="G659" s="6"/>
      <c r="H659" s="6"/>
    </row>
    <row r="660" spans="1:8" ht="12.75" x14ac:dyDescent="0.2">
      <c r="A660" t="str">
        <f>IF(ISBLANK(rrhh[[#This Row],[Nombre y apellidos del personal propio]]),"",Ejercicio)</f>
        <v/>
      </c>
      <c r="B660" s="1" t="str">
        <f>IF(ISBLANK(rrhh[[#This Row],[Nombre y apellidos del personal propio]]),"",Comarca)</f>
        <v/>
      </c>
      <c r="C660" s="97"/>
      <c r="D660" s="35"/>
      <c r="E660" s="36"/>
      <c r="F660" s="37"/>
      <c r="G660" s="6"/>
      <c r="H660" s="6"/>
    </row>
    <row r="661" spans="1:8" ht="12.75" x14ac:dyDescent="0.2">
      <c r="A661" t="str">
        <f>IF(ISBLANK(rrhh[[#This Row],[Nombre y apellidos del personal propio]]),"",Ejercicio)</f>
        <v/>
      </c>
      <c r="B661" s="1" t="str">
        <f>IF(ISBLANK(rrhh[[#This Row],[Nombre y apellidos del personal propio]]),"",Comarca)</f>
        <v/>
      </c>
      <c r="C661" s="97"/>
      <c r="D661" s="35"/>
      <c r="E661" s="36"/>
      <c r="F661" s="37"/>
      <c r="G661" s="6"/>
      <c r="H661" s="6"/>
    </row>
    <row r="662" spans="1:8" ht="12.75" x14ac:dyDescent="0.2">
      <c r="A662" t="str">
        <f>IF(ISBLANK(rrhh[[#This Row],[Nombre y apellidos del personal propio]]),"",Ejercicio)</f>
        <v/>
      </c>
      <c r="B662" s="1" t="str">
        <f>IF(ISBLANK(rrhh[[#This Row],[Nombre y apellidos del personal propio]]),"",Comarca)</f>
        <v/>
      </c>
      <c r="C662" s="97"/>
      <c r="D662" s="35"/>
      <c r="E662" s="36"/>
      <c r="F662" s="37"/>
      <c r="G662" s="6"/>
      <c r="H662" s="6"/>
    </row>
    <row r="663" spans="1:8" ht="12.75" x14ac:dyDescent="0.2">
      <c r="A663" t="str">
        <f>IF(ISBLANK(rrhh[[#This Row],[Nombre y apellidos del personal propio]]),"",Ejercicio)</f>
        <v/>
      </c>
      <c r="B663" s="1" t="str">
        <f>IF(ISBLANK(rrhh[[#This Row],[Nombre y apellidos del personal propio]]),"",Comarca)</f>
        <v/>
      </c>
      <c r="C663" s="97"/>
      <c r="D663" s="35"/>
      <c r="E663" s="36"/>
      <c r="F663" s="37"/>
      <c r="G663" s="6"/>
      <c r="H663" s="6"/>
    </row>
    <row r="664" spans="1:8" ht="12.75" x14ac:dyDescent="0.2">
      <c r="A664" t="str">
        <f>IF(ISBLANK(rrhh[[#This Row],[Nombre y apellidos del personal propio]]),"",Ejercicio)</f>
        <v/>
      </c>
      <c r="B664" s="1" t="str">
        <f>IF(ISBLANK(rrhh[[#This Row],[Nombre y apellidos del personal propio]]),"",Comarca)</f>
        <v/>
      </c>
      <c r="C664" s="97"/>
      <c r="D664" s="35"/>
      <c r="E664" s="36"/>
      <c r="F664" s="37"/>
      <c r="G664" s="6"/>
      <c r="H664" s="6"/>
    </row>
    <row r="665" spans="1:8" ht="12.75" x14ac:dyDescent="0.2">
      <c r="A665" t="str">
        <f>IF(ISBLANK(rrhh[[#This Row],[Nombre y apellidos del personal propio]]),"",Ejercicio)</f>
        <v/>
      </c>
      <c r="B665" s="1" t="str">
        <f>IF(ISBLANK(rrhh[[#This Row],[Nombre y apellidos del personal propio]]),"",Comarca)</f>
        <v/>
      </c>
      <c r="C665" s="97"/>
      <c r="D665" s="35"/>
      <c r="E665" s="36"/>
      <c r="F665" s="37"/>
      <c r="G665" s="6"/>
      <c r="H665" s="6"/>
    </row>
    <row r="666" spans="1:8" ht="12.75" x14ac:dyDescent="0.2">
      <c r="A666" t="str">
        <f>IF(ISBLANK(rrhh[[#This Row],[Nombre y apellidos del personal propio]]),"",Ejercicio)</f>
        <v/>
      </c>
      <c r="B666" s="1" t="str">
        <f>IF(ISBLANK(rrhh[[#This Row],[Nombre y apellidos del personal propio]]),"",Comarca)</f>
        <v/>
      </c>
      <c r="C666" s="97"/>
      <c r="D666" s="35"/>
      <c r="E666" s="36"/>
      <c r="F666" s="37"/>
      <c r="G666" s="6"/>
      <c r="H666" s="6"/>
    </row>
    <row r="667" spans="1:8" ht="12.75" x14ac:dyDescent="0.2">
      <c r="A667" t="str">
        <f>IF(ISBLANK(rrhh[[#This Row],[Nombre y apellidos del personal propio]]),"",Ejercicio)</f>
        <v/>
      </c>
      <c r="B667" s="1" t="str">
        <f>IF(ISBLANK(rrhh[[#This Row],[Nombre y apellidos del personal propio]]),"",Comarca)</f>
        <v/>
      </c>
      <c r="C667" s="97"/>
      <c r="D667" s="35"/>
      <c r="E667" s="36"/>
      <c r="F667" s="37"/>
      <c r="G667" s="6"/>
      <c r="H667" s="6"/>
    </row>
    <row r="668" spans="1:8" ht="12.75" x14ac:dyDescent="0.2">
      <c r="A668" t="str">
        <f>IF(ISBLANK(rrhh[[#This Row],[Nombre y apellidos del personal propio]]),"",Ejercicio)</f>
        <v/>
      </c>
      <c r="B668" s="1" t="str">
        <f>IF(ISBLANK(rrhh[[#This Row],[Nombre y apellidos del personal propio]]),"",Comarca)</f>
        <v/>
      </c>
      <c r="C668" s="97"/>
      <c r="D668" s="35"/>
      <c r="E668" s="36"/>
      <c r="F668" s="37"/>
      <c r="G668" s="6"/>
      <c r="H668" s="6"/>
    </row>
    <row r="669" spans="1:8" ht="12.75" x14ac:dyDescent="0.2">
      <c r="A669" t="str">
        <f>IF(ISBLANK(rrhh[[#This Row],[Nombre y apellidos del personal propio]]),"",Ejercicio)</f>
        <v/>
      </c>
      <c r="B669" s="1" t="str">
        <f>IF(ISBLANK(rrhh[[#This Row],[Nombre y apellidos del personal propio]]),"",Comarca)</f>
        <v/>
      </c>
      <c r="C669" s="97"/>
      <c r="D669" s="35"/>
      <c r="E669" s="36"/>
      <c r="F669" s="37"/>
      <c r="G669" s="6"/>
      <c r="H669" s="6"/>
    </row>
    <row r="670" spans="1:8" ht="12.75" x14ac:dyDescent="0.2">
      <c r="A670" t="str">
        <f>IF(ISBLANK(rrhh[[#This Row],[Nombre y apellidos del personal propio]]),"",Ejercicio)</f>
        <v/>
      </c>
      <c r="B670" s="1" t="str">
        <f>IF(ISBLANK(rrhh[[#This Row],[Nombre y apellidos del personal propio]]),"",Comarca)</f>
        <v/>
      </c>
      <c r="C670" s="97"/>
      <c r="D670" s="35"/>
      <c r="E670" s="36"/>
      <c r="F670" s="37"/>
      <c r="G670" s="6"/>
      <c r="H670" s="6"/>
    </row>
    <row r="671" spans="1:8" ht="12.75" x14ac:dyDescent="0.2">
      <c r="A671" t="str">
        <f>IF(ISBLANK(rrhh[[#This Row],[Nombre y apellidos del personal propio]]),"",Ejercicio)</f>
        <v/>
      </c>
      <c r="B671" s="1" t="str">
        <f>IF(ISBLANK(rrhh[[#This Row],[Nombre y apellidos del personal propio]]),"",Comarca)</f>
        <v/>
      </c>
      <c r="C671" s="97"/>
      <c r="D671" s="35"/>
      <c r="E671" s="36"/>
      <c r="F671" s="37"/>
      <c r="G671" s="6"/>
      <c r="H671" s="6"/>
    </row>
    <row r="672" spans="1:8" ht="12.75" x14ac:dyDescent="0.2">
      <c r="A672" t="str">
        <f>IF(ISBLANK(rrhh[[#This Row],[Nombre y apellidos del personal propio]]),"",Ejercicio)</f>
        <v/>
      </c>
      <c r="B672" s="1" t="str">
        <f>IF(ISBLANK(rrhh[[#This Row],[Nombre y apellidos del personal propio]]),"",Comarca)</f>
        <v/>
      </c>
      <c r="C672" s="97"/>
      <c r="D672" s="35"/>
      <c r="E672" s="36"/>
      <c r="F672" s="37"/>
      <c r="G672" s="6"/>
      <c r="H672" s="6"/>
    </row>
    <row r="673" spans="1:8" ht="12.75" x14ac:dyDescent="0.2">
      <c r="A673" t="str">
        <f>IF(ISBLANK(rrhh[[#This Row],[Nombre y apellidos del personal propio]]),"",Ejercicio)</f>
        <v/>
      </c>
      <c r="B673" s="1" t="str">
        <f>IF(ISBLANK(rrhh[[#This Row],[Nombre y apellidos del personal propio]]),"",Comarca)</f>
        <v/>
      </c>
      <c r="C673" s="97"/>
      <c r="D673" s="35"/>
      <c r="E673" s="36"/>
      <c r="F673" s="37"/>
      <c r="G673" s="6"/>
      <c r="H673" s="6"/>
    </row>
    <row r="674" spans="1:8" ht="12.75" x14ac:dyDescent="0.2">
      <c r="A674" t="str">
        <f>IF(ISBLANK(rrhh[[#This Row],[Nombre y apellidos del personal propio]]),"",Ejercicio)</f>
        <v/>
      </c>
      <c r="B674" s="1" t="str">
        <f>IF(ISBLANK(rrhh[[#This Row],[Nombre y apellidos del personal propio]]),"",Comarca)</f>
        <v/>
      </c>
      <c r="C674" s="97"/>
      <c r="D674" s="35"/>
      <c r="E674" s="36"/>
      <c r="F674" s="37"/>
      <c r="G674" s="6"/>
      <c r="H674" s="6"/>
    </row>
    <row r="675" spans="1:8" ht="12.75" x14ac:dyDescent="0.2">
      <c r="A675" t="str">
        <f>IF(ISBLANK(rrhh[[#This Row],[Nombre y apellidos del personal propio]]),"",Ejercicio)</f>
        <v/>
      </c>
      <c r="B675" s="1" t="str">
        <f>IF(ISBLANK(rrhh[[#This Row],[Nombre y apellidos del personal propio]]),"",Comarca)</f>
        <v/>
      </c>
      <c r="C675" s="97"/>
      <c r="D675" s="35"/>
      <c r="E675" s="36"/>
      <c r="F675" s="37"/>
      <c r="G675" s="6"/>
      <c r="H675" s="6"/>
    </row>
    <row r="676" spans="1:8" ht="12.75" x14ac:dyDescent="0.2">
      <c r="A676" t="str">
        <f>IF(ISBLANK(rrhh[[#This Row],[Nombre y apellidos del personal propio]]),"",Ejercicio)</f>
        <v/>
      </c>
      <c r="B676" s="1" t="str">
        <f>IF(ISBLANK(rrhh[[#This Row],[Nombre y apellidos del personal propio]]),"",Comarca)</f>
        <v/>
      </c>
      <c r="C676" s="97"/>
      <c r="D676" s="35"/>
      <c r="E676" s="36"/>
      <c r="F676" s="37"/>
      <c r="G676" s="6"/>
      <c r="H676" s="6"/>
    </row>
    <row r="677" spans="1:8" ht="12.75" x14ac:dyDescent="0.2">
      <c r="A677" t="str">
        <f>IF(ISBLANK(rrhh[[#This Row],[Nombre y apellidos del personal propio]]),"",Ejercicio)</f>
        <v/>
      </c>
      <c r="B677" s="1" t="str">
        <f>IF(ISBLANK(rrhh[[#This Row],[Nombre y apellidos del personal propio]]),"",Comarca)</f>
        <v/>
      </c>
      <c r="C677" s="97"/>
      <c r="D677" s="35"/>
      <c r="E677" s="36"/>
      <c r="F677" s="37"/>
      <c r="G677" s="6"/>
      <c r="H677" s="6"/>
    </row>
    <row r="678" spans="1:8" ht="12.75" x14ac:dyDescent="0.2">
      <c r="A678" t="str">
        <f>IF(ISBLANK(rrhh[[#This Row],[Nombre y apellidos del personal propio]]),"",Ejercicio)</f>
        <v/>
      </c>
      <c r="B678" s="1" t="str">
        <f>IF(ISBLANK(rrhh[[#This Row],[Nombre y apellidos del personal propio]]),"",Comarca)</f>
        <v/>
      </c>
      <c r="C678" s="97"/>
      <c r="D678" s="35"/>
      <c r="E678" s="36"/>
      <c r="F678" s="37"/>
      <c r="G678" s="6"/>
      <c r="H678" s="6"/>
    </row>
    <row r="679" spans="1:8" ht="12.75" x14ac:dyDescent="0.2">
      <c r="A679" t="str">
        <f>IF(ISBLANK(rrhh[[#This Row],[Nombre y apellidos del personal propio]]),"",Ejercicio)</f>
        <v/>
      </c>
      <c r="B679" s="1" t="str">
        <f>IF(ISBLANK(rrhh[[#This Row],[Nombre y apellidos del personal propio]]),"",Comarca)</f>
        <v/>
      </c>
      <c r="C679" s="97"/>
      <c r="D679" s="35"/>
      <c r="E679" s="36"/>
      <c r="F679" s="37"/>
      <c r="G679" s="6"/>
      <c r="H679" s="6"/>
    </row>
    <row r="680" spans="1:8" ht="12.75" x14ac:dyDescent="0.2">
      <c r="A680" t="str">
        <f>IF(ISBLANK(rrhh[[#This Row],[Nombre y apellidos del personal propio]]),"",Ejercicio)</f>
        <v/>
      </c>
      <c r="B680" s="1" t="str">
        <f>IF(ISBLANK(rrhh[[#This Row],[Nombre y apellidos del personal propio]]),"",Comarca)</f>
        <v/>
      </c>
      <c r="C680" s="97"/>
      <c r="D680" s="35"/>
      <c r="E680" s="36"/>
      <c r="F680" s="37"/>
      <c r="G680" s="6"/>
      <c r="H680" s="6"/>
    </row>
    <row r="681" spans="1:8" ht="12.75" x14ac:dyDescent="0.2">
      <c r="A681" t="str">
        <f>IF(ISBLANK(rrhh[[#This Row],[Nombre y apellidos del personal propio]]),"",Ejercicio)</f>
        <v/>
      </c>
      <c r="B681" s="1" t="str">
        <f>IF(ISBLANK(rrhh[[#This Row],[Nombre y apellidos del personal propio]]),"",Comarca)</f>
        <v/>
      </c>
      <c r="C681" s="97"/>
      <c r="D681" s="35"/>
      <c r="E681" s="36"/>
      <c r="F681" s="37"/>
      <c r="G681" s="6"/>
      <c r="H681" s="6"/>
    </row>
    <row r="682" spans="1:8" ht="12.75" x14ac:dyDescent="0.2">
      <c r="A682" t="str">
        <f>IF(ISBLANK(rrhh[[#This Row],[Nombre y apellidos del personal propio]]),"",Ejercicio)</f>
        <v/>
      </c>
      <c r="B682" s="1" t="str">
        <f>IF(ISBLANK(rrhh[[#This Row],[Nombre y apellidos del personal propio]]),"",Comarca)</f>
        <v/>
      </c>
      <c r="C682" s="97"/>
      <c r="D682" s="35"/>
      <c r="E682" s="36"/>
      <c r="F682" s="37"/>
      <c r="G682" s="6"/>
      <c r="H682" s="6"/>
    </row>
    <row r="683" spans="1:8" ht="12.75" x14ac:dyDescent="0.2">
      <c r="A683" t="str">
        <f>IF(ISBLANK(rrhh[[#This Row],[Nombre y apellidos del personal propio]]),"",Ejercicio)</f>
        <v/>
      </c>
      <c r="B683" s="1" t="str">
        <f>IF(ISBLANK(rrhh[[#This Row],[Nombre y apellidos del personal propio]]),"",Comarca)</f>
        <v/>
      </c>
      <c r="C683" s="97"/>
      <c r="D683" s="35"/>
      <c r="E683" s="36"/>
      <c r="F683" s="37"/>
      <c r="G683" s="6"/>
      <c r="H683" s="6"/>
    </row>
    <row r="684" spans="1:8" ht="12.75" x14ac:dyDescent="0.2">
      <c r="A684" t="str">
        <f>IF(ISBLANK(rrhh[[#This Row],[Nombre y apellidos del personal propio]]),"",Ejercicio)</f>
        <v/>
      </c>
      <c r="B684" s="1" t="str">
        <f>IF(ISBLANK(rrhh[[#This Row],[Nombre y apellidos del personal propio]]),"",Comarca)</f>
        <v/>
      </c>
      <c r="C684" s="97"/>
      <c r="D684" s="35"/>
      <c r="E684" s="36"/>
      <c r="F684" s="37"/>
      <c r="G684" s="6"/>
      <c r="H684" s="6"/>
    </row>
    <row r="685" spans="1:8" ht="12.75" x14ac:dyDescent="0.2">
      <c r="A685" t="str">
        <f>IF(ISBLANK(rrhh[[#This Row],[Nombre y apellidos del personal propio]]),"",Ejercicio)</f>
        <v/>
      </c>
      <c r="B685" s="1" t="str">
        <f>IF(ISBLANK(rrhh[[#This Row],[Nombre y apellidos del personal propio]]),"",Comarca)</f>
        <v/>
      </c>
      <c r="C685" s="97"/>
      <c r="D685" s="35"/>
      <c r="E685" s="36"/>
      <c r="F685" s="37"/>
      <c r="G685" s="6"/>
      <c r="H685" s="6"/>
    </row>
    <row r="686" spans="1:8" ht="12.75" x14ac:dyDescent="0.2">
      <c r="A686" t="str">
        <f>IF(ISBLANK(rrhh[[#This Row],[Nombre y apellidos del personal propio]]),"",Ejercicio)</f>
        <v/>
      </c>
      <c r="B686" s="1" t="str">
        <f>IF(ISBLANK(rrhh[[#This Row],[Nombre y apellidos del personal propio]]),"",Comarca)</f>
        <v/>
      </c>
      <c r="C686" s="97"/>
      <c r="D686" s="35"/>
      <c r="E686" s="36"/>
      <c r="F686" s="37"/>
      <c r="G686" s="6"/>
      <c r="H686" s="6"/>
    </row>
    <row r="687" spans="1:8" ht="12.75" x14ac:dyDescent="0.2">
      <c r="A687" t="str">
        <f>IF(ISBLANK(rrhh[[#This Row],[Nombre y apellidos del personal propio]]),"",Ejercicio)</f>
        <v/>
      </c>
      <c r="B687" s="1" t="str">
        <f>IF(ISBLANK(rrhh[[#This Row],[Nombre y apellidos del personal propio]]),"",Comarca)</f>
        <v/>
      </c>
      <c r="C687" s="97"/>
      <c r="D687" s="35"/>
      <c r="E687" s="36"/>
      <c r="F687" s="37"/>
      <c r="G687" s="6"/>
      <c r="H687" s="6"/>
    </row>
    <row r="688" spans="1:8" ht="12.75" x14ac:dyDescent="0.2">
      <c r="A688" t="str">
        <f>IF(ISBLANK(rrhh[[#This Row],[Nombre y apellidos del personal propio]]),"",Ejercicio)</f>
        <v/>
      </c>
      <c r="B688" s="1" t="str">
        <f>IF(ISBLANK(rrhh[[#This Row],[Nombre y apellidos del personal propio]]),"",Comarca)</f>
        <v/>
      </c>
      <c r="C688" s="97"/>
      <c r="D688" s="35"/>
      <c r="E688" s="36"/>
      <c r="F688" s="37"/>
      <c r="G688" s="6"/>
      <c r="H688" s="6"/>
    </row>
    <row r="689" spans="1:8" ht="12.75" x14ac:dyDescent="0.2">
      <c r="A689" t="str">
        <f>IF(ISBLANK(rrhh[[#This Row],[Nombre y apellidos del personal propio]]),"",Ejercicio)</f>
        <v/>
      </c>
      <c r="B689" s="1" t="str">
        <f>IF(ISBLANK(rrhh[[#This Row],[Nombre y apellidos del personal propio]]),"",Comarca)</f>
        <v/>
      </c>
      <c r="C689" s="97"/>
      <c r="D689" s="35"/>
      <c r="E689" s="36"/>
      <c r="F689" s="37"/>
      <c r="G689" s="6"/>
      <c r="H689" s="6"/>
    </row>
    <row r="690" spans="1:8" ht="12.75" x14ac:dyDescent="0.2">
      <c r="A690" t="str">
        <f>IF(ISBLANK(rrhh[[#This Row],[Nombre y apellidos del personal propio]]),"",Ejercicio)</f>
        <v/>
      </c>
      <c r="B690" s="1" t="str">
        <f>IF(ISBLANK(rrhh[[#This Row],[Nombre y apellidos del personal propio]]),"",Comarca)</f>
        <v/>
      </c>
      <c r="C690" s="97"/>
      <c r="D690" s="35"/>
      <c r="E690" s="36"/>
      <c r="F690" s="37"/>
      <c r="G690" s="6"/>
      <c r="H690" s="6"/>
    </row>
    <row r="691" spans="1:8" ht="12.75" x14ac:dyDescent="0.2">
      <c r="A691" t="str">
        <f>IF(ISBLANK(rrhh[[#This Row],[Nombre y apellidos del personal propio]]),"",Ejercicio)</f>
        <v/>
      </c>
      <c r="B691" s="1" t="str">
        <f>IF(ISBLANK(rrhh[[#This Row],[Nombre y apellidos del personal propio]]),"",Comarca)</f>
        <v/>
      </c>
      <c r="C691" s="97"/>
      <c r="D691" s="35"/>
      <c r="E691" s="36"/>
      <c r="F691" s="37"/>
      <c r="G691" s="6"/>
      <c r="H691" s="6"/>
    </row>
    <row r="692" spans="1:8" ht="12.75" x14ac:dyDescent="0.2">
      <c r="A692" t="str">
        <f>IF(ISBLANK(rrhh[[#This Row],[Nombre y apellidos del personal propio]]),"",Ejercicio)</f>
        <v/>
      </c>
      <c r="B692" s="1" t="str">
        <f>IF(ISBLANK(rrhh[[#This Row],[Nombre y apellidos del personal propio]]),"",Comarca)</f>
        <v/>
      </c>
      <c r="C692" s="97"/>
      <c r="D692" s="35"/>
      <c r="E692" s="36"/>
      <c r="F692" s="37"/>
      <c r="G692" s="6"/>
      <c r="H692" s="6"/>
    </row>
    <row r="693" spans="1:8" ht="12.75" x14ac:dyDescent="0.2">
      <c r="A693" t="str">
        <f>IF(ISBLANK(rrhh[[#This Row],[Nombre y apellidos del personal propio]]),"",Ejercicio)</f>
        <v/>
      </c>
      <c r="B693" s="1" t="str">
        <f>IF(ISBLANK(rrhh[[#This Row],[Nombre y apellidos del personal propio]]),"",Comarca)</f>
        <v/>
      </c>
      <c r="C693" s="97"/>
      <c r="D693" s="35"/>
      <c r="E693" s="36"/>
      <c r="F693" s="37"/>
      <c r="G693" s="6"/>
      <c r="H693" s="6"/>
    </row>
    <row r="694" spans="1:8" ht="12.75" x14ac:dyDescent="0.2">
      <c r="A694" t="str">
        <f>IF(ISBLANK(rrhh[[#This Row],[Nombre y apellidos del personal propio]]),"",Ejercicio)</f>
        <v/>
      </c>
      <c r="B694" s="1" t="str">
        <f>IF(ISBLANK(rrhh[[#This Row],[Nombre y apellidos del personal propio]]),"",Comarca)</f>
        <v/>
      </c>
      <c r="C694" s="97"/>
      <c r="D694" s="35"/>
      <c r="E694" s="36"/>
      <c r="F694" s="37"/>
      <c r="G694" s="6"/>
      <c r="H694" s="6"/>
    </row>
    <row r="695" spans="1:8" ht="12.75" x14ac:dyDescent="0.2">
      <c r="A695" t="str">
        <f>IF(ISBLANK(rrhh[[#This Row],[Nombre y apellidos del personal propio]]),"",Ejercicio)</f>
        <v/>
      </c>
      <c r="B695" s="1" t="str">
        <f>IF(ISBLANK(rrhh[[#This Row],[Nombre y apellidos del personal propio]]),"",Comarca)</f>
        <v/>
      </c>
      <c r="C695" s="97"/>
      <c r="D695" s="35"/>
      <c r="E695" s="36"/>
      <c r="F695" s="37"/>
      <c r="G695" s="6"/>
      <c r="H695" s="6"/>
    </row>
    <row r="696" spans="1:8" ht="12.75" x14ac:dyDescent="0.2">
      <c r="A696" t="str">
        <f>IF(ISBLANK(rrhh[[#This Row],[Nombre y apellidos del personal propio]]),"",Ejercicio)</f>
        <v/>
      </c>
      <c r="B696" s="1" t="str">
        <f>IF(ISBLANK(rrhh[[#This Row],[Nombre y apellidos del personal propio]]),"",Comarca)</f>
        <v/>
      </c>
      <c r="C696" s="97"/>
      <c r="D696" s="35"/>
      <c r="E696" s="36"/>
      <c r="F696" s="37"/>
      <c r="G696" s="6"/>
      <c r="H696" s="6"/>
    </row>
    <row r="697" spans="1:8" ht="12.75" x14ac:dyDescent="0.2">
      <c r="A697" t="str">
        <f>IF(ISBLANK(rrhh[[#This Row],[Nombre y apellidos del personal propio]]),"",Ejercicio)</f>
        <v/>
      </c>
      <c r="B697" s="1" t="str">
        <f>IF(ISBLANK(rrhh[[#This Row],[Nombre y apellidos del personal propio]]),"",Comarca)</f>
        <v/>
      </c>
      <c r="C697" s="97"/>
      <c r="D697" s="35"/>
      <c r="E697" s="36"/>
      <c r="F697" s="37"/>
      <c r="G697" s="6"/>
      <c r="H697" s="6"/>
    </row>
    <row r="698" spans="1:8" ht="12.75" x14ac:dyDescent="0.2">
      <c r="A698" t="str">
        <f>IF(ISBLANK(rrhh[[#This Row],[Nombre y apellidos del personal propio]]),"",Ejercicio)</f>
        <v/>
      </c>
      <c r="B698" s="1" t="str">
        <f>IF(ISBLANK(rrhh[[#This Row],[Nombre y apellidos del personal propio]]),"",Comarca)</f>
        <v/>
      </c>
      <c r="C698" s="97"/>
      <c r="D698" s="35"/>
      <c r="E698" s="36"/>
      <c r="F698" s="37"/>
      <c r="G698" s="6"/>
      <c r="H698" s="6"/>
    </row>
    <row r="699" spans="1:8" ht="12.75" x14ac:dyDescent="0.2">
      <c r="A699" t="str">
        <f>IF(ISBLANK(rrhh[[#This Row],[Nombre y apellidos del personal propio]]),"",Ejercicio)</f>
        <v/>
      </c>
      <c r="B699" s="1" t="str">
        <f>IF(ISBLANK(rrhh[[#This Row],[Nombre y apellidos del personal propio]]),"",Comarca)</f>
        <v/>
      </c>
      <c r="C699" s="97"/>
      <c r="D699" s="35"/>
      <c r="E699" s="36"/>
      <c r="F699" s="37"/>
      <c r="G699" s="6"/>
      <c r="H699" s="6"/>
    </row>
    <row r="700" spans="1:8" ht="12.75" x14ac:dyDescent="0.2">
      <c r="A700" t="str">
        <f>IF(ISBLANK(rrhh[[#This Row],[Nombre y apellidos del personal propio]]),"",Ejercicio)</f>
        <v/>
      </c>
      <c r="B700" s="1" t="str">
        <f>IF(ISBLANK(rrhh[[#This Row],[Nombre y apellidos del personal propio]]),"",Comarca)</f>
        <v/>
      </c>
      <c r="C700" s="97"/>
      <c r="D700" s="35"/>
      <c r="E700" s="36"/>
      <c r="F700" s="37"/>
      <c r="G700" s="6"/>
      <c r="H700" s="6"/>
    </row>
    <row r="701" spans="1:8" ht="12.75" x14ac:dyDescent="0.2">
      <c r="A701" t="str">
        <f>IF(ISBLANK(rrhh[[#This Row],[Nombre y apellidos del personal propio]]),"",Ejercicio)</f>
        <v/>
      </c>
      <c r="B701" s="1" t="str">
        <f>IF(ISBLANK(rrhh[[#This Row],[Nombre y apellidos del personal propio]]),"",Comarca)</f>
        <v/>
      </c>
      <c r="C701" s="97"/>
      <c r="D701" s="35"/>
      <c r="E701" s="36"/>
      <c r="F701" s="37"/>
      <c r="G701" s="6"/>
      <c r="H701" s="6"/>
    </row>
    <row r="702" spans="1:8" ht="12.75" x14ac:dyDescent="0.2">
      <c r="A702" t="str">
        <f>IF(ISBLANK(rrhh[[#This Row],[Nombre y apellidos del personal propio]]),"",Ejercicio)</f>
        <v/>
      </c>
      <c r="B702" s="1" t="str">
        <f>IF(ISBLANK(rrhh[[#This Row],[Nombre y apellidos del personal propio]]),"",Comarca)</f>
        <v/>
      </c>
      <c r="C702" s="97"/>
      <c r="D702" s="35"/>
      <c r="E702" s="36"/>
      <c r="F702" s="37"/>
      <c r="G702" s="6"/>
      <c r="H702" s="6"/>
    </row>
    <row r="703" spans="1:8" ht="12.75" x14ac:dyDescent="0.2">
      <c r="A703" t="str">
        <f>IF(ISBLANK(rrhh[[#This Row],[Nombre y apellidos del personal propio]]),"",Ejercicio)</f>
        <v/>
      </c>
      <c r="B703" s="1" t="str">
        <f>IF(ISBLANK(rrhh[[#This Row],[Nombre y apellidos del personal propio]]),"",Comarca)</f>
        <v/>
      </c>
      <c r="C703" s="97"/>
      <c r="D703" s="35"/>
      <c r="E703" s="36"/>
      <c r="F703" s="37"/>
      <c r="G703" s="6"/>
      <c r="H703" s="6"/>
    </row>
    <row r="704" spans="1:8" ht="12.75" x14ac:dyDescent="0.2">
      <c r="A704" t="str">
        <f>IF(ISBLANK(rrhh[[#This Row],[Nombre y apellidos del personal propio]]),"",Ejercicio)</f>
        <v/>
      </c>
      <c r="B704" s="1" t="str">
        <f>IF(ISBLANK(rrhh[[#This Row],[Nombre y apellidos del personal propio]]),"",Comarca)</f>
        <v/>
      </c>
      <c r="C704" s="97"/>
      <c r="D704" s="35"/>
      <c r="E704" s="36"/>
      <c r="F704" s="37"/>
      <c r="G704" s="6"/>
      <c r="H704" s="6"/>
    </row>
    <row r="705" spans="1:8" ht="12.75" x14ac:dyDescent="0.2">
      <c r="A705" t="str">
        <f>IF(ISBLANK(rrhh[[#This Row],[Nombre y apellidos del personal propio]]),"",Ejercicio)</f>
        <v/>
      </c>
      <c r="B705" s="1" t="str">
        <f>IF(ISBLANK(rrhh[[#This Row],[Nombre y apellidos del personal propio]]),"",Comarca)</f>
        <v/>
      </c>
      <c r="C705" s="97"/>
      <c r="D705" s="35"/>
      <c r="E705" s="36"/>
      <c r="F705" s="37"/>
      <c r="G705" s="6"/>
      <c r="H705" s="6"/>
    </row>
    <row r="706" spans="1:8" ht="12.75" x14ac:dyDescent="0.2">
      <c r="A706" t="str">
        <f>IF(ISBLANK(rrhh[[#This Row],[Nombre y apellidos del personal propio]]),"",Ejercicio)</f>
        <v/>
      </c>
      <c r="B706" s="1" t="str">
        <f>IF(ISBLANK(rrhh[[#This Row],[Nombre y apellidos del personal propio]]),"",Comarca)</f>
        <v/>
      </c>
      <c r="C706" s="97"/>
      <c r="D706" s="35"/>
      <c r="E706" s="36"/>
      <c r="F706" s="37"/>
      <c r="G706" s="6"/>
      <c r="H706" s="6"/>
    </row>
    <row r="707" spans="1:8" ht="12.75" x14ac:dyDescent="0.2">
      <c r="A707" t="str">
        <f>IF(ISBLANK(rrhh[[#This Row],[Nombre y apellidos del personal propio]]),"",Ejercicio)</f>
        <v/>
      </c>
      <c r="B707" s="1" t="str">
        <f>IF(ISBLANK(rrhh[[#This Row],[Nombre y apellidos del personal propio]]),"",Comarca)</f>
        <v/>
      </c>
      <c r="C707" s="97"/>
      <c r="D707" s="35"/>
      <c r="E707" s="36"/>
      <c r="F707" s="37"/>
      <c r="G707" s="6"/>
      <c r="H707" s="6"/>
    </row>
    <row r="708" spans="1:8" ht="12.75" x14ac:dyDescent="0.2">
      <c r="A708" t="str">
        <f>IF(ISBLANK(rrhh[[#This Row],[Nombre y apellidos del personal propio]]),"",Ejercicio)</f>
        <v/>
      </c>
      <c r="B708" s="1" t="str">
        <f>IF(ISBLANK(rrhh[[#This Row],[Nombre y apellidos del personal propio]]),"",Comarca)</f>
        <v/>
      </c>
      <c r="C708" s="97"/>
      <c r="D708" s="35"/>
      <c r="E708" s="36"/>
      <c r="F708" s="37"/>
      <c r="G708" s="6"/>
      <c r="H708" s="6"/>
    </row>
    <row r="709" spans="1:8" ht="12.75" x14ac:dyDescent="0.2">
      <c r="A709" t="str">
        <f>IF(ISBLANK(rrhh[[#This Row],[Nombre y apellidos del personal propio]]),"",Ejercicio)</f>
        <v/>
      </c>
      <c r="B709" s="1" t="str">
        <f>IF(ISBLANK(rrhh[[#This Row],[Nombre y apellidos del personal propio]]),"",Comarca)</f>
        <v/>
      </c>
      <c r="C709" s="97"/>
      <c r="D709" s="35"/>
      <c r="E709" s="36"/>
      <c r="F709" s="37"/>
      <c r="G709" s="6"/>
      <c r="H709" s="6"/>
    </row>
    <row r="710" spans="1:8" ht="12.75" x14ac:dyDescent="0.2">
      <c r="A710" t="str">
        <f>IF(ISBLANK(rrhh[[#This Row],[Nombre y apellidos del personal propio]]),"",Ejercicio)</f>
        <v/>
      </c>
      <c r="B710" s="1" t="str">
        <f>IF(ISBLANK(rrhh[[#This Row],[Nombre y apellidos del personal propio]]),"",Comarca)</f>
        <v/>
      </c>
      <c r="C710" s="97"/>
      <c r="D710" s="35"/>
      <c r="E710" s="36"/>
      <c r="F710" s="37"/>
      <c r="G710" s="6"/>
      <c r="H710" s="6"/>
    </row>
    <row r="711" spans="1:8" ht="12.75" x14ac:dyDescent="0.2">
      <c r="A711" t="str">
        <f>IF(ISBLANK(rrhh[[#This Row],[Nombre y apellidos del personal propio]]),"",Ejercicio)</f>
        <v/>
      </c>
      <c r="B711" s="1" t="str">
        <f>IF(ISBLANK(rrhh[[#This Row],[Nombre y apellidos del personal propio]]),"",Comarca)</f>
        <v/>
      </c>
      <c r="C711" s="97"/>
      <c r="D711" s="35"/>
      <c r="E711" s="36"/>
      <c r="F711" s="37"/>
      <c r="G711" s="6"/>
      <c r="H711" s="6"/>
    </row>
    <row r="712" spans="1:8" ht="12.75" x14ac:dyDescent="0.2">
      <c r="A712" t="str">
        <f>IF(ISBLANK(rrhh[[#This Row],[Nombre y apellidos del personal propio]]),"",Ejercicio)</f>
        <v/>
      </c>
      <c r="B712" s="1" t="str">
        <f>IF(ISBLANK(rrhh[[#This Row],[Nombre y apellidos del personal propio]]),"",Comarca)</f>
        <v/>
      </c>
      <c r="C712" s="97"/>
      <c r="D712" s="35"/>
      <c r="E712" s="36"/>
      <c r="F712" s="37"/>
      <c r="G712" s="6"/>
      <c r="H712" s="6"/>
    </row>
    <row r="713" spans="1:8" ht="12.75" x14ac:dyDescent="0.2">
      <c r="A713" t="str">
        <f>IF(ISBLANK(rrhh[[#This Row],[Nombre y apellidos del personal propio]]),"",Ejercicio)</f>
        <v/>
      </c>
      <c r="B713" s="1" t="str">
        <f>IF(ISBLANK(rrhh[[#This Row],[Nombre y apellidos del personal propio]]),"",Comarca)</f>
        <v/>
      </c>
      <c r="C713" s="97"/>
      <c r="D713" s="35"/>
      <c r="E713" s="36"/>
      <c r="F713" s="37"/>
      <c r="G713" s="6"/>
      <c r="H713" s="6"/>
    </row>
    <row r="714" spans="1:8" ht="12.75" x14ac:dyDescent="0.2">
      <c r="A714" t="str">
        <f>IF(ISBLANK(rrhh[[#This Row],[Nombre y apellidos del personal propio]]),"",Ejercicio)</f>
        <v/>
      </c>
      <c r="B714" s="1" t="str">
        <f>IF(ISBLANK(rrhh[[#This Row],[Nombre y apellidos del personal propio]]),"",Comarca)</f>
        <v/>
      </c>
      <c r="C714" s="97"/>
      <c r="D714" s="35"/>
      <c r="E714" s="36"/>
      <c r="F714" s="37"/>
      <c r="G714" s="6"/>
      <c r="H714" s="6"/>
    </row>
    <row r="715" spans="1:8" ht="12.75" x14ac:dyDescent="0.2">
      <c r="A715" t="str">
        <f>IF(ISBLANK(rrhh[[#This Row],[Nombre y apellidos del personal propio]]),"",Ejercicio)</f>
        <v/>
      </c>
      <c r="B715" s="1" t="str">
        <f>IF(ISBLANK(rrhh[[#This Row],[Nombre y apellidos del personal propio]]),"",Comarca)</f>
        <v/>
      </c>
      <c r="C715" s="97"/>
      <c r="D715" s="35"/>
      <c r="E715" s="36"/>
      <c r="F715" s="37"/>
      <c r="G715" s="6"/>
      <c r="H715" s="6"/>
    </row>
    <row r="716" spans="1:8" ht="12.75" x14ac:dyDescent="0.2">
      <c r="A716" t="str">
        <f>IF(ISBLANK(rrhh[[#This Row],[Nombre y apellidos del personal propio]]),"",Ejercicio)</f>
        <v/>
      </c>
      <c r="B716" s="1" t="str">
        <f>IF(ISBLANK(rrhh[[#This Row],[Nombre y apellidos del personal propio]]),"",Comarca)</f>
        <v/>
      </c>
      <c r="C716" s="97"/>
      <c r="D716" s="35"/>
      <c r="E716" s="36"/>
      <c r="F716" s="37"/>
      <c r="G716" s="6"/>
      <c r="H716" s="6"/>
    </row>
    <row r="717" spans="1:8" ht="12.75" x14ac:dyDescent="0.2">
      <c r="A717" t="str">
        <f>IF(ISBLANK(rrhh[[#This Row],[Nombre y apellidos del personal propio]]),"",Ejercicio)</f>
        <v/>
      </c>
      <c r="B717" s="1" t="str">
        <f>IF(ISBLANK(rrhh[[#This Row],[Nombre y apellidos del personal propio]]),"",Comarca)</f>
        <v/>
      </c>
      <c r="C717" s="97"/>
      <c r="D717" s="35"/>
      <c r="E717" s="36"/>
      <c r="F717" s="37"/>
      <c r="G717" s="6"/>
      <c r="H717" s="6"/>
    </row>
    <row r="718" spans="1:8" ht="12.75" x14ac:dyDescent="0.2">
      <c r="A718" t="str">
        <f>IF(ISBLANK(rrhh[[#This Row],[Nombre y apellidos del personal propio]]),"",Ejercicio)</f>
        <v/>
      </c>
      <c r="B718" s="1" t="str">
        <f>IF(ISBLANK(rrhh[[#This Row],[Nombre y apellidos del personal propio]]),"",Comarca)</f>
        <v/>
      </c>
      <c r="C718" s="97"/>
      <c r="D718" s="35"/>
      <c r="E718" s="36"/>
      <c r="F718" s="37"/>
      <c r="G718" s="6"/>
      <c r="H718" s="6"/>
    </row>
    <row r="719" spans="1:8" ht="12.75" x14ac:dyDescent="0.2">
      <c r="A719" t="str">
        <f>IF(ISBLANK(rrhh[[#This Row],[Nombre y apellidos del personal propio]]),"",Ejercicio)</f>
        <v/>
      </c>
      <c r="B719" s="1" t="str">
        <f>IF(ISBLANK(rrhh[[#This Row],[Nombre y apellidos del personal propio]]),"",Comarca)</f>
        <v/>
      </c>
      <c r="C719" s="97"/>
      <c r="D719" s="35"/>
      <c r="E719" s="36"/>
      <c r="F719" s="37"/>
      <c r="G719" s="6"/>
      <c r="H719" s="6"/>
    </row>
    <row r="720" spans="1:8" ht="12.75" x14ac:dyDescent="0.2">
      <c r="A720" t="str">
        <f>IF(ISBLANK(rrhh[[#This Row],[Nombre y apellidos del personal propio]]),"",Ejercicio)</f>
        <v/>
      </c>
      <c r="B720" s="1" t="str">
        <f>IF(ISBLANK(rrhh[[#This Row],[Nombre y apellidos del personal propio]]),"",Comarca)</f>
        <v/>
      </c>
      <c r="C720" s="97"/>
      <c r="D720" s="35"/>
      <c r="E720" s="36"/>
      <c r="F720" s="37"/>
      <c r="G720" s="6"/>
      <c r="H720" s="6"/>
    </row>
    <row r="721" spans="1:8" ht="12.75" x14ac:dyDescent="0.2">
      <c r="A721" t="str">
        <f>IF(ISBLANK(rrhh[[#This Row],[Nombre y apellidos del personal propio]]),"",Ejercicio)</f>
        <v/>
      </c>
      <c r="B721" s="1" t="str">
        <f>IF(ISBLANK(rrhh[[#This Row],[Nombre y apellidos del personal propio]]),"",Comarca)</f>
        <v/>
      </c>
      <c r="C721" s="97"/>
      <c r="D721" s="35"/>
      <c r="E721" s="36"/>
      <c r="F721" s="37"/>
      <c r="G721" s="6"/>
      <c r="H721" s="6"/>
    </row>
    <row r="722" spans="1:8" ht="12.75" x14ac:dyDescent="0.2">
      <c r="A722" t="str">
        <f>IF(ISBLANK(rrhh[[#This Row],[Nombre y apellidos del personal propio]]),"",Ejercicio)</f>
        <v/>
      </c>
      <c r="B722" s="1" t="str">
        <f>IF(ISBLANK(rrhh[[#This Row],[Nombre y apellidos del personal propio]]),"",Comarca)</f>
        <v/>
      </c>
      <c r="C722" s="97"/>
      <c r="D722" s="35"/>
      <c r="E722" s="36"/>
      <c r="F722" s="37"/>
      <c r="G722" s="6"/>
      <c r="H722" s="6"/>
    </row>
    <row r="723" spans="1:8" ht="12.75" x14ac:dyDescent="0.2">
      <c r="A723" t="str">
        <f>IF(ISBLANK(rrhh[[#This Row],[Nombre y apellidos del personal propio]]),"",Ejercicio)</f>
        <v/>
      </c>
      <c r="B723" s="1" t="str">
        <f>IF(ISBLANK(rrhh[[#This Row],[Nombre y apellidos del personal propio]]),"",Comarca)</f>
        <v/>
      </c>
      <c r="C723" s="97"/>
      <c r="D723" s="35"/>
      <c r="E723" s="36"/>
      <c r="F723" s="37"/>
      <c r="G723" s="6"/>
      <c r="H723" s="6"/>
    </row>
    <row r="724" spans="1:8" ht="12.75" x14ac:dyDescent="0.2">
      <c r="A724" t="str">
        <f>IF(ISBLANK(rrhh[[#This Row],[Nombre y apellidos del personal propio]]),"",Ejercicio)</f>
        <v/>
      </c>
      <c r="B724" s="1" t="str">
        <f>IF(ISBLANK(rrhh[[#This Row],[Nombre y apellidos del personal propio]]),"",Comarca)</f>
        <v/>
      </c>
      <c r="C724" s="97"/>
      <c r="D724" s="35"/>
      <c r="E724" s="36"/>
      <c r="F724" s="37"/>
      <c r="G724" s="6"/>
      <c r="H724" s="6"/>
    </row>
    <row r="725" spans="1:8" ht="12.75" x14ac:dyDescent="0.2">
      <c r="A725" t="str">
        <f>IF(ISBLANK(rrhh[[#This Row],[Nombre y apellidos del personal propio]]),"",Ejercicio)</f>
        <v/>
      </c>
      <c r="B725" s="1" t="str">
        <f>IF(ISBLANK(rrhh[[#This Row],[Nombre y apellidos del personal propio]]),"",Comarca)</f>
        <v/>
      </c>
      <c r="C725" s="97"/>
      <c r="D725" s="35"/>
      <c r="E725" s="36"/>
      <c r="F725" s="37"/>
      <c r="G725" s="6"/>
      <c r="H725" s="6"/>
    </row>
    <row r="726" spans="1:8" ht="12.75" x14ac:dyDescent="0.2">
      <c r="A726" t="str">
        <f>IF(ISBLANK(rrhh[[#This Row],[Nombre y apellidos del personal propio]]),"",Ejercicio)</f>
        <v/>
      </c>
      <c r="B726" s="1" t="str">
        <f>IF(ISBLANK(rrhh[[#This Row],[Nombre y apellidos del personal propio]]),"",Comarca)</f>
        <v/>
      </c>
      <c r="C726" s="97"/>
      <c r="D726" s="35"/>
      <c r="E726" s="36"/>
      <c r="F726" s="37"/>
      <c r="G726" s="6"/>
      <c r="H726" s="6"/>
    </row>
    <row r="727" spans="1:8" ht="12.75" x14ac:dyDescent="0.2">
      <c r="A727" t="str">
        <f>IF(ISBLANK(rrhh[[#This Row],[Nombre y apellidos del personal propio]]),"",Ejercicio)</f>
        <v/>
      </c>
      <c r="B727" s="1" t="str">
        <f>IF(ISBLANK(rrhh[[#This Row],[Nombre y apellidos del personal propio]]),"",Comarca)</f>
        <v/>
      </c>
      <c r="C727" s="97"/>
      <c r="D727" s="35"/>
      <c r="E727" s="36"/>
      <c r="F727" s="37"/>
      <c r="G727" s="6"/>
      <c r="H727" s="6"/>
    </row>
    <row r="728" spans="1:8" ht="12.75" x14ac:dyDescent="0.2">
      <c r="A728" t="str">
        <f>IF(ISBLANK(rrhh[[#This Row],[Nombre y apellidos del personal propio]]),"",Ejercicio)</f>
        <v/>
      </c>
      <c r="B728" s="1" t="str">
        <f>IF(ISBLANK(rrhh[[#This Row],[Nombre y apellidos del personal propio]]),"",Comarca)</f>
        <v/>
      </c>
      <c r="C728" s="97"/>
      <c r="D728" s="35"/>
      <c r="E728" s="36"/>
      <c r="F728" s="37"/>
      <c r="G728" s="6"/>
      <c r="H728" s="6"/>
    </row>
    <row r="729" spans="1:8" ht="12.75" x14ac:dyDescent="0.2">
      <c r="A729" t="str">
        <f>IF(ISBLANK(rrhh[[#This Row],[Nombre y apellidos del personal propio]]),"",Ejercicio)</f>
        <v/>
      </c>
      <c r="B729" s="1" t="str">
        <f>IF(ISBLANK(rrhh[[#This Row],[Nombre y apellidos del personal propio]]),"",Comarca)</f>
        <v/>
      </c>
      <c r="C729" s="97"/>
      <c r="D729" s="35"/>
      <c r="E729" s="36"/>
      <c r="F729" s="37"/>
      <c r="G729" s="6"/>
      <c r="H729" s="6"/>
    </row>
    <row r="730" spans="1:8" ht="12.75" x14ac:dyDescent="0.2">
      <c r="A730" t="str">
        <f>IF(ISBLANK(rrhh[[#This Row],[Nombre y apellidos del personal propio]]),"",Ejercicio)</f>
        <v/>
      </c>
      <c r="B730" s="1" t="str">
        <f>IF(ISBLANK(rrhh[[#This Row],[Nombre y apellidos del personal propio]]),"",Comarca)</f>
        <v/>
      </c>
      <c r="C730" s="97"/>
      <c r="D730" s="35"/>
      <c r="E730" s="36"/>
      <c r="F730" s="37"/>
      <c r="G730" s="6"/>
      <c r="H730" s="6"/>
    </row>
    <row r="731" spans="1:8" ht="12.75" x14ac:dyDescent="0.2">
      <c r="A731" t="str">
        <f>IF(ISBLANK(rrhh[[#This Row],[Nombre y apellidos del personal propio]]),"",Ejercicio)</f>
        <v/>
      </c>
      <c r="B731" s="1" t="str">
        <f>IF(ISBLANK(rrhh[[#This Row],[Nombre y apellidos del personal propio]]),"",Comarca)</f>
        <v/>
      </c>
      <c r="C731" s="97"/>
      <c r="D731" s="35"/>
      <c r="E731" s="36"/>
      <c r="F731" s="37"/>
      <c r="G731" s="6"/>
      <c r="H731" s="6"/>
    </row>
    <row r="732" spans="1:8" ht="12.75" x14ac:dyDescent="0.2">
      <c r="A732" t="str">
        <f>IF(ISBLANK(rrhh[[#This Row],[Nombre y apellidos del personal propio]]),"",Ejercicio)</f>
        <v/>
      </c>
      <c r="B732" s="1" t="str">
        <f>IF(ISBLANK(rrhh[[#This Row],[Nombre y apellidos del personal propio]]),"",Comarca)</f>
        <v/>
      </c>
      <c r="C732" s="97"/>
      <c r="D732" s="35"/>
      <c r="E732" s="36"/>
      <c r="F732" s="37"/>
      <c r="G732" s="6"/>
      <c r="H732" s="6"/>
    </row>
    <row r="733" spans="1:8" ht="12.75" x14ac:dyDescent="0.2">
      <c r="A733" t="str">
        <f>IF(ISBLANK(rrhh[[#This Row],[Nombre y apellidos del personal propio]]),"",Ejercicio)</f>
        <v/>
      </c>
      <c r="B733" s="1" t="str">
        <f>IF(ISBLANK(rrhh[[#This Row],[Nombre y apellidos del personal propio]]),"",Comarca)</f>
        <v/>
      </c>
      <c r="C733" s="97"/>
      <c r="D733" s="35"/>
      <c r="E733" s="36"/>
      <c r="F733" s="37"/>
      <c r="G733" s="6"/>
      <c r="H733" s="6"/>
    </row>
    <row r="734" spans="1:8" ht="12.75" x14ac:dyDescent="0.2">
      <c r="A734" t="str">
        <f>IF(ISBLANK(rrhh[[#This Row],[Nombre y apellidos del personal propio]]),"",Ejercicio)</f>
        <v/>
      </c>
      <c r="B734" s="1" t="str">
        <f>IF(ISBLANK(rrhh[[#This Row],[Nombre y apellidos del personal propio]]),"",Comarca)</f>
        <v/>
      </c>
      <c r="C734" s="97"/>
      <c r="D734" s="35"/>
      <c r="E734" s="36"/>
      <c r="F734" s="37"/>
      <c r="G734" s="6"/>
      <c r="H734" s="6"/>
    </row>
    <row r="735" spans="1:8" ht="12.75" x14ac:dyDescent="0.2">
      <c r="A735" t="str">
        <f>IF(ISBLANK(rrhh[[#This Row],[Nombre y apellidos del personal propio]]),"",Ejercicio)</f>
        <v/>
      </c>
      <c r="B735" s="1" t="str">
        <f>IF(ISBLANK(rrhh[[#This Row],[Nombre y apellidos del personal propio]]),"",Comarca)</f>
        <v/>
      </c>
      <c r="C735" s="97"/>
      <c r="D735" s="35"/>
      <c r="E735" s="36"/>
      <c r="F735" s="37"/>
      <c r="G735" s="6"/>
      <c r="H735" s="6"/>
    </row>
    <row r="736" spans="1:8" ht="12.75" x14ac:dyDescent="0.2">
      <c r="A736" t="str">
        <f>IF(ISBLANK(rrhh[[#This Row],[Nombre y apellidos del personal propio]]),"",Ejercicio)</f>
        <v/>
      </c>
      <c r="B736" s="1" t="str">
        <f>IF(ISBLANK(rrhh[[#This Row],[Nombre y apellidos del personal propio]]),"",Comarca)</f>
        <v/>
      </c>
      <c r="C736" s="97"/>
      <c r="D736" s="35"/>
      <c r="E736" s="36"/>
      <c r="F736" s="37"/>
      <c r="G736" s="6"/>
      <c r="H736" s="6"/>
    </row>
    <row r="737" spans="1:8" ht="12.75" x14ac:dyDescent="0.2">
      <c r="A737" t="str">
        <f>IF(ISBLANK(rrhh[[#This Row],[Nombre y apellidos del personal propio]]),"",Ejercicio)</f>
        <v/>
      </c>
      <c r="B737" s="1" t="str">
        <f>IF(ISBLANK(rrhh[[#This Row],[Nombre y apellidos del personal propio]]),"",Comarca)</f>
        <v/>
      </c>
      <c r="C737" s="97"/>
      <c r="D737" s="35"/>
      <c r="E737" s="36"/>
      <c r="F737" s="37"/>
      <c r="G737" s="6"/>
      <c r="H737" s="6"/>
    </row>
    <row r="738" spans="1:8" ht="12.75" x14ac:dyDescent="0.2">
      <c r="A738" t="str">
        <f>IF(ISBLANK(rrhh[[#This Row],[Nombre y apellidos del personal propio]]),"",Ejercicio)</f>
        <v/>
      </c>
      <c r="B738" s="1" t="str">
        <f>IF(ISBLANK(rrhh[[#This Row],[Nombre y apellidos del personal propio]]),"",Comarca)</f>
        <v/>
      </c>
      <c r="C738" s="97"/>
      <c r="D738" s="35"/>
      <c r="E738" s="36"/>
      <c r="F738" s="37"/>
      <c r="G738" s="6"/>
      <c r="H738" s="6"/>
    </row>
    <row r="739" spans="1:8" ht="12.75" x14ac:dyDescent="0.2">
      <c r="A739" t="str">
        <f>IF(ISBLANK(rrhh[[#This Row],[Nombre y apellidos del personal propio]]),"",Ejercicio)</f>
        <v/>
      </c>
      <c r="B739" s="1" t="str">
        <f>IF(ISBLANK(rrhh[[#This Row],[Nombre y apellidos del personal propio]]),"",Comarca)</f>
        <v/>
      </c>
      <c r="C739" s="97"/>
      <c r="D739" s="35"/>
      <c r="E739" s="36"/>
      <c r="F739" s="37"/>
      <c r="G739" s="6"/>
      <c r="H739" s="6"/>
    </row>
    <row r="740" spans="1:8" ht="12.75" x14ac:dyDescent="0.2">
      <c r="A740" t="str">
        <f>IF(ISBLANK(rrhh[[#This Row],[Nombre y apellidos del personal propio]]),"",Ejercicio)</f>
        <v/>
      </c>
      <c r="B740" s="1" t="str">
        <f>IF(ISBLANK(rrhh[[#This Row],[Nombre y apellidos del personal propio]]),"",Comarca)</f>
        <v/>
      </c>
      <c r="C740" s="97"/>
      <c r="D740" s="35"/>
      <c r="E740" s="36"/>
      <c r="F740" s="37"/>
      <c r="G740" s="6"/>
      <c r="H740" s="6"/>
    </row>
    <row r="741" spans="1:8" ht="12.75" x14ac:dyDescent="0.2">
      <c r="A741" t="str">
        <f>IF(ISBLANK(rrhh[[#This Row],[Nombre y apellidos del personal propio]]),"",Ejercicio)</f>
        <v/>
      </c>
      <c r="B741" s="1" t="str">
        <f>IF(ISBLANK(rrhh[[#This Row],[Nombre y apellidos del personal propio]]),"",Comarca)</f>
        <v/>
      </c>
      <c r="C741" s="97"/>
      <c r="D741" s="35"/>
      <c r="E741" s="36"/>
      <c r="F741" s="37"/>
      <c r="G741" s="6"/>
      <c r="H741" s="6"/>
    </row>
    <row r="742" spans="1:8" ht="12.75" x14ac:dyDescent="0.2">
      <c r="A742" t="str">
        <f>IF(ISBLANK(rrhh[[#This Row],[Nombre y apellidos del personal propio]]),"",Ejercicio)</f>
        <v/>
      </c>
      <c r="B742" s="1" t="str">
        <f>IF(ISBLANK(rrhh[[#This Row],[Nombre y apellidos del personal propio]]),"",Comarca)</f>
        <v/>
      </c>
      <c r="C742" s="97"/>
      <c r="D742" s="35"/>
      <c r="E742" s="36"/>
      <c r="F742" s="37"/>
      <c r="G742" s="6"/>
      <c r="H742" s="6"/>
    </row>
    <row r="743" spans="1:8" ht="12.75" x14ac:dyDescent="0.2">
      <c r="A743" t="str">
        <f>IF(ISBLANK(rrhh[[#This Row],[Nombre y apellidos del personal propio]]),"",Ejercicio)</f>
        <v/>
      </c>
      <c r="B743" s="1" t="str">
        <f>IF(ISBLANK(rrhh[[#This Row],[Nombre y apellidos del personal propio]]),"",Comarca)</f>
        <v/>
      </c>
      <c r="C743" s="97"/>
      <c r="D743" s="35"/>
      <c r="E743" s="36"/>
      <c r="F743" s="37"/>
      <c r="G743" s="6"/>
      <c r="H743" s="6"/>
    </row>
    <row r="744" spans="1:8" ht="12.75" x14ac:dyDescent="0.2">
      <c r="A744" t="str">
        <f>IF(ISBLANK(rrhh[[#This Row],[Nombre y apellidos del personal propio]]),"",Ejercicio)</f>
        <v/>
      </c>
      <c r="B744" s="1" t="str">
        <f>IF(ISBLANK(rrhh[[#This Row],[Nombre y apellidos del personal propio]]),"",Comarca)</f>
        <v/>
      </c>
      <c r="C744" s="97"/>
      <c r="D744" s="35"/>
      <c r="E744" s="36"/>
      <c r="F744" s="37"/>
      <c r="G744" s="6"/>
      <c r="H744" s="6"/>
    </row>
    <row r="745" spans="1:8" ht="12.75" x14ac:dyDescent="0.2">
      <c r="A745" t="str">
        <f>IF(ISBLANK(rrhh[[#This Row],[Nombre y apellidos del personal propio]]),"",Ejercicio)</f>
        <v/>
      </c>
      <c r="B745" s="1" t="str">
        <f>IF(ISBLANK(rrhh[[#This Row],[Nombre y apellidos del personal propio]]),"",Comarca)</f>
        <v/>
      </c>
      <c r="C745" s="97"/>
      <c r="D745" s="35"/>
      <c r="E745" s="36"/>
      <c r="F745" s="37"/>
      <c r="G745" s="6"/>
      <c r="H745" s="6"/>
    </row>
    <row r="746" spans="1:8" ht="12.75" x14ac:dyDescent="0.2">
      <c r="A746" t="str">
        <f>IF(ISBLANK(rrhh[[#This Row],[Nombre y apellidos del personal propio]]),"",Ejercicio)</f>
        <v/>
      </c>
      <c r="B746" s="1" t="str">
        <f>IF(ISBLANK(rrhh[[#This Row],[Nombre y apellidos del personal propio]]),"",Comarca)</f>
        <v/>
      </c>
      <c r="C746" s="97"/>
      <c r="D746" s="35"/>
      <c r="E746" s="36"/>
      <c r="F746" s="37"/>
      <c r="G746" s="6"/>
      <c r="H746" s="6"/>
    </row>
    <row r="747" spans="1:8" ht="12.75" x14ac:dyDescent="0.2">
      <c r="A747" t="str">
        <f>IF(ISBLANK(rrhh[[#This Row],[Nombre y apellidos del personal propio]]),"",Ejercicio)</f>
        <v/>
      </c>
      <c r="B747" s="1" t="str">
        <f>IF(ISBLANK(rrhh[[#This Row],[Nombre y apellidos del personal propio]]),"",Comarca)</f>
        <v/>
      </c>
      <c r="C747" s="97"/>
      <c r="D747" s="35"/>
      <c r="E747" s="36"/>
      <c r="F747" s="37"/>
      <c r="G747" s="6"/>
      <c r="H747" s="6"/>
    </row>
    <row r="748" spans="1:8" ht="12.75" x14ac:dyDescent="0.2">
      <c r="A748" t="str">
        <f>IF(ISBLANK(rrhh[[#This Row],[Nombre y apellidos del personal propio]]),"",Ejercicio)</f>
        <v/>
      </c>
      <c r="B748" s="1" t="str">
        <f>IF(ISBLANK(rrhh[[#This Row],[Nombre y apellidos del personal propio]]),"",Comarca)</f>
        <v/>
      </c>
      <c r="C748" s="97"/>
      <c r="D748" s="35"/>
      <c r="E748" s="36"/>
      <c r="F748" s="37"/>
      <c r="G748" s="6"/>
      <c r="H748" s="6"/>
    </row>
    <row r="749" spans="1:8" ht="12.75" x14ac:dyDescent="0.2">
      <c r="A749" t="str">
        <f>IF(ISBLANK(rrhh[[#This Row],[Nombre y apellidos del personal propio]]),"",Ejercicio)</f>
        <v/>
      </c>
      <c r="B749" s="1" t="str">
        <f>IF(ISBLANK(rrhh[[#This Row],[Nombre y apellidos del personal propio]]),"",Comarca)</f>
        <v/>
      </c>
      <c r="C749" s="97"/>
      <c r="D749" s="35"/>
      <c r="E749" s="36"/>
      <c r="F749" s="37"/>
      <c r="G749" s="6"/>
      <c r="H749" s="6"/>
    </row>
    <row r="750" spans="1:8" ht="12.75" x14ac:dyDescent="0.2">
      <c r="A750" t="str">
        <f>IF(ISBLANK(rrhh[[#This Row],[Nombre y apellidos del personal propio]]),"",Ejercicio)</f>
        <v/>
      </c>
      <c r="B750" s="1" t="str">
        <f>IF(ISBLANK(rrhh[[#This Row],[Nombre y apellidos del personal propio]]),"",Comarca)</f>
        <v/>
      </c>
      <c r="C750" s="97"/>
      <c r="D750" s="35"/>
      <c r="E750" s="36"/>
      <c r="F750" s="37"/>
      <c r="G750" s="6"/>
      <c r="H750" s="6"/>
    </row>
    <row r="751" spans="1:8" ht="12.75" x14ac:dyDescent="0.2">
      <c r="A751" t="str">
        <f>IF(ISBLANK(rrhh[[#This Row],[Nombre y apellidos del personal propio]]),"",Ejercicio)</f>
        <v/>
      </c>
      <c r="B751" s="1" t="str">
        <f>IF(ISBLANK(rrhh[[#This Row],[Nombre y apellidos del personal propio]]),"",Comarca)</f>
        <v/>
      </c>
      <c r="C751" s="97"/>
      <c r="D751" s="35"/>
      <c r="E751" s="36"/>
      <c r="F751" s="37"/>
      <c r="G751" s="6"/>
      <c r="H751" s="6"/>
    </row>
    <row r="752" spans="1:8" ht="12.75" x14ac:dyDescent="0.2">
      <c r="A752" t="str">
        <f>IF(ISBLANK(rrhh[[#This Row],[Nombre y apellidos del personal propio]]),"",Ejercicio)</f>
        <v/>
      </c>
      <c r="B752" s="1" t="str">
        <f>IF(ISBLANK(rrhh[[#This Row],[Nombre y apellidos del personal propio]]),"",Comarca)</f>
        <v/>
      </c>
      <c r="C752" s="97"/>
      <c r="D752" s="35"/>
      <c r="E752" s="36"/>
      <c r="F752" s="37"/>
      <c r="G752" s="6"/>
      <c r="H752" s="6"/>
    </row>
    <row r="753" spans="1:8" ht="12.75" x14ac:dyDescent="0.2">
      <c r="A753" t="str">
        <f>IF(ISBLANK(rrhh[[#This Row],[Nombre y apellidos del personal propio]]),"",Ejercicio)</f>
        <v/>
      </c>
      <c r="B753" s="1" t="str">
        <f>IF(ISBLANK(rrhh[[#This Row],[Nombre y apellidos del personal propio]]),"",Comarca)</f>
        <v/>
      </c>
      <c r="C753" s="97"/>
      <c r="D753" s="35"/>
      <c r="E753" s="36"/>
      <c r="F753" s="37"/>
      <c r="G753" s="6"/>
      <c r="H753" s="6"/>
    </row>
    <row r="754" spans="1:8" ht="12.75" x14ac:dyDescent="0.2">
      <c r="A754" t="str">
        <f>IF(ISBLANK(rrhh[[#This Row],[Nombre y apellidos del personal propio]]),"",Ejercicio)</f>
        <v/>
      </c>
      <c r="B754" s="1" t="str">
        <f>IF(ISBLANK(rrhh[[#This Row],[Nombre y apellidos del personal propio]]),"",Comarca)</f>
        <v/>
      </c>
      <c r="C754" s="97"/>
      <c r="D754" s="35"/>
      <c r="E754" s="36"/>
      <c r="F754" s="37"/>
      <c r="G754" s="6"/>
      <c r="H754" s="6"/>
    </row>
    <row r="755" spans="1:8" ht="12.75" x14ac:dyDescent="0.2">
      <c r="A755" t="str">
        <f>IF(ISBLANK(rrhh[[#This Row],[Nombre y apellidos del personal propio]]),"",Ejercicio)</f>
        <v/>
      </c>
      <c r="B755" s="1" t="str">
        <f>IF(ISBLANK(rrhh[[#This Row],[Nombre y apellidos del personal propio]]),"",Comarca)</f>
        <v/>
      </c>
      <c r="C755" s="97"/>
      <c r="D755" s="35"/>
      <c r="E755" s="36"/>
      <c r="F755" s="37"/>
      <c r="G755" s="6"/>
      <c r="H755" s="6"/>
    </row>
    <row r="756" spans="1:8" ht="12.75" x14ac:dyDescent="0.2">
      <c r="A756" t="str">
        <f>IF(ISBLANK(rrhh[[#This Row],[Nombre y apellidos del personal propio]]),"",Ejercicio)</f>
        <v/>
      </c>
      <c r="B756" s="1" t="str">
        <f>IF(ISBLANK(rrhh[[#This Row],[Nombre y apellidos del personal propio]]),"",Comarca)</f>
        <v/>
      </c>
      <c r="C756" s="97"/>
      <c r="D756" s="35"/>
      <c r="E756" s="36"/>
      <c r="F756" s="37"/>
      <c r="G756" s="6"/>
      <c r="H756" s="6"/>
    </row>
    <row r="757" spans="1:8" ht="12.75" x14ac:dyDescent="0.2">
      <c r="A757" t="str">
        <f>IF(ISBLANK(rrhh[[#This Row],[Nombre y apellidos del personal propio]]),"",Ejercicio)</f>
        <v/>
      </c>
      <c r="B757" s="1" t="str">
        <f>IF(ISBLANK(rrhh[[#This Row],[Nombre y apellidos del personal propio]]),"",Comarca)</f>
        <v/>
      </c>
      <c r="C757" s="97"/>
      <c r="D757" s="35"/>
      <c r="E757" s="36"/>
      <c r="F757" s="37"/>
      <c r="G757" s="6"/>
      <c r="H757" s="6"/>
    </row>
    <row r="758" spans="1:8" ht="12.75" x14ac:dyDescent="0.2">
      <c r="A758" t="str">
        <f>IF(ISBLANK(rrhh[[#This Row],[Nombre y apellidos del personal propio]]),"",Ejercicio)</f>
        <v/>
      </c>
      <c r="B758" s="1" t="str">
        <f>IF(ISBLANK(rrhh[[#This Row],[Nombre y apellidos del personal propio]]),"",Comarca)</f>
        <v/>
      </c>
      <c r="C758" s="97"/>
      <c r="D758" s="35"/>
      <c r="E758" s="36"/>
      <c r="F758" s="37"/>
      <c r="G758" s="6"/>
      <c r="H758" s="6"/>
    </row>
    <row r="759" spans="1:8" ht="12.75" x14ac:dyDescent="0.2">
      <c r="A759" t="str">
        <f>IF(ISBLANK(rrhh[[#This Row],[Nombre y apellidos del personal propio]]),"",Ejercicio)</f>
        <v/>
      </c>
      <c r="B759" s="1" t="str">
        <f>IF(ISBLANK(rrhh[[#This Row],[Nombre y apellidos del personal propio]]),"",Comarca)</f>
        <v/>
      </c>
      <c r="C759" s="97"/>
      <c r="D759" s="35"/>
      <c r="E759" s="36"/>
      <c r="F759" s="37"/>
      <c r="G759" s="6"/>
      <c r="H759" s="6"/>
    </row>
    <row r="760" spans="1:8" ht="12.75" x14ac:dyDescent="0.2">
      <c r="A760" t="str">
        <f>IF(ISBLANK(rrhh[[#This Row],[Nombre y apellidos del personal propio]]),"",Ejercicio)</f>
        <v/>
      </c>
      <c r="B760" s="1" t="str">
        <f>IF(ISBLANK(rrhh[[#This Row],[Nombre y apellidos del personal propio]]),"",Comarca)</f>
        <v/>
      </c>
      <c r="C760" s="97"/>
      <c r="D760" s="35"/>
      <c r="E760" s="36"/>
      <c r="F760" s="37"/>
      <c r="G760" s="6"/>
      <c r="H760" s="6"/>
    </row>
    <row r="761" spans="1:8" ht="12.75" x14ac:dyDescent="0.2">
      <c r="A761" t="str">
        <f>IF(ISBLANK(rrhh[[#This Row],[Nombre y apellidos del personal propio]]),"",Ejercicio)</f>
        <v/>
      </c>
      <c r="B761" s="1" t="str">
        <f>IF(ISBLANK(rrhh[[#This Row],[Nombre y apellidos del personal propio]]),"",Comarca)</f>
        <v/>
      </c>
      <c r="C761" s="97"/>
      <c r="D761" s="35"/>
      <c r="E761" s="36"/>
      <c r="F761" s="37"/>
      <c r="G761" s="6"/>
      <c r="H761" s="6"/>
    </row>
    <row r="762" spans="1:8" ht="12.75" x14ac:dyDescent="0.2">
      <c r="A762" t="str">
        <f>IF(ISBLANK(rrhh[[#This Row],[Nombre y apellidos del personal propio]]),"",Ejercicio)</f>
        <v/>
      </c>
      <c r="B762" s="1" t="str">
        <f>IF(ISBLANK(rrhh[[#This Row],[Nombre y apellidos del personal propio]]),"",Comarca)</f>
        <v/>
      </c>
      <c r="C762" s="97"/>
      <c r="D762" s="35"/>
      <c r="E762" s="36"/>
      <c r="F762" s="37"/>
      <c r="G762" s="6"/>
      <c r="H762" s="6"/>
    </row>
    <row r="763" spans="1:8" ht="12.75" x14ac:dyDescent="0.2">
      <c r="A763" t="str">
        <f>IF(ISBLANK(rrhh[[#This Row],[Nombre y apellidos del personal propio]]),"",Ejercicio)</f>
        <v/>
      </c>
      <c r="B763" s="1" t="str">
        <f>IF(ISBLANK(rrhh[[#This Row],[Nombre y apellidos del personal propio]]),"",Comarca)</f>
        <v/>
      </c>
      <c r="C763" s="97"/>
      <c r="D763" s="35"/>
      <c r="E763" s="36"/>
      <c r="F763" s="37"/>
      <c r="G763" s="6"/>
      <c r="H763" s="6"/>
    </row>
    <row r="764" spans="1:8" ht="12.75" x14ac:dyDescent="0.2">
      <c r="A764" t="str">
        <f>IF(ISBLANK(rrhh[[#This Row],[Nombre y apellidos del personal propio]]),"",Ejercicio)</f>
        <v/>
      </c>
      <c r="B764" s="1" t="str">
        <f>IF(ISBLANK(rrhh[[#This Row],[Nombre y apellidos del personal propio]]),"",Comarca)</f>
        <v/>
      </c>
      <c r="C764" s="97"/>
      <c r="D764" s="35"/>
      <c r="E764" s="36"/>
      <c r="F764" s="37"/>
      <c r="G764" s="6"/>
      <c r="H764" s="6"/>
    </row>
    <row r="765" spans="1:8" ht="12.75" x14ac:dyDescent="0.2">
      <c r="A765" t="str">
        <f>IF(ISBLANK(rrhh[[#This Row],[Nombre y apellidos del personal propio]]),"",Ejercicio)</f>
        <v/>
      </c>
      <c r="B765" s="1" t="str">
        <f>IF(ISBLANK(rrhh[[#This Row],[Nombre y apellidos del personal propio]]),"",Comarca)</f>
        <v/>
      </c>
      <c r="C765" s="97"/>
      <c r="D765" s="35"/>
      <c r="E765" s="36"/>
      <c r="F765" s="37"/>
      <c r="G765" s="6"/>
      <c r="H765" s="6"/>
    </row>
    <row r="766" spans="1:8" ht="12.75" x14ac:dyDescent="0.2">
      <c r="A766" t="str">
        <f>IF(ISBLANK(rrhh[[#This Row],[Nombre y apellidos del personal propio]]),"",Ejercicio)</f>
        <v/>
      </c>
      <c r="B766" s="1" t="str">
        <f>IF(ISBLANK(rrhh[[#This Row],[Nombre y apellidos del personal propio]]),"",Comarca)</f>
        <v/>
      </c>
      <c r="C766" s="97"/>
      <c r="D766" s="35"/>
      <c r="E766" s="36"/>
      <c r="F766" s="37"/>
      <c r="G766" s="6"/>
      <c r="H766" s="6"/>
    </row>
    <row r="767" spans="1:8" ht="12.75" x14ac:dyDescent="0.2">
      <c r="A767" t="str">
        <f>IF(ISBLANK(rrhh[[#This Row],[Nombre y apellidos del personal propio]]),"",Ejercicio)</f>
        <v/>
      </c>
      <c r="B767" s="1" t="str">
        <f>IF(ISBLANK(rrhh[[#This Row],[Nombre y apellidos del personal propio]]),"",Comarca)</f>
        <v/>
      </c>
      <c r="C767" s="97"/>
      <c r="D767" s="35"/>
      <c r="E767" s="36"/>
      <c r="F767" s="37"/>
      <c r="G767" s="6"/>
      <c r="H767" s="6"/>
    </row>
    <row r="768" spans="1:8" ht="12.75" x14ac:dyDescent="0.2">
      <c r="A768" t="str">
        <f>IF(ISBLANK(rrhh[[#This Row],[Nombre y apellidos del personal propio]]),"",Ejercicio)</f>
        <v/>
      </c>
      <c r="B768" s="1" t="str">
        <f>IF(ISBLANK(rrhh[[#This Row],[Nombre y apellidos del personal propio]]),"",Comarca)</f>
        <v/>
      </c>
      <c r="C768" s="97"/>
      <c r="D768" s="35"/>
      <c r="E768" s="36"/>
      <c r="F768" s="37"/>
      <c r="G768" s="6"/>
      <c r="H768" s="6"/>
    </row>
    <row r="769" spans="1:8" ht="12.75" x14ac:dyDescent="0.2">
      <c r="A769" t="str">
        <f>IF(ISBLANK(rrhh[[#This Row],[Nombre y apellidos del personal propio]]),"",Ejercicio)</f>
        <v/>
      </c>
      <c r="B769" s="1" t="str">
        <f>IF(ISBLANK(rrhh[[#This Row],[Nombre y apellidos del personal propio]]),"",Comarca)</f>
        <v/>
      </c>
      <c r="C769" s="97"/>
      <c r="D769" s="35"/>
      <c r="E769" s="36"/>
      <c r="F769" s="37"/>
      <c r="G769" s="6"/>
      <c r="H769" s="6"/>
    </row>
    <row r="770" spans="1:8" ht="12.75" x14ac:dyDescent="0.2">
      <c r="A770" t="str">
        <f>IF(ISBLANK(rrhh[[#This Row],[Nombre y apellidos del personal propio]]),"",Ejercicio)</f>
        <v/>
      </c>
      <c r="B770" s="1" t="str">
        <f>IF(ISBLANK(rrhh[[#This Row],[Nombre y apellidos del personal propio]]),"",Comarca)</f>
        <v/>
      </c>
      <c r="C770" s="97"/>
      <c r="D770" s="35"/>
      <c r="E770" s="36"/>
      <c r="F770" s="37"/>
      <c r="G770" s="6"/>
      <c r="H770" s="6"/>
    </row>
    <row r="771" spans="1:8" ht="12.75" x14ac:dyDescent="0.2">
      <c r="A771" t="str">
        <f>IF(ISBLANK(rrhh[[#This Row],[Nombre y apellidos del personal propio]]),"",Ejercicio)</f>
        <v/>
      </c>
      <c r="B771" s="1" t="str">
        <f>IF(ISBLANK(rrhh[[#This Row],[Nombre y apellidos del personal propio]]),"",Comarca)</f>
        <v/>
      </c>
      <c r="C771" s="97"/>
      <c r="D771" s="35"/>
      <c r="E771" s="36"/>
      <c r="F771" s="37"/>
      <c r="G771" s="6"/>
      <c r="H771" s="6"/>
    </row>
    <row r="772" spans="1:8" ht="12.75" x14ac:dyDescent="0.2">
      <c r="A772" t="str">
        <f>IF(ISBLANK(rrhh[[#This Row],[Nombre y apellidos del personal propio]]),"",Ejercicio)</f>
        <v/>
      </c>
      <c r="B772" s="1" t="str">
        <f>IF(ISBLANK(rrhh[[#This Row],[Nombre y apellidos del personal propio]]),"",Comarca)</f>
        <v/>
      </c>
      <c r="C772" s="97"/>
      <c r="D772" s="35"/>
      <c r="E772" s="36"/>
      <c r="F772" s="37"/>
      <c r="G772" s="6"/>
      <c r="H772" s="6"/>
    </row>
    <row r="773" spans="1:8" ht="12.75" x14ac:dyDescent="0.2">
      <c r="A773" t="str">
        <f>IF(ISBLANK(rrhh[[#This Row],[Nombre y apellidos del personal propio]]),"",Ejercicio)</f>
        <v/>
      </c>
      <c r="B773" s="1" t="str">
        <f>IF(ISBLANK(rrhh[[#This Row],[Nombre y apellidos del personal propio]]),"",Comarca)</f>
        <v/>
      </c>
      <c r="C773" s="97"/>
      <c r="D773" s="35"/>
      <c r="E773" s="36"/>
      <c r="F773" s="37"/>
      <c r="G773" s="6"/>
      <c r="H773" s="6"/>
    </row>
    <row r="774" spans="1:8" ht="12.75" x14ac:dyDescent="0.2">
      <c r="A774" t="str">
        <f>IF(ISBLANK(rrhh[[#This Row],[Nombre y apellidos del personal propio]]),"",Ejercicio)</f>
        <v/>
      </c>
      <c r="B774" s="1" t="str">
        <f>IF(ISBLANK(rrhh[[#This Row],[Nombre y apellidos del personal propio]]),"",Comarca)</f>
        <v/>
      </c>
      <c r="C774" s="97"/>
      <c r="D774" s="35"/>
      <c r="E774" s="36"/>
      <c r="F774" s="37"/>
      <c r="G774" s="6"/>
      <c r="H774" s="6"/>
    </row>
    <row r="775" spans="1:8" ht="12.75" x14ac:dyDescent="0.2">
      <c r="A775" t="str">
        <f>IF(ISBLANK(rrhh[[#This Row],[Nombre y apellidos del personal propio]]),"",Ejercicio)</f>
        <v/>
      </c>
      <c r="B775" s="1" t="str">
        <f>IF(ISBLANK(rrhh[[#This Row],[Nombre y apellidos del personal propio]]),"",Comarca)</f>
        <v/>
      </c>
      <c r="C775" s="97"/>
      <c r="D775" s="35"/>
      <c r="E775" s="36"/>
      <c r="F775" s="37"/>
      <c r="G775" s="6"/>
      <c r="H775" s="6"/>
    </row>
    <row r="776" spans="1:8" ht="12.75" x14ac:dyDescent="0.2">
      <c r="A776" t="str">
        <f>IF(ISBLANK(rrhh[[#This Row],[Nombre y apellidos del personal propio]]),"",Ejercicio)</f>
        <v/>
      </c>
      <c r="B776" s="1" t="str">
        <f>IF(ISBLANK(rrhh[[#This Row],[Nombre y apellidos del personal propio]]),"",Comarca)</f>
        <v/>
      </c>
      <c r="C776" s="97"/>
      <c r="D776" s="35"/>
      <c r="E776" s="36"/>
      <c r="F776" s="37"/>
      <c r="G776" s="6"/>
      <c r="H776" s="6"/>
    </row>
    <row r="777" spans="1:8" ht="12.75" x14ac:dyDescent="0.2">
      <c r="A777" t="str">
        <f>IF(ISBLANK(rrhh[[#This Row],[Nombre y apellidos del personal propio]]),"",Ejercicio)</f>
        <v/>
      </c>
      <c r="B777" s="1" t="str">
        <f>IF(ISBLANK(rrhh[[#This Row],[Nombre y apellidos del personal propio]]),"",Comarca)</f>
        <v/>
      </c>
      <c r="C777" s="97"/>
      <c r="D777" s="35"/>
      <c r="E777" s="36"/>
      <c r="F777" s="37"/>
      <c r="G777" s="6"/>
      <c r="H777" s="6"/>
    </row>
    <row r="778" spans="1:8" ht="12.75" x14ac:dyDescent="0.2">
      <c r="A778" t="str">
        <f>IF(ISBLANK(rrhh[[#This Row],[Nombre y apellidos del personal propio]]),"",Ejercicio)</f>
        <v/>
      </c>
      <c r="B778" s="1" t="str">
        <f>IF(ISBLANK(rrhh[[#This Row],[Nombre y apellidos del personal propio]]),"",Comarca)</f>
        <v/>
      </c>
      <c r="C778" s="97"/>
      <c r="D778" s="35"/>
      <c r="E778" s="36"/>
      <c r="F778" s="37"/>
      <c r="G778" s="6"/>
      <c r="H778" s="6"/>
    </row>
    <row r="779" spans="1:8" ht="12.75" x14ac:dyDescent="0.2">
      <c r="A779" t="str">
        <f>IF(ISBLANK(rrhh[[#This Row],[Nombre y apellidos del personal propio]]),"",Ejercicio)</f>
        <v/>
      </c>
      <c r="B779" s="1" t="str">
        <f>IF(ISBLANK(rrhh[[#This Row],[Nombre y apellidos del personal propio]]),"",Comarca)</f>
        <v/>
      </c>
      <c r="C779" s="97"/>
      <c r="D779" s="35"/>
      <c r="E779" s="36"/>
      <c r="F779" s="37"/>
      <c r="G779" s="6"/>
      <c r="H779" s="6"/>
    </row>
    <row r="780" spans="1:8" ht="12.75" x14ac:dyDescent="0.2">
      <c r="A780" t="str">
        <f>IF(ISBLANK(rrhh[[#This Row],[Nombre y apellidos del personal propio]]),"",Ejercicio)</f>
        <v/>
      </c>
      <c r="B780" s="1" t="str">
        <f>IF(ISBLANK(rrhh[[#This Row],[Nombre y apellidos del personal propio]]),"",Comarca)</f>
        <v/>
      </c>
      <c r="C780" s="97"/>
      <c r="D780" s="35"/>
      <c r="E780" s="36"/>
      <c r="F780" s="37"/>
      <c r="G780" s="6"/>
      <c r="H780" s="6"/>
    </row>
    <row r="781" spans="1:8" ht="12.75" x14ac:dyDescent="0.2">
      <c r="A781" t="str">
        <f>IF(ISBLANK(rrhh[[#This Row],[Nombre y apellidos del personal propio]]),"",Ejercicio)</f>
        <v/>
      </c>
      <c r="B781" s="1" t="str">
        <f>IF(ISBLANK(rrhh[[#This Row],[Nombre y apellidos del personal propio]]),"",Comarca)</f>
        <v/>
      </c>
      <c r="C781" s="97"/>
      <c r="D781" s="35"/>
      <c r="E781" s="36"/>
      <c r="F781" s="37"/>
      <c r="G781" s="6"/>
      <c r="H781" s="6"/>
    </row>
    <row r="782" spans="1:8" ht="12.75" x14ac:dyDescent="0.2">
      <c r="A782" t="str">
        <f>IF(ISBLANK(rrhh[[#This Row],[Nombre y apellidos del personal propio]]),"",Ejercicio)</f>
        <v/>
      </c>
      <c r="B782" s="1" t="str">
        <f>IF(ISBLANK(rrhh[[#This Row],[Nombre y apellidos del personal propio]]),"",Comarca)</f>
        <v/>
      </c>
      <c r="C782" s="97"/>
      <c r="D782" s="35"/>
      <c r="E782" s="36"/>
      <c r="F782" s="37"/>
      <c r="G782" s="6"/>
      <c r="H782" s="6"/>
    </row>
    <row r="783" spans="1:8" ht="12.75" x14ac:dyDescent="0.2">
      <c r="A783" t="str">
        <f>IF(ISBLANK(rrhh[[#This Row],[Nombre y apellidos del personal propio]]),"",Ejercicio)</f>
        <v/>
      </c>
      <c r="B783" s="1" t="str">
        <f>IF(ISBLANK(rrhh[[#This Row],[Nombre y apellidos del personal propio]]),"",Comarca)</f>
        <v/>
      </c>
      <c r="C783" s="97"/>
      <c r="D783" s="35"/>
      <c r="E783" s="36"/>
      <c r="F783" s="37"/>
      <c r="G783" s="6"/>
      <c r="H783" s="6"/>
    </row>
    <row r="784" spans="1:8" ht="12.75" x14ac:dyDescent="0.2">
      <c r="A784" t="str">
        <f>IF(ISBLANK(rrhh[[#This Row],[Nombre y apellidos del personal propio]]),"",Ejercicio)</f>
        <v/>
      </c>
      <c r="B784" s="1" t="str">
        <f>IF(ISBLANK(rrhh[[#This Row],[Nombre y apellidos del personal propio]]),"",Comarca)</f>
        <v/>
      </c>
      <c r="C784" s="97"/>
      <c r="D784" s="35"/>
      <c r="E784" s="36"/>
      <c r="F784" s="37"/>
      <c r="G784" s="6"/>
      <c r="H784" s="6"/>
    </row>
    <row r="785" spans="1:8" ht="12.75" x14ac:dyDescent="0.2">
      <c r="A785" t="str">
        <f>IF(ISBLANK(rrhh[[#This Row],[Nombre y apellidos del personal propio]]),"",Ejercicio)</f>
        <v/>
      </c>
      <c r="B785" s="1" t="str">
        <f>IF(ISBLANK(rrhh[[#This Row],[Nombre y apellidos del personal propio]]),"",Comarca)</f>
        <v/>
      </c>
      <c r="C785" s="97"/>
      <c r="D785" s="35"/>
      <c r="E785" s="36"/>
      <c r="F785" s="37"/>
      <c r="G785" s="6"/>
      <c r="H785" s="6"/>
    </row>
    <row r="786" spans="1:8" ht="12.75" x14ac:dyDescent="0.2">
      <c r="A786" t="str">
        <f>IF(ISBLANK(rrhh[[#This Row],[Nombre y apellidos del personal propio]]),"",Ejercicio)</f>
        <v/>
      </c>
      <c r="B786" s="1" t="str">
        <f>IF(ISBLANK(rrhh[[#This Row],[Nombre y apellidos del personal propio]]),"",Comarca)</f>
        <v/>
      </c>
      <c r="C786" s="97"/>
      <c r="D786" s="35"/>
      <c r="E786" s="36"/>
      <c r="F786" s="37"/>
      <c r="G786" s="6"/>
      <c r="H786" s="6"/>
    </row>
    <row r="787" spans="1:8" ht="12.75" x14ac:dyDescent="0.2">
      <c r="A787" t="str">
        <f>IF(ISBLANK(rrhh[[#This Row],[Nombre y apellidos del personal propio]]),"",Ejercicio)</f>
        <v/>
      </c>
      <c r="B787" s="1" t="str">
        <f>IF(ISBLANK(rrhh[[#This Row],[Nombre y apellidos del personal propio]]),"",Comarca)</f>
        <v/>
      </c>
      <c r="C787" s="97"/>
      <c r="D787" s="35"/>
      <c r="E787" s="36"/>
      <c r="F787" s="37"/>
      <c r="G787" s="6"/>
      <c r="H787" s="6"/>
    </row>
    <row r="788" spans="1:8" ht="12.75" x14ac:dyDescent="0.2">
      <c r="A788" t="str">
        <f>IF(ISBLANK(rrhh[[#This Row],[Nombre y apellidos del personal propio]]),"",Ejercicio)</f>
        <v/>
      </c>
      <c r="B788" s="1" t="str">
        <f>IF(ISBLANK(rrhh[[#This Row],[Nombre y apellidos del personal propio]]),"",Comarca)</f>
        <v/>
      </c>
      <c r="C788" s="97"/>
      <c r="D788" s="35"/>
      <c r="E788" s="36"/>
      <c r="F788" s="37"/>
      <c r="G788" s="6"/>
      <c r="H788" s="6"/>
    </row>
    <row r="789" spans="1:8" ht="12.75" x14ac:dyDescent="0.2">
      <c r="A789" t="str">
        <f>IF(ISBLANK(rrhh[[#This Row],[Nombre y apellidos del personal propio]]),"",Ejercicio)</f>
        <v/>
      </c>
      <c r="B789" s="1" t="str">
        <f>IF(ISBLANK(rrhh[[#This Row],[Nombre y apellidos del personal propio]]),"",Comarca)</f>
        <v/>
      </c>
      <c r="C789" s="97"/>
      <c r="D789" s="35"/>
      <c r="E789" s="36"/>
      <c r="F789" s="37"/>
      <c r="G789" s="6"/>
      <c r="H789" s="6"/>
    </row>
    <row r="790" spans="1:8" ht="12.75" x14ac:dyDescent="0.2">
      <c r="A790" t="str">
        <f>IF(ISBLANK(rrhh[[#This Row],[Nombre y apellidos del personal propio]]),"",Ejercicio)</f>
        <v/>
      </c>
      <c r="B790" s="1" t="str">
        <f>IF(ISBLANK(rrhh[[#This Row],[Nombre y apellidos del personal propio]]),"",Comarca)</f>
        <v/>
      </c>
      <c r="C790" s="97"/>
      <c r="D790" s="35"/>
      <c r="E790" s="36"/>
      <c r="F790" s="37"/>
      <c r="G790" s="6"/>
      <c r="H790" s="6"/>
    </row>
    <row r="791" spans="1:8" ht="12.75" x14ac:dyDescent="0.2">
      <c r="A791" t="str">
        <f>IF(ISBLANK(rrhh[[#This Row],[Nombre y apellidos del personal propio]]),"",Ejercicio)</f>
        <v/>
      </c>
      <c r="B791" s="1" t="str">
        <f>IF(ISBLANK(rrhh[[#This Row],[Nombre y apellidos del personal propio]]),"",Comarca)</f>
        <v/>
      </c>
      <c r="C791" s="97"/>
      <c r="D791" s="35"/>
      <c r="E791" s="36"/>
      <c r="F791" s="37"/>
      <c r="G791" s="6"/>
      <c r="H791" s="6"/>
    </row>
    <row r="792" spans="1:8" ht="12.75" x14ac:dyDescent="0.2">
      <c r="A792" t="str">
        <f>IF(ISBLANK(rrhh[[#This Row],[Nombre y apellidos del personal propio]]),"",Ejercicio)</f>
        <v/>
      </c>
      <c r="B792" s="1" t="str">
        <f>IF(ISBLANK(rrhh[[#This Row],[Nombre y apellidos del personal propio]]),"",Comarca)</f>
        <v/>
      </c>
      <c r="C792" s="97"/>
      <c r="D792" s="35"/>
      <c r="E792" s="36"/>
      <c r="F792" s="37"/>
      <c r="G792" s="6"/>
      <c r="H792" s="6"/>
    </row>
    <row r="793" spans="1:8" ht="12.75" x14ac:dyDescent="0.2">
      <c r="A793" t="str">
        <f>IF(ISBLANK(rrhh[[#This Row],[Nombre y apellidos del personal propio]]),"",Ejercicio)</f>
        <v/>
      </c>
      <c r="B793" s="1" t="str">
        <f>IF(ISBLANK(rrhh[[#This Row],[Nombre y apellidos del personal propio]]),"",Comarca)</f>
        <v/>
      </c>
      <c r="C793" s="97"/>
      <c r="D793" s="35"/>
      <c r="E793" s="36"/>
      <c r="F793" s="37"/>
      <c r="G793" s="6"/>
      <c r="H793" s="6"/>
    </row>
    <row r="794" spans="1:8" ht="12.75" x14ac:dyDescent="0.2">
      <c r="A794" t="str">
        <f>IF(ISBLANK(rrhh[[#This Row],[Nombre y apellidos del personal propio]]),"",Ejercicio)</f>
        <v/>
      </c>
      <c r="B794" s="1" t="str">
        <f>IF(ISBLANK(rrhh[[#This Row],[Nombre y apellidos del personal propio]]),"",Comarca)</f>
        <v/>
      </c>
      <c r="C794" s="97"/>
      <c r="D794" s="35"/>
      <c r="E794" s="36"/>
      <c r="F794" s="37"/>
      <c r="G794" s="6"/>
      <c r="H794" s="6"/>
    </row>
    <row r="795" spans="1:8" ht="12.75" x14ac:dyDescent="0.2">
      <c r="A795" t="str">
        <f>IF(ISBLANK(rrhh[[#This Row],[Nombre y apellidos del personal propio]]),"",Ejercicio)</f>
        <v/>
      </c>
      <c r="B795" s="1" t="str">
        <f>IF(ISBLANK(rrhh[[#This Row],[Nombre y apellidos del personal propio]]),"",Comarca)</f>
        <v/>
      </c>
      <c r="C795" s="97"/>
      <c r="D795" s="35"/>
      <c r="E795" s="36"/>
      <c r="F795" s="37"/>
      <c r="G795" s="6"/>
      <c r="H795" s="6"/>
    </row>
    <row r="796" spans="1:8" ht="12.75" x14ac:dyDescent="0.2">
      <c r="A796" t="str">
        <f>IF(ISBLANK(rrhh[[#This Row],[Nombre y apellidos del personal propio]]),"",Ejercicio)</f>
        <v/>
      </c>
      <c r="B796" s="1" t="str">
        <f>IF(ISBLANK(rrhh[[#This Row],[Nombre y apellidos del personal propio]]),"",Comarca)</f>
        <v/>
      </c>
      <c r="C796" s="97"/>
      <c r="D796" s="35"/>
      <c r="E796" s="36"/>
      <c r="F796" s="37"/>
      <c r="G796" s="6"/>
      <c r="H796" s="6"/>
    </row>
    <row r="797" spans="1:8" ht="12.75" x14ac:dyDescent="0.2">
      <c r="A797" t="str">
        <f>IF(ISBLANK(rrhh[[#This Row],[Nombre y apellidos del personal propio]]),"",Ejercicio)</f>
        <v/>
      </c>
      <c r="B797" s="1" t="str">
        <f>IF(ISBLANK(rrhh[[#This Row],[Nombre y apellidos del personal propio]]),"",Comarca)</f>
        <v/>
      </c>
      <c r="C797" s="97"/>
      <c r="D797" s="35"/>
      <c r="E797" s="36"/>
      <c r="F797" s="37"/>
      <c r="G797" s="6"/>
      <c r="H797" s="6"/>
    </row>
    <row r="798" spans="1:8" ht="12.75" x14ac:dyDescent="0.2">
      <c r="A798" t="str">
        <f>IF(ISBLANK(rrhh[[#This Row],[Nombre y apellidos del personal propio]]),"",Ejercicio)</f>
        <v/>
      </c>
      <c r="B798" s="1" t="str">
        <f>IF(ISBLANK(rrhh[[#This Row],[Nombre y apellidos del personal propio]]),"",Comarca)</f>
        <v/>
      </c>
      <c r="C798" s="97"/>
      <c r="D798" s="35"/>
      <c r="E798" s="36"/>
      <c r="F798" s="37"/>
      <c r="G798" s="6"/>
      <c r="H798" s="6"/>
    </row>
    <row r="799" spans="1:8" ht="12.75" x14ac:dyDescent="0.2">
      <c r="A799" t="str">
        <f>IF(ISBLANK(rrhh[[#This Row],[Nombre y apellidos del personal propio]]),"",Ejercicio)</f>
        <v/>
      </c>
      <c r="B799" s="1" t="str">
        <f>IF(ISBLANK(rrhh[[#This Row],[Nombre y apellidos del personal propio]]),"",Comarca)</f>
        <v/>
      </c>
      <c r="C799" s="97"/>
      <c r="D799" s="35"/>
      <c r="E799" s="36"/>
      <c r="F799" s="37"/>
      <c r="G799" s="6"/>
      <c r="H799" s="6"/>
    </row>
    <row r="800" spans="1:8" ht="12.75" x14ac:dyDescent="0.2">
      <c r="A800" t="str">
        <f>IF(ISBLANK(rrhh[[#This Row],[Nombre y apellidos del personal propio]]),"",Ejercicio)</f>
        <v/>
      </c>
      <c r="B800" s="1" t="str">
        <f>IF(ISBLANK(rrhh[[#This Row],[Nombre y apellidos del personal propio]]),"",Comarca)</f>
        <v/>
      </c>
      <c r="C800" s="97"/>
      <c r="D800" s="35"/>
      <c r="E800" s="36"/>
      <c r="F800" s="37"/>
      <c r="G800" s="6"/>
      <c r="H800" s="6"/>
    </row>
    <row r="801" spans="1:8" ht="12.75" x14ac:dyDescent="0.2">
      <c r="A801" t="str">
        <f>IF(ISBLANK(rrhh[[#This Row],[Nombre y apellidos del personal propio]]),"",Ejercicio)</f>
        <v/>
      </c>
      <c r="B801" s="1" t="str">
        <f>IF(ISBLANK(rrhh[[#This Row],[Nombre y apellidos del personal propio]]),"",Comarca)</f>
        <v/>
      </c>
      <c r="C801" s="97"/>
      <c r="D801" s="35"/>
      <c r="E801" s="36"/>
      <c r="F801" s="37"/>
      <c r="G801" s="6"/>
      <c r="H801" s="6"/>
    </row>
    <row r="802" spans="1:8" ht="12.75" x14ac:dyDescent="0.2">
      <c r="A802" t="str">
        <f>IF(ISBLANK(rrhh[[#This Row],[Nombre y apellidos del personal propio]]),"",Ejercicio)</f>
        <v/>
      </c>
      <c r="B802" s="1" t="str">
        <f>IF(ISBLANK(rrhh[[#This Row],[Nombre y apellidos del personal propio]]),"",Comarca)</f>
        <v/>
      </c>
      <c r="C802" s="97"/>
      <c r="D802" s="35"/>
      <c r="E802" s="36"/>
      <c r="F802" s="37"/>
      <c r="G802" s="6"/>
      <c r="H802" s="6"/>
    </row>
    <row r="803" spans="1:8" ht="12.75" x14ac:dyDescent="0.2">
      <c r="A803" t="str">
        <f>IF(ISBLANK(rrhh[[#This Row],[Nombre y apellidos del personal propio]]),"",Ejercicio)</f>
        <v/>
      </c>
      <c r="B803" s="1" t="str">
        <f>IF(ISBLANK(rrhh[[#This Row],[Nombre y apellidos del personal propio]]),"",Comarca)</f>
        <v/>
      </c>
      <c r="C803" s="97"/>
      <c r="D803" s="35"/>
      <c r="E803" s="36"/>
      <c r="F803" s="37"/>
      <c r="G803" s="6"/>
      <c r="H803" s="6"/>
    </row>
    <row r="804" spans="1:8" ht="12.75" x14ac:dyDescent="0.2">
      <c r="A804" t="str">
        <f>IF(ISBLANK(rrhh[[#This Row],[Nombre y apellidos del personal propio]]),"",Ejercicio)</f>
        <v/>
      </c>
      <c r="B804" s="1" t="str">
        <f>IF(ISBLANK(rrhh[[#This Row],[Nombre y apellidos del personal propio]]),"",Comarca)</f>
        <v/>
      </c>
      <c r="C804" s="97"/>
      <c r="D804" s="35"/>
      <c r="E804" s="36"/>
      <c r="F804" s="37"/>
      <c r="G804" s="6"/>
      <c r="H804" s="6"/>
    </row>
    <row r="805" spans="1:8" ht="12.75" x14ac:dyDescent="0.2">
      <c r="A805" t="str">
        <f>IF(ISBLANK(rrhh[[#This Row],[Nombre y apellidos del personal propio]]),"",Ejercicio)</f>
        <v/>
      </c>
      <c r="B805" s="1" t="str">
        <f>IF(ISBLANK(rrhh[[#This Row],[Nombre y apellidos del personal propio]]),"",Comarca)</f>
        <v/>
      </c>
      <c r="C805" s="97"/>
      <c r="D805" s="35"/>
      <c r="E805" s="36"/>
      <c r="F805" s="37"/>
      <c r="G805" s="6"/>
      <c r="H805" s="6"/>
    </row>
    <row r="806" spans="1:8" ht="12.75" x14ac:dyDescent="0.2">
      <c r="A806" t="str">
        <f>IF(ISBLANK(rrhh[[#This Row],[Nombre y apellidos del personal propio]]),"",Ejercicio)</f>
        <v/>
      </c>
      <c r="B806" s="1" t="str">
        <f>IF(ISBLANK(rrhh[[#This Row],[Nombre y apellidos del personal propio]]),"",Comarca)</f>
        <v/>
      </c>
      <c r="C806" s="97"/>
      <c r="D806" s="35"/>
      <c r="E806" s="36"/>
      <c r="F806" s="37"/>
      <c r="G806" s="6"/>
      <c r="H806" s="6"/>
    </row>
    <row r="807" spans="1:8" ht="12.75" x14ac:dyDescent="0.2">
      <c r="A807" t="str">
        <f>IF(ISBLANK(rrhh[[#This Row],[Nombre y apellidos del personal propio]]),"",Ejercicio)</f>
        <v/>
      </c>
      <c r="B807" s="1" t="str">
        <f>IF(ISBLANK(rrhh[[#This Row],[Nombre y apellidos del personal propio]]),"",Comarca)</f>
        <v/>
      </c>
      <c r="C807" s="97"/>
      <c r="D807" s="35"/>
      <c r="E807" s="36"/>
      <c r="F807" s="37"/>
      <c r="G807" s="6"/>
      <c r="H807" s="6"/>
    </row>
    <row r="808" spans="1:8" ht="12.75" x14ac:dyDescent="0.2">
      <c r="A808" t="str">
        <f>IF(ISBLANK(rrhh[[#This Row],[Nombre y apellidos del personal propio]]),"",Ejercicio)</f>
        <v/>
      </c>
      <c r="B808" s="1" t="str">
        <f>IF(ISBLANK(rrhh[[#This Row],[Nombre y apellidos del personal propio]]),"",Comarca)</f>
        <v/>
      </c>
      <c r="C808" s="97"/>
      <c r="D808" s="35"/>
      <c r="E808" s="36"/>
      <c r="F808" s="37"/>
      <c r="G808" s="6"/>
      <c r="H808" s="6"/>
    </row>
    <row r="809" spans="1:8" ht="12.75" x14ac:dyDescent="0.2">
      <c r="A809" t="str">
        <f>IF(ISBLANK(rrhh[[#This Row],[Nombre y apellidos del personal propio]]),"",Ejercicio)</f>
        <v/>
      </c>
      <c r="B809" s="1" t="str">
        <f>IF(ISBLANK(rrhh[[#This Row],[Nombre y apellidos del personal propio]]),"",Comarca)</f>
        <v/>
      </c>
      <c r="C809" s="97"/>
      <c r="D809" s="35"/>
      <c r="E809" s="36"/>
      <c r="F809" s="37"/>
      <c r="G809" s="6"/>
      <c r="H809" s="6"/>
    </row>
    <row r="810" spans="1:8" ht="12.75" x14ac:dyDescent="0.2">
      <c r="A810" t="str">
        <f>IF(ISBLANK(rrhh[[#This Row],[Nombre y apellidos del personal propio]]),"",Ejercicio)</f>
        <v/>
      </c>
      <c r="B810" s="1" t="str">
        <f>IF(ISBLANK(rrhh[[#This Row],[Nombre y apellidos del personal propio]]),"",Comarca)</f>
        <v/>
      </c>
      <c r="C810" s="97"/>
      <c r="D810" s="35"/>
      <c r="E810" s="36"/>
      <c r="F810" s="37"/>
      <c r="G810" s="6"/>
      <c r="H810" s="6"/>
    </row>
    <row r="811" spans="1:8" ht="12.75" x14ac:dyDescent="0.2">
      <c r="A811" t="str">
        <f>IF(ISBLANK(rrhh[[#This Row],[Nombre y apellidos del personal propio]]),"",Ejercicio)</f>
        <v/>
      </c>
      <c r="B811" s="1" t="str">
        <f>IF(ISBLANK(rrhh[[#This Row],[Nombre y apellidos del personal propio]]),"",Comarca)</f>
        <v/>
      </c>
      <c r="C811" s="97"/>
      <c r="D811" s="35"/>
      <c r="E811" s="36"/>
      <c r="F811" s="37"/>
      <c r="G811" s="6"/>
      <c r="H811" s="6"/>
    </row>
    <row r="812" spans="1:8" ht="12.75" x14ac:dyDescent="0.2">
      <c r="A812" t="str">
        <f>IF(ISBLANK(rrhh[[#This Row],[Nombre y apellidos del personal propio]]),"",Ejercicio)</f>
        <v/>
      </c>
      <c r="B812" s="1" t="str">
        <f>IF(ISBLANK(rrhh[[#This Row],[Nombre y apellidos del personal propio]]),"",Comarca)</f>
        <v/>
      </c>
      <c r="C812" s="97"/>
      <c r="D812" s="35"/>
      <c r="E812" s="36"/>
      <c r="F812" s="37"/>
      <c r="G812" s="6"/>
      <c r="H812" s="6"/>
    </row>
    <row r="813" spans="1:8" ht="12.75" x14ac:dyDescent="0.2">
      <c r="A813" t="str">
        <f>IF(ISBLANK(rrhh[[#This Row],[Nombre y apellidos del personal propio]]),"",Ejercicio)</f>
        <v/>
      </c>
      <c r="B813" s="1" t="str">
        <f>IF(ISBLANK(rrhh[[#This Row],[Nombre y apellidos del personal propio]]),"",Comarca)</f>
        <v/>
      </c>
      <c r="C813" s="97"/>
      <c r="D813" s="35"/>
      <c r="E813" s="36"/>
      <c r="F813" s="37"/>
      <c r="G813" s="6"/>
      <c r="H813" s="6"/>
    </row>
    <row r="814" spans="1:8" ht="12.75" x14ac:dyDescent="0.2">
      <c r="A814" t="str">
        <f>IF(ISBLANK(rrhh[[#This Row],[Nombre y apellidos del personal propio]]),"",Ejercicio)</f>
        <v/>
      </c>
      <c r="B814" s="1" t="str">
        <f>IF(ISBLANK(rrhh[[#This Row],[Nombre y apellidos del personal propio]]),"",Comarca)</f>
        <v/>
      </c>
      <c r="C814" s="97"/>
      <c r="D814" s="35"/>
      <c r="E814" s="36"/>
      <c r="F814" s="37"/>
      <c r="G814" s="6"/>
      <c r="H814" s="6"/>
    </row>
    <row r="815" spans="1:8" ht="12.75" x14ac:dyDescent="0.2">
      <c r="A815" t="str">
        <f>IF(ISBLANK(rrhh[[#This Row],[Nombre y apellidos del personal propio]]),"",Ejercicio)</f>
        <v/>
      </c>
      <c r="B815" s="1" t="str">
        <f>IF(ISBLANK(rrhh[[#This Row],[Nombre y apellidos del personal propio]]),"",Comarca)</f>
        <v/>
      </c>
      <c r="C815" s="97"/>
      <c r="D815" s="35"/>
      <c r="E815" s="36"/>
      <c r="F815" s="37"/>
      <c r="G815" s="6"/>
      <c r="H815" s="6"/>
    </row>
    <row r="816" spans="1:8" ht="12.75" x14ac:dyDescent="0.2">
      <c r="A816" t="str">
        <f>IF(ISBLANK(rrhh[[#This Row],[Nombre y apellidos del personal propio]]),"",Ejercicio)</f>
        <v/>
      </c>
      <c r="B816" s="1" t="str">
        <f>IF(ISBLANK(rrhh[[#This Row],[Nombre y apellidos del personal propio]]),"",Comarca)</f>
        <v/>
      </c>
      <c r="C816" s="97"/>
      <c r="D816" s="35"/>
      <c r="E816" s="36"/>
      <c r="F816" s="37"/>
      <c r="G816" s="6"/>
      <c r="H816" s="6"/>
    </row>
    <row r="817" spans="1:8" ht="12.75" x14ac:dyDescent="0.2">
      <c r="A817" t="str">
        <f>IF(ISBLANK(rrhh[[#This Row],[Nombre y apellidos del personal propio]]),"",Ejercicio)</f>
        <v/>
      </c>
      <c r="B817" s="1" t="str">
        <f>IF(ISBLANK(rrhh[[#This Row],[Nombre y apellidos del personal propio]]),"",Comarca)</f>
        <v/>
      </c>
      <c r="C817" s="97"/>
      <c r="D817" s="35"/>
      <c r="E817" s="36"/>
      <c r="F817" s="37"/>
      <c r="G817" s="6"/>
      <c r="H817" s="6"/>
    </row>
    <row r="818" spans="1:8" ht="12.75" x14ac:dyDescent="0.2">
      <c r="A818" t="str">
        <f>IF(ISBLANK(rrhh[[#This Row],[Nombre y apellidos del personal propio]]),"",Ejercicio)</f>
        <v/>
      </c>
      <c r="B818" s="1" t="str">
        <f>IF(ISBLANK(rrhh[[#This Row],[Nombre y apellidos del personal propio]]),"",Comarca)</f>
        <v/>
      </c>
      <c r="C818" s="97"/>
      <c r="D818" s="35"/>
      <c r="E818" s="36"/>
      <c r="F818" s="37"/>
      <c r="G818" s="6"/>
      <c r="H818" s="6"/>
    </row>
    <row r="819" spans="1:8" ht="12.75" x14ac:dyDescent="0.2">
      <c r="A819" t="str">
        <f>IF(ISBLANK(rrhh[[#This Row],[Nombre y apellidos del personal propio]]),"",Ejercicio)</f>
        <v/>
      </c>
      <c r="B819" s="1" t="str">
        <f>IF(ISBLANK(rrhh[[#This Row],[Nombre y apellidos del personal propio]]),"",Comarca)</f>
        <v/>
      </c>
      <c r="C819" s="97"/>
      <c r="D819" s="35"/>
      <c r="E819" s="36"/>
      <c r="F819" s="37"/>
      <c r="G819" s="6"/>
      <c r="H819" s="6"/>
    </row>
    <row r="820" spans="1:8" ht="12.75" x14ac:dyDescent="0.2">
      <c r="A820" t="str">
        <f>IF(ISBLANK(rrhh[[#This Row],[Nombre y apellidos del personal propio]]),"",Ejercicio)</f>
        <v/>
      </c>
      <c r="B820" s="1" t="str">
        <f>IF(ISBLANK(rrhh[[#This Row],[Nombre y apellidos del personal propio]]),"",Comarca)</f>
        <v/>
      </c>
      <c r="C820" s="97"/>
      <c r="D820" s="35"/>
      <c r="E820" s="36"/>
      <c r="F820" s="37"/>
      <c r="G820" s="6"/>
      <c r="H820" s="6"/>
    </row>
    <row r="821" spans="1:8" ht="12.75" x14ac:dyDescent="0.2">
      <c r="A821" t="str">
        <f>IF(ISBLANK(rrhh[[#This Row],[Nombre y apellidos del personal propio]]),"",Ejercicio)</f>
        <v/>
      </c>
      <c r="B821" s="1" t="str">
        <f>IF(ISBLANK(rrhh[[#This Row],[Nombre y apellidos del personal propio]]),"",Comarca)</f>
        <v/>
      </c>
      <c r="C821" s="97"/>
      <c r="D821" s="35"/>
      <c r="E821" s="36"/>
      <c r="F821" s="37"/>
      <c r="G821" s="6"/>
      <c r="H821" s="6"/>
    </row>
    <row r="822" spans="1:8" ht="12.75" x14ac:dyDescent="0.2">
      <c r="A822" t="str">
        <f>IF(ISBLANK(rrhh[[#This Row],[Nombre y apellidos del personal propio]]),"",Ejercicio)</f>
        <v/>
      </c>
      <c r="B822" s="1" t="str">
        <f>IF(ISBLANK(rrhh[[#This Row],[Nombre y apellidos del personal propio]]),"",Comarca)</f>
        <v/>
      </c>
      <c r="C822" s="97"/>
      <c r="D822" s="35"/>
      <c r="E822" s="36"/>
      <c r="F822" s="37"/>
      <c r="G822" s="6"/>
      <c r="H822" s="6"/>
    </row>
    <row r="823" spans="1:8" ht="12.75" x14ac:dyDescent="0.2">
      <c r="A823" t="str">
        <f>IF(ISBLANK(rrhh[[#This Row],[Nombre y apellidos del personal propio]]),"",Ejercicio)</f>
        <v/>
      </c>
      <c r="B823" s="1" t="str">
        <f>IF(ISBLANK(rrhh[[#This Row],[Nombre y apellidos del personal propio]]),"",Comarca)</f>
        <v/>
      </c>
      <c r="C823" s="97"/>
      <c r="D823" s="35"/>
      <c r="E823" s="36"/>
      <c r="F823" s="37"/>
      <c r="G823" s="6"/>
      <c r="H823" s="6"/>
    </row>
    <row r="824" spans="1:8" ht="12.75" x14ac:dyDescent="0.2">
      <c r="A824" t="str">
        <f>IF(ISBLANK(rrhh[[#This Row],[Nombre y apellidos del personal propio]]),"",Ejercicio)</f>
        <v/>
      </c>
      <c r="B824" s="1" t="str">
        <f>IF(ISBLANK(rrhh[[#This Row],[Nombre y apellidos del personal propio]]),"",Comarca)</f>
        <v/>
      </c>
      <c r="C824" s="97"/>
      <c r="D824" s="35"/>
      <c r="E824" s="36"/>
      <c r="F824" s="37"/>
      <c r="G824" s="6"/>
      <c r="H824" s="6"/>
    </row>
    <row r="825" spans="1:8" ht="12.75" x14ac:dyDescent="0.2">
      <c r="A825" t="str">
        <f>IF(ISBLANK(rrhh[[#This Row],[Nombre y apellidos del personal propio]]),"",Ejercicio)</f>
        <v/>
      </c>
      <c r="B825" s="1" t="str">
        <f>IF(ISBLANK(rrhh[[#This Row],[Nombre y apellidos del personal propio]]),"",Comarca)</f>
        <v/>
      </c>
      <c r="C825" s="97"/>
      <c r="D825" s="35"/>
      <c r="E825" s="36"/>
      <c r="F825" s="37"/>
      <c r="G825" s="6"/>
      <c r="H825" s="6"/>
    </row>
    <row r="826" spans="1:8" ht="12.75" x14ac:dyDescent="0.2">
      <c r="A826" t="str">
        <f>IF(ISBLANK(rrhh[[#This Row],[Nombre y apellidos del personal propio]]),"",Ejercicio)</f>
        <v/>
      </c>
      <c r="B826" s="1" t="str">
        <f>IF(ISBLANK(rrhh[[#This Row],[Nombre y apellidos del personal propio]]),"",Comarca)</f>
        <v/>
      </c>
      <c r="C826" s="97"/>
      <c r="D826" s="35"/>
      <c r="E826" s="36"/>
      <c r="F826" s="37"/>
      <c r="G826" s="6"/>
      <c r="H826" s="6"/>
    </row>
    <row r="827" spans="1:8" ht="12.75" x14ac:dyDescent="0.2">
      <c r="A827" t="str">
        <f>IF(ISBLANK(rrhh[[#This Row],[Nombre y apellidos del personal propio]]),"",Ejercicio)</f>
        <v/>
      </c>
      <c r="B827" s="1" t="str">
        <f>IF(ISBLANK(rrhh[[#This Row],[Nombre y apellidos del personal propio]]),"",Comarca)</f>
        <v/>
      </c>
      <c r="C827" s="97"/>
      <c r="D827" s="35"/>
      <c r="E827" s="36"/>
      <c r="F827" s="37"/>
      <c r="G827" s="6"/>
      <c r="H827" s="6"/>
    </row>
    <row r="828" spans="1:8" ht="12.75" x14ac:dyDescent="0.2">
      <c r="A828" t="str">
        <f>IF(ISBLANK(rrhh[[#This Row],[Nombre y apellidos del personal propio]]),"",Ejercicio)</f>
        <v/>
      </c>
      <c r="B828" s="1" t="str">
        <f>IF(ISBLANK(rrhh[[#This Row],[Nombre y apellidos del personal propio]]),"",Comarca)</f>
        <v/>
      </c>
      <c r="C828" s="97"/>
      <c r="D828" s="35"/>
      <c r="E828" s="36"/>
      <c r="F828" s="37"/>
      <c r="G828" s="6"/>
      <c r="H828" s="6"/>
    </row>
    <row r="829" spans="1:8" ht="12.75" x14ac:dyDescent="0.2">
      <c r="A829" t="str">
        <f>IF(ISBLANK(rrhh[[#This Row],[Nombre y apellidos del personal propio]]),"",Ejercicio)</f>
        <v/>
      </c>
      <c r="B829" s="1" t="str">
        <f>IF(ISBLANK(rrhh[[#This Row],[Nombre y apellidos del personal propio]]),"",Comarca)</f>
        <v/>
      </c>
      <c r="C829" s="97"/>
      <c r="D829" s="35"/>
      <c r="E829" s="36"/>
      <c r="F829" s="37"/>
      <c r="G829" s="6"/>
      <c r="H829" s="6"/>
    </row>
    <row r="830" spans="1:8" ht="12.75" x14ac:dyDescent="0.2">
      <c r="A830" t="str">
        <f>IF(ISBLANK(rrhh[[#This Row],[Nombre y apellidos del personal propio]]),"",Ejercicio)</f>
        <v/>
      </c>
      <c r="B830" s="1" t="str">
        <f>IF(ISBLANK(rrhh[[#This Row],[Nombre y apellidos del personal propio]]),"",Comarca)</f>
        <v/>
      </c>
      <c r="C830" s="97"/>
      <c r="D830" s="35"/>
      <c r="E830" s="36"/>
      <c r="F830" s="37"/>
      <c r="G830" s="6"/>
      <c r="H830" s="6"/>
    </row>
    <row r="831" spans="1:8" ht="12.75" x14ac:dyDescent="0.2">
      <c r="A831" t="str">
        <f>IF(ISBLANK(rrhh[[#This Row],[Nombre y apellidos del personal propio]]),"",Ejercicio)</f>
        <v/>
      </c>
      <c r="B831" s="1" t="str">
        <f>IF(ISBLANK(rrhh[[#This Row],[Nombre y apellidos del personal propio]]),"",Comarca)</f>
        <v/>
      </c>
      <c r="C831" s="97"/>
      <c r="D831" s="35"/>
      <c r="E831" s="36"/>
      <c r="F831" s="37"/>
      <c r="G831" s="6"/>
      <c r="H831" s="6"/>
    </row>
    <row r="832" spans="1:8" ht="12.75" x14ac:dyDescent="0.2">
      <c r="A832" t="str">
        <f>IF(ISBLANK(rrhh[[#This Row],[Nombre y apellidos del personal propio]]),"",Ejercicio)</f>
        <v/>
      </c>
      <c r="B832" s="1" t="str">
        <f>IF(ISBLANK(rrhh[[#This Row],[Nombre y apellidos del personal propio]]),"",Comarca)</f>
        <v/>
      </c>
      <c r="C832" s="97"/>
      <c r="D832" s="35"/>
      <c r="E832" s="36"/>
      <c r="F832" s="37"/>
      <c r="G832" s="6"/>
      <c r="H832" s="6"/>
    </row>
    <row r="833" spans="1:8" ht="12.75" x14ac:dyDescent="0.2">
      <c r="A833" t="str">
        <f>IF(ISBLANK(rrhh[[#This Row],[Nombre y apellidos del personal propio]]),"",Ejercicio)</f>
        <v/>
      </c>
      <c r="B833" s="1" t="str">
        <f>IF(ISBLANK(rrhh[[#This Row],[Nombre y apellidos del personal propio]]),"",Comarca)</f>
        <v/>
      </c>
      <c r="C833" s="97"/>
      <c r="D833" s="35"/>
      <c r="E833" s="36"/>
      <c r="F833" s="37"/>
      <c r="G833" s="6"/>
      <c r="H833" s="6"/>
    </row>
    <row r="834" spans="1:8" ht="12.75" x14ac:dyDescent="0.2">
      <c r="A834" t="str">
        <f>IF(ISBLANK(rrhh[[#This Row],[Nombre y apellidos del personal propio]]),"",Ejercicio)</f>
        <v/>
      </c>
      <c r="B834" s="1" t="str">
        <f>IF(ISBLANK(rrhh[[#This Row],[Nombre y apellidos del personal propio]]),"",Comarca)</f>
        <v/>
      </c>
      <c r="C834" s="97"/>
      <c r="D834" s="35"/>
      <c r="E834" s="36"/>
      <c r="F834" s="37"/>
      <c r="G834" s="6"/>
      <c r="H834" s="6"/>
    </row>
    <row r="835" spans="1:8" ht="12.75" x14ac:dyDescent="0.2">
      <c r="A835" t="str">
        <f>IF(ISBLANK(rrhh[[#This Row],[Nombre y apellidos del personal propio]]),"",Ejercicio)</f>
        <v/>
      </c>
      <c r="B835" s="1" t="str">
        <f>IF(ISBLANK(rrhh[[#This Row],[Nombre y apellidos del personal propio]]),"",Comarca)</f>
        <v/>
      </c>
      <c r="C835" s="97"/>
      <c r="D835" s="35"/>
      <c r="E835" s="36"/>
      <c r="F835" s="37"/>
      <c r="G835" s="6"/>
      <c r="H835" s="6"/>
    </row>
    <row r="836" spans="1:8" ht="12.75" x14ac:dyDescent="0.2">
      <c r="A836" t="str">
        <f>IF(ISBLANK(rrhh[[#This Row],[Nombre y apellidos del personal propio]]),"",Ejercicio)</f>
        <v/>
      </c>
      <c r="B836" s="1" t="str">
        <f>IF(ISBLANK(rrhh[[#This Row],[Nombre y apellidos del personal propio]]),"",Comarca)</f>
        <v/>
      </c>
      <c r="C836" s="97"/>
      <c r="D836" s="35"/>
      <c r="E836" s="36"/>
      <c r="F836" s="37"/>
      <c r="G836" s="6"/>
      <c r="H836" s="6"/>
    </row>
    <row r="837" spans="1:8" ht="12.75" x14ac:dyDescent="0.2">
      <c r="A837" t="str">
        <f>IF(ISBLANK(rrhh[[#This Row],[Nombre y apellidos del personal propio]]),"",Ejercicio)</f>
        <v/>
      </c>
      <c r="B837" s="1" t="str">
        <f>IF(ISBLANK(rrhh[[#This Row],[Nombre y apellidos del personal propio]]),"",Comarca)</f>
        <v/>
      </c>
      <c r="C837" s="97"/>
      <c r="D837" s="35"/>
      <c r="E837" s="36"/>
      <c r="F837" s="37"/>
      <c r="G837" s="6"/>
      <c r="H837" s="6"/>
    </row>
    <row r="838" spans="1:8" ht="12.75" x14ac:dyDescent="0.2">
      <c r="A838" t="str">
        <f>IF(ISBLANK(rrhh[[#This Row],[Nombre y apellidos del personal propio]]),"",Ejercicio)</f>
        <v/>
      </c>
      <c r="B838" s="1" t="str">
        <f>IF(ISBLANK(rrhh[[#This Row],[Nombre y apellidos del personal propio]]),"",Comarca)</f>
        <v/>
      </c>
      <c r="C838" s="97"/>
      <c r="D838" s="35"/>
      <c r="E838" s="36"/>
      <c r="F838" s="37"/>
      <c r="G838" s="6"/>
      <c r="H838" s="6"/>
    </row>
    <row r="839" spans="1:8" ht="12.75" x14ac:dyDescent="0.2">
      <c r="A839" t="str">
        <f>IF(ISBLANK(rrhh[[#This Row],[Nombre y apellidos del personal propio]]),"",Ejercicio)</f>
        <v/>
      </c>
      <c r="B839" s="1" t="str">
        <f>IF(ISBLANK(rrhh[[#This Row],[Nombre y apellidos del personal propio]]),"",Comarca)</f>
        <v/>
      </c>
      <c r="C839" s="97"/>
      <c r="D839" s="35"/>
      <c r="E839" s="36"/>
      <c r="F839" s="37"/>
      <c r="G839" s="6"/>
      <c r="H839" s="6"/>
    </row>
    <row r="840" spans="1:8" ht="12.75" x14ac:dyDescent="0.2">
      <c r="A840" t="str">
        <f>IF(ISBLANK(rrhh[[#This Row],[Nombre y apellidos del personal propio]]),"",Ejercicio)</f>
        <v/>
      </c>
      <c r="B840" s="1" t="str">
        <f>IF(ISBLANK(rrhh[[#This Row],[Nombre y apellidos del personal propio]]),"",Comarca)</f>
        <v/>
      </c>
      <c r="C840" s="97"/>
      <c r="D840" s="35"/>
      <c r="E840" s="36"/>
      <c r="F840" s="37"/>
      <c r="G840" s="6"/>
      <c r="H840" s="6"/>
    </row>
    <row r="841" spans="1:8" ht="12.75" x14ac:dyDescent="0.2">
      <c r="A841" t="str">
        <f>IF(ISBLANK(rrhh[[#This Row],[Nombre y apellidos del personal propio]]),"",Ejercicio)</f>
        <v/>
      </c>
      <c r="B841" s="1" t="str">
        <f>IF(ISBLANK(rrhh[[#This Row],[Nombre y apellidos del personal propio]]),"",Comarca)</f>
        <v/>
      </c>
      <c r="C841" s="97"/>
      <c r="D841" s="35"/>
      <c r="E841" s="36"/>
      <c r="F841" s="37"/>
      <c r="G841" s="6"/>
      <c r="H841" s="6"/>
    </row>
    <row r="842" spans="1:8" ht="12.75" x14ac:dyDescent="0.2">
      <c r="A842" t="str">
        <f>IF(ISBLANK(rrhh[[#This Row],[Nombre y apellidos del personal propio]]),"",Ejercicio)</f>
        <v/>
      </c>
      <c r="B842" s="1" t="str">
        <f>IF(ISBLANK(rrhh[[#This Row],[Nombre y apellidos del personal propio]]),"",Comarca)</f>
        <v/>
      </c>
      <c r="C842" s="97"/>
      <c r="D842" s="35"/>
      <c r="E842" s="36"/>
      <c r="F842" s="37"/>
      <c r="G842" s="6"/>
      <c r="H842" s="6"/>
    </row>
    <row r="843" spans="1:8" ht="12.75" x14ac:dyDescent="0.2">
      <c r="A843" t="str">
        <f>IF(ISBLANK(rrhh[[#This Row],[Nombre y apellidos del personal propio]]),"",Ejercicio)</f>
        <v/>
      </c>
      <c r="B843" s="1" t="str">
        <f>IF(ISBLANK(rrhh[[#This Row],[Nombre y apellidos del personal propio]]),"",Comarca)</f>
        <v/>
      </c>
      <c r="C843" s="97"/>
      <c r="D843" s="35"/>
      <c r="E843" s="36"/>
      <c r="F843" s="37"/>
      <c r="G843" s="6"/>
      <c r="H843" s="6"/>
    </row>
    <row r="844" spans="1:8" ht="12.75" x14ac:dyDescent="0.2">
      <c r="A844" t="str">
        <f>IF(ISBLANK(rrhh[[#This Row],[Nombre y apellidos del personal propio]]),"",Ejercicio)</f>
        <v/>
      </c>
      <c r="B844" s="1" t="str">
        <f>IF(ISBLANK(rrhh[[#This Row],[Nombre y apellidos del personal propio]]),"",Comarca)</f>
        <v/>
      </c>
      <c r="C844" s="97"/>
      <c r="D844" s="35"/>
      <c r="E844" s="36"/>
      <c r="F844" s="37"/>
      <c r="G844" s="6"/>
      <c r="H844" s="6"/>
    </row>
    <row r="845" spans="1:8" ht="12.75" x14ac:dyDescent="0.2">
      <c r="A845" t="str">
        <f>IF(ISBLANK(rrhh[[#This Row],[Nombre y apellidos del personal propio]]),"",Ejercicio)</f>
        <v/>
      </c>
      <c r="B845" s="1" t="str">
        <f>IF(ISBLANK(rrhh[[#This Row],[Nombre y apellidos del personal propio]]),"",Comarca)</f>
        <v/>
      </c>
      <c r="C845" s="97"/>
      <c r="D845" s="35"/>
      <c r="E845" s="36"/>
      <c r="F845" s="37"/>
      <c r="G845" s="6"/>
      <c r="H845" s="6"/>
    </row>
    <row r="846" spans="1:8" ht="12.75" x14ac:dyDescent="0.2">
      <c r="A846" t="str">
        <f>IF(ISBLANK(rrhh[[#This Row],[Nombre y apellidos del personal propio]]),"",Ejercicio)</f>
        <v/>
      </c>
      <c r="B846" s="1" t="str">
        <f>IF(ISBLANK(rrhh[[#This Row],[Nombre y apellidos del personal propio]]),"",Comarca)</f>
        <v/>
      </c>
      <c r="C846" s="97"/>
      <c r="D846" s="35"/>
      <c r="E846" s="36"/>
      <c r="F846" s="37"/>
      <c r="G846" s="6"/>
      <c r="H846" s="6"/>
    </row>
    <row r="847" spans="1:8" ht="12.75" x14ac:dyDescent="0.2">
      <c r="A847" t="str">
        <f>IF(ISBLANK(rrhh[[#This Row],[Nombre y apellidos del personal propio]]),"",Ejercicio)</f>
        <v/>
      </c>
      <c r="B847" s="1" t="str">
        <f>IF(ISBLANK(rrhh[[#This Row],[Nombre y apellidos del personal propio]]),"",Comarca)</f>
        <v/>
      </c>
      <c r="C847" s="97"/>
      <c r="D847" s="35"/>
      <c r="E847" s="36"/>
      <c r="F847" s="37"/>
      <c r="G847" s="6"/>
      <c r="H847" s="6"/>
    </row>
    <row r="848" spans="1:8" ht="12.75" x14ac:dyDescent="0.2">
      <c r="A848" t="str">
        <f>IF(ISBLANK(rrhh[[#This Row],[Nombre y apellidos del personal propio]]),"",Ejercicio)</f>
        <v/>
      </c>
      <c r="B848" s="1" t="str">
        <f>IF(ISBLANK(rrhh[[#This Row],[Nombre y apellidos del personal propio]]),"",Comarca)</f>
        <v/>
      </c>
      <c r="C848" s="97"/>
      <c r="D848" s="35"/>
      <c r="E848" s="36"/>
      <c r="F848" s="37"/>
      <c r="G848" s="6"/>
      <c r="H848" s="6"/>
    </row>
    <row r="849" spans="1:8" ht="12.75" x14ac:dyDescent="0.2">
      <c r="A849" t="str">
        <f>IF(ISBLANK(rrhh[[#This Row],[Nombre y apellidos del personal propio]]),"",Ejercicio)</f>
        <v/>
      </c>
      <c r="B849" s="1" t="str">
        <f>IF(ISBLANK(rrhh[[#This Row],[Nombre y apellidos del personal propio]]),"",Comarca)</f>
        <v/>
      </c>
      <c r="C849" s="97"/>
      <c r="D849" s="35"/>
      <c r="E849" s="36"/>
      <c r="F849" s="37"/>
      <c r="G849" s="6"/>
      <c r="H849" s="6"/>
    </row>
    <row r="850" spans="1:8" ht="12.75" x14ac:dyDescent="0.2">
      <c r="A850" t="str">
        <f>IF(ISBLANK(rrhh[[#This Row],[Nombre y apellidos del personal propio]]),"",Ejercicio)</f>
        <v/>
      </c>
      <c r="B850" s="1" t="str">
        <f>IF(ISBLANK(rrhh[[#This Row],[Nombre y apellidos del personal propio]]),"",Comarca)</f>
        <v/>
      </c>
      <c r="C850" s="97"/>
      <c r="D850" s="35"/>
      <c r="E850" s="36"/>
      <c r="F850" s="37"/>
      <c r="G850" s="6"/>
      <c r="H850" s="6"/>
    </row>
    <row r="851" spans="1:8" ht="12.75" x14ac:dyDescent="0.2">
      <c r="A851" t="str">
        <f>IF(ISBLANK(rrhh[[#This Row],[Nombre y apellidos del personal propio]]),"",Ejercicio)</f>
        <v/>
      </c>
      <c r="B851" s="1" t="str">
        <f>IF(ISBLANK(rrhh[[#This Row],[Nombre y apellidos del personal propio]]),"",Comarca)</f>
        <v/>
      </c>
      <c r="C851" s="97"/>
      <c r="D851" s="35"/>
      <c r="E851" s="36"/>
      <c r="F851" s="37"/>
      <c r="G851" s="6"/>
      <c r="H851" s="6"/>
    </row>
    <row r="852" spans="1:8" ht="12.75" x14ac:dyDescent="0.2">
      <c r="A852" t="str">
        <f>IF(ISBLANK(rrhh[[#This Row],[Nombre y apellidos del personal propio]]),"",Ejercicio)</f>
        <v/>
      </c>
      <c r="B852" s="1" t="str">
        <f>IF(ISBLANK(rrhh[[#This Row],[Nombre y apellidos del personal propio]]),"",Comarca)</f>
        <v/>
      </c>
      <c r="C852" s="97"/>
      <c r="D852" s="35"/>
      <c r="E852" s="36"/>
      <c r="F852" s="37"/>
      <c r="G852" s="6"/>
      <c r="H852" s="6"/>
    </row>
    <row r="853" spans="1:8" ht="12.75" x14ac:dyDescent="0.2">
      <c r="A853" t="str">
        <f>IF(ISBLANK(rrhh[[#This Row],[Nombre y apellidos del personal propio]]),"",Ejercicio)</f>
        <v/>
      </c>
      <c r="B853" s="1" t="str">
        <f>IF(ISBLANK(rrhh[[#This Row],[Nombre y apellidos del personal propio]]),"",Comarca)</f>
        <v/>
      </c>
      <c r="C853" s="97"/>
      <c r="D853" s="35"/>
      <c r="E853" s="36"/>
      <c r="F853" s="37"/>
      <c r="G853" s="6"/>
      <c r="H853" s="6"/>
    </row>
    <row r="854" spans="1:8" ht="12.75" x14ac:dyDescent="0.2">
      <c r="A854" t="str">
        <f>IF(ISBLANK(rrhh[[#This Row],[Nombre y apellidos del personal propio]]),"",Ejercicio)</f>
        <v/>
      </c>
      <c r="B854" s="1" t="str">
        <f>IF(ISBLANK(rrhh[[#This Row],[Nombre y apellidos del personal propio]]),"",Comarca)</f>
        <v/>
      </c>
      <c r="C854" s="97"/>
      <c r="D854" s="35"/>
      <c r="E854" s="36"/>
      <c r="F854" s="37"/>
      <c r="G854" s="6"/>
      <c r="H854" s="6"/>
    </row>
    <row r="855" spans="1:8" ht="12.75" x14ac:dyDescent="0.2">
      <c r="A855" t="str">
        <f>IF(ISBLANK(rrhh[[#This Row],[Nombre y apellidos del personal propio]]),"",Ejercicio)</f>
        <v/>
      </c>
      <c r="B855" s="1" t="str">
        <f>IF(ISBLANK(rrhh[[#This Row],[Nombre y apellidos del personal propio]]),"",Comarca)</f>
        <v/>
      </c>
      <c r="C855" s="97"/>
      <c r="D855" s="35"/>
      <c r="E855" s="36"/>
      <c r="F855" s="37"/>
      <c r="G855" s="6"/>
      <c r="H855" s="6"/>
    </row>
    <row r="856" spans="1:8" ht="12.75" x14ac:dyDescent="0.2">
      <c r="A856" t="str">
        <f>IF(ISBLANK(rrhh[[#This Row],[Nombre y apellidos del personal propio]]),"",Ejercicio)</f>
        <v/>
      </c>
      <c r="B856" s="1" t="str">
        <f>IF(ISBLANK(rrhh[[#This Row],[Nombre y apellidos del personal propio]]),"",Comarca)</f>
        <v/>
      </c>
      <c r="C856" s="97"/>
      <c r="D856" s="35"/>
      <c r="E856" s="36"/>
      <c r="F856" s="37"/>
      <c r="G856" s="6"/>
      <c r="H856" s="6"/>
    </row>
    <row r="857" spans="1:8" ht="12.75" x14ac:dyDescent="0.2">
      <c r="A857" t="str">
        <f>IF(ISBLANK(rrhh[[#This Row],[Nombre y apellidos del personal propio]]),"",Ejercicio)</f>
        <v/>
      </c>
      <c r="B857" s="1" t="str">
        <f>IF(ISBLANK(rrhh[[#This Row],[Nombre y apellidos del personal propio]]),"",Comarca)</f>
        <v/>
      </c>
      <c r="C857" s="97"/>
      <c r="D857" s="35"/>
      <c r="E857" s="36"/>
      <c r="F857" s="37"/>
      <c r="G857" s="6"/>
      <c r="H857" s="6"/>
    </row>
    <row r="858" spans="1:8" ht="12.75" x14ac:dyDescent="0.2">
      <c r="A858" t="str">
        <f>IF(ISBLANK(rrhh[[#This Row],[Nombre y apellidos del personal propio]]),"",Ejercicio)</f>
        <v/>
      </c>
      <c r="B858" s="1" t="str">
        <f>IF(ISBLANK(rrhh[[#This Row],[Nombre y apellidos del personal propio]]),"",Comarca)</f>
        <v/>
      </c>
      <c r="C858" s="97"/>
      <c r="D858" s="35"/>
      <c r="E858" s="36"/>
      <c r="F858" s="37"/>
      <c r="G858" s="6"/>
      <c r="H858" s="6"/>
    </row>
    <row r="859" spans="1:8" ht="12.75" x14ac:dyDescent="0.2">
      <c r="A859" t="str">
        <f>IF(ISBLANK(rrhh[[#This Row],[Nombre y apellidos del personal propio]]),"",Ejercicio)</f>
        <v/>
      </c>
      <c r="B859" s="1" t="str">
        <f>IF(ISBLANK(rrhh[[#This Row],[Nombre y apellidos del personal propio]]),"",Comarca)</f>
        <v/>
      </c>
      <c r="C859" s="97"/>
      <c r="D859" s="35"/>
      <c r="E859" s="36"/>
      <c r="F859" s="37"/>
      <c r="G859" s="6"/>
      <c r="H859" s="6"/>
    </row>
    <row r="860" spans="1:8" ht="12.75" x14ac:dyDescent="0.2">
      <c r="A860" t="str">
        <f>IF(ISBLANK(rrhh[[#This Row],[Nombre y apellidos del personal propio]]),"",Ejercicio)</f>
        <v/>
      </c>
      <c r="B860" s="1" t="str">
        <f>IF(ISBLANK(rrhh[[#This Row],[Nombre y apellidos del personal propio]]),"",Comarca)</f>
        <v/>
      </c>
      <c r="C860" s="97"/>
      <c r="D860" s="35"/>
      <c r="E860" s="36"/>
      <c r="F860" s="37"/>
      <c r="G860" s="6"/>
      <c r="H860" s="6"/>
    </row>
    <row r="861" spans="1:8" ht="12.75" x14ac:dyDescent="0.2">
      <c r="A861" t="str">
        <f>IF(ISBLANK(rrhh[[#This Row],[Nombre y apellidos del personal propio]]),"",Ejercicio)</f>
        <v/>
      </c>
      <c r="B861" s="1" t="str">
        <f>IF(ISBLANK(rrhh[[#This Row],[Nombre y apellidos del personal propio]]),"",Comarca)</f>
        <v/>
      </c>
      <c r="C861" s="97"/>
      <c r="D861" s="35"/>
      <c r="E861" s="36"/>
      <c r="F861" s="37"/>
      <c r="G861" s="6"/>
      <c r="H861" s="6"/>
    </row>
    <row r="862" spans="1:8" ht="12.75" x14ac:dyDescent="0.2">
      <c r="A862" t="str">
        <f>IF(ISBLANK(rrhh[[#This Row],[Nombre y apellidos del personal propio]]),"",Ejercicio)</f>
        <v/>
      </c>
      <c r="B862" s="1" t="str">
        <f>IF(ISBLANK(rrhh[[#This Row],[Nombre y apellidos del personal propio]]),"",Comarca)</f>
        <v/>
      </c>
      <c r="C862" s="97"/>
      <c r="D862" s="35"/>
      <c r="E862" s="36"/>
      <c r="F862" s="37"/>
      <c r="G862" s="6"/>
      <c r="H862" s="6"/>
    </row>
    <row r="863" spans="1:8" ht="12.75" x14ac:dyDescent="0.2">
      <c r="A863" t="str">
        <f>IF(ISBLANK(rrhh[[#This Row],[Nombre y apellidos del personal propio]]),"",Ejercicio)</f>
        <v/>
      </c>
      <c r="B863" s="1" t="str">
        <f>IF(ISBLANK(rrhh[[#This Row],[Nombre y apellidos del personal propio]]),"",Comarca)</f>
        <v/>
      </c>
      <c r="C863" s="97"/>
      <c r="D863" s="35"/>
      <c r="E863" s="36"/>
      <c r="F863" s="37"/>
      <c r="G863" s="6"/>
      <c r="H863" s="6"/>
    </row>
    <row r="864" spans="1:8" ht="12.75" x14ac:dyDescent="0.2">
      <c r="A864" t="str">
        <f>IF(ISBLANK(rrhh[[#This Row],[Nombre y apellidos del personal propio]]),"",Ejercicio)</f>
        <v/>
      </c>
      <c r="B864" s="1" t="str">
        <f>IF(ISBLANK(rrhh[[#This Row],[Nombre y apellidos del personal propio]]),"",Comarca)</f>
        <v/>
      </c>
      <c r="C864" s="97"/>
      <c r="D864" s="35"/>
      <c r="E864" s="36"/>
      <c r="F864" s="37"/>
      <c r="G864" s="6"/>
      <c r="H864" s="6"/>
    </row>
    <row r="865" spans="1:8" ht="12.75" x14ac:dyDescent="0.2">
      <c r="A865" t="str">
        <f>IF(ISBLANK(rrhh[[#This Row],[Nombre y apellidos del personal propio]]),"",Ejercicio)</f>
        <v/>
      </c>
      <c r="B865" s="1" t="str">
        <f>IF(ISBLANK(rrhh[[#This Row],[Nombre y apellidos del personal propio]]),"",Comarca)</f>
        <v/>
      </c>
      <c r="C865" s="97"/>
      <c r="D865" s="35"/>
      <c r="E865" s="36"/>
      <c r="F865" s="37"/>
      <c r="G865" s="6"/>
      <c r="H865" s="6"/>
    </row>
    <row r="866" spans="1:8" ht="12.75" x14ac:dyDescent="0.2">
      <c r="A866" t="str">
        <f>IF(ISBLANK(rrhh[[#This Row],[Nombre y apellidos del personal propio]]),"",Ejercicio)</f>
        <v/>
      </c>
      <c r="B866" s="1" t="str">
        <f>IF(ISBLANK(rrhh[[#This Row],[Nombre y apellidos del personal propio]]),"",Comarca)</f>
        <v/>
      </c>
      <c r="C866" s="97"/>
      <c r="D866" s="35"/>
      <c r="E866" s="36"/>
      <c r="F866" s="37"/>
      <c r="G866" s="6"/>
      <c r="H866" s="6"/>
    </row>
    <row r="867" spans="1:8" ht="12.75" x14ac:dyDescent="0.2">
      <c r="A867" t="str">
        <f>IF(ISBLANK(rrhh[[#This Row],[Nombre y apellidos del personal propio]]),"",Ejercicio)</f>
        <v/>
      </c>
      <c r="B867" s="1" t="str">
        <f>IF(ISBLANK(rrhh[[#This Row],[Nombre y apellidos del personal propio]]),"",Comarca)</f>
        <v/>
      </c>
      <c r="C867" s="97"/>
      <c r="D867" s="35"/>
      <c r="E867" s="36"/>
      <c r="F867" s="37"/>
      <c r="G867" s="6"/>
      <c r="H867" s="6"/>
    </row>
    <row r="868" spans="1:8" ht="12.75" x14ac:dyDescent="0.2">
      <c r="A868" t="str">
        <f>IF(ISBLANK(rrhh[[#This Row],[Nombre y apellidos del personal propio]]),"",Ejercicio)</f>
        <v/>
      </c>
      <c r="B868" s="1" t="str">
        <f>IF(ISBLANK(rrhh[[#This Row],[Nombre y apellidos del personal propio]]),"",Comarca)</f>
        <v/>
      </c>
      <c r="C868" s="97"/>
      <c r="D868" s="35"/>
      <c r="E868" s="36"/>
      <c r="F868" s="37"/>
      <c r="G868" s="6"/>
      <c r="H868" s="6"/>
    </row>
    <row r="869" spans="1:8" ht="12.75" x14ac:dyDescent="0.2">
      <c r="A869" t="str">
        <f>IF(ISBLANK(rrhh[[#This Row],[Nombre y apellidos del personal propio]]),"",Ejercicio)</f>
        <v/>
      </c>
      <c r="B869" s="1" t="str">
        <f>IF(ISBLANK(rrhh[[#This Row],[Nombre y apellidos del personal propio]]),"",Comarca)</f>
        <v/>
      </c>
      <c r="C869" s="97"/>
      <c r="D869" s="35"/>
      <c r="E869" s="36"/>
      <c r="F869" s="37"/>
      <c r="G869" s="6"/>
      <c r="H869" s="6"/>
    </row>
    <row r="870" spans="1:8" ht="12.75" x14ac:dyDescent="0.2">
      <c r="A870" t="str">
        <f>IF(ISBLANK(rrhh[[#This Row],[Nombre y apellidos del personal propio]]),"",Ejercicio)</f>
        <v/>
      </c>
      <c r="B870" s="1" t="str">
        <f>IF(ISBLANK(rrhh[[#This Row],[Nombre y apellidos del personal propio]]),"",Comarca)</f>
        <v/>
      </c>
      <c r="C870" s="97"/>
      <c r="D870" s="35"/>
      <c r="E870" s="36"/>
      <c r="F870" s="37"/>
      <c r="G870" s="6"/>
      <c r="H870" s="6"/>
    </row>
    <row r="871" spans="1:8" ht="12.75" x14ac:dyDescent="0.2">
      <c r="A871" t="str">
        <f>IF(ISBLANK(rrhh[[#This Row],[Nombre y apellidos del personal propio]]),"",Ejercicio)</f>
        <v/>
      </c>
      <c r="B871" s="1" t="str">
        <f>IF(ISBLANK(rrhh[[#This Row],[Nombre y apellidos del personal propio]]),"",Comarca)</f>
        <v/>
      </c>
      <c r="C871" s="97"/>
      <c r="D871" s="35"/>
      <c r="E871" s="36"/>
      <c r="F871" s="37"/>
      <c r="G871" s="6"/>
      <c r="H871" s="6"/>
    </row>
    <row r="872" spans="1:8" ht="12.75" x14ac:dyDescent="0.2">
      <c r="A872" t="str">
        <f>IF(ISBLANK(rrhh[[#This Row],[Nombre y apellidos del personal propio]]),"",Ejercicio)</f>
        <v/>
      </c>
      <c r="B872" s="1" t="str">
        <f>IF(ISBLANK(rrhh[[#This Row],[Nombre y apellidos del personal propio]]),"",Comarca)</f>
        <v/>
      </c>
      <c r="C872" s="97"/>
      <c r="D872" s="35"/>
      <c r="E872" s="36"/>
      <c r="F872" s="37"/>
      <c r="G872" s="6"/>
      <c r="H872" s="6"/>
    </row>
    <row r="873" spans="1:8" ht="12.75" x14ac:dyDescent="0.2">
      <c r="A873" t="str">
        <f>IF(ISBLANK(rrhh[[#This Row],[Nombre y apellidos del personal propio]]),"",Ejercicio)</f>
        <v/>
      </c>
      <c r="B873" s="1" t="str">
        <f>IF(ISBLANK(rrhh[[#This Row],[Nombre y apellidos del personal propio]]),"",Comarca)</f>
        <v/>
      </c>
      <c r="C873" s="97"/>
      <c r="D873" s="35"/>
      <c r="E873" s="36"/>
      <c r="F873" s="37"/>
      <c r="G873" s="6"/>
      <c r="H873" s="6"/>
    </row>
    <row r="874" spans="1:8" ht="12.75" x14ac:dyDescent="0.2">
      <c r="A874" t="str">
        <f>IF(ISBLANK(rrhh[[#This Row],[Nombre y apellidos del personal propio]]),"",Ejercicio)</f>
        <v/>
      </c>
      <c r="B874" s="1" t="str">
        <f>IF(ISBLANK(rrhh[[#This Row],[Nombre y apellidos del personal propio]]),"",Comarca)</f>
        <v/>
      </c>
      <c r="C874" s="97"/>
      <c r="D874" s="35"/>
      <c r="E874" s="36"/>
      <c r="F874" s="37"/>
      <c r="G874" s="6"/>
      <c r="H874" s="6"/>
    </row>
    <row r="875" spans="1:8" ht="12.75" x14ac:dyDescent="0.2">
      <c r="A875" t="str">
        <f>IF(ISBLANK(rrhh[[#This Row],[Nombre y apellidos del personal propio]]),"",Ejercicio)</f>
        <v/>
      </c>
      <c r="B875" s="1" t="str">
        <f>IF(ISBLANK(rrhh[[#This Row],[Nombre y apellidos del personal propio]]),"",Comarca)</f>
        <v/>
      </c>
      <c r="C875" s="97"/>
      <c r="D875" s="35"/>
      <c r="E875" s="36"/>
      <c r="F875" s="37"/>
      <c r="G875" s="6"/>
      <c r="H875" s="6"/>
    </row>
    <row r="876" spans="1:8" ht="12.75" x14ac:dyDescent="0.2">
      <c r="A876" t="str">
        <f>IF(ISBLANK(rrhh[[#This Row],[Nombre y apellidos del personal propio]]),"",Ejercicio)</f>
        <v/>
      </c>
      <c r="B876" s="1" t="str">
        <f>IF(ISBLANK(rrhh[[#This Row],[Nombre y apellidos del personal propio]]),"",Comarca)</f>
        <v/>
      </c>
      <c r="C876" s="97"/>
      <c r="D876" s="35"/>
      <c r="E876" s="36"/>
      <c r="F876" s="37"/>
      <c r="G876" s="6"/>
      <c r="H876" s="6"/>
    </row>
    <row r="877" spans="1:8" ht="12.75" x14ac:dyDescent="0.2">
      <c r="A877" t="str">
        <f>IF(ISBLANK(rrhh[[#This Row],[Nombre y apellidos del personal propio]]),"",Ejercicio)</f>
        <v/>
      </c>
      <c r="B877" s="1" t="str">
        <f>IF(ISBLANK(rrhh[[#This Row],[Nombre y apellidos del personal propio]]),"",Comarca)</f>
        <v/>
      </c>
      <c r="C877" s="97"/>
      <c r="D877" s="35"/>
      <c r="E877" s="36"/>
      <c r="F877" s="37"/>
      <c r="G877" s="6"/>
      <c r="H877" s="6"/>
    </row>
    <row r="878" spans="1:8" ht="12.75" x14ac:dyDescent="0.2">
      <c r="A878" t="str">
        <f>IF(ISBLANK(rrhh[[#This Row],[Nombre y apellidos del personal propio]]),"",Ejercicio)</f>
        <v/>
      </c>
      <c r="B878" s="1" t="str">
        <f>IF(ISBLANK(rrhh[[#This Row],[Nombre y apellidos del personal propio]]),"",Comarca)</f>
        <v/>
      </c>
      <c r="C878" s="97"/>
      <c r="D878" s="35"/>
      <c r="E878" s="36"/>
      <c r="F878" s="37"/>
      <c r="G878" s="6"/>
      <c r="H878" s="6"/>
    </row>
    <row r="879" spans="1:8" ht="12.75" x14ac:dyDescent="0.2">
      <c r="A879" t="str">
        <f>IF(ISBLANK(rrhh[[#This Row],[Nombre y apellidos del personal propio]]),"",Ejercicio)</f>
        <v/>
      </c>
      <c r="B879" s="1" t="str">
        <f>IF(ISBLANK(rrhh[[#This Row],[Nombre y apellidos del personal propio]]),"",Comarca)</f>
        <v/>
      </c>
      <c r="C879" s="97"/>
      <c r="D879" s="35"/>
      <c r="E879" s="36"/>
      <c r="F879" s="37"/>
      <c r="G879" s="6"/>
      <c r="H879" s="6"/>
    </row>
    <row r="880" spans="1:8" ht="12.75" x14ac:dyDescent="0.2">
      <c r="A880" t="str">
        <f>IF(ISBLANK(rrhh[[#This Row],[Nombre y apellidos del personal propio]]),"",Ejercicio)</f>
        <v/>
      </c>
      <c r="B880" s="1" t="str">
        <f>IF(ISBLANK(rrhh[[#This Row],[Nombre y apellidos del personal propio]]),"",Comarca)</f>
        <v/>
      </c>
      <c r="C880" s="97"/>
      <c r="D880" s="35"/>
      <c r="E880" s="36"/>
      <c r="F880" s="37"/>
      <c r="G880" s="6"/>
      <c r="H880" s="6"/>
    </row>
    <row r="881" spans="1:8" ht="12.75" x14ac:dyDescent="0.2">
      <c r="A881" t="str">
        <f>IF(ISBLANK(rrhh[[#This Row],[Nombre y apellidos del personal propio]]),"",Ejercicio)</f>
        <v/>
      </c>
      <c r="B881" s="1" t="str">
        <f>IF(ISBLANK(rrhh[[#This Row],[Nombre y apellidos del personal propio]]),"",Comarca)</f>
        <v/>
      </c>
      <c r="C881" s="97"/>
      <c r="D881" s="35"/>
      <c r="E881" s="36"/>
      <c r="F881" s="37"/>
      <c r="G881" s="6"/>
      <c r="H881" s="6"/>
    </row>
    <row r="882" spans="1:8" ht="12.75" x14ac:dyDescent="0.2">
      <c r="A882" t="str">
        <f>IF(ISBLANK(rrhh[[#This Row],[Nombre y apellidos del personal propio]]),"",Ejercicio)</f>
        <v/>
      </c>
      <c r="B882" s="1" t="str">
        <f>IF(ISBLANK(rrhh[[#This Row],[Nombre y apellidos del personal propio]]),"",Comarca)</f>
        <v/>
      </c>
      <c r="C882" s="97"/>
      <c r="D882" s="35"/>
      <c r="E882" s="36"/>
      <c r="F882" s="37"/>
      <c r="G882" s="6"/>
      <c r="H882" s="6"/>
    </row>
    <row r="883" spans="1:8" ht="12.75" x14ac:dyDescent="0.2">
      <c r="A883" t="str">
        <f>IF(ISBLANK(rrhh[[#This Row],[Nombre y apellidos del personal propio]]),"",Ejercicio)</f>
        <v/>
      </c>
      <c r="B883" s="1" t="str">
        <f>IF(ISBLANK(rrhh[[#This Row],[Nombre y apellidos del personal propio]]),"",Comarca)</f>
        <v/>
      </c>
      <c r="C883" s="97"/>
      <c r="D883" s="35"/>
      <c r="E883" s="36"/>
      <c r="F883" s="37"/>
      <c r="G883" s="6"/>
      <c r="H883" s="6"/>
    </row>
    <row r="884" spans="1:8" ht="12.75" x14ac:dyDescent="0.2">
      <c r="A884" t="str">
        <f>IF(ISBLANK(rrhh[[#This Row],[Nombre y apellidos del personal propio]]),"",Ejercicio)</f>
        <v/>
      </c>
      <c r="B884" s="1" t="str">
        <f>IF(ISBLANK(rrhh[[#This Row],[Nombre y apellidos del personal propio]]),"",Comarca)</f>
        <v/>
      </c>
      <c r="C884" s="97"/>
      <c r="D884" s="35"/>
      <c r="E884" s="36"/>
      <c r="F884" s="37"/>
      <c r="G884" s="6"/>
      <c r="H884" s="6"/>
    </row>
    <row r="885" spans="1:8" ht="12.75" x14ac:dyDescent="0.2">
      <c r="A885" t="str">
        <f>IF(ISBLANK(rrhh[[#This Row],[Nombre y apellidos del personal propio]]),"",Ejercicio)</f>
        <v/>
      </c>
      <c r="B885" s="1" t="str">
        <f>IF(ISBLANK(rrhh[[#This Row],[Nombre y apellidos del personal propio]]),"",Comarca)</f>
        <v/>
      </c>
      <c r="C885" s="97"/>
      <c r="D885" s="35"/>
      <c r="E885" s="36"/>
      <c r="F885" s="37"/>
      <c r="G885" s="6"/>
      <c r="H885" s="6"/>
    </row>
    <row r="886" spans="1:8" ht="12.75" x14ac:dyDescent="0.2">
      <c r="A886" t="str">
        <f>IF(ISBLANK(rrhh[[#This Row],[Nombre y apellidos del personal propio]]),"",Ejercicio)</f>
        <v/>
      </c>
      <c r="B886" s="1" t="str">
        <f>IF(ISBLANK(rrhh[[#This Row],[Nombre y apellidos del personal propio]]),"",Comarca)</f>
        <v/>
      </c>
      <c r="C886" s="97"/>
      <c r="D886" s="35"/>
      <c r="E886" s="36"/>
      <c r="F886" s="37"/>
      <c r="G886" s="6"/>
      <c r="H886" s="6"/>
    </row>
    <row r="887" spans="1:8" ht="12.75" x14ac:dyDescent="0.2">
      <c r="A887" t="str">
        <f>IF(ISBLANK(rrhh[[#This Row],[Nombre y apellidos del personal propio]]),"",Ejercicio)</f>
        <v/>
      </c>
      <c r="B887" s="1" t="str">
        <f>IF(ISBLANK(rrhh[[#This Row],[Nombre y apellidos del personal propio]]),"",Comarca)</f>
        <v/>
      </c>
      <c r="C887" s="97"/>
      <c r="D887" s="35"/>
      <c r="E887" s="36"/>
      <c r="F887" s="37"/>
      <c r="G887" s="6"/>
      <c r="H887" s="6"/>
    </row>
    <row r="888" spans="1:8" ht="12.75" x14ac:dyDescent="0.2">
      <c r="A888" t="str">
        <f>IF(ISBLANK(rrhh[[#This Row],[Nombre y apellidos del personal propio]]),"",Ejercicio)</f>
        <v/>
      </c>
      <c r="B888" s="1" t="str">
        <f>IF(ISBLANK(rrhh[[#This Row],[Nombre y apellidos del personal propio]]),"",Comarca)</f>
        <v/>
      </c>
      <c r="C888" s="97"/>
      <c r="D888" s="35"/>
      <c r="E888" s="36"/>
      <c r="F888" s="37"/>
      <c r="G888" s="6"/>
      <c r="H888" s="6"/>
    </row>
    <row r="889" spans="1:8" ht="12.75" x14ac:dyDescent="0.2">
      <c r="A889" t="str">
        <f>IF(ISBLANK(rrhh[[#This Row],[Nombre y apellidos del personal propio]]),"",Ejercicio)</f>
        <v/>
      </c>
      <c r="B889" s="1" t="str">
        <f>IF(ISBLANK(rrhh[[#This Row],[Nombre y apellidos del personal propio]]),"",Comarca)</f>
        <v/>
      </c>
      <c r="C889" s="97"/>
      <c r="D889" s="35"/>
      <c r="E889" s="36"/>
      <c r="F889" s="37"/>
      <c r="G889" s="6"/>
      <c r="H889" s="6"/>
    </row>
    <row r="890" spans="1:8" ht="12.75" x14ac:dyDescent="0.2">
      <c r="A890" t="str">
        <f>IF(ISBLANK(rrhh[[#This Row],[Nombre y apellidos del personal propio]]),"",Ejercicio)</f>
        <v/>
      </c>
      <c r="B890" s="1" t="str">
        <f>IF(ISBLANK(rrhh[[#This Row],[Nombre y apellidos del personal propio]]),"",Comarca)</f>
        <v/>
      </c>
      <c r="C890" s="97"/>
      <c r="D890" s="35"/>
      <c r="E890" s="36"/>
      <c r="F890" s="37"/>
      <c r="G890" s="6"/>
      <c r="H890" s="6"/>
    </row>
    <row r="891" spans="1:8" ht="12.75" x14ac:dyDescent="0.2">
      <c r="A891" t="str">
        <f>IF(ISBLANK(rrhh[[#This Row],[Nombre y apellidos del personal propio]]),"",Ejercicio)</f>
        <v/>
      </c>
      <c r="B891" s="1" t="str">
        <f>IF(ISBLANK(rrhh[[#This Row],[Nombre y apellidos del personal propio]]),"",Comarca)</f>
        <v/>
      </c>
      <c r="C891" s="97"/>
      <c r="D891" s="35"/>
      <c r="E891" s="36"/>
      <c r="F891" s="37"/>
      <c r="G891" s="6"/>
      <c r="H891" s="6"/>
    </row>
    <row r="892" spans="1:8" ht="12.75" x14ac:dyDescent="0.2">
      <c r="A892" t="str">
        <f>IF(ISBLANK(rrhh[[#This Row],[Nombre y apellidos del personal propio]]),"",Ejercicio)</f>
        <v/>
      </c>
      <c r="B892" s="1" t="str">
        <f>IF(ISBLANK(rrhh[[#This Row],[Nombre y apellidos del personal propio]]),"",Comarca)</f>
        <v/>
      </c>
      <c r="C892" s="97"/>
      <c r="D892" s="35"/>
      <c r="E892" s="36"/>
      <c r="F892" s="37"/>
      <c r="G892" s="6"/>
      <c r="H892" s="6"/>
    </row>
    <row r="893" spans="1:8" ht="12.75" x14ac:dyDescent="0.2">
      <c r="A893" t="str">
        <f>IF(ISBLANK(rrhh[[#This Row],[Nombre y apellidos del personal propio]]),"",Ejercicio)</f>
        <v/>
      </c>
      <c r="B893" s="1" t="str">
        <f>IF(ISBLANK(rrhh[[#This Row],[Nombre y apellidos del personal propio]]),"",Comarca)</f>
        <v/>
      </c>
      <c r="C893" s="97"/>
      <c r="D893" s="35"/>
      <c r="E893" s="36"/>
      <c r="F893" s="37"/>
      <c r="G893" s="6"/>
      <c r="H893" s="6"/>
    </row>
    <row r="894" spans="1:8" ht="12.75" x14ac:dyDescent="0.2">
      <c r="A894" t="str">
        <f>IF(ISBLANK(rrhh[[#This Row],[Nombre y apellidos del personal propio]]),"",Ejercicio)</f>
        <v/>
      </c>
      <c r="B894" s="1" t="str">
        <f>IF(ISBLANK(rrhh[[#This Row],[Nombre y apellidos del personal propio]]),"",Comarca)</f>
        <v/>
      </c>
      <c r="C894" s="97"/>
      <c r="D894" s="35"/>
      <c r="E894" s="36"/>
      <c r="F894" s="37"/>
      <c r="G894" s="6"/>
      <c r="H894" s="6"/>
    </row>
    <row r="895" spans="1:8" ht="12.75" x14ac:dyDescent="0.2">
      <c r="A895" t="str">
        <f>IF(ISBLANK(rrhh[[#This Row],[Nombre y apellidos del personal propio]]),"",Ejercicio)</f>
        <v/>
      </c>
      <c r="B895" s="1" t="str">
        <f>IF(ISBLANK(rrhh[[#This Row],[Nombre y apellidos del personal propio]]),"",Comarca)</f>
        <v/>
      </c>
      <c r="C895" s="97"/>
      <c r="D895" s="35"/>
      <c r="E895" s="36"/>
      <c r="F895" s="37"/>
      <c r="G895" s="6"/>
      <c r="H895" s="6"/>
    </row>
    <row r="896" spans="1:8" ht="12.75" x14ac:dyDescent="0.2">
      <c r="A896" t="str">
        <f>IF(ISBLANK(rrhh[[#This Row],[Nombre y apellidos del personal propio]]),"",Ejercicio)</f>
        <v/>
      </c>
      <c r="B896" s="1" t="str">
        <f>IF(ISBLANK(rrhh[[#This Row],[Nombre y apellidos del personal propio]]),"",Comarca)</f>
        <v/>
      </c>
      <c r="C896" s="97"/>
      <c r="D896" s="35"/>
      <c r="E896" s="36"/>
      <c r="F896" s="37"/>
      <c r="G896" s="6"/>
      <c r="H896" s="6"/>
    </row>
    <row r="897" spans="1:8" ht="12.75" x14ac:dyDescent="0.2">
      <c r="A897" t="str">
        <f>IF(ISBLANK(rrhh[[#This Row],[Nombre y apellidos del personal propio]]),"",Ejercicio)</f>
        <v/>
      </c>
      <c r="B897" s="1" t="str">
        <f>IF(ISBLANK(rrhh[[#This Row],[Nombre y apellidos del personal propio]]),"",Comarca)</f>
        <v/>
      </c>
      <c r="C897" s="97"/>
      <c r="D897" s="35"/>
      <c r="E897" s="36"/>
      <c r="F897" s="37"/>
      <c r="G897" s="6"/>
      <c r="H897" s="6"/>
    </row>
    <row r="898" spans="1:8" ht="12.75" x14ac:dyDescent="0.2">
      <c r="A898" t="str">
        <f>IF(ISBLANK(rrhh[[#This Row],[Nombre y apellidos del personal propio]]),"",Ejercicio)</f>
        <v/>
      </c>
      <c r="B898" s="1" t="str">
        <f>IF(ISBLANK(rrhh[[#This Row],[Nombre y apellidos del personal propio]]),"",Comarca)</f>
        <v/>
      </c>
      <c r="C898" s="97"/>
      <c r="D898" s="35"/>
      <c r="E898" s="36"/>
      <c r="F898" s="37"/>
      <c r="G898" s="6"/>
      <c r="H898" s="6"/>
    </row>
    <row r="899" spans="1:8" ht="12.75" x14ac:dyDescent="0.2">
      <c r="A899" t="str">
        <f>IF(ISBLANK(rrhh[[#This Row],[Nombre y apellidos del personal propio]]),"",Ejercicio)</f>
        <v/>
      </c>
      <c r="B899" s="1" t="str">
        <f>IF(ISBLANK(rrhh[[#This Row],[Nombre y apellidos del personal propio]]),"",Comarca)</f>
        <v/>
      </c>
      <c r="C899" s="97"/>
      <c r="D899" s="35"/>
      <c r="E899" s="36"/>
      <c r="F899" s="37"/>
      <c r="G899" s="6"/>
      <c r="H899" s="6"/>
    </row>
    <row r="900" spans="1:8" ht="12.75" x14ac:dyDescent="0.2">
      <c r="A900" t="str">
        <f>IF(ISBLANK(rrhh[[#This Row],[Nombre y apellidos del personal propio]]),"",Ejercicio)</f>
        <v/>
      </c>
      <c r="B900" s="1" t="str">
        <f>IF(ISBLANK(rrhh[[#This Row],[Nombre y apellidos del personal propio]]),"",Comarca)</f>
        <v/>
      </c>
      <c r="C900" s="97"/>
      <c r="D900" s="35"/>
      <c r="E900" s="36"/>
      <c r="F900" s="37"/>
      <c r="G900" s="6"/>
      <c r="H900" s="6"/>
    </row>
    <row r="901" spans="1:8" ht="12.75" x14ac:dyDescent="0.2">
      <c r="A901" t="str">
        <f>IF(ISBLANK(rrhh[[#This Row],[Nombre y apellidos del personal propio]]),"",Ejercicio)</f>
        <v/>
      </c>
      <c r="B901" s="1" t="str">
        <f>IF(ISBLANK(rrhh[[#This Row],[Nombre y apellidos del personal propio]]),"",Comarca)</f>
        <v/>
      </c>
      <c r="C901" s="97"/>
      <c r="D901" s="35"/>
      <c r="E901" s="36"/>
      <c r="F901" s="37"/>
      <c r="G901" s="6"/>
      <c r="H901" s="6"/>
    </row>
    <row r="902" spans="1:8" ht="12.75" x14ac:dyDescent="0.2">
      <c r="A902" t="str">
        <f>IF(ISBLANK(rrhh[[#This Row],[Nombre y apellidos del personal propio]]),"",Ejercicio)</f>
        <v/>
      </c>
      <c r="B902" s="1" t="str">
        <f>IF(ISBLANK(rrhh[[#This Row],[Nombre y apellidos del personal propio]]),"",Comarca)</f>
        <v/>
      </c>
      <c r="C902" s="97"/>
      <c r="D902" s="35"/>
      <c r="E902" s="36"/>
      <c r="F902" s="37"/>
      <c r="G902" s="6"/>
      <c r="H902" s="6"/>
    </row>
    <row r="903" spans="1:8" ht="12.75" x14ac:dyDescent="0.2">
      <c r="A903" t="str">
        <f>IF(ISBLANK(rrhh[[#This Row],[Nombre y apellidos del personal propio]]),"",Ejercicio)</f>
        <v/>
      </c>
      <c r="B903" s="1" t="str">
        <f>IF(ISBLANK(rrhh[[#This Row],[Nombre y apellidos del personal propio]]),"",Comarca)</f>
        <v/>
      </c>
      <c r="C903" s="97"/>
      <c r="D903" s="35"/>
      <c r="E903" s="36"/>
      <c r="F903" s="37"/>
      <c r="G903" s="6"/>
      <c r="H903" s="6"/>
    </row>
    <row r="904" spans="1:8" ht="12.75" x14ac:dyDescent="0.2">
      <c r="A904" t="str">
        <f>IF(ISBLANK(rrhh[[#This Row],[Nombre y apellidos del personal propio]]),"",Ejercicio)</f>
        <v/>
      </c>
      <c r="B904" s="1" t="str">
        <f>IF(ISBLANK(rrhh[[#This Row],[Nombre y apellidos del personal propio]]),"",Comarca)</f>
        <v/>
      </c>
      <c r="C904" s="97"/>
      <c r="D904" s="35"/>
      <c r="E904" s="36"/>
      <c r="F904" s="37"/>
      <c r="G904" s="6"/>
      <c r="H904" s="6"/>
    </row>
    <row r="905" spans="1:8" ht="12.75" x14ac:dyDescent="0.2">
      <c r="A905" t="str">
        <f>IF(ISBLANK(rrhh[[#This Row],[Nombre y apellidos del personal propio]]),"",Ejercicio)</f>
        <v/>
      </c>
      <c r="B905" s="1" t="str">
        <f>IF(ISBLANK(rrhh[[#This Row],[Nombre y apellidos del personal propio]]),"",Comarca)</f>
        <v/>
      </c>
      <c r="C905" s="97"/>
      <c r="D905" s="35"/>
      <c r="E905" s="36"/>
      <c r="F905" s="37"/>
      <c r="G905" s="6"/>
      <c r="H905" s="6"/>
    </row>
    <row r="906" spans="1:8" ht="12.75" x14ac:dyDescent="0.2">
      <c r="A906" t="str">
        <f>IF(ISBLANK(rrhh[[#This Row],[Nombre y apellidos del personal propio]]),"",Ejercicio)</f>
        <v/>
      </c>
      <c r="B906" s="1" t="str">
        <f>IF(ISBLANK(rrhh[[#This Row],[Nombre y apellidos del personal propio]]),"",Comarca)</f>
        <v/>
      </c>
      <c r="C906" s="97"/>
      <c r="D906" s="35"/>
      <c r="E906" s="36"/>
      <c r="F906" s="37"/>
      <c r="G906" s="6"/>
      <c r="H906" s="6"/>
    </row>
    <row r="907" spans="1:8" ht="12.75" x14ac:dyDescent="0.2">
      <c r="A907" t="str">
        <f>IF(ISBLANK(rrhh[[#This Row],[Nombre y apellidos del personal propio]]),"",Ejercicio)</f>
        <v/>
      </c>
      <c r="B907" s="1" t="str">
        <f>IF(ISBLANK(rrhh[[#This Row],[Nombre y apellidos del personal propio]]),"",Comarca)</f>
        <v/>
      </c>
      <c r="C907" s="97"/>
      <c r="D907" s="35"/>
      <c r="E907" s="36"/>
      <c r="F907" s="37"/>
      <c r="G907" s="6"/>
      <c r="H907" s="6"/>
    </row>
    <row r="908" spans="1:8" ht="12.75" x14ac:dyDescent="0.2">
      <c r="A908" t="str">
        <f>IF(ISBLANK(rrhh[[#This Row],[Nombre y apellidos del personal propio]]),"",Ejercicio)</f>
        <v/>
      </c>
      <c r="B908" s="1" t="str">
        <f>IF(ISBLANK(rrhh[[#This Row],[Nombre y apellidos del personal propio]]),"",Comarca)</f>
        <v/>
      </c>
      <c r="C908" s="97"/>
      <c r="D908" s="35"/>
      <c r="E908" s="36"/>
      <c r="F908" s="37"/>
      <c r="G908" s="6"/>
      <c r="H908" s="6"/>
    </row>
    <row r="909" spans="1:8" ht="12.75" x14ac:dyDescent="0.2">
      <c r="A909" t="str">
        <f>IF(ISBLANK(rrhh[[#This Row],[Nombre y apellidos del personal propio]]),"",Ejercicio)</f>
        <v/>
      </c>
      <c r="B909" s="1" t="str">
        <f>IF(ISBLANK(rrhh[[#This Row],[Nombre y apellidos del personal propio]]),"",Comarca)</f>
        <v/>
      </c>
      <c r="C909" s="97"/>
      <c r="D909" s="35"/>
      <c r="E909" s="36"/>
      <c r="F909" s="37"/>
      <c r="G909" s="6"/>
      <c r="H909" s="6"/>
    </row>
    <row r="910" spans="1:8" ht="12.75" x14ac:dyDescent="0.2">
      <c r="A910" t="str">
        <f>IF(ISBLANK(rrhh[[#This Row],[Nombre y apellidos del personal propio]]),"",Ejercicio)</f>
        <v/>
      </c>
      <c r="B910" s="1" t="str">
        <f>IF(ISBLANK(rrhh[[#This Row],[Nombre y apellidos del personal propio]]),"",Comarca)</f>
        <v/>
      </c>
      <c r="C910" s="97"/>
      <c r="D910" s="35"/>
      <c r="E910" s="36"/>
      <c r="F910" s="37"/>
      <c r="G910" s="6"/>
      <c r="H910" s="6"/>
    </row>
    <row r="911" spans="1:8" ht="12.75" x14ac:dyDescent="0.2">
      <c r="A911" t="str">
        <f>IF(ISBLANK(rrhh[[#This Row],[Nombre y apellidos del personal propio]]),"",Ejercicio)</f>
        <v/>
      </c>
      <c r="B911" s="1" t="str">
        <f>IF(ISBLANK(rrhh[[#This Row],[Nombre y apellidos del personal propio]]),"",Comarca)</f>
        <v/>
      </c>
      <c r="C911" s="97"/>
      <c r="D911" s="35"/>
      <c r="E911" s="36"/>
      <c r="F911" s="37"/>
      <c r="G911" s="6"/>
      <c r="H911" s="6"/>
    </row>
    <row r="912" spans="1:8" ht="12.75" x14ac:dyDescent="0.2">
      <c r="A912" t="str">
        <f>IF(ISBLANK(rrhh[[#This Row],[Nombre y apellidos del personal propio]]),"",Ejercicio)</f>
        <v/>
      </c>
      <c r="B912" s="1" t="str">
        <f>IF(ISBLANK(rrhh[[#This Row],[Nombre y apellidos del personal propio]]),"",Comarca)</f>
        <v/>
      </c>
      <c r="C912" s="97"/>
      <c r="D912" s="35"/>
      <c r="E912" s="36"/>
      <c r="F912" s="37"/>
      <c r="G912" s="6"/>
      <c r="H912" s="6"/>
    </row>
    <row r="913" spans="1:8" ht="12.75" x14ac:dyDescent="0.2">
      <c r="A913" t="str">
        <f>IF(ISBLANK(rrhh[[#This Row],[Nombre y apellidos del personal propio]]),"",Ejercicio)</f>
        <v/>
      </c>
      <c r="B913" s="1" t="str">
        <f>IF(ISBLANK(rrhh[[#This Row],[Nombre y apellidos del personal propio]]),"",Comarca)</f>
        <v/>
      </c>
      <c r="C913" s="97"/>
      <c r="D913" s="35"/>
      <c r="E913" s="36"/>
      <c r="F913" s="37"/>
      <c r="G913" s="6"/>
      <c r="H913" s="6"/>
    </row>
    <row r="914" spans="1:8" ht="12.75" x14ac:dyDescent="0.2">
      <c r="A914" t="str">
        <f>IF(ISBLANK(rrhh[[#This Row],[Nombre y apellidos del personal propio]]),"",Ejercicio)</f>
        <v/>
      </c>
      <c r="B914" s="1" t="str">
        <f>IF(ISBLANK(rrhh[[#This Row],[Nombre y apellidos del personal propio]]),"",Comarca)</f>
        <v/>
      </c>
      <c r="C914" s="97"/>
      <c r="D914" s="35"/>
      <c r="E914" s="36"/>
      <c r="F914" s="37"/>
      <c r="G914" s="6"/>
      <c r="H914" s="6"/>
    </row>
    <row r="915" spans="1:8" ht="12.75" x14ac:dyDescent="0.2">
      <c r="A915" t="str">
        <f>IF(ISBLANK(rrhh[[#This Row],[Nombre y apellidos del personal propio]]),"",Ejercicio)</f>
        <v/>
      </c>
      <c r="B915" s="1" t="str">
        <f>IF(ISBLANK(rrhh[[#This Row],[Nombre y apellidos del personal propio]]),"",Comarca)</f>
        <v/>
      </c>
      <c r="C915" s="97"/>
      <c r="D915" s="35"/>
      <c r="E915" s="36"/>
      <c r="F915" s="37"/>
      <c r="G915" s="6"/>
      <c r="H915" s="6"/>
    </row>
    <row r="916" spans="1:8" ht="12.75" x14ac:dyDescent="0.2">
      <c r="A916" t="str">
        <f>IF(ISBLANK(rrhh[[#This Row],[Nombre y apellidos del personal propio]]),"",Ejercicio)</f>
        <v/>
      </c>
      <c r="B916" s="1" t="str">
        <f>IF(ISBLANK(rrhh[[#This Row],[Nombre y apellidos del personal propio]]),"",Comarca)</f>
        <v/>
      </c>
      <c r="C916" s="97"/>
      <c r="D916" s="35"/>
      <c r="E916" s="36"/>
      <c r="F916" s="37"/>
      <c r="G916" s="6"/>
      <c r="H916" s="6"/>
    </row>
    <row r="917" spans="1:8" ht="12.75" x14ac:dyDescent="0.2">
      <c r="A917" t="str">
        <f>IF(ISBLANK(rrhh[[#This Row],[Nombre y apellidos del personal propio]]),"",Ejercicio)</f>
        <v/>
      </c>
      <c r="B917" s="1" t="str">
        <f>IF(ISBLANK(rrhh[[#This Row],[Nombre y apellidos del personal propio]]),"",Comarca)</f>
        <v/>
      </c>
      <c r="C917" s="97"/>
      <c r="D917" s="35"/>
      <c r="E917" s="36"/>
      <c r="F917" s="37"/>
      <c r="G917" s="6"/>
      <c r="H917" s="6"/>
    </row>
    <row r="918" spans="1:8" ht="12.75" x14ac:dyDescent="0.2">
      <c r="A918" t="str">
        <f>IF(ISBLANK(rrhh[[#This Row],[Nombre y apellidos del personal propio]]),"",Ejercicio)</f>
        <v/>
      </c>
      <c r="B918" s="1" t="str">
        <f>IF(ISBLANK(rrhh[[#This Row],[Nombre y apellidos del personal propio]]),"",Comarca)</f>
        <v/>
      </c>
      <c r="C918" s="97"/>
      <c r="D918" s="35"/>
      <c r="E918" s="36"/>
      <c r="F918" s="37"/>
      <c r="G918" s="6"/>
      <c r="H918" s="6"/>
    </row>
    <row r="919" spans="1:8" ht="12.75" x14ac:dyDescent="0.2">
      <c r="A919" t="str">
        <f>IF(ISBLANK(rrhh[[#This Row],[Nombre y apellidos del personal propio]]),"",Ejercicio)</f>
        <v/>
      </c>
      <c r="B919" s="1" t="str">
        <f>IF(ISBLANK(rrhh[[#This Row],[Nombre y apellidos del personal propio]]),"",Comarca)</f>
        <v/>
      </c>
      <c r="C919" s="97"/>
      <c r="D919" s="35"/>
      <c r="E919" s="36"/>
      <c r="F919" s="37"/>
      <c r="G919" s="6"/>
      <c r="H919" s="6"/>
    </row>
    <row r="920" spans="1:8" ht="12.75" x14ac:dyDescent="0.2">
      <c r="A920" t="str">
        <f>IF(ISBLANK(rrhh[[#This Row],[Nombre y apellidos del personal propio]]),"",Ejercicio)</f>
        <v/>
      </c>
      <c r="B920" s="1" t="str">
        <f>IF(ISBLANK(rrhh[[#This Row],[Nombre y apellidos del personal propio]]),"",Comarca)</f>
        <v/>
      </c>
      <c r="C920" s="97"/>
      <c r="D920" s="35"/>
      <c r="E920" s="36"/>
      <c r="F920" s="37"/>
      <c r="G920" s="6"/>
      <c r="H920" s="6"/>
    </row>
    <row r="921" spans="1:8" ht="12.75" x14ac:dyDescent="0.2">
      <c r="A921" t="str">
        <f>IF(ISBLANK(rrhh[[#This Row],[Nombre y apellidos del personal propio]]),"",Ejercicio)</f>
        <v/>
      </c>
      <c r="B921" s="1" t="str">
        <f>IF(ISBLANK(rrhh[[#This Row],[Nombre y apellidos del personal propio]]),"",Comarca)</f>
        <v/>
      </c>
      <c r="C921" s="97"/>
      <c r="D921" s="35"/>
      <c r="E921" s="36"/>
      <c r="F921" s="37"/>
      <c r="G921" s="6"/>
      <c r="H921" s="6"/>
    </row>
    <row r="922" spans="1:8" ht="12.75" x14ac:dyDescent="0.2">
      <c r="A922" t="str">
        <f>IF(ISBLANK(rrhh[[#This Row],[Nombre y apellidos del personal propio]]),"",Ejercicio)</f>
        <v/>
      </c>
      <c r="B922" s="1" t="str">
        <f>IF(ISBLANK(rrhh[[#This Row],[Nombre y apellidos del personal propio]]),"",Comarca)</f>
        <v/>
      </c>
      <c r="C922" s="97"/>
      <c r="D922" s="35"/>
      <c r="E922" s="36"/>
      <c r="F922" s="37"/>
      <c r="G922" s="6"/>
      <c r="H922" s="6"/>
    </row>
    <row r="923" spans="1:8" ht="12.75" x14ac:dyDescent="0.2">
      <c r="A923" t="str">
        <f>IF(ISBLANK(rrhh[[#This Row],[Nombre y apellidos del personal propio]]),"",Ejercicio)</f>
        <v/>
      </c>
      <c r="B923" s="1" t="str">
        <f>IF(ISBLANK(rrhh[[#This Row],[Nombre y apellidos del personal propio]]),"",Comarca)</f>
        <v/>
      </c>
      <c r="C923" s="97"/>
      <c r="D923" s="35"/>
      <c r="E923" s="36"/>
      <c r="F923" s="37"/>
      <c r="G923" s="6"/>
      <c r="H923" s="6"/>
    </row>
    <row r="924" spans="1:8" ht="12.75" x14ac:dyDescent="0.2">
      <c r="A924" t="str">
        <f>IF(ISBLANK(rrhh[[#This Row],[Nombre y apellidos del personal propio]]),"",Ejercicio)</f>
        <v/>
      </c>
      <c r="B924" s="1" t="str">
        <f>IF(ISBLANK(rrhh[[#This Row],[Nombre y apellidos del personal propio]]),"",Comarca)</f>
        <v/>
      </c>
      <c r="C924" s="97"/>
      <c r="D924" s="35"/>
      <c r="E924" s="36"/>
      <c r="F924" s="37"/>
      <c r="G924" s="6"/>
      <c r="H924" s="6"/>
    </row>
    <row r="925" spans="1:8" ht="12.75" x14ac:dyDescent="0.2">
      <c r="A925" t="str">
        <f>IF(ISBLANK(rrhh[[#This Row],[Nombre y apellidos del personal propio]]),"",Ejercicio)</f>
        <v/>
      </c>
      <c r="B925" s="1" t="str">
        <f>IF(ISBLANK(rrhh[[#This Row],[Nombre y apellidos del personal propio]]),"",Comarca)</f>
        <v/>
      </c>
      <c r="C925" s="97"/>
      <c r="D925" s="35"/>
      <c r="E925" s="36"/>
      <c r="F925" s="37"/>
      <c r="G925" s="6"/>
      <c r="H925" s="6"/>
    </row>
    <row r="926" spans="1:8" ht="12.75" x14ac:dyDescent="0.2">
      <c r="A926" t="str">
        <f>IF(ISBLANK(rrhh[[#This Row],[Nombre y apellidos del personal propio]]),"",Ejercicio)</f>
        <v/>
      </c>
      <c r="B926" s="1" t="str">
        <f>IF(ISBLANK(rrhh[[#This Row],[Nombre y apellidos del personal propio]]),"",Comarca)</f>
        <v/>
      </c>
      <c r="C926" s="97"/>
      <c r="D926" s="35"/>
      <c r="E926" s="36"/>
      <c r="F926" s="37"/>
      <c r="G926" s="6"/>
      <c r="H926" s="6"/>
    </row>
    <row r="927" spans="1:8" ht="12.75" x14ac:dyDescent="0.2">
      <c r="A927" t="str">
        <f>IF(ISBLANK(rrhh[[#This Row],[Nombre y apellidos del personal propio]]),"",Ejercicio)</f>
        <v/>
      </c>
      <c r="B927" s="1" t="str">
        <f>IF(ISBLANK(rrhh[[#This Row],[Nombre y apellidos del personal propio]]),"",Comarca)</f>
        <v/>
      </c>
      <c r="C927" s="97"/>
      <c r="D927" s="35"/>
      <c r="E927" s="36"/>
      <c r="F927" s="37"/>
      <c r="G927" s="6"/>
      <c r="H927" s="6"/>
    </row>
    <row r="928" spans="1:8" ht="12.75" x14ac:dyDescent="0.2">
      <c r="A928" t="str">
        <f>IF(ISBLANK(rrhh[[#This Row],[Nombre y apellidos del personal propio]]),"",Ejercicio)</f>
        <v/>
      </c>
      <c r="B928" s="1" t="str">
        <f>IF(ISBLANK(rrhh[[#This Row],[Nombre y apellidos del personal propio]]),"",Comarca)</f>
        <v/>
      </c>
      <c r="C928" s="97"/>
      <c r="D928" s="35"/>
      <c r="E928" s="36"/>
      <c r="F928" s="37"/>
      <c r="G928" s="6"/>
      <c r="H928" s="6"/>
    </row>
    <row r="929" spans="1:8" ht="12.75" x14ac:dyDescent="0.2">
      <c r="A929" t="str">
        <f>IF(ISBLANK(rrhh[[#This Row],[Nombre y apellidos del personal propio]]),"",Ejercicio)</f>
        <v/>
      </c>
      <c r="B929" s="1" t="str">
        <f>IF(ISBLANK(rrhh[[#This Row],[Nombre y apellidos del personal propio]]),"",Comarca)</f>
        <v/>
      </c>
      <c r="C929" s="97"/>
      <c r="D929" s="35"/>
      <c r="E929" s="36"/>
      <c r="F929" s="37"/>
      <c r="G929" s="6"/>
      <c r="H929" s="6"/>
    </row>
    <row r="930" spans="1:8" ht="12.75" x14ac:dyDescent="0.2">
      <c r="A930" t="str">
        <f>IF(ISBLANK(rrhh[[#This Row],[Nombre y apellidos del personal propio]]),"",Ejercicio)</f>
        <v/>
      </c>
      <c r="B930" s="1" t="str">
        <f>IF(ISBLANK(rrhh[[#This Row],[Nombre y apellidos del personal propio]]),"",Comarca)</f>
        <v/>
      </c>
      <c r="C930" s="97"/>
      <c r="D930" s="35"/>
      <c r="E930" s="36"/>
      <c r="F930" s="37"/>
      <c r="G930" s="6"/>
      <c r="H930" s="6"/>
    </row>
    <row r="931" spans="1:8" ht="12.75" x14ac:dyDescent="0.2">
      <c r="A931" t="str">
        <f>IF(ISBLANK(rrhh[[#This Row],[Nombre y apellidos del personal propio]]),"",Ejercicio)</f>
        <v/>
      </c>
      <c r="B931" s="1" t="str">
        <f>IF(ISBLANK(rrhh[[#This Row],[Nombre y apellidos del personal propio]]),"",Comarca)</f>
        <v/>
      </c>
      <c r="C931" s="97"/>
      <c r="D931" s="35"/>
      <c r="E931" s="36"/>
      <c r="F931" s="37"/>
      <c r="G931" s="6"/>
      <c r="H931" s="6"/>
    </row>
    <row r="932" spans="1:8" ht="12.75" x14ac:dyDescent="0.2">
      <c r="A932" t="str">
        <f>IF(ISBLANK(rrhh[[#This Row],[Nombre y apellidos del personal propio]]),"",Ejercicio)</f>
        <v/>
      </c>
      <c r="B932" s="1" t="str">
        <f>IF(ISBLANK(rrhh[[#This Row],[Nombre y apellidos del personal propio]]),"",Comarca)</f>
        <v/>
      </c>
      <c r="C932" s="97"/>
      <c r="D932" s="35"/>
      <c r="E932" s="36"/>
      <c r="F932" s="37"/>
      <c r="G932" s="6"/>
      <c r="H932" s="6"/>
    </row>
    <row r="933" spans="1:8" ht="12.75" x14ac:dyDescent="0.2">
      <c r="A933" t="str">
        <f>IF(ISBLANK(rrhh[[#This Row],[Nombre y apellidos del personal propio]]),"",Ejercicio)</f>
        <v/>
      </c>
      <c r="B933" s="1" t="str">
        <f>IF(ISBLANK(rrhh[[#This Row],[Nombre y apellidos del personal propio]]),"",Comarca)</f>
        <v/>
      </c>
      <c r="C933" s="97"/>
      <c r="D933" s="35"/>
      <c r="E933" s="36"/>
      <c r="F933" s="37"/>
      <c r="G933" s="6"/>
      <c r="H933" s="6"/>
    </row>
    <row r="934" spans="1:8" ht="12.75" x14ac:dyDescent="0.2">
      <c r="A934" t="str">
        <f>IF(ISBLANK(rrhh[[#This Row],[Nombre y apellidos del personal propio]]),"",Ejercicio)</f>
        <v/>
      </c>
      <c r="B934" s="1" t="str">
        <f>IF(ISBLANK(rrhh[[#This Row],[Nombre y apellidos del personal propio]]),"",Comarca)</f>
        <v/>
      </c>
      <c r="C934" s="97"/>
      <c r="D934" s="35"/>
      <c r="E934" s="36"/>
      <c r="F934" s="37"/>
      <c r="G934" s="6"/>
      <c r="H934" s="6"/>
    </row>
    <row r="935" spans="1:8" ht="12.75" x14ac:dyDescent="0.2">
      <c r="A935" t="str">
        <f>IF(ISBLANK(rrhh[[#This Row],[Nombre y apellidos del personal propio]]),"",Ejercicio)</f>
        <v/>
      </c>
      <c r="B935" s="1" t="str">
        <f>IF(ISBLANK(rrhh[[#This Row],[Nombre y apellidos del personal propio]]),"",Comarca)</f>
        <v/>
      </c>
      <c r="C935" s="97"/>
      <c r="D935" s="35"/>
      <c r="E935" s="36"/>
      <c r="F935" s="37"/>
      <c r="G935" s="6"/>
      <c r="H935" s="6"/>
    </row>
    <row r="936" spans="1:8" ht="12.75" x14ac:dyDescent="0.2">
      <c r="A936" t="str">
        <f>IF(ISBLANK(rrhh[[#This Row],[Nombre y apellidos del personal propio]]),"",Ejercicio)</f>
        <v/>
      </c>
      <c r="B936" s="1" t="str">
        <f>IF(ISBLANK(rrhh[[#This Row],[Nombre y apellidos del personal propio]]),"",Comarca)</f>
        <v/>
      </c>
      <c r="C936" s="97"/>
      <c r="D936" s="35"/>
      <c r="E936" s="36"/>
      <c r="F936" s="37"/>
      <c r="G936" s="6"/>
      <c r="H936" s="6"/>
    </row>
    <row r="937" spans="1:8" ht="12.75" x14ac:dyDescent="0.2">
      <c r="A937" t="str">
        <f>IF(ISBLANK(rrhh[[#This Row],[Nombre y apellidos del personal propio]]),"",Ejercicio)</f>
        <v/>
      </c>
      <c r="B937" s="1" t="str">
        <f>IF(ISBLANK(rrhh[[#This Row],[Nombre y apellidos del personal propio]]),"",Comarca)</f>
        <v/>
      </c>
      <c r="C937" s="97"/>
      <c r="D937" s="35"/>
      <c r="E937" s="36"/>
      <c r="F937" s="37"/>
      <c r="G937" s="6"/>
      <c r="H937" s="6"/>
    </row>
    <row r="938" spans="1:8" ht="12.75" x14ac:dyDescent="0.2">
      <c r="A938" t="str">
        <f>IF(ISBLANK(rrhh[[#This Row],[Nombre y apellidos del personal propio]]),"",Ejercicio)</f>
        <v/>
      </c>
      <c r="B938" s="1" t="str">
        <f>IF(ISBLANK(rrhh[[#This Row],[Nombre y apellidos del personal propio]]),"",Comarca)</f>
        <v/>
      </c>
      <c r="C938" s="97"/>
      <c r="D938" s="35"/>
      <c r="E938" s="36"/>
      <c r="F938" s="37"/>
      <c r="G938" s="6"/>
      <c r="H938" s="6"/>
    </row>
    <row r="939" spans="1:8" ht="12.75" x14ac:dyDescent="0.2">
      <c r="A939" t="str">
        <f>IF(ISBLANK(rrhh[[#This Row],[Nombre y apellidos del personal propio]]),"",Ejercicio)</f>
        <v/>
      </c>
      <c r="B939" s="1" t="str">
        <f>IF(ISBLANK(rrhh[[#This Row],[Nombre y apellidos del personal propio]]),"",Comarca)</f>
        <v/>
      </c>
      <c r="C939" s="97"/>
      <c r="D939" s="35"/>
      <c r="E939" s="36"/>
      <c r="F939" s="37"/>
      <c r="G939" s="6"/>
      <c r="H939" s="6"/>
    </row>
    <row r="940" spans="1:8" ht="12.75" x14ac:dyDescent="0.2">
      <c r="A940" t="str">
        <f>IF(ISBLANK(rrhh[[#This Row],[Nombre y apellidos del personal propio]]),"",Ejercicio)</f>
        <v/>
      </c>
      <c r="B940" s="1" t="str">
        <f>IF(ISBLANK(rrhh[[#This Row],[Nombre y apellidos del personal propio]]),"",Comarca)</f>
        <v/>
      </c>
      <c r="C940" s="97"/>
      <c r="D940" s="35"/>
      <c r="E940" s="36"/>
      <c r="F940" s="37"/>
      <c r="G940" s="6"/>
      <c r="H940" s="6"/>
    </row>
    <row r="941" spans="1:8" ht="12.75" x14ac:dyDescent="0.2">
      <c r="A941" t="str">
        <f>IF(ISBLANK(rrhh[[#This Row],[Nombre y apellidos del personal propio]]),"",Ejercicio)</f>
        <v/>
      </c>
      <c r="B941" s="1" t="str">
        <f>IF(ISBLANK(rrhh[[#This Row],[Nombre y apellidos del personal propio]]),"",Comarca)</f>
        <v/>
      </c>
      <c r="C941" s="97"/>
      <c r="D941" s="35"/>
      <c r="E941" s="36"/>
      <c r="F941" s="37"/>
      <c r="G941" s="6"/>
      <c r="H941" s="6"/>
    </row>
    <row r="942" spans="1:8" ht="12.75" x14ac:dyDescent="0.2">
      <c r="A942" t="str">
        <f>IF(ISBLANK(rrhh[[#This Row],[Nombre y apellidos del personal propio]]),"",Ejercicio)</f>
        <v/>
      </c>
      <c r="B942" s="1" t="str">
        <f>IF(ISBLANK(rrhh[[#This Row],[Nombre y apellidos del personal propio]]),"",Comarca)</f>
        <v/>
      </c>
      <c r="C942" s="97"/>
      <c r="D942" s="35"/>
      <c r="E942" s="36"/>
      <c r="F942" s="37"/>
      <c r="G942" s="6"/>
      <c r="H942" s="6"/>
    </row>
    <row r="943" spans="1:8" ht="12.75" x14ac:dyDescent="0.2">
      <c r="A943" t="str">
        <f>IF(ISBLANK(rrhh[[#This Row],[Nombre y apellidos del personal propio]]),"",Ejercicio)</f>
        <v/>
      </c>
      <c r="B943" s="1" t="str">
        <f>IF(ISBLANK(rrhh[[#This Row],[Nombre y apellidos del personal propio]]),"",Comarca)</f>
        <v/>
      </c>
      <c r="C943" s="97"/>
      <c r="D943" s="35"/>
      <c r="E943" s="36"/>
      <c r="F943" s="37"/>
      <c r="G943" s="6"/>
      <c r="H943" s="6"/>
    </row>
    <row r="944" spans="1:8" ht="12.75" x14ac:dyDescent="0.2">
      <c r="A944" t="str">
        <f>IF(ISBLANK(rrhh[[#This Row],[Nombre y apellidos del personal propio]]),"",Ejercicio)</f>
        <v/>
      </c>
      <c r="B944" s="1" t="str">
        <f>IF(ISBLANK(rrhh[[#This Row],[Nombre y apellidos del personal propio]]),"",Comarca)</f>
        <v/>
      </c>
      <c r="C944" s="97"/>
      <c r="D944" s="35"/>
      <c r="E944" s="36"/>
      <c r="F944" s="37"/>
      <c r="G944" s="6"/>
      <c r="H944" s="6"/>
    </row>
    <row r="945" spans="1:8" ht="12.75" x14ac:dyDescent="0.2">
      <c r="A945" t="str">
        <f>IF(ISBLANK(rrhh[[#This Row],[Nombre y apellidos del personal propio]]),"",Ejercicio)</f>
        <v/>
      </c>
      <c r="B945" s="1" t="str">
        <f>IF(ISBLANK(rrhh[[#This Row],[Nombre y apellidos del personal propio]]),"",Comarca)</f>
        <v/>
      </c>
      <c r="C945" s="97"/>
      <c r="D945" s="35"/>
      <c r="E945" s="36"/>
      <c r="F945" s="37"/>
      <c r="G945" s="6"/>
      <c r="H945" s="6"/>
    </row>
    <row r="946" spans="1:8" ht="12.75" x14ac:dyDescent="0.2">
      <c r="A946" t="str">
        <f>IF(ISBLANK(rrhh[[#This Row],[Nombre y apellidos del personal propio]]),"",Ejercicio)</f>
        <v/>
      </c>
      <c r="B946" s="1" t="str">
        <f>IF(ISBLANK(rrhh[[#This Row],[Nombre y apellidos del personal propio]]),"",Comarca)</f>
        <v/>
      </c>
      <c r="C946" s="97"/>
      <c r="D946" s="35"/>
      <c r="E946" s="36"/>
      <c r="F946" s="37"/>
      <c r="G946" s="6"/>
      <c r="H946" s="6"/>
    </row>
    <row r="947" spans="1:8" ht="12.75" x14ac:dyDescent="0.2">
      <c r="A947" t="str">
        <f>IF(ISBLANK(rrhh[[#This Row],[Nombre y apellidos del personal propio]]),"",Ejercicio)</f>
        <v/>
      </c>
      <c r="B947" s="1" t="str">
        <f>IF(ISBLANK(rrhh[[#This Row],[Nombre y apellidos del personal propio]]),"",Comarca)</f>
        <v/>
      </c>
      <c r="C947" s="97"/>
      <c r="D947" s="35"/>
      <c r="E947" s="36"/>
      <c r="F947" s="37"/>
      <c r="G947" s="6"/>
      <c r="H947" s="6"/>
    </row>
    <row r="948" spans="1:8" ht="12.75" x14ac:dyDescent="0.2">
      <c r="A948" t="str">
        <f>IF(ISBLANK(rrhh[[#This Row],[Nombre y apellidos del personal propio]]),"",Ejercicio)</f>
        <v/>
      </c>
      <c r="B948" s="1" t="str">
        <f>IF(ISBLANK(rrhh[[#This Row],[Nombre y apellidos del personal propio]]),"",Comarca)</f>
        <v/>
      </c>
      <c r="C948" s="97"/>
      <c r="D948" s="35"/>
      <c r="E948" s="36"/>
      <c r="F948" s="37"/>
      <c r="G948" s="6"/>
      <c r="H948" s="6"/>
    </row>
    <row r="949" spans="1:8" ht="12.75" x14ac:dyDescent="0.2">
      <c r="A949" t="str">
        <f>IF(ISBLANK(rrhh[[#This Row],[Nombre y apellidos del personal propio]]),"",Ejercicio)</f>
        <v/>
      </c>
      <c r="B949" s="1" t="str">
        <f>IF(ISBLANK(rrhh[[#This Row],[Nombre y apellidos del personal propio]]),"",Comarca)</f>
        <v/>
      </c>
      <c r="C949" s="97"/>
      <c r="D949" s="35"/>
      <c r="E949" s="36"/>
      <c r="F949" s="37"/>
      <c r="G949" s="6"/>
      <c r="H949" s="6"/>
    </row>
    <row r="950" spans="1:8" ht="12.75" x14ac:dyDescent="0.2">
      <c r="A950" t="str">
        <f>IF(ISBLANK(rrhh[[#This Row],[Nombre y apellidos del personal propio]]),"",Ejercicio)</f>
        <v/>
      </c>
      <c r="B950" s="1" t="str">
        <f>IF(ISBLANK(rrhh[[#This Row],[Nombre y apellidos del personal propio]]),"",Comarca)</f>
        <v/>
      </c>
      <c r="C950" s="97"/>
      <c r="D950" s="35"/>
      <c r="E950" s="36"/>
      <c r="F950" s="37"/>
      <c r="G950" s="6"/>
      <c r="H950" s="6"/>
    </row>
    <row r="951" spans="1:8" ht="12.75" x14ac:dyDescent="0.2">
      <c r="A951" t="str">
        <f>IF(ISBLANK(rrhh[[#This Row],[Nombre y apellidos del personal propio]]),"",Ejercicio)</f>
        <v/>
      </c>
      <c r="B951" s="1" t="str">
        <f>IF(ISBLANK(rrhh[[#This Row],[Nombre y apellidos del personal propio]]),"",Comarca)</f>
        <v/>
      </c>
      <c r="C951" s="97"/>
      <c r="D951" s="35"/>
      <c r="E951" s="36"/>
      <c r="F951" s="37"/>
      <c r="G951" s="6"/>
      <c r="H951" s="6"/>
    </row>
    <row r="952" spans="1:8" ht="12.75" x14ac:dyDescent="0.2">
      <c r="A952" t="str">
        <f>IF(ISBLANK(rrhh[[#This Row],[Nombre y apellidos del personal propio]]),"",Ejercicio)</f>
        <v/>
      </c>
      <c r="B952" s="1" t="str">
        <f>IF(ISBLANK(rrhh[[#This Row],[Nombre y apellidos del personal propio]]),"",Comarca)</f>
        <v/>
      </c>
      <c r="C952" s="97"/>
      <c r="D952" s="35"/>
      <c r="E952" s="36"/>
      <c r="F952" s="37"/>
      <c r="G952" s="6"/>
      <c r="H952" s="6"/>
    </row>
    <row r="953" spans="1:8" ht="12.75" x14ac:dyDescent="0.2">
      <c r="A953" t="str">
        <f>IF(ISBLANK(rrhh[[#This Row],[Nombre y apellidos del personal propio]]),"",Ejercicio)</f>
        <v/>
      </c>
      <c r="B953" s="1" t="str">
        <f>IF(ISBLANK(rrhh[[#This Row],[Nombre y apellidos del personal propio]]),"",Comarca)</f>
        <v/>
      </c>
      <c r="C953" s="97"/>
      <c r="D953" s="35"/>
      <c r="E953" s="36"/>
      <c r="F953" s="37"/>
      <c r="G953" s="6"/>
      <c r="H953" s="6"/>
    </row>
    <row r="954" spans="1:8" ht="12.75" x14ac:dyDescent="0.2">
      <c r="A954" t="str">
        <f>IF(ISBLANK(rrhh[[#This Row],[Nombre y apellidos del personal propio]]),"",Ejercicio)</f>
        <v/>
      </c>
      <c r="B954" s="1" t="str">
        <f>IF(ISBLANK(rrhh[[#This Row],[Nombre y apellidos del personal propio]]),"",Comarca)</f>
        <v/>
      </c>
      <c r="C954" s="97"/>
      <c r="D954" s="35"/>
      <c r="E954" s="36"/>
      <c r="F954" s="37"/>
      <c r="G954" s="6"/>
      <c r="H954" s="6"/>
    </row>
    <row r="955" spans="1:8" ht="12.75" x14ac:dyDescent="0.2">
      <c r="A955" t="str">
        <f>IF(ISBLANK(rrhh[[#This Row],[Nombre y apellidos del personal propio]]),"",Ejercicio)</f>
        <v/>
      </c>
      <c r="B955" s="1" t="str">
        <f>IF(ISBLANK(rrhh[[#This Row],[Nombre y apellidos del personal propio]]),"",Comarca)</f>
        <v/>
      </c>
      <c r="C955" s="97"/>
      <c r="D955" s="35"/>
      <c r="E955" s="36"/>
      <c r="F955" s="37"/>
      <c r="G955" s="6"/>
      <c r="H955" s="6"/>
    </row>
    <row r="956" spans="1:8" ht="12.75" x14ac:dyDescent="0.2">
      <c r="A956" t="str">
        <f>IF(ISBLANK(rrhh[[#This Row],[Nombre y apellidos del personal propio]]),"",Ejercicio)</f>
        <v/>
      </c>
      <c r="B956" s="1" t="str">
        <f>IF(ISBLANK(rrhh[[#This Row],[Nombre y apellidos del personal propio]]),"",Comarca)</f>
        <v/>
      </c>
      <c r="C956" s="97"/>
      <c r="D956" s="35"/>
      <c r="E956" s="36"/>
      <c r="F956" s="37"/>
      <c r="G956" s="6"/>
      <c r="H956" s="6"/>
    </row>
    <row r="957" spans="1:8" ht="12.75" x14ac:dyDescent="0.2">
      <c r="A957" t="str">
        <f>IF(ISBLANK(rrhh[[#This Row],[Nombre y apellidos del personal propio]]),"",Ejercicio)</f>
        <v/>
      </c>
      <c r="B957" s="1" t="str">
        <f>IF(ISBLANK(rrhh[[#This Row],[Nombre y apellidos del personal propio]]),"",Comarca)</f>
        <v/>
      </c>
      <c r="C957" s="97"/>
      <c r="D957" s="35"/>
      <c r="E957" s="36"/>
      <c r="F957" s="37"/>
      <c r="G957" s="6"/>
      <c r="H957" s="6"/>
    </row>
    <row r="958" spans="1:8" ht="12.75" x14ac:dyDescent="0.2">
      <c r="A958" t="str">
        <f>IF(ISBLANK(rrhh[[#This Row],[Nombre y apellidos del personal propio]]),"",Ejercicio)</f>
        <v/>
      </c>
      <c r="B958" s="1" t="str">
        <f>IF(ISBLANK(rrhh[[#This Row],[Nombre y apellidos del personal propio]]),"",Comarca)</f>
        <v/>
      </c>
      <c r="C958" s="97"/>
      <c r="D958" s="35"/>
      <c r="E958" s="36"/>
      <c r="F958" s="37"/>
      <c r="G958" s="6"/>
      <c r="H958" s="6"/>
    </row>
    <row r="959" spans="1:8" ht="12.75" x14ac:dyDescent="0.2">
      <c r="A959" t="str">
        <f>IF(ISBLANK(rrhh[[#This Row],[Nombre y apellidos del personal propio]]),"",Ejercicio)</f>
        <v/>
      </c>
      <c r="B959" s="1" t="str">
        <f>IF(ISBLANK(rrhh[[#This Row],[Nombre y apellidos del personal propio]]),"",Comarca)</f>
        <v/>
      </c>
      <c r="C959" s="97"/>
      <c r="D959" s="35"/>
      <c r="E959" s="36"/>
      <c r="F959" s="37"/>
      <c r="G959" s="6"/>
      <c r="H959" s="6"/>
    </row>
    <row r="960" spans="1:8" ht="12.75" x14ac:dyDescent="0.2">
      <c r="A960" t="str">
        <f>IF(ISBLANK(rrhh[[#This Row],[Nombre y apellidos del personal propio]]),"",Ejercicio)</f>
        <v/>
      </c>
      <c r="B960" s="1" t="str">
        <f>IF(ISBLANK(rrhh[[#This Row],[Nombre y apellidos del personal propio]]),"",Comarca)</f>
        <v/>
      </c>
      <c r="C960" s="97"/>
      <c r="D960" s="35"/>
      <c r="E960" s="36"/>
      <c r="F960" s="37"/>
      <c r="G960" s="6"/>
      <c r="H960" s="6"/>
    </row>
    <row r="961" spans="1:8" ht="12.75" x14ac:dyDescent="0.2">
      <c r="A961" t="str">
        <f>IF(ISBLANK(rrhh[[#This Row],[Nombre y apellidos del personal propio]]),"",Ejercicio)</f>
        <v/>
      </c>
      <c r="B961" s="1" t="str">
        <f>IF(ISBLANK(rrhh[[#This Row],[Nombre y apellidos del personal propio]]),"",Comarca)</f>
        <v/>
      </c>
      <c r="C961" s="97"/>
      <c r="D961" s="35"/>
      <c r="E961" s="36"/>
      <c r="F961" s="37"/>
      <c r="G961" s="6"/>
      <c r="H961" s="6"/>
    </row>
    <row r="962" spans="1:8" ht="12.75" x14ac:dyDescent="0.2">
      <c r="A962" t="str">
        <f>IF(ISBLANK(rrhh[[#This Row],[Nombre y apellidos del personal propio]]),"",Ejercicio)</f>
        <v/>
      </c>
      <c r="B962" s="1" t="str">
        <f>IF(ISBLANK(rrhh[[#This Row],[Nombre y apellidos del personal propio]]),"",Comarca)</f>
        <v/>
      </c>
      <c r="C962" s="97"/>
      <c r="D962" s="35"/>
      <c r="E962" s="36"/>
      <c r="F962" s="37"/>
      <c r="G962" s="6"/>
      <c r="H962" s="6"/>
    </row>
    <row r="963" spans="1:8" ht="12.75" x14ac:dyDescent="0.2">
      <c r="A963" t="str">
        <f>IF(ISBLANK(rrhh[[#This Row],[Nombre y apellidos del personal propio]]),"",Ejercicio)</f>
        <v/>
      </c>
      <c r="B963" s="1" t="str">
        <f>IF(ISBLANK(rrhh[[#This Row],[Nombre y apellidos del personal propio]]),"",Comarca)</f>
        <v/>
      </c>
      <c r="C963" s="97"/>
      <c r="D963" s="35"/>
      <c r="E963" s="36"/>
      <c r="F963" s="37"/>
      <c r="G963" s="6"/>
      <c r="H963" s="6"/>
    </row>
    <row r="964" spans="1:8" ht="12.75" x14ac:dyDescent="0.2">
      <c r="A964" t="str">
        <f>IF(ISBLANK(rrhh[[#This Row],[Nombre y apellidos del personal propio]]),"",Ejercicio)</f>
        <v/>
      </c>
      <c r="B964" s="1" t="str">
        <f>IF(ISBLANK(rrhh[[#This Row],[Nombre y apellidos del personal propio]]),"",Comarca)</f>
        <v/>
      </c>
      <c r="C964" s="97"/>
      <c r="D964" s="35"/>
      <c r="E964" s="36"/>
      <c r="F964" s="37"/>
      <c r="G964" s="6"/>
      <c r="H964" s="6"/>
    </row>
    <row r="965" spans="1:8" ht="12.75" x14ac:dyDescent="0.2">
      <c r="A965" t="str">
        <f>IF(ISBLANK(rrhh[[#This Row],[Nombre y apellidos del personal propio]]),"",Ejercicio)</f>
        <v/>
      </c>
      <c r="B965" s="1" t="str">
        <f>IF(ISBLANK(rrhh[[#This Row],[Nombre y apellidos del personal propio]]),"",Comarca)</f>
        <v/>
      </c>
      <c r="C965" s="97"/>
      <c r="D965" s="35"/>
      <c r="E965" s="36"/>
      <c r="F965" s="37"/>
      <c r="G965" s="6"/>
      <c r="H965" s="6"/>
    </row>
    <row r="966" spans="1:8" ht="12.75" x14ac:dyDescent="0.2">
      <c r="A966" t="str">
        <f>IF(ISBLANK(rrhh[[#This Row],[Nombre y apellidos del personal propio]]),"",Ejercicio)</f>
        <v/>
      </c>
      <c r="B966" s="1" t="str">
        <f>IF(ISBLANK(rrhh[[#This Row],[Nombre y apellidos del personal propio]]),"",Comarca)</f>
        <v/>
      </c>
      <c r="C966" s="97"/>
      <c r="D966" s="35"/>
      <c r="E966" s="36"/>
      <c r="F966" s="37"/>
      <c r="G966" s="6"/>
      <c r="H966" s="6"/>
    </row>
    <row r="967" spans="1:8" ht="12.75" x14ac:dyDescent="0.2">
      <c r="A967" t="str">
        <f>IF(ISBLANK(rrhh[[#This Row],[Nombre y apellidos del personal propio]]),"",Ejercicio)</f>
        <v/>
      </c>
      <c r="B967" s="1" t="str">
        <f>IF(ISBLANK(rrhh[[#This Row],[Nombre y apellidos del personal propio]]),"",Comarca)</f>
        <v/>
      </c>
      <c r="C967" s="97"/>
      <c r="D967" s="35"/>
      <c r="E967" s="36"/>
      <c r="F967" s="37"/>
      <c r="G967" s="6"/>
      <c r="H967" s="6"/>
    </row>
    <row r="968" spans="1:8" ht="12.75" x14ac:dyDescent="0.2">
      <c r="A968" t="str">
        <f>IF(ISBLANK(rrhh[[#This Row],[Nombre y apellidos del personal propio]]),"",Ejercicio)</f>
        <v/>
      </c>
      <c r="B968" s="1" t="str">
        <f>IF(ISBLANK(rrhh[[#This Row],[Nombre y apellidos del personal propio]]),"",Comarca)</f>
        <v/>
      </c>
      <c r="C968" s="97"/>
      <c r="D968" s="35"/>
      <c r="E968" s="36"/>
      <c r="F968" s="37"/>
      <c r="G968" s="6"/>
      <c r="H968" s="6"/>
    </row>
    <row r="969" spans="1:8" ht="12.75" x14ac:dyDescent="0.2">
      <c r="A969" t="str">
        <f>IF(ISBLANK(rrhh[[#This Row],[Nombre y apellidos del personal propio]]),"",Ejercicio)</f>
        <v/>
      </c>
      <c r="B969" s="1" t="str">
        <f>IF(ISBLANK(rrhh[[#This Row],[Nombre y apellidos del personal propio]]),"",Comarca)</f>
        <v/>
      </c>
      <c r="C969" s="97"/>
      <c r="D969" s="35"/>
      <c r="E969" s="36"/>
      <c r="F969" s="37"/>
      <c r="G969" s="6"/>
      <c r="H969" s="6"/>
    </row>
    <row r="970" spans="1:8" ht="12.75" x14ac:dyDescent="0.2">
      <c r="A970" t="str">
        <f>IF(ISBLANK(rrhh[[#This Row],[Nombre y apellidos del personal propio]]),"",Ejercicio)</f>
        <v/>
      </c>
      <c r="B970" s="1" t="str">
        <f>IF(ISBLANK(rrhh[[#This Row],[Nombre y apellidos del personal propio]]),"",Comarca)</f>
        <v/>
      </c>
      <c r="C970" s="97"/>
      <c r="D970" s="35"/>
      <c r="E970" s="36"/>
      <c r="F970" s="37"/>
      <c r="G970" s="6"/>
      <c r="H970" s="6"/>
    </row>
    <row r="971" spans="1:8" ht="12.75" x14ac:dyDescent="0.2">
      <c r="A971" t="str">
        <f>IF(ISBLANK(rrhh[[#This Row],[Nombre y apellidos del personal propio]]),"",Ejercicio)</f>
        <v/>
      </c>
      <c r="B971" s="1" t="str">
        <f>IF(ISBLANK(rrhh[[#This Row],[Nombre y apellidos del personal propio]]),"",Comarca)</f>
        <v/>
      </c>
      <c r="C971" s="97"/>
      <c r="D971" s="35"/>
      <c r="E971" s="36"/>
      <c r="F971" s="37"/>
      <c r="G971" s="6"/>
      <c r="H971" s="6"/>
    </row>
    <row r="972" spans="1:8" ht="12.75" x14ac:dyDescent="0.2">
      <c r="A972" t="str">
        <f>IF(ISBLANK(rrhh[[#This Row],[Nombre y apellidos del personal propio]]),"",Ejercicio)</f>
        <v/>
      </c>
      <c r="B972" s="1" t="str">
        <f>IF(ISBLANK(rrhh[[#This Row],[Nombre y apellidos del personal propio]]),"",Comarca)</f>
        <v/>
      </c>
      <c r="C972" s="97"/>
      <c r="D972" s="35"/>
      <c r="E972" s="36"/>
      <c r="F972" s="37"/>
      <c r="G972" s="6"/>
      <c r="H972" s="6"/>
    </row>
    <row r="973" spans="1:8" ht="12.75" x14ac:dyDescent="0.2">
      <c r="A973" t="str">
        <f>IF(ISBLANK(rrhh[[#This Row],[Nombre y apellidos del personal propio]]),"",Ejercicio)</f>
        <v/>
      </c>
      <c r="B973" s="1" t="str">
        <f>IF(ISBLANK(rrhh[[#This Row],[Nombre y apellidos del personal propio]]),"",Comarca)</f>
        <v/>
      </c>
      <c r="C973" s="97"/>
      <c r="D973" s="35"/>
      <c r="E973" s="36"/>
      <c r="F973" s="37"/>
      <c r="G973" s="6"/>
      <c r="H973" s="6"/>
    </row>
    <row r="974" spans="1:8" ht="12.75" x14ac:dyDescent="0.2">
      <c r="A974" t="str">
        <f>IF(ISBLANK(rrhh[[#This Row],[Nombre y apellidos del personal propio]]),"",Ejercicio)</f>
        <v/>
      </c>
      <c r="B974" s="1" t="str">
        <f>IF(ISBLANK(rrhh[[#This Row],[Nombre y apellidos del personal propio]]),"",Comarca)</f>
        <v/>
      </c>
      <c r="C974" s="97"/>
      <c r="D974" s="35"/>
      <c r="E974" s="36"/>
      <c r="F974" s="37"/>
      <c r="G974" s="6"/>
      <c r="H974" s="6"/>
    </row>
    <row r="975" spans="1:8" ht="12.75" x14ac:dyDescent="0.2">
      <c r="A975" t="str">
        <f>IF(ISBLANK(rrhh[[#This Row],[Nombre y apellidos del personal propio]]),"",Ejercicio)</f>
        <v/>
      </c>
      <c r="B975" s="1" t="str">
        <f>IF(ISBLANK(rrhh[[#This Row],[Nombre y apellidos del personal propio]]),"",Comarca)</f>
        <v/>
      </c>
      <c r="C975" s="97"/>
      <c r="D975" s="35"/>
      <c r="E975" s="36"/>
      <c r="F975" s="37"/>
      <c r="G975" s="6"/>
      <c r="H975" s="6"/>
    </row>
    <row r="976" spans="1:8" ht="12.75" x14ac:dyDescent="0.2">
      <c r="A976" t="str">
        <f>IF(ISBLANK(rrhh[[#This Row],[Nombre y apellidos del personal propio]]),"",Ejercicio)</f>
        <v/>
      </c>
      <c r="B976" s="1" t="str">
        <f>IF(ISBLANK(rrhh[[#This Row],[Nombre y apellidos del personal propio]]),"",Comarca)</f>
        <v/>
      </c>
      <c r="C976" s="97"/>
      <c r="D976" s="35"/>
      <c r="E976" s="36"/>
      <c r="F976" s="37"/>
      <c r="G976" s="6"/>
      <c r="H976" s="6"/>
    </row>
    <row r="977" spans="1:8" ht="12.75" x14ac:dyDescent="0.2">
      <c r="A977" t="str">
        <f>IF(ISBLANK(rrhh[[#This Row],[Nombre y apellidos del personal propio]]),"",Ejercicio)</f>
        <v/>
      </c>
      <c r="B977" s="1" t="str">
        <f>IF(ISBLANK(rrhh[[#This Row],[Nombre y apellidos del personal propio]]),"",Comarca)</f>
        <v/>
      </c>
      <c r="C977" s="97"/>
      <c r="D977" s="35"/>
      <c r="E977" s="36"/>
      <c r="F977" s="37"/>
      <c r="G977" s="6"/>
      <c r="H977" s="6"/>
    </row>
    <row r="978" spans="1:8" ht="12.75" x14ac:dyDescent="0.2">
      <c r="A978" t="str">
        <f>IF(ISBLANK(rrhh[[#This Row],[Nombre y apellidos del personal propio]]),"",Ejercicio)</f>
        <v/>
      </c>
      <c r="B978" s="1" t="str">
        <f>IF(ISBLANK(rrhh[[#This Row],[Nombre y apellidos del personal propio]]),"",Comarca)</f>
        <v/>
      </c>
      <c r="C978" s="97"/>
      <c r="D978" s="35"/>
      <c r="E978" s="36"/>
      <c r="F978" s="37"/>
      <c r="G978" s="6"/>
      <c r="H978" s="6"/>
    </row>
    <row r="979" spans="1:8" ht="12.75" x14ac:dyDescent="0.2">
      <c r="A979" t="str">
        <f>IF(ISBLANK(rrhh[[#This Row],[Nombre y apellidos del personal propio]]),"",Ejercicio)</f>
        <v/>
      </c>
      <c r="B979" s="1" t="str">
        <f>IF(ISBLANK(rrhh[[#This Row],[Nombre y apellidos del personal propio]]),"",Comarca)</f>
        <v/>
      </c>
      <c r="C979" s="97"/>
      <c r="D979" s="35"/>
      <c r="E979" s="36"/>
      <c r="F979" s="37"/>
      <c r="G979" s="6"/>
      <c r="H979" s="6"/>
    </row>
    <row r="980" spans="1:8" ht="12.75" x14ac:dyDescent="0.2">
      <c r="A980" t="str">
        <f>IF(ISBLANK(rrhh[[#This Row],[Nombre y apellidos del personal propio]]),"",Ejercicio)</f>
        <v/>
      </c>
      <c r="B980" s="1" t="str">
        <f>IF(ISBLANK(rrhh[[#This Row],[Nombre y apellidos del personal propio]]),"",Comarca)</f>
        <v/>
      </c>
      <c r="C980" s="97"/>
      <c r="D980" s="35"/>
      <c r="E980" s="36"/>
      <c r="F980" s="37"/>
      <c r="G980" s="6"/>
      <c r="H980" s="6"/>
    </row>
    <row r="981" spans="1:8" ht="12.75" x14ac:dyDescent="0.2">
      <c r="A981" t="str">
        <f>IF(ISBLANK(rrhh[[#This Row],[Nombre y apellidos del personal propio]]),"",Ejercicio)</f>
        <v/>
      </c>
      <c r="B981" s="1" t="str">
        <f>IF(ISBLANK(rrhh[[#This Row],[Nombre y apellidos del personal propio]]),"",Comarca)</f>
        <v/>
      </c>
      <c r="C981" s="97"/>
      <c r="D981" s="35"/>
      <c r="E981" s="36"/>
      <c r="F981" s="37"/>
      <c r="G981" s="6"/>
      <c r="H981" s="6"/>
    </row>
    <row r="982" spans="1:8" ht="12.75" x14ac:dyDescent="0.2">
      <c r="A982" t="str">
        <f>IF(ISBLANK(rrhh[[#This Row],[Nombre y apellidos del personal propio]]),"",Ejercicio)</f>
        <v/>
      </c>
      <c r="B982" s="1" t="str">
        <f>IF(ISBLANK(rrhh[[#This Row],[Nombre y apellidos del personal propio]]),"",Comarca)</f>
        <v/>
      </c>
      <c r="C982" s="97"/>
      <c r="D982" s="35"/>
      <c r="E982" s="36"/>
      <c r="F982" s="37"/>
      <c r="G982" s="6"/>
      <c r="H982" s="6"/>
    </row>
    <row r="983" spans="1:8" ht="12.75" x14ac:dyDescent="0.2">
      <c r="A983" t="str">
        <f>IF(ISBLANK(rrhh[[#This Row],[Nombre y apellidos del personal propio]]),"",Ejercicio)</f>
        <v/>
      </c>
      <c r="B983" s="1" t="str">
        <f>IF(ISBLANK(rrhh[[#This Row],[Nombre y apellidos del personal propio]]),"",Comarca)</f>
        <v/>
      </c>
      <c r="C983" s="97"/>
      <c r="D983" s="35"/>
      <c r="E983" s="36"/>
      <c r="F983" s="37"/>
      <c r="G983" s="6"/>
      <c r="H983" s="6"/>
    </row>
    <row r="984" spans="1:8" ht="12.75" x14ac:dyDescent="0.2">
      <c r="A984" t="str">
        <f>IF(ISBLANK(rrhh[[#This Row],[Nombre y apellidos del personal propio]]),"",Ejercicio)</f>
        <v/>
      </c>
      <c r="B984" s="1" t="str">
        <f>IF(ISBLANK(rrhh[[#This Row],[Nombre y apellidos del personal propio]]),"",Comarca)</f>
        <v/>
      </c>
      <c r="C984" s="97"/>
      <c r="D984" s="35"/>
      <c r="E984" s="36"/>
      <c r="F984" s="37"/>
      <c r="G984" s="6"/>
      <c r="H984" s="6"/>
    </row>
    <row r="985" spans="1:8" ht="12.75" x14ac:dyDescent="0.2">
      <c r="A985" t="str">
        <f>IF(ISBLANK(rrhh[[#This Row],[Nombre y apellidos del personal propio]]),"",Ejercicio)</f>
        <v/>
      </c>
      <c r="B985" s="1" t="str">
        <f>IF(ISBLANK(rrhh[[#This Row],[Nombre y apellidos del personal propio]]),"",Comarca)</f>
        <v/>
      </c>
      <c r="C985" s="97"/>
      <c r="D985" s="35"/>
      <c r="E985" s="36"/>
      <c r="F985" s="37"/>
      <c r="G985" s="6"/>
      <c r="H985" s="6"/>
    </row>
    <row r="986" spans="1:8" ht="12.75" x14ac:dyDescent="0.2">
      <c r="A986" t="str">
        <f>IF(ISBLANK(rrhh[[#This Row],[Nombre y apellidos del personal propio]]),"",Ejercicio)</f>
        <v/>
      </c>
      <c r="B986" s="1" t="str">
        <f>IF(ISBLANK(rrhh[[#This Row],[Nombre y apellidos del personal propio]]),"",Comarca)</f>
        <v/>
      </c>
      <c r="C986" s="97"/>
      <c r="D986" s="35"/>
      <c r="E986" s="36"/>
      <c r="F986" s="37"/>
      <c r="G986" s="6"/>
      <c r="H986" s="6"/>
    </row>
    <row r="987" spans="1:8" ht="12.75" x14ac:dyDescent="0.2">
      <c r="A987" t="str">
        <f>IF(ISBLANK(rrhh[[#This Row],[Nombre y apellidos del personal propio]]),"",Ejercicio)</f>
        <v/>
      </c>
      <c r="B987" s="1" t="str">
        <f>IF(ISBLANK(rrhh[[#This Row],[Nombre y apellidos del personal propio]]),"",Comarca)</f>
        <v/>
      </c>
      <c r="C987" s="97"/>
      <c r="D987" s="35"/>
      <c r="E987" s="36"/>
      <c r="F987" s="37"/>
      <c r="G987" s="6"/>
      <c r="H987" s="6"/>
    </row>
    <row r="988" spans="1:8" ht="12.75" x14ac:dyDescent="0.2">
      <c r="A988" t="str">
        <f>IF(ISBLANK(rrhh[[#This Row],[Nombre y apellidos del personal propio]]),"",Ejercicio)</f>
        <v/>
      </c>
      <c r="B988" s="1" t="str">
        <f>IF(ISBLANK(rrhh[[#This Row],[Nombre y apellidos del personal propio]]),"",Comarca)</f>
        <v/>
      </c>
      <c r="C988" s="97"/>
      <c r="D988" s="35"/>
      <c r="E988" s="36"/>
      <c r="F988" s="37"/>
      <c r="G988" s="6"/>
      <c r="H988" s="6"/>
    </row>
    <row r="989" spans="1:8" ht="12.75" x14ac:dyDescent="0.2">
      <c r="A989" t="str">
        <f>IF(ISBLANK(rrhh[[#This Row],[Nombre y apellidos del personal propio]]),"",Ejercicio)</f>
        <v/>
      </c>
      <c r="B989" s="1" t="str">
        <f>IF(ISBLANK(rrhh[[#This Row],[Nombre y apellidos del personal propio]]),"",Comarca)</f>
        <v/>
      </c>
      <c r="C989" s="97"/>
      <c r="D989" s="35"/>
      <c r="E989" s="36"/>
      <c r="F989" s="37"/>
      <c r="G989" s="6"/>
      <c r="H989" s="6"/>
    </row>
    <row r="990" spans="1:8" ht="12.75" x14ac:dyDescent="0.2">
      <c r="A990" t="str">
        <f>IF(ISBLANK(rrhh[[#This Row],[Nombre y apellidos del personal propio]]),"",Ejercicio)</f>
        <v/>
      </c>
      <c r="B990" s="1" t="str">
        <f>IF(ISBLANK(rrhh[[#This Row],[Nombre y apellidos del personal propio]]),"",Comarca)</f>
        <v/>
      </c>
      <c r="C990" s="97"/>
      <c r="D990" s="35"/>
      <c r="E990" s="36"/>
      <c r="F990" s="37"/>
      <c r="G990" s="6"/>
      <c r="H990" s="6"/>
    </row>
    <row r="991" spans="1:8" ht="12.75" x14ac:dyDescent="0.2">
      <c r="A991" t="str">
        <f>IF(ISBLANK(rrhh[[#This Row],[Nombre y apellidos del personal propio]]),"",Ejercicio)</f>
        <v/>
      </c>
      <c r="B991" s="1" t="str">
        <f>IF(ISBLANK(rrhh[[#This Row],[Nombre y apellidos del personal propio]]),"",Comarca)</f>
        <v/>
      </c>
      <c r="C991" s="97"/>
      <c r="D991" s="35"/>
      <c r="E991" s="36"/>
      <c r="F991" s="37"/>
      <c r="G991" s="6"/>
      <c r="H991" s="6"/>
    </row>
    <row r="992" spans="1:8" ht="12.75" x14ac:dyDescent="0.2">
      <c r="A992" t="str">
        <f>IF(ISBLANK(rrhh[[#This Row],[Nombre y apellidos del personal propio]]),"",Ejercicio)</f>
        <v/>
      </c>
      <c r="B992" s="1" t="str">
        <f>IF(ISBLANK(rrhh[[#This Row],[Nombre y apellidos del personal propio]]),"",Comarca)</f>
        <v/>
      </c>
      <c r="C992" s="97"/>
      <c r="D992" s="35"/>
      <c r="E992" s="36"/>
      <c r="F992" s="37"/>
      <c r="G992" s="6"/>
      <c r="H992" s="6"/>
    </row>
    <row r="993" spans="1:8" ht="12.75" x14ac:dyDescent="0.2">
      <c r="A993" t="str">
        <f>IF(ISBLANK(rrhh[[#This Row],[Nombre y apellidos del personal propio]]),"",Ejercicio)</f>
        <v/>
      </c>
      <c r="B993" s="1" t="str">
        <f>IF(ISBLANK(rrhh[[#This Row],[Nombre y apellidos del personal propio]]),"",Comarca)</f>
        <v/>
      </c>
      <c r="C993" s="97"/>
      <c r="D993" s="35"/>
      <c r="E993" s="36"/>
      <c r="F993" s="37"/>
      <c r="G993" s="6"/>
      <c r="H993" s="6"/>
    </row>
    <row r="994" spans="1:8" ht="12.75" x14ac:dyDescent="0.2">
      <c r="A994" t="str">
        <f>IF(ISBLANK(rrhh[[#This Row],[Nombre y apellidos del personal propio]]),"",Ejercicio)</f>
        <v/>
      </c>
      <c r="B994" s="1" t="str">
        <f>IF(ISBLANK(rrhh[[#This Row],[Nombre y apellidos del personal propio]]),"",Comarca)</f>
        <v/>
      </c>
      <c r="C994" s="97"/>
      <c r="D994" s="35"/>
      <c r="E994" s="36"/>
      <c r="F994" s="37"/>
      <c r="G994" s="6"/>
      <c r="H994" s="6"/>
    </row>
    <row r="995" spans="1:8" ht="12.75" x14ac:dyDescent="0.2">
      <c r="A995" t="str">
        <f>IF(ISBLANK(rrhh[[#This Row],[Nombre y apellidos del personal propio]]),"",Ejercicio)</f>
        <v/>
      </c>
      <c r="B995" s="1" t="str">
        <f>IF(ISBLANK(rrhh[[#This Row],[Nombre y apellidos del personal propio]]),"",Comarca)</f>
        <v/>
      </c>
      <c r="C995" s="97"/>
      <c r="D995" s="35"/>
      <c r="E995" s="36"/>
      <c r="F995" s="37"/>
      <c r="G995" s="6"/>
      <c r="H995" s="6"/>
    </row>
    <row r="996" spans="1:8" ht="12.75" x14ac:dyDescent="0.2">
      <c r="A996" t="str">
        <f>IF(ISBLANK(rrhh[[#This Row],[Nombre y apellidos del personal propio]]),"",Ejercicio)</f>
        <v/>
      </c>
      <c r="B996" s="1" t="str">
        <f>IF(ISBLANK(rrhh[[#This Row],[Nombre y apellidos del personal propio]]),"",Comarca)</f>
        <v/>
      </c>
      <c r="C996" s="97"/>
      <c r="D996" s="35"/>
      <c r="E996" s="36"/>
      <c r="F996" s="37"/>
      <c r="G996" s="6"/>
      <c r="H996" s="6"/>
    </row>
    <row r="997" spans="1:8" ht="12.75" x14ac:dyDescent="0.2">
      <c r="A997" t="str">
        <f>IF(ISBLANK(rrhh[[#This Row],[Nombre y apellidos del personal propio]]),"",Ejercicio)</f>
        <v/>
      </c>
      <c r="B997" s="1" t="str">
        <f>IF(ISBLANK(rrhh[[#This Row],[Nombre y apellidos del personal propio]]),"",Comarca)</f>
        <v/>
      </c>
      <c r="C997" s="97"/>
      <c r="D997" s="35"/>
      <c r="E997" s="36"/>
      <c r="F997" s="37"/>
      <c r="G997" s="6"/>
      <c r="H997" s="6"/>
    </row>
    <row r="998" spans="1:8" ht="12.75" x14ac:dyDescent="0.2">
      <c r="A998" t="str">
        <f>IF(ISBLANK(rrhh[[#This Row],[Nombre y apellidos del personal propio]]),"",Ejercicio)</f>
        <v/>
      </c>
      <c r="B998" s="1" t="str">
        <f>IF(ISBLANK(rrhh[[#This Row],[Nombre y apellidos del personal propio]]),"",Comarca)</f>
        <v/>
      </c>
      <c r="C998" s="97"/>
      <c r="D998" s="35"/>
      <c r="E998" s="36"/>
      <c r="F998" s="37"/>
      <c r="G998" s="6"/>
      <c r="H998" s="6"/>
    </row>
    <row r="999" spans="1:8" ht="12.75" x14ac:dyDescent="0.2">
      <c r="A999" t="str">
        <f>IF(ISBLANK(rrhh[[#This Row],[Nombre y apellidos del personal propio]]),"",Ejercicio)</f>
        <v/>
      </c>
      <c r="B999" s="1" t="str">
        <f>IF(ISBLANK(rrhh[[#This Row],[Nombre y apellidos del personal propio]]),"",Comarca)</f>
        <v/>
      </c>
      <c r="C999" s="97"/>
      <c r="D999" s="35"/>
      <c r="E999" s="36"/>
      <c r="F999" s="37"/>
      <c r="G999" s="6"/>
      <c r="H999" s="6"/>
    </row>
    <row r="1000" spans="1:8" ht="12.75" x14ac:dyDescent="0.2">
      <c r="A1000" t="str">
        <f>IF(ISBLANK(rrhh[[#This Row],[Nombre y apellidos del personal propio]]),"",Ejercicio)</f>
        <v/>
      </c>
      <c r="B1000" s="1" t="str">
        <f>IF(ISBLANK(rrhh[[#This Row],[Nombre y apellidos del personal propio]]),"",Comarca)</f>
        <v/>
      </c>
      <c r="C1000" s="97"/>
      <c r="D1000" s="35"/>
      <c r="E1000" s="36"/>
      <c r="F1000" s="37"/>
      <c r="G1000" s="6"/>
      <c r="H1000" s="6"/>
    </row>
    <row r="1001" spans="1:8" ht="15.75" customHeight="1" x14ac:dyDescent="0.2">
      <c r="A1001" t="str">
        <f>IF(ISBLANK(rrhh[[#This Row],[Nombre y apellidos del personal propio]]),"",Ejercicio)</f>
        <v/>
      </c>
      <c r="B1001" s="1" t="str">
        <f>IF(ISBLANK(rrhh[[#This Row],[Nombre y apellidos del personal propio]]),"",Comarca)</f>
        <v/>
      </c>
      <c r="C1001" s="98"/>
      <c r="D1001" s="38"/>
      <c r="E1001" s="39"/>
      <c r="F1001" s="40"/>
    </row>
  </sheetData>
  <sheetProtection password="F61E" sheet="1" objects="1" scenarios="1"/>
  <dataValidations xWindow="1111" yWindow="345" count="6">
    <dataValidation type="list" allowBlank="1" showInputMessage="1" showErrorMessage="1" promptTitle="Seleccionar del desplegable" prompt="Seleccionar el tipo de contrato del desplegable" sqref="E2:E1001">
      <formula1>tiporel</formula1>
    </dataValidation>
    <dataValidation type="list" allowBlank="1" showInputMessage="1" showErrorMessage="1" promptTitle="Seleccionar del desplegable" prompt="Seleccionar la mayor formación de la persona dedicada a Deportes" sqref="F1001">
      <formula1>titulacdep</formula1>
    </dataValidation>
    <dataValidation type="list" allowBlank="1" showInputMessage="1" showErrorMessage="1" promptTitle="Seleccionar del desplegable" prompt="Indicar si es personal propio o contratado a una empresa externa " sqref="C2:C1001">
      <formula1>propio</formula1>
    </dataValidation>
    <dataValidation type="list" allowBlank="1" showInputMessage="1" showErrorMessage="1" promptTitle="Seleccionar del desplegable" prompt="Seleccionar la mayor formación de la persona dedicada a Deportes" sqref="F2:F1000">
      <formula1>titulacionescul</formula1>
    </dataValidation>
    <dataValidation type="decimal" allowBlank="1" showInputMessage="1" showErrorMessage="1" promptTitle="Jornada equivalente 37 horas sem" sqref="G2:G1001">
      <formula1>0</formula1>
      <formula2>37.5</formula2>
    </dataValidation>
    <dataValidation type="decimal" allowBlank="1" showInputMessage="1" showErrorMessage="1" errorTitle="Error" promptTitle="Meses trabajados año" sqref="H2:H1001">
      <formula1>0</formula1>
      <formula2>12</formula2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1002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25.7109375" hidden="1" customWidth="1"/>
    <col min="3" max="4" width="49.42578125" customWidth="1"/>
    <col min="5" max="5" width="13.7109375" customWidth="1"/>
    <col min="6" max="6" width="26.85546875" customWidth="1"/>
    <col min="7" max="7" width="25.140625" customWidth="1"/>
    <col min="8" max="8" width="27.28515625" customWidth="1"/>
    <col min="9" max="9" width="15.7109375" customWidth="1"/>
  </cols>
  <sheetData>
    <row r="1" spans="1:10" ht="30.75" thickBot="1" x14ac:dyDescent="0.25">
      <c r="A1" s="5" t="s">
        <v>19</v>
      </c>
      <c r="B1" s="48" t="s">
        <v>2</v>
      </c>
      <c r="C1" s="48" t="s">
        <v>3</v>
      </c>
      <c r="D1" s="48" t="s">
        <v>4</v>
      </c>
      <c r="E1" s="48" t="s">
        <v>17</v>
      </c>
      <c r="F1" s="48" t="s">
        <v>171</v>
      </c>
      <c r="G1" s="48" t="s">
        <v>172</v>
      </c>
      <c r="H1" s="48" t="s">
        <v>7</v>
      </c>
      <c r="I1" s="48" t="s">
        <v>8</v>
      </c>
      <c r="J1" s="79" t="s">
        <v>219</v>
      </c>
    </row>
    <row r="2" spans="1:10" ht="20.25" customHeight="1" x14ac:dyDescent="0.2">
      <c r="A2" t="str">
        <f>IF(ISBLANK(censo_archivo[[#This Row],[Denominación Archivo]]),"",Ejercicio)</f>
        <v/>
      </c>
      <c r="B2" s="49" t="str">
        <f>IF(ISBLANK(censo_archivo[[#This Row],[Denominación Archivo]]),"",Comarca)</f>
        <v/>
      </c>
      <c r="C2" s="65"/>
      <c r="D2" s="65"/>
      <c r="E2" s="65"/>
      <c r="F2" s="65"/>
      <c r="G2" s="65"/>
      <c r="H2" s="65"/>
      <c r="I2" s="65"/>
      <c r="J2" s="66"/>
    </row>
    <row r="3" spans="1:10" ht="12.75" x14ac:dyDescent="0.2">
      <c r="A3" t="str">
        <f>IF(ISBLANK(censo_archivo[[#This Row],[Denominación Archivo]]),"",Ejercicio)</f>
        <v/>
      </c>
      <c r="B3" s="50" t="str">
        <f>IF(ISBLANK(censo_archivo[[#This Row],[Denominación Archivo]]),"",Comarca)</f>
        <v/>
      </c>
      <c r="C3" s="67"/>
      <c r="D3" s="67"/>
      <c r="E3" s="67"/>
      <c r="F3" s="67"/>
      <c r="G3" s="67"/>
      <c r="H3" s="67"/>
      <c r="I3" s="67"/>
      <c r="J3" s="68"/>
    </row>
    <row r="4" spans="1:10" ht="12.75" x14ac:dyDescent="0.2">
      <c r="A4" t="str">
        <f>IF(ISBLANK(censo_archivo[[#This Row],[Denominación Archivo]]),"",Ejercicio)</f>
        <v/>
      </c>
      <c r="B4" s="51" t="str">
        <f>IF(ISBLANK(censo_archivo[[#This Row],[Denominación Archivo]]),"",Comarca)</f>
        <v/>
      </c>
      <c r="C4" s="69"/>
      <c r="D4" s="69"/>
      <c r="E4" s="69"/>
      <c r="F4" s="69"/>
      <c r="G4" s="69"/>
      <c r="H4" s="69"/>
      <c r="I4" s="69"/>
      <c r="J4" s="70"/>
    </row>
    <row r="5" spans="1:10" ht="12.75" x14ac:dyDescent="0.2">
      <c r="A5" t="str">
        <f>IF(ISBLANK(censo_archivo[[#This Row],[Denominación Archivo]]),"",Ejercicio)</f>
        <v/>
      </c>
      <c r="B5" s="1" t="str">
        <f>IF(ISBLANK(censo_archivo[[#This Row],[Denominación Archivo]]),"",Comarca)</f>
        <v/>
      </c>
      <c r="C5" s="71"/>
      <c r="D5" s="71"/>
      <c r="E5" s="71"/>
      <c r="F5" s="71"/>
      <c r="G5" s="71"/>
      <c r="H5" s="71"/>
      <c r="I5" s="71"/>
      <c r="J5" s="68"/>
    </row>
    <row r="6" spans="1:10" ht="12.75" x14ac:dyDescent="0.2">
      <c r="A6" t="str">
        <f>IF(ISBLANK(censo_archivo[[#This Row],[Denominación Archivo]]),"",Ejercicio)</f>
        <v/>
      </c>
      <c r="B6" s="52" t="str">
        <f>IF(ISBLANK(censo_archivo[[#This Row],[Denominación Archivo]]),"",Comarca)</f>
        <v/>
      </c>
      <c r="C6" s="72"/>
      <c r="D6" s="72"/>
      <c r="E6" s="72"/>
      <c r="F6" s="72"/>
      <c r="G6" s="72"/>
      <c r="H6" s="72"/>
      <c r="I6" s="72"/>
      <c r="J6" s="70"/>
    </row>
    <row r="7" spans="1:10" ht="12.75" x14ac:dyDescent="0.2">
      <c r="A7" t="str">
        <f>IF(ISBLANK(censo_archivo[[#This Row],[Denominación Archivo]]),"",Ejercicio)</f>
        <v/>
      </c>
      <c r="B7" s="1" t="str">
        <f>IF(ISBLANK(censo_archivo[[#This Row],[Denominación Archivo]]),"",Comarca)</f>
        <v/>
      </c>
      <c r="C7" s="71"/>
      <c r="D7" s="71"/>
      <c r="E7" s="71"/>
      <c r="F7" s="71"/>
      <c r="G7" s="71"/>
      <c r="H7" s="71"/>
      <c r="I7" s="71"/>
      <c r="J7" s="68"/>
    </row>
    <row r="8" spans="1:10" ht="12.75" x14ac:dyDescent="0.2">
      <c r="A8" t="str">
        <f>IF(ISBLANK(censo_archivo[[#This Row],[Denominación Archivo]]),"",Ejercicio)</f>
        <v/>
      </c>
      <c r="B8" s="52" t="str">
        <f>IF(ISBLANK(censo_archivo[[#This Row],[Denominación Archivo]]),"",Comarca)</f>
        <v/>
      </c>
      <c r="C8" s="72"/>
      <c r="D8" s="72"/>
      <c r="E8" s="72"/>
      <c r="F8" s="72"/>
      <c r="G8" s="72"/>
      <c r="H8" s="72"/>
      <c r="I8" s="72"/>
      <c r="J8" s="70"/>
    </row>
    <row r="9" spans="1:10" ht="12.75" x14ac:dyDescent="0.2">
      <c r="A9" t="str">
        <f>IF(ISBLANK(censo_archivo[[#This Row],[Denominación Archivo]]),"",Ejercicio)</f>
        <v/>
      </c>
      <c r="B9" s="1" t="str">
        <f>IF(ISBLANK(censo_archivo[[#This Row],[Denominación Archivo]]),"",Comarca)</f>
        <v/>
      </c>
      <c r="C9" s="71"/>
      <c r="D9" s="71"/>
      <c r="E9" s="71"/>
      <c r="F9" s="71"/>
      <c r="G9" s="71"/>
      <c r="H9" s="71"/>
      <c r="I9" s="71"/>
      <c r="J9" s="68"/>
    </row>
    <row r="10" spans="1:10" ht="12.75" x14ac:dyDescent="0.2">
      <c r="A10" t="str">
        <f>IF(ISBLANK(censo_archivo[[#This Row],[Denominación Archivo]]),"",Ejercicio)</f>
        <v/>
      </c>
      <c r="B10" s="52" t="str">
        <f>IF(ISBLANK(censo_archivo[[#This Row],[Denominación Archivo]]),"",Comarca)</f>
        <v/>
      </c>
      <c r="C10" s="72"/>
      <c r="D10" s="72"/>
      <c r="E10" s="72"/>
      <c r="F10" s="72"/>
      <c r="G10" s="72"/>
      <c r="H10" s="72"/>
      <c r="I10" s="72"/>
      <c r="J10" s="70"/>
    </row>
    <row r="11" spans="1:10" ht="12.75" x14ac:dyDescent="0.2">
      <c r="A11" t="str">
        <f>IF(ISBLANK(censo_archivo[[#This Row],[Denominación Archivo]]),"",Ejercicio)</f>
        <v/>
      </c>
      <c r="B11" s="1" t="str">
        <f>IF(ISBLANK(censo_archivo[[#This Row],[Denominación Archivo]]),"",Comarca)</f>
        <v/>
      </c>
      <c r="C11" s="71"/>
      <c r="D11" s="71"/>
      <c r="E11" s="71"/>
      <c r="F11" s="71"/>
      <c r="G11" s="71"/>
      <c r="H11" s="71"/>
      <c r="I11" s="71"/>
      <c r="J11" s="68"/>
    </row>
    <row r="12" spans="1:10" ht="12.75" x14ac:dyDescent="0.2">
      <c r="A12" t="str">
        <f>IF(ISBLANK(censo_archivo[[#This Row],[Denominación Archivo]]),"",Ejercicio)</f>
        <v/>
      </c>
      <c r="B12" s="53" t="str">
        <f>IF(ISBLANK(censo_archivo[[#This Row],[Denominación Archivo]]),"",Comarca)</f>
        <v/>
      </c>
      <c r="C12" s="73"/>
      <c r="D12" s="73"/>
      <c r="E12" s="73"/>
      <c r="F12" s="73"/>
      <c r="G12" s="73"/>
      <c r="H12" s="73"/>
      <c r="I12" s="73"/>
      <c r="J12" s="70"/>
    </row>
    <row r="13" spans="1:10" ht="12.75" x14ac:dyDescent="0.2">
      <c r="A13" t="str">
        <f>IF(ISBLANK(censo_archivo[[#This Row],[Denominación Archivo]]),"",Ejercicio)</f>
        <v/>
      </c>
      <c r="B13" s="54" t="str">
        <f>IF(ISBLANK(censo_archivo[[#This Row],[Denominación Archivo]]),"",Comarca)</f>
        <v/>
      </c>
      <c r="C13" s="74"/>
      <c r="D13" s="74"/>
      <c r="E13" s="74"/>
      <c r="F13" s="74"/>
      <c r="G13" s="74"/>
      <c r="H13" s="74"/>
      <c r="I13" s="74"/>
      <c r="J13" s="75"/>
    </row>
    <row r="14" spans="1:10" ht="12.75" x14ac:dyDescent="0.2">
      <c r="A14" t="str">
        <f>IF(ISBLANK(censo_archivo[[#This Row],[Denominación Archivo]]),"",Ejercicio)</f>
        <v/>
      </c>
      <c r="B14" s="55" t="str">
        <f>IF(ISBLANK(censo_archivo[[#This Row],[Denominación Archivo]]),"",Comarca)</f>
        <v/>
      </c>
      <c r="C14" s="76"/>
      <c r="D14" s="76"/>
      <c r="E14" s="76"/>
      <c r="F14" s="76"/>
      <c r="G14" s="76"/>
      <c r="H14" s="76"/>
      <c r="I14" s="76"/>
      <c r="J14" s="70"/>
    </row>
    <row r="15" spans="1:10" ht="12.75" x14ac:dyDescent="0.2">
      <c r="A15" t="str">
        <f>IF(ISBLANK(censo_archivo[[#This Row],[Denominación Archivo]]),"",Ejercicio)</f>
        <v/>
      </c>
      <c r="B15" s="1" t="str">
        <f>IF(ISBLANK(censo_archivo[[#This Row],[Denominación Archivo]]),"",Comarca)</f>
        <v/>
      </c>
      <c r="C15" s="71"/>
      <c r="D15" s="71"/>
      <c r="E15" s="71"/>
      <c r="F15" s="71"/>
      <c r="G15" s="71"/>
      <c r="H15" s="71"/>
      <c r="I15" s="71"/>
      <c r="J15" s="68"/>
    </row>
    <row r="16" spans="1:10" ht="12.75" x14ac:dyDescent="0.2">
      <c r="A16" t="str">
        <f>IF(ISBLANK(censo_archivo[[#This Row],[Denominación Archivo]]),"",Ejercicio)</f>
        <v/>
      </c>
      <c r="B16" s="52" t="str">
        <f>IF(ISBLANK(censo_archivo[[#This Row],[Denominación Archivo]]),"",Comarca)</f>
        <v/>
      </c>
      <c r="C16" s="72"/>
      <c r="D16" s="72"/>
      <c r="E16" s="72"/>
      <c r="F16" s="72"/>
      <c r="G16" s="72"/>
      <c r="H16" s="72"/>
      <c r="I16" s="72"/>
      <c r="J16" s="70"/>
    </row>
    <row r="17" spans="1:10" ht="12.75" x14ac:dyDescent="0.2">
      <c r="A17" t="str">
        <f>IF(ISBLANK(censo_archivo[[#This Row],[Denominación Archivo]]),"",Ejercicio)</f>
        <v/>
      </c>
      <c r="B17" s="1" t="str">
        <f>IF(ISBLANK(censo_archivo[[#This Row],[Denominación Archivo]]),"",Comarca)</f>
        <v/>
      </c>
      <c r="C17" s="71"/>
      <c r="D17" s="71"/>
      <c r="E17" s="71"/>
      <c r="F17" s="71"/>
      <c r="G17" s="71"/>
      <c r="H17" s="71"/>
      <c r="I17" s="71"/>
      <c r="J17" s="68"/>
    </row>
    <row r="18" spans="1:10" ht="12.75" x14ac:dyDescent="0.2">
      <c r="A18" t="str">
        <f>IF(ISBLANK(censo_archivo[[#This Row],[Denominación Archivo]]),"",Ejercicio)</f>
        <v/>
      </c>
      <c r="B18" s="52" t="str">
        <f>IF(ISBLANK(censo_archivo[[#This Row],[Denominación Archivo]]),"",Comarca)</f>
        <v/>
      </c>
      <c r="C18" s="72"/>
      <c r="D18" s="72"/>
      <c r="E18" s="72"/>
      <c r="F18" s="72"/>
      <c r="G18" s="72"/>
      <c r="H18" s="72"/>
      <c r="I18" s="72"/>
      <c r="J18" s="70"/>
    </row>
    <row r="19" spans="1:10" ht="12.75" x14ac:dyDescent="0.2">
      <c r="A19" t="str">
        <f>IF(ISBLANK(censo_archivo[[#This Row],[Denominación Archivo]]),"",Ejercicio)</f>
        <v/>
      </c>
      <c r="B19" s="1" t="str">
        <f>IF(ISBLANK(censo_archivo[[#This Row],[Denominación Archivo]]),"",Comarca)</f>
        <v/>
      </c>
      <c r="C19" s="71"/>
      <c r="D19" s="71"/>
      <c r="E19" s="71"/>
      <c r="F19" s="71"/>
      <c r="G19" s="71"/>
      <c r="H19" s="71"/>
      <c r="I19" s="71"/>
      <c r="J19" s="68"/>
    </row>
    <row r="20" spans="1:10" ht="12.75" x14ac:dyDescent="0.2">
      <c r="A20" t="str">
        <f>IF(ISBLANK(censo_archivo[[#This Row],[Denominación Archivo]]),"",Ejercicio)</f>
        <v/>
      </c>
      <c r="B20" s="52" t="str">
        <f>IF(ISBLANK(censo_archivo[[#This Row],[Denominación Archivo]]),"",Comarca)</f>
        <v/>
      </c>
      <c r="C20" s="72"/>
      <c r="D20" s="72"/>
      <c r="E20" s="72"/>
      <c r="F20" s="72"/>
      <c r="G20" s="72"/>
      <c r="H20" s="72"/>
      <c r="I20" s="72"/>
      <c r="J20" s="70"/>
    </row>
    <row r="21" spans="1:10" ht="12.75" x14ac:dyDescent="0.2">
      <c r="A21" t="str">
        <f>IF(ISBLANK(censo_archivo[[#This Row],[Denominación Archivo]]),"",Ejercicio)</f>
        <v/>
      </c>
      <c r="B21" s="1" t="str">
        <f>IF(ISBLANK(censo_archivo[[#This Row],[Denominación Archivo]]),"",Comarca)</f>
        <v/>
      </c>
      <c r="C21" s="71"/>
      <c r="D21" s="71"/>
      <c r="E21" s="71"/>
      <c r="F21" s="71"/>
      <c r="G21" s="71"/>
      <c r="H21" s="71"/>
      <c r="I21" s="71"/>
      <c r="J21" s="68"/>
    </row>
    <row r="22" spans="1:10" ht="12.75" x14ac:dyDescent="0.2">
      <c r="A22" t="str">
        <f>IF(ISBLANK(censo_archivo[[#This Row],[Denominación Archivo]]),"",Ejercicio)</f>
        <v/>
      </c>
      <c r="B22" s="52" t="str">
        <f>IF(ISBLANK(censo_archivo[[#This Row],[Denominación Archivo]]),"",Comarca)</f>
        <v/>
      </c>
      <c r="C22" s="72"/>
      <c r="D22" s="72"/>
      <c r="E22" s="72"/>
      <c r="F22" s="72"/>
      <c r="G22" s="72"/>
      <c r="H22" s="72"/>
      <c r="I22" s="72"/>
      <c r="J22" s="70"/>
    </row>
    <row r="23" spans="1:10" ht="12.75" x14ac:dyDescent="0.2">
      <c r="A23" t="str">
        <f>IF(ISBLANK(censo_archivo[[#This Row],[Denominación Archivo]]),"",Ejercicio)</f>
        <v/>
      </c>
      <c r="B23" s="1" t="str">
        <f>IF(ISBLANK(censo_archivo[[#This Row],[Denominación Archivo]]),"",Comarca)</f>
        <v/>
      </c>
      <c r="C23" s="71"/>
      <c r="D23" s="71"/>
      <c r="E23" s="71"/>
      <c r="F23" s="71"/>
      <c r="G23" s="71"/>
      <c r="H23" s="71"/>
      <c r="I23" s="71"/>
      <c r="J23" s="68"/>
    </row>
    <row r="24" spans="1:10" ht="12.75" x14ac:dyDescent="0.2">
      <c r="A24" t="str">
        <f>IF(ISBLANK(censo_archivo[[#This Row],[Denominación Archivo]]),"",Ejercicio)</f>
        <v/>
      </c>
      <c r="B24" s="52" t="str">
        <f>IF(ISBLANK(censo_archivo[[#This Row],[Denominación Archivo]]),"",Comarca)</f>
        <v/>
      </c>
      <c r="C24" s="72"/>
      <c r="D24" s="72"/>
      <c r="E24" s="72"/>
      <c r="F24" s="72"/>
      <c r="G24" s="72"/>
      <c r="H24" s="72"/>
      <c r="I24" s="72"/>
      <c r="J24" s="70"/>
    </row>
    <row r="25" spans="1:10" ht="12.75" x14ac:dyDescent="0.2">
      <c r="A25" t="str">
        <f>IF(ISBLANK(censo_archivo[[#This Row],[Denominación Archivo]]),"",Ejercicio)</f>
        <v/>
      </c>
      <c r="B25" s="1" t="str">
        <f>IF(ISBLANK(censo_archivo[[#This Row],[Denominación Archivo]]),"",Comarca)</f>
        <v/>
      </c>
      <c r="C25" s="71"/>
      <c r="D25" s="71"/>
      <c r="E25" s="71"/>
      <c r="F25" s="71"/>
      <c r="G25" s="71"/>
      <c r="H25" s="71"/>
      <c r="I25" s="71"/>
      <c r="J25" s="68"/>
    </row>
    <row r="26" spans="1:10" ht="12.75" x14ac:dyDescent="0.2">
      <c r="A26" t="str">
        <f>IF(ISBLANK(censo_archivo[[#This Row],[Denominación Archivo]]),"",Ejercicio)</f>
        <v/>
      </c>
      <c r="B26" s="52" t="str">
        <f>IF(ISBLANK(censo_archivo[[#This Row],[Denominación Archivo]]),"",Comarca)</f>
        <v/>
      </c>
      <c r="C26" s="72"/>
      <c r="D26" s="72"/>
      <c r="E26" s="72"/>
      <c r="F26" s="72"/>
      <c r="G26" s="72"/>
      <c r="H26" s="72"/>
      <c r="I26" s="72"/>
      <c r="J26" s="70"/>
    </row>
    <row r="27" spans="1:10" ht="12.75" x14ac:dyDescent="0.2">
      <c r="A27" t="str">
        <f>IF(ISBLANK(censo_archivo[[#This Row],[Denominación Archivo]]),"",Ejercicio)</f>
        <v/>
      </c>
      <c r="B27" s="1" t="str">
        <f>IF(ISBLANK(censo_archivo[[#This Row],[Denominación Archivo]]),"",Comarca)</f>
        <v/>
      </c>
      <c r="C27" s="71"/>
      <c r="D27" s="71"/>
      <c r="E27" s="71"/>
      <c r="F27" s="71"/>
      <c r="G27" s="71"/>
      <c r="H27" s="71"/>
      <c r="I27" s="71"/>
      <c r="J27" s="68"/>
    </row>
    <row r="28" spans="1:10" ht="12.75" x14ac:dyDescent="0.2">
      <c r="A28" t="str">
        <f>IF(ISBLANK(censo_archivo[[#This Row],[Denominación Archivo]]),"",Ejercicio)</f>
        <v/>
      </c>
      <c r="B28" s="52" t="str">
        <f>IF(ISBLANK(censo_archivo[[#This Row],[Denominación Archivo]]),"",Comarca)</f>
        <v/>
      </c>
      <c r="C28" s="72"/>
      <c r="D28" s="72"/>
      <c r="E28" s="72"/>
      <c r="F28" s="72"/>
      <c r="G28" s="72"/>
      <c r="H28" s="72"/>
      <c r="I28" s="72"/>
      <c r="J28" s="70"/>
    </row>
    <row r="29" spans="1:10" ht="12.75" x14ac:dyDescent="0.2">
      <c r="A29" t="str">
        <f>IF(ISBLANK(censo_archivo[[#This Row],[Denominación Archivo]]),"",Ejercicio)</f>
        <v/>
      </c>
      <c r="B29" s="1" t="str">
        <f>IF(ISBLANK(censo_archivo[[#This Row],[Denominación Archivo]]),"",Comarca)</f>
        <v/>
      </c>
      <c r="C29" s="71"/>
      <c r="D29" s="71"/>
      <c r="E29" s="71"/>
      <c r="F29" s="71"/>
      <c r="G29" s="71"/>
      <c r="H29" s="71"/>
      <c r="I29" s="71"/>
      <c r="J29" s="68"/>
    </row>
    <row r="30" spans="1:10" ht="12.75" x14ac:dyDescent="0.2">
      <c r="A30" t="str">
        <f>IF(ISBLANK(censo_archivo[[#This Row],[Denominación Archivo]]),"",Ejercicio)</f>
        <v/>
      </c>
      <c r="B30" s="52" t="str">
        <f>IF(ISBLANK(censo_archivo[[#This Row],[Denominación Archivo]]),"",Comarca)</f>
        <v/>
      </c>
      <c r="C30" s="72"/>
      <c r="D30" s="72"/>
      <c r="E30" s="72"/>
      <c r="F30" s="72"/>
      <c r="G30" s="72"/>
      <c r="H30" s="72"/>
      <c r="I30" s="72"/>
      <c r="J30" s="70"/>
    </row>
    <row r="31" spans="1:10" ht="12.75" x14ac:dyDescent="0.2">
      <c r="A31" t="str">
        <f>IF(ISBLANK(censo_archivo[[#This Row],[Denominación Archivo]]),"",Ejercicio)</f>
        <v/>
      </c>
      <c r="B31" s="1" t="str">
        <f>IF(ISBLANK(censo_archivo[[#This Row],[Denominación Archivo]]),"",Comarca)</f>
        <v/>
      </c>
      <c r="C31" s="71"/>
      <c r="D31" s="71"/>
      <c r="E31" s="71"/>
      <c r="F31" s="71"/>
      <c r="G31" s="71"/>
      <c r="H31" s="71"/>
      <c r="I31" s="71"/>
      <c r="J31" s="68"/>
    </row>
    <row r="32" spans="1:10" ht="12.75" x14ac:dyDescent="0.2">
      <c r="A32" t="str">
        <f>IF(ISBLANK(censo_archivo[[#This Row],[Denominación Archivo]]),"",Ejercicio)</f>
        <v/>
      </c>
      <c r="B32" s="52" t="str">
        <f>IF(ISBLANK(censo_archivo[[#This Row],[Denominación Archivo]]),"",Comarca)</f>
        <v/>
      </c>
      <c r="C32" s="72"/>
      <c r="D32" s="72"/>
      <c r="E32" s="72"/>
      <c r="F32" s="72"/>
      <c r="G32" s="72"/>
      <c r="H32" s="72"/>
      <c r="I32" s="72"/>
      <c r="J32" s="70"/>
    </row>
    <row r="33" spans="1:10" ht="12.75" x14ac:dyDescent="0.2">
      <c r="A33" t="str">
        <f>IF(ISBLANK(censo_archivo[[#This Row],[Denominación Archivo]]),"",Ejercicio)</f>
        <v/>
      </c>
      <c r="B33" s="1" t="str">
        <f>IF(ISBLANK(censo_archivo[[#This Row],[Denominación Archivo]]),"",Comarca)</f>
        <v/>
      </c>
      <c r="C33" s="71"/>
      <c r="D33" s="71"/>
      <c r="E33" s="71"/>
      <c r="F33" s="71"/>
      <c r="G33" s="71"/>
      <c r="H33" s="71"/>
      <c r="I33" s="71"/>
      <c r="J33" s="68"/>
    </row>
    <row r="34" spans="1:10" ht="12.75" x14ac:dyDescent="0.2">
      <c r="A34" t="str">
        <f>IF(ISBLANK(censo_archivo[[#This Row],[Denominación Archivo]]),"",Ejercicio)</f>
        <v/>
      </c>
      <c r="B34" s="52" t="str">
        <f>IF(ISBLANK(censo_archivo[[#This Row],[Denominación Archivo]]),"",Comarca)</f>
        <v/>
      </c>
      <c r="C34" s="72"/>
      <c r="D34" s="72"/>
      <c r="E34" s="72"/>
      <c r="F34" s="72"/>
      <c r="G34" s="72"/>
      <c r="H34" s="72"/>
      <c r="I34" s="72"/>
      <c r="J34" s="70"/>
    </row>
    <row r="35" spans="1:10" ht="12.75" x14ac:dyDescent="0.2">
      <c r="A35" t="str">
        <f>IF(ISBLANK(censo_archivo[[#This Row],[Denominación Archivo]]),"",Ejercicio)</f>
        <v/>
      </c>
      <c r="B35" s="1" t="str">
        <f>IF(ISBLANK(censo_archivo[[#This Row],[Denominación Archivo]]),"",Comarca)</f>
        <v/>
      </c>
      <c r="C35" s="71"/>
      <c r="D35" s="71"/>
      <c r="E35" s="71"/>
      <c r="F35" s="71"/>
      <c r="G35" s="71"/>
      <c r="H35" s="71"/>
      <c r="I35" s="71"/>
      <c r="J35" s="68"/>
    </row>
    <row r="36" spans="1:10" ht="12.75" x14ac:dyDescent="0.2">
      <c r="A36" t="str">
        <f>IF(ISBLANK(censo_archivo[[#This Row],[Denominación Archivo]]),"",Ejercicio)</f>
        <v/>
      </c>
      <c r="B36" s="52" t="str">
        <f>IF(ISBLANK(censo_archivo[[#This Row],[Denominación Archivo]]),"",Comarca)</f>
        <v/>
      </c>
      <c r="C36" s="72"/>
      <c r="D36" s="72"/>
      <c r="E36" s="72"/>
      <c r="F36" s="72"/>
      <c r="G36" s="72"/>
      <c r="H36" s="72"/>
      <c r="I36" s="72"/>
      <c r="J36" s="70"/>
    </row>
    <row r="37" spans="1:10" ht="12.75" x14ac:dyDescent="0.2">
      <c r="A37" t="str">
        <f>IF(ISBLANK(censo_archivo[[#This Row],[Denominación Archivo]]),"",Ejercicio)</f>
        <v/>
      </c>
      <c r="B37" s="1" t="str">
        <f>IF(ISBLANK(censo_archivo[[#This Row],[Denominación Archivo]]),"",Comarca)</f>
        <v/>
      </c>
      <c r="C37" s="71"/>
      <c r="D37" s="71"/>
      <c r="E37" s="71"/>
      <c r="F37" s="71"/>
      <c r="G37" s="71"/>
      <c r="H37" s="71"/>
      <c r="I37" s="71"/>
      <c r="J37" s="68"/>
    </row>
    <row r="38" spans="1:10" ht="12.75" x14ac:dyDescent="0.2">
      <c r="A38" t="str">
        <f>IF(ISBLANK(censo_archivo[[#This Row],[Denominación Archivo]]),"",Ejercicio)</f>
        <v/>
      </c>
      <c r="B38" s="52" t="str">
        <f>IF(ISBLANK(censo_archivo[[#This Row],[Denominación Archivo]]),"",Comarca)</f>
        <v/>
      </c>
      <c r="C38" s="72"/>
      <c r="D38" s="72"/>
      <c r="E38" s="72"/>
      <c r="F38" s="72"/>
      <c r="G38" s="72"/>
      <c r="H38" s="72"/>
      <c r="I38" s="72"/>
      <c r="J38" s="70"/>
    </row>
    <row r="39" spans="1:10" ht="12.75" x14ac:dyDescent="0.2">
      <c r="A39" t="str">
        <f>IF(ISBLANK(censo_archivo[[#This Row],[Denominación Archivo]]),"",Ejercicio)</f>
        <v/>
      </c>
      <c r="B39" s="1" t="str">
        <f>IF(ISBLANK(censo_archivo[[#This Row],[Denominación Archivo]]),"",Comarca)</f>
        <v/>
      </c>
      <c r="C39" s="71"/>
      <c r="D39" s="71"/>
      <c r="E39" s="71"/>
      <c r="F39" s="71"/>
      <c r="G39" s="71"/>
      <c r="H39" s="71"/>
      <c r="I39" s="71"/>
      <c r="J39" s="68"/>
    </row>
    <row r="40" spans="1:10" ht="12.75" x14ac:dyDescent="0.2">
      <c r="A40" t="str">
        <f>IF(ISBLANK(censo_archivo[[#This Row],[Denominación Archivo]]),"",Ejercicio)</f>
        <v/>
      </c>
      <c r="B40" s="52" t="str">
        <f>IF(ISBLANK(censo_archivo[[#This Row],[Denominación Archivo]]),"",Comarca)</f>
        <v/>
      </c>
      <c r="C40" s="72"/>
      <c r="D40" s="72"/>
      <c r="E40" s="72"/>
      <c r="F40" s="72"/>
      <c r="G40" s="72"/>
      <c r="H40" s="72"/>
      <c r="I40" s="72"/>
      <c r="J40" s="70"/>
    </row>
    <row r="41" spans="1:10" ht="12.75" x14ac:dyDescent="0.2">
      <c r="A41" t="str">
        <f>IF(ISBLANK(censo_archivo[[#This Row],[Denominación Archivo]]),"",Ejercicio)</f>
        <v/>
      </c>
      <c r="B41" s="1" t="str">
        <f>IF(ISBLANK(censo_archivo[[#This Row],[Denominación Archivo]]),"",Comarca)</f>
        <v/>
      </c>
      <c r="C41" s="71"/>
      <c r="D41" s="71"/>
      <c r="E41" s="71"/>
      <c r="F41" s="71"/>
      <c r="G41" s="71"/>
      <c r="H41" s="71"/>
      <c r="I41" s="71"/>
      <c r="J41" s="68"/>
    </row>
    <row r="42" spans="1:10" ht="12.75" x14ac:dyDescent="0.2">
      <c r="A42" t="str">
        <f>IF(ISBLANK(censo_archivo[[#This Row],[Denominación Archivo]]),"",Ejercicio)</f>
        <v/>
      </c>
      <c r="B42" s="52" t="str">
        <f>IF(ISBLANK(censo_archivo[[#This Row],[Denominación Archivo]]),"",Comarca)</f>
        <v/>
      </c>
      <c r="C42" s="72"/>
      <c r="D42" s="72"/>
      <c r="E42" s="72"/>
      <c r="F42" s="72"/>
      <c r="G42" s="72"/>
      <c r="H42" s="72"/>
      <c r="I42" s="72"/>
      <c r="J42" s="70"/>
    </row>
    <row r="43" spans="1:10" ht="12.75" x14ac:dyDescent="0.2">
      <c r="A43" t="str">
        <f>IF(ISBLANK(censo_archivo[[#This Row],[Denominación Archivo]]),"",Ejercicio)</f>
        <v/>
      </c>
      <c r="B43" s="1" t="str">
        <f>IF(ISBLANK(censo_archivo[[#This Row],[Denominación Archivo]]),"",Comarca)</f>
        <v/>
      </c>
      <c r="C43" s="71"/>
      <c r="D43" s="71"/>
      <c r="E43" s="71"/>
      <c r="F43" s="71"/>
      <c r="G43" s="71"/>
      <c r="H43" s="71"/>
      <c r="I43" s="71"/>
      <c r="J43" s="68"/>
    </row>
    <row r="44" spans="1:10" ht="12.75" x14ac:dyDescent="0.2">
      <c r="A44" t="str">
        <f>IF(ISBLANK(censo_archivo[[#This Row],[Denominación Archivo]]),"",Ejercicio)</f>
        <v/>
      </c>
      <c r="B44" s="1" t="str">
        <f>IF(ISBLANK(censo_archivo[[#This Row],[Denominación Archivo]]),"",Comarca)</f>
        <v/>
      </c>
      <c r="C44" s="71"/>
      <c r="D44" s="71"/>
      <c r="E44" s="71"/>
      <c r="F44" s="71"/>
      <c r="G44" s="71"/>
      <c r="H44" s="71"/>
      <c r="I44" s="71"/>
      <c r="J44" s="68"/>
    </row>
    <row r="45" spans="1:10" ht="12.75" x14ac:dyDescent="0.2">
      <c r="A45" t="str">
        <f>IF(ISBLANK(censo_archivo[[#This Row],[Denominación Archivo]]),"",Ejercicio)</f>
        <v/>
      </c>
      <c r="B45" s="1" t="str">
        <f>IF(ISBLANK(censo_archivo[[#This Row],[Denominación Archivo]]),"",Comarca)</f>
        <v/>
      </c>
      <c r="C45" s="71"/>
      <c r="D45" s="71"/>
      <c r="E45" s="71"/>
      <c r="F45" s="71"/>
      <c r="G45" s="71"/>
      <c r="H45" s="71"/>
      <c r="I45" s="71"/>
      <c r="J45" s="68"/>
    </row>
    <row r="46" spans="1:10" ht="12.75" x14ac:dyDescent="0.2">
      <c r="A46" t="str">
        <f>IF(ISBLANK(censo_archivo[[#This Row],[Denominación Archivo]]),"",Ejercicio)</f>
        <v/>
      </c>
      <c r="B46" s="1" t="str">
        <f>IF(ISBLANK(censo_archivo[[#This Row],[Denominación Archivo]]),"",Comarca)</f>
        <v/>
      </c>
      <c r="C46" s="71"/>
      <c r="D46" s="71"/>
      <c r="E46" s="71"/>
      <c r="F46" s="71"/>
      <c r="G46" s="71"/>
      <c r="H46" s="71"/>
      <c r="I46" s="71"/>
      <c r="J46" s="68"/>
    </row>
    <row r="47" spans="1:10" ht="12.75" x14ac:dyDescent="0.2">
      <c r="A47" t="str">
        <f>IF(ISBLANK(censo_archivo[[#This Row],[Denominación Archivo]]),"",Ejercicio)</f>
        <v/>
      </c>
      <c r="B47" s="1" t="str">
        <f>IF(ISBLANK(censo_archivo[[#This Row],[Denominación Archivo]]),"",Comarca)</f>
        <v/>
      </c>
      <c r="C47" s="71"/>
      <c r="D47" s="71"/>
      <c r="E47" s="71"/>
      <c r="F47" s="71"/>
      <c r="G47" s="71"/>
      <c r="H47" s="71"/>
      <c r="I47" s="71"/>
      <c r="J47" s="68"/>
    </row>
    <row r="48" spans="1:10" ht="12.75" x14ac:dyDescent="0.2">
      <c r="A48" t="str">
        <f>IF(ISBLANK(censo_archivo[[#This Row],[Denominación Archivo]]),"",Ejercicio)</f>
        <v/>
      </c>
      <c r="B48" s="1" t="str">
        <f>IF(ISBLANK(censo_archivo[[#This Row],[Denominación Archivo]]),"",Comarca)</f>
        <v/>
      </c>
      <c r="C48" s="71"/>
      <c r="D48" s="71"/>
      <c r="E48" s="71"/>
      <c r="F48" s="71"/>
      <c r="G48" s="71"/>
      <c r="H48" s="71"/>
      <c r="I48" s="71"/>
      <c r="J48" s="68"/>
    </row>
    <row r="49" spans="1:10" ht="12.75" x14ac:dyDescent="0.2">
      <c r="A49" t="str">
        <f>IF(ISBLANK(censo_archivo[[#This Row],[Denominación Archivo]]),"",Ejercicio)</f>
        <v/>
      </c>
      <c r="B49" s="1" t="str">
        <f>IF(ISBLANK(censo_archivo[[#This Row],[Denominación Archivo]]),"",Comarca)</f>
        <v/>
      </c>
      <c r="C49" s="71"/>
      <c r="D49" s="71"/>
      <c r="E49" s="71"/>
      <c r="F49" s="71"/>
      <c r="G49" s="71"/>
      <c r="H49" s="71"/>
      <c r="I49" s="71"/>
      <c r="J49" s="68"/>
    </row>
    <row r="50" spans="1:10" ht="12.75" x14ac:dyDescent="0.2">
      <c r="A50" t="str">
        <f>IF(ISBLANK(censo_archivo[[#This Row],[Denominación Archivo]]),"",Ejercicio)</f>
        <v/>
      </c>
      <c r="B50" s="1" t="str">
        <f>IF(ISBLANK(censo_archivo[[#This Row],[Denominación Archivo]]),"",Comarca)</f>
        <v/>
      </c>
      <c r="C50" s="71"/>
      <c r="D50" s="71"/>
      <c r="E50" s="71"/>
      <c r="F50" s="71"/>
      <c r="G50" s="71"/>
      <c r="H50" s="71"/>
      <c r="I50" s="71"/>
      <c r="J50" s="68"/>
    </row>
    <row r="51" spans="1:10" ht="12.75" x14ac:dyDescent="0.2">
      <c r="A51" t="str">
        <f>IF(ISBLANK(censo_archivo[[#This Row],[Denominación Archivo]]),"",Ejercicio)</f>
        <v/>
      </c>
      <c r="B51" s="1" t="str">
        <f>IF(ISBLANK(censo_archivo[[#This Row],[Denominación Archivo]]),"",Comarca)</f>
        <v/>
      </c>
      <c r="C51" s="71"/>
      <c r="D51" s="71"/>
      <c r="E51" s="71"/>
      <c r="F51" s="71"/>
      <c r="G51" s="71"/>
      <c r="H51" s="71"/>
      <c r="I51" s="71"/>
      <c r="J51" s="68"/>
    </row>
    <row r="52" spans="1:10" ht="12.75" x14ac:dyDescent="0.2">
      <c r="A52" t="str">
        <f>IF(ISBLANK(censo_archivo[[#This Row],[Denominación Archivo]]),"",Ejercicio)</f>
        <v/>
      </c>
      <c r="B52" s="1" t="str">
        <f>IF(ISBLANK(censo_archivo[[#This Row],[Denominación Archivo]]),"",Comarca)</f>
        <v/>
      </c>
      <c r="C52" s="71"/>
      <c r="D52" s="71"/>
      <c r="E52" s="71"/>
      <c r="F52" s="71"/>
      <c r="G52" s="71"/>
      <c r="H52" s="71"/>
      <c r="I52" s="71"/>
      <c r="J52" s="68"/>
    </row>
    <row r="53" spans="1:10" ht="12.75" x14ac:dyDescent="0.2">
      <c r="A53" t="str">
        <f>IF(ISBLANK(censo_archivo[[#This Row],[Denominación Archivo]]),"",Ejercicio)</f>
        <v/>
      </c>
      <c r="B53" s="1" t="str">
        <f>IF(ISBLANK(censo_archivo[[#This Row],[Denominación Archivo]]),"",Comarca)</f>
        <v/>
      </c>
      <c r="C53" s="71"/>
      <c r="D53" s="71"/>
      <c r="E53" s="71"/>
      <c r="F53" s="71"/>
      <c r="G53" s="71"/>
      <c r="H53" s="71"/>
      <c r="I53" s="71"/>
      <c r="J53" s="68"/>
    </row>
    <row r="54" spans="1:10" ht="12.75" x14ac:dyDescent="0.2">
      <c r="A54" t="str">
        <f>IF(ISBLANK(censo_archivo[[#This Row],[Denominación Archivo]]),"",Ejercicio)</f>
        <v/>
      </c>
      <c r="B54" s="1" t="str">
        <f>IF(ISBLANK(censo_archivo[[#This Row],[Denominación Archivo]]),"",Comarca)</f>
        <v/>
      </c>
      <c r="C54" s="71"/>
      <c r="D54" s="71"/>
      <c r="E54" s="71"/>
      <c r="F54" s="71"/>
      <c r="G54" s="71"/>
      <c r="H54" s="71"/>
      <c r="I54" s="71"/>
      <c r="J54" s="68"/>
    </row>
    <row r="55" spans="1:10" ht="12.75" x14ac:dyDescent="0.2">
      <c r="A55" t="str">
        <f>IF(ISBLANK(censo_archivo[[#This Row],[Denominación Archivo]]),"",Ejercicio)</f>
        <v/>
      </c>
      <c r="B55" s="1" t="str">
        <f>IF(ISBLANK(censo_archivo[[#This Row],[Denominación Archivo]]),"",Comarca)</f>
        <v/>
      </c>
      <c r="C55" s="71"/>
      <c r="D55" s="71"/>
      <c r="E55" s="71"/>
      <c r="F55" s="71"/>
      <c r="G55" s="71"/>
      <c r="H55" s="71"/>
      <c r="I55" s="71"/>
      <c r="J55" s="68"/>
    </row>
    <row r="56" spans="1:10" ht="12.75" x14ac:dyDescent="0.2">
      <c r="A56" t="str">
        <f>IF(ISBLANK(censo_archivo[[#This Row],[Denominación Archivo]]),"",Ejercicio)</f>
        <v/>
      </c>
      <c r="B56" s="1" t="str">
        <f>IF(ISBLANK(censo_archivo[[#This Row],[Denominación Archivo]]),"",Comarca)</f>
        <v/>
      </c>
      <c r="C56" s="71"/>
      <c r="D56" s="71"/>
      <c r="E56" s="71"/>
      <c r="F56" s="71"/>
      <c r="G56" s="71"/>
      <c r="H56" s="71"/>
      <c r="I56" s="71"/>
      <c r="J56" s="68"/>
    </row>
    <row r="57" spans="1:10" ht="12.75" x14ac:dyDescent="0.2">
      <c r="A57" t="str">
        <f>IF(ISBLANK(censo_archivo[[#This Row],[Denominación Archivo]]),"",Ejercicio)</f>
        <v/>
      </c>
      <c r="B57" s="1" t="str">
        <f>IF(ISBLANK(censo_archivo[[#This Row],[Denominación Archivo]]),"",Comarca)</f>
        <v/>
      </c>
      <c r="C57" s="71"/>
      <c r="D57" s="71"/>
      <c r="E57" s="71"/>
      <c r="F57" s="71"/>
      <c r="G57" s="71"/>
      <c r="H57" s="71"/>
      <c r="I57" s="71"/>
      <c r="J57" s="68"/>
    </row>
    <row r="58" spans="1:10" ht="12.75" x14ac:dyDescent="0.2">
      <c r="A58" t="str">
        <f>IF(ISBLANK(censo_archivo[[#This Row],[Denominación Archivo]]),"",Ejercicio)</f>
        <v/>
      </c>
      <c r="B58" s="1" t="str">
        <f>IF(ISBLANK(censo_archivo[[#This Row],[Denominación Archivo]]),"",Comarca)</f>
        <v/>
      </c>
      <c r="C58" s="71"/>
      <c r="D58" s="71"/>
      <c r="E58" s="71"/>
      <c r="F58" s="71"/>
      <c r="G58" s="71"/>
      <c r="H58" s="71"/>
      <c r="I58" s="71"/>
      <c r="J58" s="68"/>
    </row>
    <row r="59" spans="1:10" ht="12.75" x14ac:dyDescent="0.2">
      <c r="A59" t="str">
        <f>IF(ISBLANK(censo_archivo[[#This Row],[Denominación Archivo]]),"",Ejercicio)</f>
        <v/>
      </c>
      <c r="B59" s="1" t="str">
        <f>IF(ISBLANK(censo_archivo[[#This Row],[Denominación Archivo]]),"",Comarca)</f>
        <v/>
      </c>
      <c r="C59" s="71"/>
      <c r="D59" s="71"/>
      <c r="E59" s="71"/>
      <c r="F59" s="71"/>
      <c r="G59" s="71"/>
      <c r="H59" s="71"/>
      <c r="I59" s="71"/>
      <c r="J59" s="68"/>
    </row>
    <row r="60" spans="1:10" ht="12.75" x14ac:dyDescent="0.2">
      <c r="A60" t="str">
        <f>IF(ISBLANK(censo_archivo[[#This Row],[Denominación Archivo]]),"",Ejercicio)</f>
        <v/>
      </c>
      <c r="B60" s="1" t="str">
        <f>IF(ISBLANK(censo_archivo[[#This Row],[Denominación Archivo]]),"",Comarca)</f>
        <v/>
      </c>
      <c r="C60" s="71"/>
      <c r="D60" s="71"/>
      <c r="E60" s="71"/>
      <c r="F60" s="71"/>
      <c r="G60" s="71"/>
      <c r="H60" s="71"/>
      <c r="I60" s="71"/>
      <c r="J60" s="68"/>
    </row>
    <row r="61" spans="1:10" ht="12.75" x14ac:dyDescent="0.2">
      <c r="A61" t="str">
        <f>IF(ISBLANK(censo_archivo[[#This Row],[Denominación Archivo]]),"",Ejercicio)</f>
        <v/>
      </c>
      <c r="B61" s="1" t="str">
        <f>IF(ISBLANK(censo_archivo[[#This Row],[Denominación Archivo]]),"",Comarca)</f>
        <v/>
      </c>
      <c r="C61" s="71"/>
      <c r="D61" s="71"/>
      <c r="E61" s="71"/>
      <c r="F61" s="71"/>
      <c r="G61" s="71"/>
      <c r="H61" s="71"/>
      <c r="I61" s="71"/>
      <c r="J61" s="68"/>
    </row>
    <row r="62" spans="1:10" ht="12.75" x14ac:dyDescent="0.2">
      <c r="A62" t="str">
        <f>IF(ISBLANK(censo_archivo[[#This Row],[Denominación Archivo]]),"",Ejercicio)</f>
        <v/>
      </c>
      <c r="B62" s="1" t="str">
        <f>IF(ISBLANK(censo_archivo[[#This Row],[Denominación Archivo]]),"",Comarca)</f>
        <v/>
      </c>
      <c r="C62" s="71"/>
      <c r="D62" s="71"/>
      <c r="E62" s="71"/>
      <c r="F62" s="71"/>
      <c r="G62" s="71"/>
      <c r="H62" s="71"/>
      <c r="I62" s="71"/>
      <c r="J62" s="68"/>
    </row>
    <row r="63" spans="1:10" ht="12.75" x14ac:dyDescent="0.2">
      <c r="A63" t="str">
        <f>IF(ISBLANK(censo_archivo[[#This Row],[Denominación Archivo]]),"",Ejercicio)</f>
        <v/>
      </c>
      <c r="B63" s="1" t="str">
        <f>IF(ISBLANK(censo_archivo[[#This Row],[Denominación Archivo]]),"",Comarca)</f>
        <v/>
      </c>
      <c r="C63" s="71"/>
      <c r="D63" s="71"/>
      <c r="E63" s="71"/>
      <c r="F63" s="71"/>
      <c r="G63" s="71"/>
      <c r="H63" s="71"/>
      <c r="I63" s="71"/>
      <c r="J63" s="68"/>
    </row>
    <row r="64" spans="1:10" ht="12.75" x14ac:dyDescent="0.2">
      <c r="A64" t="str">
        <f>IF(ISBLANK(censo_archivo[[#This Row],[Denominación Archivo]]),"",Ejercicio)</f>
        <v/>
      </c>
      <c r="B64" s="1" t="str">
        <f>IF(ISBLANK(censo_archivo[[#This Row],[Denominación Archivo]]),"",Comarca)</f>
        <v/>
      </c>
      <c r="C64" s="71"/>
      <c r="D64" s="71"/>
      <c r="E64" s="71"/>
      <c r="F64" s="71"/>
      <c r="G64" s="71"/>
      <c r="H64" s="71"/>
      <c r="I64" s="71"/>
      <c r="J64" s="68"/>
    </row>
    <row r="65" spans="1:10" ht="12.75" x14ac:dyDescent="0.2">
      <c r="A65" t="str">
        <f>IF(ISBLANK(censo_archivo[[#This Row],[Denominación Archivo]]),"",Ejercicio)</f>
        <v/>
      </c>
      <c r="B65" s="1" t="str">
        <f>IF(ISBLANK(censo_archivo[[#This Row],[Denominación Archivo]]),"",Comarca)</f>
        <v/>
      </c>
      <c r="C65" s="71"/>
      <c r="D65" s="71"/>
      <c r="E65" s="71"/>
      <c r="F65" s="71"/>
      <c r="G65" s="71"/>
      <c r="H65" s="71"/>
      <c r="I65" s="71"/>
      <c r="J65" s="68"/>
    </row>
    <row r="66" spans="1:10" ht="12.75" x14ac:dyDescent="0.2">
      <c r="A66" t="str">
        <f>IF(ISBLANK(censo_archivo[[#This Row],[Denominación Archivo]]),"",Ejercicio)</f>
        <v/>
      </c>
      <c r="B66" s="1" t="str">
        <f>IF(ISBLANK(censo_archivo[[#This Row],[Denominación Archivo]]),"",Comarca)</f>
        <v/>
      </c>
      <c r="C66" s="71"/>
      <c r="D66" s="71"/>
      <c r="E66" s="71"/>
      <c r="F66" s="71"/>
      <c r="G66" s="71"/>
      <c r="H66" s="71"/>
      <c r="I66" s="71"/>
      <c r="J66" s="68"/>
    </row>
    <row r="67" spans="1:10" ht="12.75" x14ac:dyDescent="0.2">
      <c r="A67" t="str">
        <f>IF(ISBLANK(censo_archivo[[#This Row],[Denominación Archivo]]),"",Ejercicio)</f>
        <v/>
      </c>
      <c r="B67" s="1" t="str">
        <f>IF(ISBLANK(censo_archivo[[#This Row],[Denominación Archivo]]),"",Comarca)</f>
        <v/>
      </c>
      <c r="C67" s="71"/>
      <c r="D67" s="71"/>
      <c r="E67" s="71"/>
      <c r="F67" s="71"/>
      <c r="G67" s="71"/>
      <c r="H67" s="71"/>
      <c r="I67" s="71"/>
      <c r="J67" s="68"/>
    </row>
    <row r="68" spans="1:10" ht="12.75" x14ac:dyDescent="0.2">
      <c r="A68" t="str">
        <f>IF(ISBLANK(censo_archivo[[#This Row],[Denominación Archivo]]),"",Ejercicio)</f>
        <v/>
      </c>
      <c r="B68" s="1" t="str">
        <f>IF(ISBLANK(censo_archivo[[#This Row],[Denominación Archivo]]),"",Comarca)</f>
        <v/>
      </c>
      <c r="C68" s="71"/>
      <c r="D68" s="71"/>
      <c r="E68" s="71"/>
      <c r="F68" s="71"/>
      <c r="G68" s="71"/>
      <c r="H68" s="71"/>
      <c r="I68" s="71"/>
      <c r="J68" s="68"/>
    </row>
    <row r="69" spans="1:10" ht="12.75" x14ac:dyDescent="0.2">
      <c r="A69" t="str">
        <f>IF(ISBLANK(censo_archivo[[#This Row],[Denominación Archivo]]),"",Ejercicio)</f>
        <v/>
      </c>
      <c r="B69" s="1" t="str">
        <f>IF(ISBLANK(censo_archivo[[#This Row],[Denominación Archivo]]),"",Comarca)</f>
        <v/>
      </c>
      <c r="C69" s="71"/>
      <c r="D69" s="71"/>
      <c r="E69" s="71"/>
      <c r="F69" s="71"/>
      <c r="G69" s="71"/>
      <c r="H69" s="71"/>
      <c r="I69" s="71"/>
      <c r="J69" s="68"/>
    </row>
    <row r="70" spans="1:10" ht="12.75" x14ac:dyDescent="0.2">
      <c r="A70" t="str">
        <f>IF(ISBLANK(censo_archivo[[#This Row],[Denominación Archivo]]),"",Ejercicio)</f>
        <v/>
      </c>
      <c r="B70" s="1" t="str">
        <f>IF(ISBLANK(censo_archivo[[#This Row],[Denominación Archivo]]),"",Comarca)</f>
        <v/>
      </c>
      <c r="C70" s="71"/>
      <c r="D70" s="71"/>
      <c r="E70" s="71"/>
      <c r="F70" s="71"/>
      <c r="G70" s="71"/>
      <c r="H70" s="71"/>
      <c r="I70" s="71"/>
      <c r="J70" s="68"/>
    </row>
    <row r="71" spans="1:10" ht="12.75" x14ac:dyDescent="0.2">
      <c r="A71" t="str">
        <f>IF(ISBLANK(censo_archivo[[#This Row],[Denominación Archivo]]),"",Ejercicio)</f>
        <v/>
      </c>
      <c r="B71" s="1" t="str">
        <f>IF(ISBLANK(censo_archivo[[#This Row],[Denominación Archivo]]),"",Comarca)</f>
        <v/>
      </c>
      <c r="C71" s="71"/>
      <c r="D71" s="71"/>
      <c r="E71" s="71"/>
      <c r="F71" s="71"/>
      <c r="G71" s="71"/>
      <c r="H71" s="71"/>
      <c r="I71" s="71"/>
      <c r="J71" s="68"/>
    </row>
    <row r="72" spans="1:10" ht="12.75" x14ac:dyDescent="0.2">
      <c r="A72" t="str">
        <f>IF(ISBLANK(censo_archivo[[#This Row],[Denominación Archivo]]),"",Ejercicio)</f>
        <v/>
      </c>
      <c r="B72" s="1" t="str">
        <f>IF(ISBLANK(censo_archivo[[#This Row],[Denominación Archivo]]),"",Comarca)</f>
        <v/>
      </c>
      <c r="C72" s="71"/>
      <c r="D72" s="71"/>
      <c r="E72" s="71"/>
      <c r="F72" s="71"/>
      <c r="G72" s="71"/>
      <c r="H72" s="71"/>
      <c r="I72" s="71"/>
      <c r="J72" s="68"/>
    </row>
    <row r="73" spans="1:10" ht="12.75" x14ac:dyDescent="0.2">
      <c r="A73" t="str">
        <f>IF(ISBLANK(censo_archivo[[#This Row],[Denominación Archivo]]),"",Ejercicio)</f>
        <v/>
      </c>
      <c r="B73" s="1" t="str">
        <f>IF(ISBLANK(censo_archivo[[#This Row],[Denominación Archivo]]),"",Comarca)</f>
        <v/>
      </c>
      <c r="C73" s="71"/>
      <c r="D73" s="71"/>
      <c r="E73" s="71"/>
      <c r="F73" s="71"/>
      <c r="G73" s="71"/>
      <c r="H73" s="71"/>
      <c r="I73" s="71"/>
      <c r="J73" s="68"/>
    </row>
    <row r="74" spans="1:10" ht="12.75" x14ac:dyDescent="0.2">
      <c r="A74" t="str">
        <f>IF(ISBLANK(censo_archivo[[#This Row],[Denominación Archivo]]),"",Ejercicio)</f>
        <v/>
      </c>
      <c r="B74" s="1" t="str">
        <f>IF(ISBLANK(censo_archivo[[#This Row],[Denominación Archivo]]),"",Comarca)</f>
        <v/>
      </c>
      <c r="C74" s="71"/>
      <c r="D74" s="71"/>
      <c r="E74" s="71"/>
      <c r="F74" s="71"/>
      <c r="G74" s="71"/>
      <c r="H74" s="71"/>
      <c r="I74" s="71"/>
      <c r="J74" s="68"/>
    </row>
    <row r="75" spans="1:10" ht="12.75" x14ac:dyDescent="0.2">
      <c r="A75" t="str">
        <f>IF(ISBLANK(censo_archivo[[#This Row],[Denominación Archivo]]),"",Ejercicio)</f>
        <v/>
      </c>
      <c r="B75" s="1" t="str">
        <f>IF(ISBLANK(censo_archivo[[#This Row],[Denominación Archivo]]),"",Comarca)</f>
        <v/>
      </c>
      <c r="C75" s="71"/>
      <c r="D75" s="71"/>
      <c r="E75" s="71"/>
      <c r="F75" s="71"/>
      <c r="G75" s="71"/>
      <c r="H75" s="71"/>
      <c r="I75" s="71"/>
      <c r="J75" s="68"/>
    </row>
    <row r="76" spans="1:10" ht="12.75" x14ac:dyDescent="0.2">
      <c r="A76" t="str">
        <f>IF(ISBLANK(censo_archivo[[#This Row],[Denominación Archivo]]),"",Ejercicio)</f>
        <v/>
      </c>
      <c r="B76" s="1" t="str">
        <f>IF(ISBLANK(censo_archivo[[#This Row],[Denominación Archivo]]),"",Comarca)</f>
        <v/>
      </c>
      <c r="C76" s="71"/>
      <c r="D76" s="71"/>
      <c r="E76" s="71"/>
      <c r="F76" s="71"/>
      <c r="G76" s="71"/>
      <c r="H76" s="71"/>
      <c r="I76" s="71"/>
      <c r="J76" s="68"/>
    </row>
    <row r="77" spans="1:10" ht="12.75" x14ac:dyDescent="0.2">
      <c r="A77" t="str">
        <f>IF(ISBLANK(censo_archivo[[#This Row],[Denominación Archivo]]),"",Ejercicio)</f>
        <v/>
      </c>
      <c r="B77" s="1" t="str">
        <f>IF(ISBLANK(censo_archivo[[#This Row],[Denominación Archivo]]),"",Comarca)</f>
        <v/>
      </c>
      <c r="C77" s="71"/>
      <c r="D77" s="71"/>
      <c r="E77" s="71"/>
      <c r="F77" s="71"/>
      <c r="G77" s="71"/>
      <c r="H77" s="71"/>
      <c r="I77" s="71"/>
      <c r="J77" s="68"/>
    </row>
    <row r="78" spans="1:10" ht="12.75" x14ac:dyDescent="0.2">
      <c r="A78" t="str">
        <f>IF(ISBLANK(censo_archivo[[#This Row],[Denominación Archivo]]),"",Ejercicio)</f>
        <v/>
      </c>
      <c r="B78" s="1" t="str">
        <f>IF(ISBLANK(censo_archivo[[#This Row],[Denominación Archivo]]),"",Comarca)</f>
        <v/>
      </c>
      <c r="C78" s="71"/>
      <c r="D78" s="71"/>
      <c r="E78" s="71"/>
      <c r="F78" s="71"/>
      <c r="G78" s="71"/>
      <c r="H78" s="71"/>
      <c r="I78" s="71"/>
      <c r="J78" s="68"/>
    </row>
    <row r="79" spans="1:10" ht="12.75" x14ac:dyDescent="0.2">
      <c r="A79" t="str">
        <f>IF(ISBLANK(censo_archivo[[#This Row],[Denominación Archivo]]),"",Ejercicio)</f>
        <v/>
      </c>
      <c r="B79" s="1" t="str">
        <f>IF(ISBLANK(censo_archivo[[#This Row],[Denominación Archivo]]),"",Comarca)</f>
        <v/>
      </c>
      <c r="C79" s="71"/>
      <c r="D79" s="71"/>
      <c r="E79" s="71"/>
      <c r="F79" s="71"/>
      <c r="G79" s="71"/>
      <c r="H79" s="71"/>
      <c r="I79" s="71"/>
      <c r="J79" s="68"/>
    </row>
    <row r="80" spans="1:10" ht="12.75" x14ac:dyDescent="0.2">
      <c r="A80" t="str">
        <f>IF(ISBLANK(censo_archivo[[#This Row],[Denominación Archivo]]),"",Ejercicio)</f>
        <v/>
      </c>
      <c r="B80" s="1" t="str">
        <f>IF(ISBLANK(censo_archivo[[#This Row],[Denominación Archivo]]),"",Comarca)</f>
        <v/>
      </c>
      <c r="C80" s="71"/>
      <c r="D80" s="71"/>
      <c r="E80" s="71"/>
      <c r="F80" s="71"/>
      <c r="G80" s="71"/>
      <c r="H80" s="71"/>
      <c r="I80" s="71"/>
      <c r="J80" s="68"/>
    </row>
    <row r="81" spans="1:10" ht="12.75" x14ac:dyDescent="0.2">
      <c r="A81" t="str">
        <f>IF(ISBLANK(censo_archivo[[#This Row],[Denominación Archivo]]),"",Ejercicio)</f>
        <v/>
      </c>
      <c r="B81" s="1" t="str">
        <f>IF(ISBLANK(censo_archivo[[#This Row],[Denominación Archivo]]),"",Comarca)</f>
        <v/>
      </c>
      <c r="C81" s="71"/>
      <c r="D81" s="71"/>
      <c r="E81" s="71"/>
      <c r="F81" s="71"/>
      <c r="G81" s="71"/>
      <c r="H81" s="71"/>
      <c r="I81" s="71"/>
      <c r="J81" s="68"/>
    </row>
    <row r="82" spans="1:10" ht="12.75" x14ac:dyDescent="0.2">
      <c r="A82" t="str">
        <f>IF(ISBLANK(censo_archivo[[#This Row],[Denominación Archivo]]),"",Ejercicio)</f>
        <v/>
      </c>
      <c r="B82" s="1" t="str">
        <f>IF(ISBLANK(censo_archivo[[#This Row],[Denominación Archivo]]),"",Comarca)</f>
        <v/>
      </c>
      <c r="C82" s="71"/>
      <c r="D82" s="71"/>
      <c r="E82" s="71"/>
      <c r="F82" s="71"/>
      <c r="G82" s="71"/>
      <c r="H82" s="71"/>
      <c r="I82" s="71"/>
      <c r="J82" s="68"/>
    </row>
    <row r="83" spans="1:10" ht="12.75" x14ac:dyDescent="0.2">
      <c r="A83" t="str">
        <f>IF(ISBLANK(censo_archivo[[#This Row],[Denominación Archivo]]),"",Ejercicio)</f>
        <v/>
      </c>
      <c r="B83" s="1" t="str">
        <f>IF(ISBLANK(censo_archivo[[#This Row],[Denominación Archivo]]),"",Comarca)</f>
        <v/>
      </c>
      <c r="C83" s="71"/>
      <c r="D83" s="71"/>
      <c r="E83" s="71"/>
      <c r="F83" s="71"/>
      <c r="G83" s="71"/>
      <c r="H83" s="71"/>
      <c r="I83" s="71"/>
      <c r="J83" s="68"/>
    </row>
    <row r="84" spans="1:10" ht="12.75" x14ac:dyDescent="0.2">
      <c r="A84" t="str">
        <f>IF(ISBLANK(censo_archivo[[#This Row],[Denominación Archivo]]),"",Ejercicio)</f>
        <v/>
      </c>
      <c r="B84" s="1" t="str">
        <f>IF(ISBLANK(censo_archivo[[#This Row],[Denominación Archivo]]),"",Comarca)</f>
        <v/>
      </c>
      <c r="C84" s="71"/>
      <c r="D84" s="71"/>
      <c r="E84" s="71"/>
      <c r="F84" s="71"/>
      <c r="G84" s="71"/>
      <c r="H84" s="71"/>
      <c r="I84" s="71"/>
      <c r="J84" s="68"/>
    </row>
    <row r="85" spans="1:10" ht="12.75" x14ac:dyDescent="0.2">
      <c r="A85" t="str">
        <f>IF(ISBLANK(censo_archivo[[#This Row],[Denominación Archivo]]),"",Ejercicio)</f>
        <v/>
      </c>
      <c r="B85" s="1" t="str">
        <f>IF(ISBLANK(censo_archivo[[#This Row],[Denominación Archivo]]),"",Comarca)</f>
        <v/>
      </c>
      <c r="C85" s="71"/>
      <c r="D85" s="71"/>
      <c r="E85" s="71"/>
      <c r="F85" s="71"/>
      <c r="G85" s="71"/>
      <c r="H85" s="71"/>
      <c r="I85" s="71"/>
      <c r="J85" s="68"/>
    </row>
    <row r="86" spans="1:10" ht="12.75" x14ac:dyDescent="0.2">
      <c r="A86" t="str">
        <f>IF(ISBLANK(censo_archivo[[#This Row],[Denominación Archivo]]),"",Ejercicio)</f>
        <v/>
      </c>
      <c r="B86" s="1" t="str">
        <f>IF(ISBLANK(censo_archivo[[#This Row],[Denominación Archivo]]),"",Comarca)</f>
        <v/>
      </c>
      <c r="C86" s="71"/>
      <c r="D86" s="71"/>
      <c r="E86" s="71"/>
      <c r="F86" s="71"/>
      <c r="G86" s="71"/>
      <c r="H86" s="71"/>
      <c r="I86" s="71"/>
      <c r="J86" s="68"/>
    </row>
    <row r="87" spans="1:10" ht="12.75" x14ac:dyDescent="0.2">
      <c r="A87" t="str">
        <f>IF(ISBLANK(censo_archivo[[#This Row],[Denominación Archivo]]),"",Ejercicio)</f>
        <v/>
      </c>
      <c r="B87" s="1" t="str">
        <f>IF(ISBLANK(censo_archivo[[#This Row],[Denominación Archivo]]),"",Comarca)</f>
        <v/>
      </c>
      <c r="C87" s="71"/>
      <c r="D87" s="71"/>
      <c r="E87" s="71"/>
      <c r="F87" s="71"/>
      <c r="G87" s="71"/>
      <c r="H87" s="71"/>
      <c r="I87" s="71"/>
      <c r="J87" s="68"/>
    </row>
    <row r="88" spans="1:10" ht="12.75" x14ac:dyDescent="0.2">
      <c r="A88" t="str">
        <f>IF(ISBLANK(censo_archivo[[#This Row],[Denominación Archivo]]),"",Ejercicio)</f>
        <v/>
      </c>
      <c r="B88" s="1" t="str">
        <f>IF(ISBLANK(censo_archivo[[#This Row],[Denominación Archivo]]),"",Comarca)</f>
        <v/>
      </c>
      <c r="C88" s="71"/>
      <c r="D88" s="71"/>
      <c r="E88" s="71"/>
      <c r="F88" s="71"/>
      <c r="G88" s="71"/>
      <c r="H88" s="71"/>
      <c r="I88" s="71"/>
      <c r="J88" s="68"/>
    </row>
    <row r="89" spans="1:10" ht="12.75" x14ac:dyDescent="0.2">
      <c r="A89" t="str">
        <f>IF(ISBLANK(censo_archivo[[#This Row],[Denominación Archivo]]),"",Ejercicio)</f>
        <v/>
      </c>
      <c r="B89" s="1" t="str">
        <f>IF(ISBLANK(censo_archivo[[#This Row],[Denominación Archivo]]),"",Comarca)</f>
        <v/>
      </c>
      <c r="C89" s="71"/>
      <c r="D89" s="71"/>
      <c r="E89" s="71"/>
      <c r="F89" s="71"/>
      <c r="G89" s="71"/>
      <c r="H89" s="71"/>
      <c r="I89" s="71"/>
      <c r="J89" s="68"/>
    </row>
    <row r="90" spans="1:10" ht="12.75" x14ac:dyDescent="0.2">
      <c r="A90" t="str">
        <f>IF(ISBLANK(censo_archivo[[#This Row],[Denominación Archivo]]),"",Ejercicio)</f>
        <v/>
      </c>
      <c r="B90" s="1" t="str">
        <f>IF(ISBLANK(censo_archivo[[#This Row],[Denominación Archivo]]),"",Comarca)</f>
        <v/>
      </c>
      <c r="C90" s="71"/>
      <c r="D90" s="71"/>
      <c r="E90" s="71"/>
      <c r="F90" s="71"/>
      <c r="G90" s="71"/>
      <c r="H90" s="71"/>
      <c r="I90" s="71"/>
      <c r="J90" s="68"/>
    </row>
    <row r="91" spans="1:10" ht="12.75" x14ac:dyDescent="0.2">
      <c r="A91" t="str">
        <f>IF(ISBLANK(censo_archivo[[#This Row],[Denominación Archivo]]),"",Ejercicio)</f>
        <v/>
      </c>
      <c r="B91" s="1" t="str">
        <f>IF(ISBLANK(censo_archivo[[#This Row],[Denominación Archivo]]),"",Comarca)</f>
        <v/>
      </c>
      <c r="C91" s="71"/>
      <c r="D91" s="71"/>
      <c r="E91" s="71"/>
      <c r="F91" s="71"/>
      <c r="G91" s="71"/>
      <c r="H91" s="71"/>
      <c r="I91" s="71"/>
      <c r="J91" s="68"/>
    </row>
    <row r="92" spans="1:10" ht="12.75" x14ac:dyDescent="0.2">
      <c r="A92" t="str">
        <f>IF(ISBLANK(censo_archivo[[#This Row],[Denominación Archivo]]),"",Ejercicio)</f>
        <v/>
      </c>
      <c r="B92" s="1" t="str">
        <f>IF(ISBLANK(censo_archivo[[#This Row],[Denominación Archivo]]),"",Comarca)</f>
        <v/>
      </c>
      <c r="C92" s="71"/>
      <c r="D92" s="71"/>
      <c r="E92" s="71"/>
      <c r="F92" s="71"/>
      <c r="G92" s="71"/>
      <c r="H92" s="71"/>
      <c r="I92" s="71"/>
      <c r="J92" s="68"/>
    </row>
    <row r="93" spans="1:10" ht="12.75" x14ac:dyDescent="0.2">
      <c r="A93" t="str">
        <f>IF(ISBLANK(censo_archivo[[#This Row],[Denominación Archivo]]),"",Ejercicio)</f>
        <v/>
      </c>
      <c r="B93" s="1" t="str">
        <f>IF(ISBLANK(censo_archivo[[#This Row],[Denominación Archivo]]),"",Comarca)</f>
        <v/>
      </c>
      <c r="C93" s="71"/>
      <c r="D93" s="71"/>
      <c r="E93" s="71"/>
      <c r="F93" s="71"/>
      <c r="G93" s="71"/>
      <c r="H93" s="71"/>
      <c r="I93" s="71"/>
      <c r="J93" s="68"/>
    </row>
    <row r="94" spans="1:10" ht="12.75" x14ac:dyDescent="0.2">
      <c r="A94" t="str">
        <f>IF(ISBLANK(censo_archivo[[#This Row],[Denominación Archivo]]),"",Ejercicio)</f>
        <v/>
      </c>
      <c r="B94" s="1" t="str">
        <f>IF(ISBLANK(censo_archivo[[#This Row],[Denominación Archivo]]),"",Comarca)</f>
        <v/>
      </c>
      <c r="C94" s="71"/>
      <c r="D94" s="71"/>
      <c r="E94" s="71"/>
      <c r="F94" s="71"/>
      <c r="G94" s="71"/>
      <c r="H94" s="71"/>
      <c r="I94" s="71"/>
      <c r="J94" s="68"/>
    </row>
    <row r="95" spans="1:10" ht="12.75" x14ac:dyDescent="0.2">
      <c r="A95" t="str">
        <f>IF(ISBLANK(censo_archivo[[#This Row],[Denominación Archivo]]),"",Ejercicio)</f>
        <v/>
      </c>
      <c r="B95" s="1" t="str">
        <f>IF(ISBLANK(censo_archivo[[#This Row],[Denominación Archivo]]),"",Comarca)</f>
        <v/>
      </c>
      <c r="C95" s="71"/>
      <c r="D95" s="71"/>
      <c r="E95" s="71"/>
      <c r="F95" s="71"/>
      <c r="G95" s="71"/>
      <c r="H95" s="71"/>
      <c r="I95" s="71"/>
      <c r="J95" s="68"/>
    </row>
    <row r="96" spans="1:10" ht="12.75" x14ac:dyDescent="0.2">
      <c r="A96" t="str">
        <f>IF(ISBLANK(censo_archivo[[#This Row],[Denominación Archivo]]),"",Ejercicio)</f>
        <v/>
      </c>
      <c r="B96" s="1" t="str">
        <f>IF(ISBLANK(censo_archivo[[#This Row],[Denominación Archivo]]),"",Comarca)</f>
        <v/>
      </c>
      <c r="C96" s="71"/>
      <c r="D96" s="71"/>
      <c r="E96" s="71"/>
      <c r="F96" s="71"/>
      <c r="G96" s="71"/>
      <c r="H96" s="71"/>
      <c r="I96" s="71"/>
      <c r="J96" s="68"/>
    </row>
    <row r="97" spans="1:10" ht="12.75" x14ac:dyDescent="0.2">
      <c r="A97" t="str">
        <f>IF(ISBLANK(censo_archivo[[#This Row],[Denominación Archivo]]),"",Ejercicio)</f>
        <v/>
      </c>
      <c r="B97" s="1" t="str">
        <f>IF(ISBLANK(censo_archivo[[#This Row],[Denominación Archivo]]),"",Comarca)</f>
        <v/>
      </c>
      <c r="C97" s="71"/>
      <c r="D97" s="71"/>
      <c r="E97" s="71"/>
      <c r="F97" s="71"/>
      <c r="G97" s="71"/>
      <c r="H97" s="71"/>
      <c r="I97" s="71"/>
      <c r="J97" s="68"/>
    </row>
    <row r="98" spans="1:10" ht="12.75" x14ac:dyDescent="0.2">
      <c r="A98" t="str">
        <f>IF(ISBLANK(censo_archivo[[#This Row],[Denominación Archivo]]),"",Ejercicio)</f>
        <v/>
      </c>
      <c r="B98" s="1" t="str">
        <f>IF(ISBLANK(censo_archivo[[#This Row],[Denominación Archivo]]),"",Comarca)</f>
        <v/>
      </c>
      <c r="C98" s="71"/>
      <c r="D98" s="71"/>
      <c r="E98" s="71"/>
      <c r="F98" s="71"/>
      <c r="G98" s="71"/>
      <c r="H98" s="71"/>
      <c r="I98" s="71"/>
      <c r="J98" s="68"/>
    </row>
    <row r="99" spans="1:10" ht="12.75" x14ac:dyDescent="0.2">
      <c r="A99" t="str">
        <f>IF(ISBLANK(censo_archivo[[#This Row],[Denominación Archivo]]),"",Ejercicio)</f>
        <v/>
      </c>
      <c r="B99" s="1" t="str">
        <f>IF(ISBLANK(censo_archivo[[#This Row],[Denominación Archivo]]),"",Comarca)</f>
        <v/>
      </c>
      <c r="C99" s="71"/>
      <c r="D99" s="71"/>
      <c r="E99" s="71"/>
      <c r="F99" s="71"/>
      <c r="G99" s="71"/>
      <c r="H99" s="71"/>
      <c r="I99" s="71"/>
      <c r="J99" s="68"/>
    </row>
    <row r="100" spans="1:10" ht="12.75" x14ac:dyDescent="0.2">
      <c r="A100" t="str">
        <f>IF(ISBLANK(censo_archivo[[#This Row],[Denominación Archivo]]),"",Ejercicio)</f>
        <v/>
      </c>
      <c r="B100" s="1" t="str">
        <f>IF(ISBLANK(censo_archivo[[#This Row],[Denominación Archivo]]),"",Comarca)</f>
        <v/>
      </c>
      <c r="C100" s="71"/>
      <c r="D100" s="71"/>
      <c r="E100" s="71"/>
      <c r="F100" s="71"/>
      <c r="G100" s="71"/>
      <c r="H100" s="71"/>
      <c r="I100" s="71"/>
      <c r="J100" s="68"/>
    </row>
    <row r="101" spans="1:10" ht="12.75" x14ac:dyDescent="0.2">
      <c r="A101" t="str">
        <f>IF(ISBLANK(censo_archivo[[#This Row],[Denominación Archivo]]),"",Ejercicio)</f>
        <v/>
      </c>
      <c r="B101" s="1" t="str">
        <f>IF(ISBLANK(censo_archivo[[#This Row],[Denominación Archivo]]),"",Comarca)</f>
        <v/>
      </c>
      <c r="C101" s="71"/>
      <c r="D101" s="71"/>
      <c r="E101" s="71"/>
      <c r="F101" s="71"/>
      <c r="G101" s="71"/>
      <c r="H101" s="71"/>
      <c r="I101" s="71"/>
      <c r="J101" s="68"/>
    </row>
    <row r="102" spans="1:10" ht="12.75" x14ac:dyDescent="0.2">
      <c r="A102" t="str">
        <f>IF(ISBLANK(censo_archivo[[#This Row],[Denominación Archivo]]),"",Ejercicio)</f>
        <v/>
      </c>
      <c r="B102" s="1" t="str">
        <f>IF(ISBLANK(censo_archivo[[#This Row],[Denominación Archivo]]),"",Comarca)</f>
        <v/>
      </c>
      <c r="C102" s="71"/>
      <c r="D102" s="71"/>
      <c r="E102" s="71"/>
      <c r="F102" s="71"/>
      <c r="G102" s="71"/>
      <c r="H102" s="71"/>
      <c r="I102" s="71"/>
      <c r="J102" s="68"/>
    </row>
    <row r="103" spans="1:10" ht="12.75" x14ac:dyDescent="0.2">
      <c r="A103" t="str">
        <f>IF(ISBLANK(censo_archivo[[#This Row],[Denominación Archivo]]),"",Ejercicio)</f>
        <v/>
      </c>
      <c r="B103" s="1" t="str">
        <f>IF(ISBLANK(censo_archivo[[#This Row],[Denominación Archivo]]),"",Comarca)</f>
        <v/>
      </c>
      <c r="C103" s="71"/>
      <c r="D103" s="71"/>
      <c r="E103" s="71"/>
      <c r="F103" s="71"/>
      <c r="G103" s="71"/>
      <c r="H103" s="71"/>
      <c r="I103" s="71"/>
      <c r="J103" s="68"/>
    </row>
    <row r="104" spans="1:10" ht="12.75" x14ac:dyDescent="0.2">
      <c r="A104" t="str">
        <f>IF(ISBLANK(censo_archivo[[#This Row],[Denominación Archivo]]),"",Ejercicio)</f>
        <v/>
      </c>
      <c r="B104" s="1" t="str">
        <f>IF(ISBLANK(censo_archivo[[#This Row],[Denominación Archivo]]),"",Comarca)</f>
        <v/>
      </c>
      <c r="C104" s="71"/>
      <c r="D104" s="71"/>
      <c r="E104" s="71"/>
      <c r="F104" s="71"/>
      <c r="G104" s="71"/>
      <c r="H104" s="71"/>
      <c r="I104" s="71"/>
      <c r="J104" s="68"/>
    </row>
    <row r="105" spans="1:10" ht="12.75" x14ac:dyDescent="0.2">
      <c r="A105" t="str">
        <f>IF(ISBLANK(censo_archivo[[#This Row],[Denominación Archivo]]),"",Ejercicio)</f>
        <v/>
      </c>
      <c r="B105" s="1" t="str">
        <f>IF(ISBLANK(censo_archivo[[#This Row],[Denominación Archivo]]),"",Comarca)</f>
        <v/>
      </c>
      <c r="C105" s="71"/>
      <c r="D105" s="71"/>
      <c r="E105" s="71"/>
      <c r="F105" s="71"/>
      <c r="G105" s="71"/>
      <c r="H105" s="71"/>
      <c r="I105" s="71"/>
      <c r="J105" s="68"/>
    </row>
    <row r="106" spans="1:10" ht="12.75" x14ac:dyDescent="0.2">
      <c r="A106" t="str">
        <f>IF(ISBLANK(censo_archivo[[#This Row],[Denominación Archivo]]),"",Ejercicio)</f>
        <v/>
      </c>
      <c r="B106" s="1" t="str">
        <f>IF(ISBLANK(censo_archivo[[#This Row],[Denominación Archivo]]),"",Comarca)</f>
        <v/>
      </c>
      <c r="C106" s="71"/>
      <c r="D106" s="71"/>
      <c r="E106" s="71"/>
      <c r="F106" s="71"/>
      <c r="G106" s="71"/>
      <c r="H106" s="71"/>
      <c r="I106" s="71"/>
      <c r="J106" s="68"/>
    </row>
    <row r="107" spans="1:10" ht="12.75" x14ac:dyDescent="0.2">
      <c r="A107" t="str">
        <f>IF(ISBLANK(censo_archivo[[#This Row],[Denominación Archivo]]),"",Ejercicio)</f>
        <v/>
      </c>
      <c r="B107" s="1" t="str">
        <f>IF(ISBLANK(censo_archivo[[#This Row],[Denominación Archivo]]),"",Comarca)</f>
        <v/>
      </c>
      <c r="C107" s="71"/>
      <c r="D107" s="71"/>
      <c r="E107" s="71"/>
      <c r="F107" s="71"/>
      <c r="G107" s="71"/>
      <c r="H107" s="71"/>
      <c r="I107" s="71"/>
      <c r="J107" s="68"/>
    </row>
    <row r="108" spans="1:10" ht="12.75" x14ac:dyDescent="0.2">
      <c r="A108" t="str">
        <f>IF(ISBLANK(censo_archivo[[#This Row],[Denominación Archivo]]),"",Ejercicio)</f>
        <v/>
      </c>
      <c r="B108" s="1" t="str">
        <f>IF(ISBLANK(censo_archivo[[#This Row],[Denominación Archivo]]),"",Comarca)</f>
        <v/>
      </c>
      <c r="C108" s="71"/>
      <c r="D108" s="71"/>
      <c r="E108" s="71"/>
      <c r="F108" s="71"/>
      <c r="G108" s="71"/>
      <c r="H108" s="71"/>
      <c r="I108" s="71"/>
      <c r="J108" s="68"/>
    </row>
    <row r="109" spans="1:10" ht="12.75" x14ac:dyDescent="0.2">
      <c r="A109" t="str">
        <f>IF(ISBLANK(censo_archivo[[#This Row],[Denominación Archivo]]),"",Ejercicio)</f>
        <v/>
      </c>
      <c r="B109" s="1" t="str">
        <f>IF(ISBLANK(censo_archivo[[#This Row],[Denominación Archivo]]),"",Comarca)</f>
        <v/>
      </c>
      <c r="C109" s="71"/>
      <c r="D109" s="71"/>
      <c r="E109" s="71"/>
      <c r="F109" s="71"/>
      <c r="G109" s="71"/>
      <c r="H109" s="71"/>
      <c r="I109" s="71"/>
      <c r="J109" s="68"/>
    </row>
    <row r="110" spans="1:10" ht="12.75" x14ac:dyDescent="0.2">
      <c r="A110" t="str">
        <f>IF(ISBLANK(censo_archivo[[#This Row],[Denominación Archivo]]),"",Ejercicio)</f>
        <v/>
      </c>
      <c r="B110" s="1" t="str">
        <f>IF(ISBLANK(censo_archivo[[#This Row],[Denominación Archivo]]),"",Comarca)</f>
        <v/>
      </c>
      <c r="C110" s="71"/>
      <c r="D110" s="71"/>
      <c r="E110" s="71"/>
      <c r="F110" s="71"/>
      <c r="G110" s="71"/>
      <c r="H110" s="71"/>
      <c r="I110" s="71"/>
      <c r="J110" s="68"/>
    </row>
    <row r="111" spans="1:10" ht="12.75" x14ac:dyDescent="0.2">
      <c r="A111" t="str">
        <f>IF(ISBLANK(censo_archivo[[#This Row],[Denominación Archivo]]),"",Ejercicio)</f>
        <v/>
      </c>
      <c r="B111" s="1" t="str">
        <f>IF(ISBLANK(censo_archivo[[#This Row],[Denominación Archivo]]),"",Comarca)</f>
        <v/>
      </c>
      <c r="C111" s="71"/>
      <c r="D111" s="71"/>
      <c r="E111" s="71"/>
      <c r="F111" s="71"/>
      <c r="G111" s="71"/>
      <c r="H111" s="71"/>
      <c r="I111" s="71"/>
      <c r="J111" s="68"/>
    </row>
    <row r="112" spans="1:10" ht="12.75" x14ac:dyDescent="0.2">
      <c r="A112" t="str">
        <f>IF(ISBLANK(censo_archivo[[#This Row],[Denominación Archivo]]),"",Ejercicio)</f>
        <v/>
      </c>
      <c r="B112" s="1" t="str">
        <f>IF(ISBLANK(censo_archivo[[#This Row],[Denominación Archivo]]),"",Comarca)</f>
        <v/>
      </c>
      <c r="C112" s="71"/>
      <c r="D112" s="71"/>
      <c r="E112" s="71"/>
      <c r="F112" s="71"/>
      <c r="G112" s="71"/>
      <c r="H112" s="71"/>
      <c r="I112" s="71"/>
      <c r="J112" s="68"/>
    </row>
    <row r="113" spans="1:10" ht="12.75" x14ac:dyDescent="0.2">
      <c r="A113" t="str">
        <f>IF(ISBLANK(censo_archivo[[#This Row],[Denominación Archivo]]),"",Ejercicio)</f>
        <v/>
      </c>
      <c r="B113" s="1" t="str">
        <f>IF(ISBLANK(censo_archivo[[#This Row],[Denominación Archivo]]),"",Comarca)</f>
        <v/>
      </c>
      <c r="C113" s="71"/>
      <c r="D113" s="71"/>
      <c r="E113" s="71"/>
      <c r="F113" s="71"/>
      <c r="G113" s="71"/>
      <c r="H113" s="71"/>
      <c r="I113" s="71"/>
      <c r="J113" s="68"/>
    </row>
    <row r="114" spans="1:10" ht="12.75" x14ac:dyDescent="0.2">
      <c r="A114" t="str">
        <f>IF(ISBLANK(censo_archivo[[#This Row],[Denominación Archivo]]),"",Ejercicio)</f>
        <v/>
      </c>
      <c r="B114" s="1" t="str">
        <f>IF(ISBLANK(censo_archivo[[#This Row],[Denominación Archivo]]),"",Comarca)</f>
        <v/>
      </c>
      <c r="C114" s="71"/>
      <c r="D114" s="71"/>
      <c r="E114" s="71"/>
      <c r="F114" s="71"/>
      <c r="G114" s="71"/>
      <c r="H114" s="71"/>
      <c r="I114" s="71"/>
      <c r="J114" s="68"/>
    </row>
    <row r="115" spans="1:10" ht="12.75" x14ac:dyDescent="0.2">
      <c r="A115" t="str">
        <f>IF(ISBLANK(censo_archivo[[#This Row],[Denominación Archivo]]),"",Ejercicio)</f>
        <v/>
      </c>
      <c r="B115" s="1" t="str">
        <f>IF(ISBLANK(censo_archivo[[#This Row],[Denominación Archivo]]),"",Comarca)</f>
        <v/>
      </c>
      <c r="C115" s="71"/>
      <c r="D115" s="71"/>
      <c r="E115" s="71"/>
      <c r="F115" s="71"/>
      <c r="G115" s="71"/>
      <c r="H115" s="71"/>
      <c r="I115" s="71"/>
      <c r="J115" s="68"/>
    </row>
    <row r="116" spans="1:10" ht="12.75" x14ac:dyDescent="0.2">
      <c r="A116" t="str">
        <f>IF(ISBLANK(censo_archivo[[#This Row],[Denominación Archivo]]),"",Ejercicio)</f>
        <v/>
      </c>
      <c r="B116" s="1" t="str">
        <f>IF(ISBLANK(censo_archivo[[#This Row],[Denominación Archivo]]),"",Comarca)</f>
        <v/>
      </c>
      <c r="C116" s="71"/>
      <c r="D116" s="71"/>
      <c r="E116" s="71"/>
      <c r="F116" s="71"/>
      <c r="G116" s="71"/>
      <c r="H116" s="71"/>
      <c r="I116" s="71"/>
      <c r="J116" s="68"/>
    </row>
    <row r="117" spans="1:10" ht="12.75" x14ac:dyDescent="0.2">
      <c r="A117" t="str">
        <f>IF(ISBLANK(censo_archivo[[#This Row],[Denominación Archivo]]),"",Ejercicio)</f>
        <v/>
      </c>
      <c r="B117" s="1" t="str">
        <f>IF(ISBLANK(censo_archivo[[#This Row],[Denominación Archivo]]),"",Comarca)</f>
        <v/>
      </c>
      <c r="C117" s="71"/>
      <c r="D117" s="71"/>
      <c r="E117" s="71"/>
      <c r="F117" s="71"/>
      <c r="G117" s="71"/>
      <c r="H117" s="71"/>
      <c r="I117" s="71"/>
      <c r="J117" s="68"/>
    </row>
    <row r="118" spans="1:10" ht="12.75" x14ac:dyDescent="0.2">
      <c r="A118" t="str">
        <f>IF(ISBLANK(censo_archivo[[#This Row],[Denominación Archivo]]),"",Ejercicio)</f>
        <v/>
      </c>
      <c r="B118" s="1" t="str">
        <f>IF(ISBLANK(censo_archivo[[#This Row],[Denominación Archivo]]),"",Comarca)</f>
        <v/>
      </c>
      <c r="C118" s="71"/>
      <c r="D118" s="71"/>
      <c r="E118" s="71"/>
      <c r="F118" s="71"/>
      <c r="G118" s="71"/>
      <c r="H118" s="71"/>
      <c r="I118" s="71"/>
      <c r="J118" s="68"/>
    </row>
    <row r="119" spans="1:10" ht="12.75" x14ac:dyDescent="0.2">
      <c r="A119" t="str">
        <f>IF(ISBLANK(censo_archivo[[#This Row],[Denominación Archivo]]),"",Ejercicio)</f>
        <v/>
      </c>
      <c r="B119" s="1" t="str">
        <f>IF(ISBLANK(censo_archivo[[#This Row],[Denominación Archivo]]),"",Comarca)</f>
        <v/>
      </c>
      <c r="C119" s="71"/>
      <c r="D119" s="71"/>
      <c r="E119" s="71"/>
      <c r="F119" s="71"/>
      <c r="G119" s="71"/>
      <c r="H119" s="71"/>
      <c r="I119" s="71"/>
      <c r="J119" s="68"/>
    </row>
    <row r="120" spans="1:10" ht="12.75" x14ac:dyDescent="0.2">
      <c r="A120" t="str">
        <f>IF(ISBLANK(censo_archivo[[#This Row],[Denominación Archivo]]),"",Ejercicio)</f>
        <v/>
      </c>
      <c r="B120" s="1" t="str">
        <f>IF(ISBLANK(censo_archivo[[#This Row],[Denominación Archivo]]),"",Comarca)</f>
        <v/>
      </c>
      <c r="C120" s="71"/>
      <c r="D120" s="71"/>
      <c r="E120" s="71"/>
      <c r="F120" s="71"/>
      <c r="G120" s="71"/>
      <c r="H120" s="71"/>
      <c r="I120" s="71"/>
      <c r="J120" s="68"/>
    </row>
    <row r="121" spans="1:10" ht="12.75" x14ac:dyDescent="0.2">
      <c r="A121" t="str">
        <f>IF(ISBLANK(censo_archivo[[#This Row],[Denominación Archivo]]),"",Ejercicio)</f>
        <v/>
      </c>
      <c r="B121" s="1" t="str">
        <f>IF(ISBLANK(censo_archivo[[#This Row],[Denominación Archivo]]),"",Comarca)</f>
        <v/>
      </c>
      <c r="C121" s="71"/>
      <c r="D121" s="71"/>
      <c r="E121" s="71"/>
      <c r="F121" s="71"/>
      <c r="G121" s="71"/>
      <c r="H121" s="71"/>
      <c r="I121" s="71"/>
      <c r="J121" s="68"/>
    </row>
    <row r="122" spans="1:10" ht="12.75" x14ac:dyDescent="0.2">
      <c r="A122" t="str">
        <f>IF(ISBLANK(censo_archivo[[#This Row],[Denominación Archivo]]),"",Ejercicio)</f>
        <v/>
      </c>
      <c r="B122" s="1" t="str">
        <f>IF(ISBLANK(censo_archivo[[#This Row],[Denominación Archivo]]),"",Comarca)</f>
        <v/>
      </c>
      <c r="C122" s="71"/>
      <c r="D122" s="71"/>
      <c r="E122" s="71"/>
      <c r="F122" s="71"/>
      <c r="G122" s="71"/>
      <c r="H122" s="71"/>
      <c r="I122" s="71"/>
      <c r="J122" s="68"/>
    </row>
    <row r="123" spans="1:10" ht="12.75" x14ac:dyDescent="0.2">
      <c r="A123" t="str">
        <f>IF(ISBLANK(censo_archivo[[#This Row],[Denominación Archivo]]),"",Ejercicio)</f>
        <v/>
      </c>
      <c r="B123" s="1" t="str">
        <f>IF(ISBLANK(censo_archivo[[#This Row],[Denominación Archivo]]),"",Comarca)</f>
        <v/>
      </c>
      <c r="C123" s="71"/>
      <c r="D123" s="71"/>
      <c r="E123" s="71"/>
      <c r="F123" s="71"/>
      <c r="G123" s="71"/>
      <c r="H123" s="71"/>
      <c r="I123" s="71"/>
      <c r="J123" s="68"/>
    </row>
    <row r="124" spans="1:10" ht="12.75" x14ac:dyDescent="0.2">
      <c r="A124" t="str">
        <f>IF(ISBLANK(censo_archivo[[#This Row],[Denominación Archivo]]),"",Ejercicio)</f>
        <v/>
      </c>
      <c r="B124" s="1" t="str">
        <f>IF(ISBLANK(censo_archivo[[#This Row],[Denominación Archivo]]),"",Comarca)</f>
        <v/>
      </c>
      <c r="C124" s="71"/>
      <c r="D124" s="71"/>
      <c r="E124" s="71"/>
      <c r="F124" s="71"/>
      <c r="G124" s="71"/>
      <c r="H124" s="71"/>
      <c r="I124" s="71"/>
      <c r="J124" s="68"/>
    </row>
    <row r="125" spans="1:10" ht="12.75" x14ac:dyDescent="0.2">
      <c r="A125" t="str">
        <f>IF(ISBLANK(censo_archivo[[#This Row],[Denominación Archivo]]),"",Ejercicio)</f>
        <v/>
      </c>
      <c r="B125" s="1" t="str">
        <f>IF(ISBLANK(censo_archivo[[#This Row],[Denominación Archivo]]),"",Comarca)</f>
        <v/>
      </c>
      <c r="C125" s="71"/>
      <c r="D125" s="71"/>
      <c r="E125" s="71"/>
      <c r="F125" s="71"/>
      <c r="G125" s="71"/>
      <c r="H125" s="71"/>
      <c r="I125" s="71"/>
      <c r="J125" s="68"/>
    </row>
    <row r="126" spans="1:10" ht="12.75" x14ac:dyDescent="0.2">
      <c r="A126" t="str">
        <f>IF(ISBLANK(censo_archivo[[#This Row],[Denominación Archivo]]),"",Ejercicio)</f>
        <v/>
      </c>
      <c r="B126" s="1" t="str">
        <f>IF(ISBLANK(censo_archivo[[#This Row],[Denominación Archivo]]),"",Comarca)</f>
        <v/>
      </c>
      <c r="C126" s="71"/>
      <c r="D126" s="71"/>
      <c r="E126" s="71"/>
      <c r="F126" s="71"/>
      <c r="G126" s="71"/>
      <c r="H126" s="71"/>
      <c r="I126" s="71"/>
      <c r="J126" s="68"/>
    </row>
    <row r="127" spans="1:10" ht="12.75" x14ac:dyDescent="0.2">
      <c r="A127" t="str">
        <f>IF(ISBLANK(censo_archivo[[#This Row],[Denominación Archivo]]),"",Ejercicio)</f>
        <v/>
      </c>
      <c r="B127" s="1" t="str">
        <f>IF(ISBLANK(censo_archivo[[#This Row],[Denominación Archivo]]),"",Comarca)</f>
        <v/>
      </c>
      <c r="C127" s="71"/>
      <c r="D127" s="71"/>
      <c r="E127" s="71"/>
      <c r="F127" s="71"/>
      <c r="G127" s="71"/>
      <c r="H127" s="71"/>
      <c r="I127" s="71"/>
      <c r="J127" s="68"/>
    </row>
    <row r="128" spans="1:10" ht="12.75" x14ac:dyDescent="0.2">
      <c r="A128" t="str">
        <f>IF(ISBLANK(censo_archivo[[#This Row],[Denominación Archivo]]),"",Ejercicio)</f>
        <v/>
      </c>
      <c r="B128" s="1" t="str">
        <f>IF(ISBLANK(censo_archivo[[#This Row],[Denominación Archivo]]),"",Comarca)</f>
        <v/>
      </c>
      <c r="C128" s="71"/>
      <c r="D128" s="71"/>
      <c r="E128" s="71"/>
      <c r="F128" s="71"/>
      <c r="G128" s="71"/>
      <c r="H128" s="71"/>
      <c r="I128" s="71"/>
      <c r="J128" s="68"/>
    </row>
    <row r="129" spans="1:10" ht="12.75" x14ac:dyDescent="0.2">
      <c r="A129" t="str">
        <f>IF(ISBLANK(censo_archivo[[#This Row],[Denominación Archivo]]),"",Ejercicio)</f>
        <v/>
      </c>
      <c r="B129" s="1" t="str">
        <f>IF(ISBLANK(censo_archivo[[#This Row],[Denominación Archivo]]),"",Comarca)</f>
        <v/>
      </c>
      <c r="C129" s="71"/>
      <c r="D129" s="71"/>
      <c r="E129" s="71"/>
      <c r="F129" s="71"/>
      <c r="G129" s="71"/>
      <c r="H129" s="71"/>
      <c r="I129" s="71"/>
      <c r="J129" s="68"/>
    </row>
    <row r="130" spans="1:10" ht="12.75" x14ac:dyDescent="0.2">
      <c r="A130" t="str">
        <f>IF(ISBLANK(censo_archivo[[#This Row],[Denominación Archivo]]),"",Ejercicio)</f>
        <v/>
      </c>
      <c r="B130" s="1" t="str">
        <f>IF(ISBLANK(censo_archivo[[#This Row],[Denominación Archivo]]),"",Comarca)</f>
        <v/>
      </c>
      <c r="C130" s="71"/>
      <c r="D130" s="71"/>
      <c r="E130" s="71"/>
      <c r="F130" s="71"/>
      <c r="G130" s="71"/>
      <c r="H130" s="71"/>
      <c r="I130" s="71"/>
      <c r="J130" s="68"/>
    </row>
    <row r="131" spans="1:10" ht="12.75" x14ac:dyDescent="0.2">
      <c r="A131" t="str">
        <f>IF(ISBLANK(censo_archivo[[#This Row],[Denominación Archivo]]),"",Ejercicio)</f>
        <v/>
      </c>
      <c r="B131" s="1" t="str">
        <f>IF(ISBLANK(censo_archivo[[#This Row],[Denominación Archivo]]),"",Comarca)</f>
        <v/>
      </c>
      <c r="C131" s="71"/>
      <c r="D131" s="71"/>
      <c r="E131" s="71"/>
      <c r="F131" s="71"/>
      <c r="G131" s="71"/>
      <c r="H131" s="71"/>
      <c r="I131" s="71"/>
      <c r="J131" s="68"/>
    </row>
    <row r="132" spans="1:10" ht="12.75" x14ac:dyDescent="0.2">
      <c r="A132" t="str">
        <f>IF(ISBLANK(censo_archivo[[#This Row],[Denominación Archivo]]),"",Ejercicio)</f>
        <v/>
      </c>
      <c r="B132" s="1" t="str">
        <f>IF(ISBLANK(censo_archivo[[#This Row],[Denominación Archivo]]),"",Comarca)</f>
        <v/>
      </c>
      <c r="C132" s="71"/>
      <c r="D132" s="71"/>
      <c r="E132" s="71"/>
      <c r="F132" s="71"/>
      <c r="G132" s="71"/>
      <c r="H132" s="71"/>
      <c r="I132" s="71"/>
      <c r="J132" s="68"/>
    </row>
    <row r="133" spans="1:10" ht="12.75" x14ac:dyDescent="0.2">
      <c r="A133" t="str">
        <f>IF(ISBLANK(censo_archivo[[#This Row],[Denominación Archivo]]),"",Ejercicio)</f>
        <v/>
      </c>
      <c r="B133" s="1" t="str">
        <f>IF(ISBLANK(censo_archivo[[#This Row],[Denominación Archivo]]),"",Comarca)</f>
        <v/>
      </c>
      <c r="C133" s="71"/>
      <c r="D133" s="71"/>
      <c r="E133" s="71"/>
      <c r="F133" s="71"/>
      <c r="G133" s="71"/>
      <c r="H133" s="71"/>
      <c r="I133" s="71"/>
      <c r="J133" s="68"/>
    </row>
    <row r="134" spans="1:10" ht="12.75" x14ac:dyDescent="0.2">
      <c r="A134" t="str">
        <f>IF(ISBLANK(censo_archivo[[#This Row],[Denominación Archivo]]),"",Ejercicio)</f>
        <v/>
      </c>
      <c r="B134" s="1" t="str">
        <f>IF(ISBLANK(censo_archivo[[#This Row],[Denominación Archivo]]),"",Comarca)</f>
        <v/>
      </c>
      <c r="C134" s="71"/>
      <c r="D134" s="71"/>
      <c r="E134" s="71"/>
      <c r="F134" s="71"/>
      <c r="G134" s="71"/>
      <c r="H134" s="71"/>
      <c r="I134" s="71"/>
      <c r="J134" s="68"/>
    </row>
    <row r="135" spans="1:10" ht="12.75" x14ac:dyDescent="0.2">
      <c r="A135" t="str">
        <f>IF(ISBLANK(censo_archivo[[#This Row],[Denominación Archivo]]),"",Ejercicio)</f>
        <v/>
      </c>
      <c r="B135" s="1" t="str">
        <f>IF(ISBLANK(censo_archivo[[#This Row],[Denominación Archivo]]),"",Comarca)</f>
        <v/>
      </c>
      <c r="C135" s="71"/>
      <c r="D135" s="71"/>
      <c r="E135" s="71"/>
      <c r="F135" s="71"/>
      <c r="G135" s="71"/>
      <c r="H135" s="71"/>
      <c r="I135" s="71"/>
      <c r="J135" s="68"/>
    </row>
    <row r="136" spans="1:10" ht="12.75" x14ac:dyDescent="0.2">
      <c r="A136" t="str">
        <f>IF(ISBLANK(censo_archivo[[#This Row],[Denominación Archivo]]),"",Ejercicio)</f>
        <v/>
      </c>
      <c r="B136" s="1" t="str">
        <f>IF(ISBLANK(censo_archivo[[#This Row],[Denominación Archivo]]),"",Comarca)</f>
        <v/>
      </c>
      <c r="C136" s="71"/>
      <c r="D136" s="71"/>
      <c r="E136" s="71"/>
      <c r="F136" s="71"/>
      <c r="G136" s="71"/>
      <c r="H136" s="71"/>
      <c r="I136" s="71"/>
      <c r="J136" s="68"/>
    </row>
    <row r="137" spans="1:10" ht="12.75" x14ac:dyDescent="0.2">
      <c r="A137" t="str">
        <f>IF(ISBLANK(censo_archivo[[#This Row],[Denominación Archivo]]),"",Ejercicio)</f>
        <v/>
      </c>
      <c r="B137" s="1" t="str">
        <f>IF(ISBLANK(censo_archivo[[#This Row],[Denominación Archivo]]),"",Comarca)</f>
        <v/>
      </c>
      <c r="C137" s="71"/>
      <c r="D137" s="71"/>
      <c r="E137" s="71"/>
      <c r="F137" s="71"/>
      <c r="G137" s="71"/>
      <c r="H137" s="71"/>
      <c r="I137" s="71"/>
      <c r="J137" s="68"/>
    </row>
    <row r="138" spans="1:10" ht="12.75" x14ac:dyDescent="0.2">
      <c r="A138" t="str">
        <f>IF(ISBLANK(censo_archivo[[#This Row],[Denominación Archivo]]),"",Ejercicio)</f>
        <v/>
      </c>
      <c r="B138" s="1" t="str">
        <f>IF(ISBLANK(censo_archivo[[#This Row],[Denominación Archivo]]),"",Comarca)</f>
        <v/>
      </c>
      <c r="C138" s="71"/>
      <c r="D138" s="71"/>
      <c r="E138" s="71"/>
      <c r="F138" s="71"/>
      <c r="G138" s="71"/>
      <c r="H138" s="71"/>
      <c r="I138" s="71"/>
      <c r="J138" s="68"/>
    </row>
    <row r="139" spans="1:10" ht="12.75" x14ac:dyDescent="0.2">
      <c r="A139" t="str">
        <f>IF(ISBLANK(censo_archivo[[#This Row],[Denominación Archivo]]),"",Ejercicio)</f>
        <v/>
      </c>
      <c r="B139" s="1" t="str">
        <f>IF(ISBLANK(censo_archivo[[#This Row],[Denominación Archivo]]),"",Comarca)</f>
        <v/>
      </c>
      <c r="C139" s="71"/>
      <c r="D139" s="71"/>
      <c r="E139" s="71"/>
      <c r="F139" s="71"/>
      <c r="G139" s="71"/>
      <c r="H139" s="71"/>
      <c r="I139" s="71"/>
      <c r="J139" s="68"/>
    </row>
    <row r="140" spans="1:10" ht="12.75" x14ac:dyDescent="0.2">
      <c r="A140" t="str">
        <f>IF(ISBLANK(censo_archivo[[#This Row],[Denominación Archivo]]),"",Ejercicio)</f>
        <v/>
      </c>
      <c r="B140" s="1" t="str">
        <f>IF(ISBLANK(censo_archivo[[#This Row],[Denominación Archivo]]),"",Comarca)</f>
        <v/>
      </c>
      <c r="C140" s="71"/>
      <c r="D140" s="71"/>
      <c r="E140" s="71"/>
      <c r="F140" s="71"/>
      <c r="G140" s="71"/>
      <c r="H140" s="71"/>
      <c r="I140" s="71"/>
      <c r="J140" s="68"/>
    </row>
    <row r="141" spans="1:10" ht="12.75" x14ac:dyDescent="0.2">
      <c r="A141" t="str">
        <f>IF(ISBLANK(censo_archivo[[#This Row],[Denominación Archivo]]),"",Ejercicio)</f>
        <v/>
      </c>
      <c r="B141" s="1" t="str">
        <f>IF(ISBLANK(censo_archivo[[#This Row],[Denominación Archivo]]),"",Comarca)</f>
        <v/>
      </c>
      <c r="C141" s="71"/>
      <c r="D141" s="71"/>
      <c r="E141" s="71"/>
      <c r="F141" s="71"/>
      <c r="G141" s="71"/>
      <c r="H141" s="71"/>
      <c r="I141" s="71"/>
      <c r="J141" s="68"/>
    </row>
    <row r="142" spans="1:10" ht="12.75" x14ac:dyDescent="0.2">
      <c r="A142" t="str">
        <f>IF(ISBLANK(censo_archivo[[#This Row],[Denominación Archivo]]),"",Ejercicio)</f>
        <v/>
      </c>
      <c r="B142" s="1" t="str">
        <f>IF(ISBLANK(censo_archivo[[#This Row],[Denominación Archivo]]),"",Comarca)</f>
        <v/>
      </c>
      <c r="C142" s="71"/>
      <c r="D142" s="71"/>
      <c r="E142" s="71"/>
      <c r="F142" s="71"/>
      <c r="G142" s="71"/>
      <c r="H142" s="71"/>
      <c r="I142" s="71"/>
      <c r="J142" s="68"/>
    </row>
    <row r="143" spans="1:10" ht="12.75" x14ac:dyDescent="0.2">
      <c r="A143" t="str">
        <f>IF(ISBLANK(censo_archivo[[#This Row],[Denominación Archivo]]),"",Ejercicio)</f>
        <v/>
      </c>
      <c r="B143" s="1" t="str">
        <f>IF(ISBLANK(censo_archivo[[#This Row],[Denominación Archivo]]),"",Comarca)</f>
        <v/>
      </c>
      <c r="C143" s="71"/>
      <c r="D143" s="71"/>
      <c r="E143" s="71"/>
      <c r="F143" s="71"/>
      <c r="G143" s="71"/>
      <c r="H143" s="71"/>
      <c r="I143" s="71"/>
      <c r="J143" s="68"/>
    </row>
    <row r="144" spans="1:10" ht="12.75" x14ac:dyDescent="0.2">
      <c r="A144" t="str">
        <f>IF(ISBLANK(censo_archivo[[#This Row],[Denominación Archivo]]),"",Ejercicio)</f>
        <v/>
      </c>
      <c r="B144" s="1" t="str">
        <f>IF(ISBLANK(censo_archivo[[#This Row],[Denominación Archivo]]),"",Comarca)</f>
        <v/>
      </c>
      <c r="C144" s="71"/>
      <c r="D144" s="71"/>
      <c r="E144" s="71"/>
      <c r="F144" s="71"/>
      <c r="G144" s="71"/>
      <c r="H144" s="71"/>
      <c r="I144" s="71"/>
      <c r="J144" s="68"/>
    </row>
    <row r="145" spans="1:10" ht="12.75" x14ac:dyDescent="0.2">
      <c r="A145" t="str">
        <f>IF(ISBLANK(censo_archivo[[#This Row],[Denominación Archivo]]),"",Ejercicio)</f>
        <v/>
      </c>
      <c r="B145" s="1" t="str">
        <f>IF(ISBLANK(censo_archivo[[#This Row],[Denominación Archivo]]),"",Comarca)</f>
        <v/>
      </c>
      <c r="C145" s="71"/>
      <c r="D145" s="71"/>
      <c r="E145" s="71"/>
      <c r="F145" s="71"/>
      <c r="G145" s="71"/>
      <c r="H145" s="71"/>
      <c r="I145" s="71"/>
      <c r="J145" s="68"/>
    </row>
    <row r="146" spans="1:10" ht="12.75" x14ac:dyDescent="0.2">
      <c r="A146" t="str">
        <f>IF(ISBLANK(censo_archivo[[#This Row],[Denominación Archivo]]),"",Ejercicio)</f>
        <v/>
      </c>
      <c r="B146" s="1" t="str">
        <f>IF(ISBLANK(censo_archivo[[#This Row],[Denominación Archivo]]),"",Comarca)</f>
        <v/>
      </c>
      <c r="C146" s="71"/>
      <c r="D146" s="71"/>
      <c r="E146" s="71"/>
      <c r="F146" s="71"/>
      <c r="G146" s="71"/>
      <c r="H146" s="71"/>
      <c r="I146" s="71"/>
      <c r="J146" s="68"/>
    </row>
    <row r="147" spans="1:10" ht="12.75" x14ac:dyDescent="0.2">
      <c r="A147" t="str">
        <f>IF(ISBLANK(censo_archivo[[#This Row],[Denominación Archivo]]),"",Ejercicio)</f>
        <v/>
      </c>
      <c r="B147" s="1" t="str">
        <f>IF(ISBLANK(censo_archivo[[#This Row],[Denominación Archivo]]),"",Comarca)</f>
        <v/>
      </c>
      <c r="C147" s="71"/>
      <c r="D147" s="71"/>
      <c r="E147" s="71"/>
      <c r="F147" s="71"/>
      <c r="G147" s="71"/>
      <c r="H147" s="71"/>
      <c r="I147" s="71"/>
      <c r="J147" s="68"/>
    </row>
    <row r="148" spans="1:10" ht="12.75" x14ac:dyDescent="0.2">
      <c r="A148" t="str">
        <f>IF(ISBLANK(censo_archivo[[#This Row],[Denominación Archivo]]),"",Ejercicio)</f>
        <v/>
      </c>
      <c r="B148" s="1" t="str">
        <f>IF(ISBLANK(censo_archivo[[#This Row],[Denominación Archivo]]),"",Comarca)</f>
        <v/>
      </c>
      <c r="C148" s="71"/>
      <c r="D148" s="71"/>
      <c r="E148" s="71"/>
      <c r="F148" s="71"/>
      <c r="G148" s="71"/>
      <c r="H148" s="71"/>
      <c r="I148" s="71"/>
      <c r="J148" s="68"/>
    </row>
    <row r="149" spans="1:10" ht="12.75" x14ac:dyDescent="0.2">
      <c r="A149" t="str">
        <f>IF(ISBLANK(censo_archivo[[#This Row],[Denominación Archivo]]),"",Ejercicio)</f>
        <v/>
      </c>
      <c r="B149" s="1" t="str">
        <f>IF(ISBLANK(censo_archivo[[#This Row],[Denominación Archivo]]),"",Comarca)</f>
        <v/>
      </c>
      <c r="C149" s="71"/>
      <c r="D149" s="71"/>
      <c r="E149" s="71"/>
      <c r="F149" s="71"/>
      <c r="G149" s="71"/>
      <c r="H149" s="71"/>
      <c r="I149" s="71"/>
      <c r="J149" s="68"/>
    </row>
    <row r="150" spans="1:10" ht="12.75" x14ac:dyDescent="0.2">
      <c r="A150" t="str">
        <f>IF(ISBLANK(censo_archivo[[#This Row],[Denominación Archivo]]),"",Ejercicio)</f>
        <v/>
      </c>
      <c r="B150" s="1" t="str">
        <f>IF(ISBLANK(censo_archivo[[#This Row],[Denominación Archivo]]),"",Comarca)</f>
        <v/>
      </c>
      <c r="C150" s="71"/>
      <c r="D150" s="71"/>
      <c r="E150" s="71"/>
      <c r="F150" s="71"/>
      <c r="G150" s="71"/>
      <c r="H150" s="71"/>
      <c r="I150" s="71"/>
      <c r="J150" s="68"/>
    </row>
    <row r="151" spans="1:10" ht="12.75" x14ac:dyDescent="0.2">
      <c r="A151" t="str">
        <f>IF(ISBLANK(censo_archivo[[#This Row],[Denominación Archivo]]),"",Ejercicio)</f>
        <v/>
      </c>
      <c r="B151" s="1" t="str">
        <f>IF(ISBLANK(censo_archivo[[#This Row],[Denominación Archivo]]),"",Comarca)</f>
        <v/>
      </c>
      <c r="C151" s="71"/>
      <c r="D151" s="71"/>
      <c r="E151" s="71"/>
      <c r="F151" s="71"/>
      <c r="G151" s="71"/>
      <c r="H151" s="71"/>
      <c r="I151" s="71"/>
      <c r="J151" s="68"/>
    </row>
    <row r="152" spans="1:10" ht="12.75" x14ac:dyDescent="0.2">
      <c r="A152" t="str">
        <f>IF(ISBLANK(censo_archivo[[#This Row],[Denominación Archivo]]),"",Ejercicio)</f>
        <v/>
      </c>
      <c r="B152" s="1" t="str">
        <f>IF(ISBLANK(censo_archivo[[#This Row],[Denominación Archivo]]),"",Comarca)</f>
        <v/>
      </c>
      <c r="C152" s="71"/>
      <c r="D152" s="71"/>
      <c r="E152" s="71"/>
      <c r="F152" s="71"/>
      <c r="G152" s="71"/>
      <c r="H152" s="71"/>
      <c r="I152" s="71"/>
      <c r="J152" s="68"/>
    </row>
    <row r="153" spans="1:10" ht="12.75" x14ac:dyDescent="0.2">
      <c r="A153" t="str">
        <f>IF(ISBLANK(censo_archivo[[#This Row],[Denominación Archivo]]),"",Ejercicio)</f>
        <v/>
      </c>
      <c r="B153" s="1" t="str">
        <f>IF(ISBLANK(censo_archivo[[#This Row],[Denominación Archivo]]),"",Comarca)</f>
        <v/>
      </c>
      <c r="C153" s="71"/>
      <c r="D153" s="71"/>
      <c r="E153" s="71"/>
      <c r="F153" s="71"/>
      <c r="G153" s="71"/>
      <c r="H153" s="71"/>
      <c r="I153" s="71"/>
      <c r="J153" s="68"/>
    </row>
    <row r="154" spans="1:10" ht="12.75" x14ac:dyDescent="0.2">
      <c r="A154" t="str">
        <f>IF(ISBLANK(censo_archivo[[#This Row],[Denominación Archivo]]),"",Ejercicio)</f>
        <v/>
      </c>
      <c r="B154" s="1" t="str">
        <f>IF(ISBLANK(censo_archivo[[#This Row],[Denominación Archivo]]),"",Comarca)</f>
        <v/>
      </c>
      <c r="C154" s="71"/>
      <c r="D154" s="71"/>
      <c r="E154" s="71"/>
      <c r="F154" s="71"/>
      <c r="G154" s="71"/>
      <c r="H154" s="71"/>
      <c r="I154" s="71"/>
      <c r="J154" s="68"/>
    </row>
    <row r="155" spans="1:10" ht="12.75" x14ac:dyDescent="0.2">
      <c r="A155" t="str">
        <f>IF(ISBLANK(censo_archivo[[#This Row],[Denominación Archivo]]),"",Ejercicio)</f>
        <v/>
      </c>
      <c r="B155" s="1" t="str">
        <f>IF(ISBLANK(censo_archivo[[#This Row],[Denominación Archivo]]),"",Comarca)</f>
        <v/>
      </c>
      <c r="C155" s="71"/>
      <c r="D155" s="71"/>
      <c r="E155" s="71"/>
      <c r="F155" s="71"/>
      <c r="G155" s="71"/>
      <c r="H155" s="71"/>
      <c r="I155" s="71"/>
      <c r="J155" s="68"/>
    </row>
    <row r="156" spans="1:10" ht="12.75" x14ac:dyDescent="0.2">
      <c r="A156" t="str">
        <f>IF(ISBLANK(censo_archivo[[#This Row],[Denominación Archivo]]),"",Ejercicio)</f>
        <v/>
      </c>
      <c r="B156" s="1" t="str">
        <f>IF(ISBLANK(censo_archivo[[#This Row],[Denominación Archivo]]),"",Comarca)</f>
        <v/>
      </c>
      <c r="C156" s="71"/>
      <c r="D156" s="71"/>
      <c r="E156" s="71"/>
      <c r="F156" s="71"/>
      <c r="G156" s="71"/>
      <c r="H156" s="71"/>
      <c r="I156" s="71"/>
      <c r="J156" s="68"/>
    </row>
    <row r="157" spans="1:10" ht="12.75" x14ac:dyDescent="0.2">
      <c r="A157" t="str">
        <f>IF(ISBLANK(censo_archivo[[#This Row],[Denominación Archivo]]),"",Ejercicio)</f>
        <v/>
      </c>
      <c r="B157" s="1" t="str">
        <f>IF(ISBLANK(censo_archivo[[#This Row],[Denominación Archivo]]),"",Comarca)</f>
        <v/>
      </c>
      <c r="C157" s="71"/>
      <c r="D157" s="71"/>
      <c r="E157" s="71"/>
      <c r="F157" s="71"/>
      <c r="G157" s="71"/>
      <c r="H157" s="71"/>
      <c r="I157" s="71"/>
      <c r="J157" s="68"/>
    </row>
    <row r="158" spans="1:10" ht="12.75" x14ac:dyDescent="0.2">
      <c r="A158" t="str">
        <f>IF(ISBLANK(censo_archivo[[#This Row],[Denominación Archivo]]),"",Ejercicio)</f>
        <v/>
      </c>
      <c r="B158" s="1" t="str">
        <f>IF(ISBLANK(censo_archivo[[#This Row],[Denominación Archivo]]),"",Comarca)</f>
        <v/>
      </c>
      <c r="C158" s="71"/>
      <c r="D158" s="71"/>
      <c r="E158" s="71"/>
      <c r="F158" s="71"/>
      <c r="G158" s="71"/>
      <c r="H158" s="71"/>
      <c r="I158" s="71"/>
      <c r="J158" s="68"/>
    </row>
    <row r="159" spans="1:10" ht="12.75" x14ac:dyDescent="0.2">
      <c r="A159" t="str">
        <f>IF(ISBLANK(censo_archivo[[#This Row],[Denominación Archivo]]),"",Ejercicio)</f>
        <v/>
      </c>
      <c r="B159" s="1" t="str">
        <f>IF(ISBLANK(censo_archivo[[#This Row],[Denominación Archivo]]),"",Comarca)</f>
        <v/>
      </c>
      <c r="C159" s="71"/>
      <c r="D159" s="71"/>
      <c r="E159" s="71"/>
      <c r="F159" s="71"/>
      <c r="G159" s="71"/>
      <c r="H159" s="71"/>
      <c r="I159" s="71"/>
      <c r="J159" s="68"/>
    </row>
    <row r="160" spans="1:10" ht="12.75" x14ac:dyDescent="0.2">
      <c r="A160" t="str">
        <f>IF(ISBLANK(censo_archivo[[#This Row],[Denominación Archivo]]),"",Ejercicio)</f>
        <v/>
      </c>
      <c r="B160" s="1" t="str">
        <f>IF(ISBLANK(censo_archivo[[#This Row],[Denominación Archivo]]),"",Comarca)</f>
        <v/>
      </c>
      <c r="C160" s="71"/>
      <c r="D160" s="71"/>
      <c r="E160" s="71"/>
      <c r="F160" s="71"/>
      <c r="G160" s="71"/>
      <c r="H160" s="71"/>
      <c r="I160" s="71"/>
      <c r="J160" s="68"/>
    </row>
    <row r="161" spans="1:10" ht="12.75" x14ac:dyDescent="0.2">
      <c r="A161" t="str">
        <f>IF(ISBLANK(censo_archivo[[#This Row],[Denominación Archivo]]),"",Ejercicio)</f>
        <v/>
      </c>
      <c r="B161" s="1" t="str">
        <f>IF(ISBLANK(censo_archivo[[#This Row],[Denominación Archivo]]),"",Comarca)</f>
        <v/>
      </c>
      <c r="C161" s="71"/>
      <c r="D161" s="71"/>
      <c r="E161" s="71"/>
      <c r="F161" s="71"/>
      <c r="G161" s="71"/>
      <c r="H161" s="71"/>
      <c r="I161" s="71"/>
      <c r="J161" s="68"/>
    </row>
    <row r="162" spans="1:10" ht="12.75" x14ac:dyDescent="0.2">
      <c r="A162" t="str">
        <f>IF(ISBLANK(censo_archivo[[#This Row],[Denominación Archivo]]),"",Ejercicio)</f>
        <v/>
      </c>
      <c r="B162" s="1" t="str">
        <f>IF(ISBLANK(censo_archivo[[#This Row],[Denominación Archivo]]),"",Comarca)</f>
        <v/>
      </c>
      <c r="C162" s="71"/>
      <c r="D162" s="71"/>
      <c r="E162" s="71"/>
      <c r="F162" s="71"/>
      <c r="G162" s="71"/>
      <c r="H162" s="71"/>
      <c r="I162" s="71"/>
      <c r="J162" s="68"/>
    </row>
    <row r="163" spans="1:10" ht="12.75" x14ac:dyDescent="0.2">
      <c r="A163" t="str">
        <f>IF(ISBLANK(censo_archivo[[#This Row],[Denominación Archivo]]),"",Ejercicio)</f>
        <v/>
      </c>
      <c r="B163" s="1" t="str">
        <f>IF(ISBLANK(censo_archivo[[#This Row],[Denominación Archivo]]),"",Comarca)</f>
        <v/>
      </c>
      <c r="C163" s="71"/>
      <c r="D163" s="71"/>
      <c r="E163" s="71"/>
      <c r="F163" s="71"/>
      <c r="G163" s="71"/>
      <c r="H163" s="71"/>
      <c r="I163" s="71"/>
      <c r="J163" s="68"/>
    </row>
    <row r="164" spans="1:10" ht="12.75" x14ac:dyDescent="0.2">
      <c r="A164" t="str">
        <f>IF(ISBLANK(censo_archivo[[#This Row],[Denominación Archivo]]),"",Ejercicio)</f>
        <v/>
      </c>
      <c r="B164" s="1" t="str">
        <f>IF(ISBLANK(censo_archivo[[#This Row],[Denominación Archivo]]),"",Comarca)</f>
        <v/>
      </c>
      <c r="C164" s="71"/>
      <c r="D164" s="71"/>
      <c r="E164" s="71"/>
      <c r="F164" s="71"/>
      <c r="G164" s="71"/>
      <c r="H164" s="71"/>
      <c r="I164" s="71"/>
      <c r="J164" s="68"/>
    </row>
    <row r="165" spans="1:10" ht="12.75" x14ac:dyDescent="0.2">
      <c r="A165" t="str">
        <f>IF(ISBLANK(censo_archivo[[#This Row],[Denominación Archivo]]),"",Ejercicio)</f>
        <v/>
      </c>
      <c r="B165" s="1" t="str">
        <f>IF(ISBLANK(censo_archivo[[#This Row],[Denominación Archivo]]),"",Comarca)</f>
        <v/>
      </c>
      <c r="C165" s="71"/>
      <c r="D165" s="71"/>
      <c r="E165" s="71"/>
      <c r="F165" s="71"/>
      <c r="G165" s="71"/>
      <c r="H165" s="71"/>
      <c r="I165" s="71"/>
      <c r="J165" s="68"/>
    </row>
    <row r="166" spans="1:10" ht="12.75" x14ac:dyDescent="0.2">
      <c r="A166" t="str">
        <f>IF(ISBLANK(censo_archivo[[#This Row],[Denominación Archivo]]),"",Ejercicio)</f>
        <v/>
      </c>
      <c r="B166" s="1" t="str">
        <f>IF(ISBLANK(censo_archivo[[#This Row],[Denominación Archivo]]),"",Comarca)</f>
        <v/>
      </c>
      <c r="C166" s="71"/>
      <c r="D166" s="71"/>
      <c r="E166" s="71"/>
      <c r="F166" s="71"/>
      <c r="G166" s="71"/>
      <c r="H166" s="71"/>
      <c r="I166" s="71"/>
      <c r="J166" s="68"/>
    </row>
    <row r="167" spans="1:10" ht="12.75" x14ac:dyDescent="0.2">
      <c r="A167" t="str">
        <f>IF(ISBLANK(censo_archivo[[#This Row],[Denominación Archivo]]),"",Ejercicio)</f>
        <v/>
      </c>
      <c r="B167" s="1" t="str">
        <f>IF(ISBLANK(censo_archivo[[#This Row],[Denominación Archivo]]),"",Comarca)</f>
        <v/>
      </c>
      <c r="C167" s="71"/>
      <c r="D167" s="71"/>
      <c r="E167" s="71"/>
      <c r="F167" s="71"/>
      <c r="G167" s="71"/>
      <c r="H167" s="71"/>
      <c r="I167" s="71"/>
      <c r="J167" s="68"/>
    </row>
    <row r="168" spans="1:10" ht="12.75" x14ac:dyDescent="0.2">
      <c r="A168" t="str">
        <f>IF(ISBLANK(censo_archivo[[#This Row],[Denominación Archivo]]),"",Ejercicio)</f>
        <v/>
      </c>
      <c r="B168" s="1" t="str">
        <f>IF(ISBLANK(censo_archivo[[#This Row],[Denominación Archivo]]),"",Comarca)</f>
        <v/>
      </c>
      <c r="C168" s="71"/>
      <c r="D168" s="71"/>
      <c r="E168" s="71"/>
      <c r="F168" s="71"/>
      <c r="G168" s="71"/>
      <c r="H168" s="71"/>
      <c r="I168" s="71"/>
      <c r="J168" s="68"/>
    </row>
    <row r="169" spans="1:10" ht="12.75" x14ac:dyDescent="0.2">
      <c r="A169" t="str">
        <f>IF(ISBLANK(censo_archivo[[#This Row],[Denominación Archivo]]),"",Ejercicio)</f>
        <v/>
      </c>
      <c r="B169" s="1" t="str">
        <f>IF(ISBLANK(censo_archivo[[#This Row],[Denominación Archivo]]),"",Comarca)</f>
        <v/>
      </c>
      <c r="C169" s="71"/>
      <c r="D169" s="71"/>
      <c r="E169" s="71"/>
      <c r="F169" s="71"/>
      <c r="G169" s="71"/>
      <c r="H169" s="71"/>
      <c r="I169" s="71"/>
      <c r="J169" s="68"/>
    </row>
    <row r="170" spans="1:10" ht="12.75" x14ac:dyDescent="0.2">
      <c r="A170" t="str">
        <f>IF(ISBLANK(censo_archivo[[#This Row],[Denominación Archivo]]),"",Ejercicio)</f>
        <v/>
      </c>
      <c r="B170" s="1" t="str">
        <f>IF(ISBLANK(censo_archivo[[#This Row],[Denominación Archivo]]),"",Comarca)</f>
        <v/>
      </c>
      <c r="C170" s="71"/>
      <c r="D170" s="71"/>
      <c r="E170" s="71"/>
      <c r="F170" s="71"/>
      <c r="G170" s="71"/>
      <c r="H170" s="71"/>
      <c r="I170" s="71"/>
      <c r="J170" s="68"/>
    </row>
    <row r="171" spans="1:10" ht="12.75" x14ac:dyDescent="0.2">
      <c r="A171" t="str">
        <f>IF(ISBLANK(censo_archivo[[#This Row],[Denominación Archivo]]),"",Ejercicio)</f>
        <v/>
      </c>
      <c r="B171" s="1" t="str">
        <f>IF(ISBLANK(censo_archivo[[#This Row],[Denominación Archivo]]),"",Comarca)</f>
        <v/>
      </c>
      <c r="C171" s="71"/>
      <c r="D171" s="71"/>
      <c r="E171" s="71"/>
      <c r="F171" s="71"/>
      <c r="G171" s="71"/>
      <c r="H171" s="71"/>
      <c r="I171" s="71"/>
      <c r="J171" s="68"/>
    </row>
    <row r="172" spans="1:10" ht="12.75" x14ac:dyDescent="0.2">
      <c r="A172" t="str">
        <f>IF(ISBLANK(censo_archivo[[#This Row],[Denominación Archivo]]),"",Ejercicio)</f>
        <v/>
      </c>
      <c r="B172" s="1" t="str">
        <f>IF(ISBLANK(censo_archivo[[#This Row],[Denominación Archivo]]),"",Comarca)</f>
        <v/>
      </c>
      <c r="C172" s="71"/>
      <c r="D172" s="71"/>
      <c r="E172" s="71"/>
      <c r="F172" s="71"/>
      <c r="G172" s="71"/>
      <c r="H172" s="71"/>
      <c r="I172" s="71"/>
      <c r="J172" s="68"/>
    </row>
    <row r="173" spans="1:10" ht="12.75" x14ac:dyDescent="0.2">
      <c r="A173" t="str">
        <f>IF(ISBLANK(censo_archivo[[#This Row],[Denominación Archivo]]),"",Ejercicio)</f>
        <v/>
      </c>
      <c r="B173" s="1" t="str">
        <f>IF(ISBLANK(censo_archivo[[#This Row],[Denominación Archivo]]),"",Comarca)</f>
        <v/>
      </c>
      <c r="C173" s="71"/>
      <c r="D173" s="71"/>
      <c r="E173" s="71"/>
      <c r="F173" s="71"/>
      <c r="G173" s="71"/>
      <c r="H173" s="71"/>
      <c r="I173" s="71"/>
      <c r="J173" s="68"/>
    </row>
    <row r="174" spans="1:10" ht="12.75" x14ac:dyDescent="0.2">
      <c r="A174" t="str">
        <f>IF(ISBLANK(censo_archivo[[#This Row],[Denominación Archivo]]),"",Ejercicio)</f>
        <v/>
      </c>
      <c r="B174" s="1" t="str">
        <f>IF(ISBLANK(censo_archivo[[#This Row],[Denominación Archivo]]),"",Comarca)</f>
        <v/>
      </c>
      <c r="C174" s="71"/>
      <c r="D174" s="71"/>
      <c r="E174" s="71"/>
      <c r="F174" s="71"/>
      <c r="G174" s="71"/>
      <c r="H174" s="71"/>
      <c r="I174" s="71"/>
      <c r="J174" s="68"/>
    </row>
    <row r="175" spans="1:10" ht="12.75" x14ac:dyDescent="0.2">
      <c r="A175" t="str">
        <f>IF(ISBLANK(censo_archivo[[#This Row],[Denominación Archivo]]),"",Ejercicio)</f>
        <v/>
      </c>
      <c r="B175" s="1" t="str">
        <f>IF(ISBLANK(censo_archivo[[#This Row],[Denominación Archivo]]),"",Comarca)</f>
        <v/>
      </c>
      <c r="C175" s="71"/>
      <c r="D175" s="71"/>
      <c r="E175" s="71"/>
      <c r="F175" s="71"/>
      <c r="G175" s="71"/>
      <c r="H175" s="71"/>
      <c r="I175" s="71"/>
      <c r="J175" s="68"/>
    </row>
    <row r="176" spans="1:10" ht="12.75" x14ac:dyDescent="0.2">
      <c r="A176" t="str">
        <f>IF(ISBLANK(censo_archivo[[#This Row],[Denominación Archivo]]),"",Ejercicio)</f>
        <v/>
      </c>
      <c r="B176" s="1" t="str">
        <f>IF(ISBLANK(censo_archivo[[#This Row],[Denominación Archivo]]),"",Comarca)</f>
        <v/>
      </c>
      <c r="C176" s="71"/>
      <c r="D176" s="71"/>
      <c r="E176" s="71"/>
      <c r="F176" s="71"/>
      <c r="G176" s="71"/>
      <c r="H176" s="71"/>
      <c r="I176" s="71"/>
      <c r="J176" s="68"/>
    </row>
    <row r="177" spans="1:10" ht="12.75" x14ac:dyDescent="0.2">
      <c r="A177" t="str">
        <f>IF(ISBLANK(censo_archivo[[#This Row],[Denominación Archivo]]),"",Ejercicio)</f>
        <v/>
      </c>
      <c r="B177" s="1" t="str">
        <f>IF(ISBLANK(censo_archivo[[#This Row],[Denominación Archivo]]),"",Comarca)</f>
        <v/>
      </c>
      <c r="C177" s="71"/>
      <c r="D177" s="71"/>
      <c r="E177" s="71"/>
      <c r="F177" s="71"/>
      <c r="G177" s="71"/>
      <c r="H177" s="71"/>
      <c r="I177" s="71"/>
      <c r="J177" s="68"/>
    </row>
    <row r="178" spans="1:10" ht="12.75" x14ac:dyDescent="0.2">
      <c r="A178" t="str">
        <f>IF(ISBLANK(censo_archivo[[#This Row],[Denominación Archivo]]),"",Ejercicio)</f>
        <v/>
      </c>
      <c r="B178" s="1" t="str">
        <f>IF(ISBLANK(censo_archivo[[#This Row],[Denominación Archivo]]),"",Comarca)</f>
        <v/>
      </c>
      <c r="C178" s="71"/>
      <c r="D178" s="71"/>
      <c r="E178" s="71"/>
      <c r="F178" s="71"/>
      <c r="G178" s="71"/>
      <c r="H178" s="71"/>
      <c r="I178" s="71"/>
      <c r="J178" s="68"/>
    </row>
    <row r="179" spans="1:10" ht="12.75" x14ac:dyDescent="0.2">
      <c r="A179" t="str">
        <f>IF(ISBLANK(censo_archivo[[#This Row],[Denominación Archivo]]),"",Ejercicio)</f>
        <v/>
      </c>
      <c r="B179" s="1" t="str">
        <f>IF(ISBLANK(censo_archivo[[#This Row],[Denominación Archivo]]),"",Comarca)</f>
        <v/>
      </c>
      <c r="C179" s="71"/>
      <c r="D179" s="71"/>
      <c r="E179" s="71"/>
      <c r="F179" s="71"/>
      <c r="G179" s="71"/>
      <c r="H179" s="71"/>
      <c r="I179" s="71"/>
      <c r="J179" s="68"/>
    </row>
    <row r="180" spans="1:10" ht="12.75" x14ac:dyDescent="0.2">
      <c r="A180" t="str">
        <f>IF(ISBLANK(censo_archivo[[#This Row],[Denominación Archivo]]),"",Ejercicio)</f>
        <v/>
      </c>
      <c r="B180" s="1" t="str">
        <f>IF(ISBLANK(censo_archivo[[#This Row],[Denominación Archivo]]),"",Comarca)</f>
        <v/>
      </c>
      <c r="C180" s="71"/>
      <c r="D180" s="71"/>
      <c r="E180" s="71"/>
      <c r="F180" s="71"/>
      <c r="G180" s="71"/>
      <c r="H180" s="71"/>
      <c r="I180" s="71"/>
      <c r="J180" s="68"/>
    </row>
    <row r="181" spans="1:10" ht="12.75" x14ac:dyDescent="0.2">
      <c r="A181" t="str">
        <f>IF(ISBLANK(censo_archivo[[#This Row],[Denominación Archivo]]),"",Ejercicio)</f>
        <v/>
      </c>
      <c r="B181" s="1" t="str">
        <f>IF(ISBLANK(censo_archivo[[#This Row],[Denominación Archivo]]),"",Comarca)</f>
        <v/>
      </c>
      <c r="C181" s="71"/>
      <c r="D181" s="71"/>
      <c r="E181" s="71"/>
      <c r="F181" s="71"/>
      <c r="G181" s="71"/>
      <c r="H181" s="71"/>
      <c r="I181" s="71"/>
      <c r="J181" s="68"/>
    </row>
    <row r="182" spans="1:10" ht="12.75" x14ac:dyDescent="0.2">
      <c r="A182" t="str">
        <f>IF(ISBLANK(censo_archivo[[#This Row],[Denominación Archivo]]),"",Ejercicio)</f>
        <v/>
      </c>
      <c r="B182" s="1" t="str">
        <f>IF(ISBLANK(censo_archivo[[#This Row],[Denominación Archivo]]),"",Comarca)</f>
        <v/>
      </c>
      <c r="C182" s="71"/>
      <c r="D182" s="71"/>
      <c r="E182" s="71"/>
      <c r="F182" s="71"/>
      <c r="G182" s="71"/>
      <c r="H182" s="71"/>
      <c r="I182" s="71"/>
      <c r="J182" s="68"/>
    </row>
    <row r="183" spans="1:10" ht="12.75" x14ac:dyDescent="0.2">
      <c r="A183" t="str">
        <f>IF(ISBLANK(censo_archivo[[#This Row],[Denominación Archivo]]),"",Ejercicio)</f>
        <v/>
      </c>
      <c r="B183" s="1" t="str">
        <f>IF(ISBLANK(censo_archivo[[#This Row],[Denominación Archivo]]),"",Comarca)</f>
        <v/>
      </c>
      <c r="C183" s="71"/>
      <c r="D183" s="71"/>
      <c r="E183" s="71"/>
      <c r="F183" s="71"/>
      <c r="G183" s="71"/>
      <c r="H183" s="71"/>
      <c r="I183" s="71"/>
      <c r="J183" s="68"/>
    </row>
    <row r="184" spans="1:10" ht="12.75" x14ac:dyDescent="0.2">
      <c r="A184" t="str">
        <f>IF(ISBLANK(censo_archivo[[#This Row],[Denominación Archivo]]),"",Ejercicio)</f>
        <v/>
      </c>
      <c r="B184" s="1" t="str">
        <f>IF(ISBLANK(censo_archivo[[#This Row],[Denominación Archivo]]),"",Comarca)</f>
        <v/>
      </c>
      <c r="C184" s="71"/>
      <c r="D184" s="71"/>
      <c r="E184" s="71"/>
      <c r="F184" s="71"/>
      <c r="G184" s="71"/>
      <c r="H184" s="71"/>
      <c r="I184" s="71"/>
      <c r="J184" s="68"/>
    </row>
    <row r="185" spans="1:10" ht="12.75" x14ac:dyDescent="0.2">
      <c r="A185" t="str">
        <f>IF(ISBLANK(censo_archivo[[#This Row],[Denominación Archivo]]),"",Ejercicio)</f>
        <v/>
      </c>
      <c r="B185" s="1" t="str">
        <f>IF(ISBLANK(censo_archivo[[#This Row],[Denominación Archivo]]),"",Comarca)</f>
        <v/>
      </c>
      <c r="C185" s="71"/>
      <c r="D185" s="71"/>
      <c r="E185" s="71"/>
      <c r="F185" s="71"/>
      <c r="G185" s="71"/>
      <c r="H185" s="71"/>
      <c r="I185" s="71"/>
      <c r="J185" s="68"/>
    </row>
    <row r="186" spans="1:10" ht="12.75" x14ac:dyDescent="0.2">
      <c r="A186" t="str">
        <f>IF(ISBLANK(censo_archivo[[#This Row],[Denominación Archivo]]),"",Ejercicio)</f>
        <v/>
      </c>
      <c r="B186" s="1" t="str">
        <f>IF(ISBLANK(censo_archivo[[#This Row],[Denominación Archivo]]),"",Comarca)</f>
        <v/>
      </c>
      <c r="C186" s="71"/>
      <c r="D186" s="71"/>
      <c r="E186" s="71"/>
      <c r="F186" s="71"/>
      <c r="G186" s="71"/>
      <c r="H186" s="71"/>
      <c r="I186" s="71"/>
      <c r="J186" s="68"/>
    </row>
    <row r="187" spans="1:10" ht="12.75" x14ac:dyDescent="0.2">
      <c r="A187" t="str">
        <f>IF(ISBLANK(censo_archivo[[#This Row],[Denominación Archivo]]),"",Ejercicio)</f>
        <v/>
      </c>
      <c r="B187" s="1" t="str">
        <f>IF(ISBLANK(censo_archivo[[#This Row],[Denominación Archivo]]),"",Comarca)</f>
        <v/>
      </c>
      <c r="C187" s="71"/>
      <c r="D187" s="71"/>
      <c r="E187" s="71"/>
      <c r="F187" s="71"/>
      <c r="G187" s="71"/>
      <c r="H187" s="71"/>
      <c r="I187" s="71"/>
      <c r="J187" s="68"/>
    </row>
    <row r="188" spans="1:10" ht="12.75" x14ac:dyDescent="0.2">
      <c r="A188" t="str">
        <f>IF(ISBLANK(censo_archivo[[#This Row],[Denominación Archivo]]),"",Ejercicio)</f>
        <v/>
      </c>
      <c r="B188" s="1" t="str">
        <f>IF(ISBLANK(censo_archivo[[#This Row],[Denominación Archivo]]),"",Comarca)</f>
        <v/>
      </c>
      <c r="C188" s="71"/>
      <c r="D188" s="71"/>
      <c r="E188" s="71"/>
      <c r="F188" s="71"/>
      <c r="G188" s="71"/>
      <c r="H188" s="71"/>
      <c r="I188" s="71"/>
      <c r="J188" s="68"/>
    </row>
    <row r="189" spans="1:10" ht="12.75" x14ac:dyDescent="0.2">
      <c r="A189" t="str">
        <f>IF(ISBLANK(censo_archivo[[#This Row],[Denominación Archivo]]),"",Ejercicio)</f>
        <v/>
      </c>
      <c r="B189" s="1" t="str">
        <f>IF(ISBLANK(censo_archivo[[#This Row],[Denominación Archivo]]),"",Comarca)</f>
        <v/>
      </c>
      <c r="C189" s="71"/>
      <c r="D189" s="71"/>
      <c r="E189" s="71"/>
      <c r="F189" s="71"/>
      <c r="G189" s="71"/>
      <c r="H189" s="71"/>
      <c r="I189" s="71"/>
      <c r="J189" s="68"/>
    </row>
    <row r="190" spans="1:10" ht="12.75" x14ac:dyDescent="0.2">
      <c r="A190" t="str">
        <f>IF(ISBLANK(censo_archivo[[#This Row],[Denominación Archivo]]),"",Ejercicio)</f>
        <v/>
      </c>
      <c r="B190" s="1" t="str">
        <f>IF(ISBLANK(censo_archivo[[#This Row],[Denominación Archivo]]),"",Comarca)</f>
        <v/>
      </c>
      <c r="C190" s="71"/>
      <c r="D190" s="71"/>
      <c r="E190" s="71"/>
      <c r="F190" s="71"/>
      <c r="G190" s="71"/>
      <c r="H190" s="71"/>
      <c r="I190" s="71"/>
      <c r="J190" s="68"/>
    </row>
    <row r="191" spans="1:10" ht="12.75" x14ac:dyDescent="0.2">
      <c r="A191" t="str">
        <f>IF(ISBLANK(censo_archivo[[#This Row],[Denominación Archivo]]),"",Ejercicio)</f>
        <v/>
      </c>
      <c r="B191" s="1" t="str">
        <f>IF(ISBLANK(censo_archivo[[#This Row],[Denominación Archivo]]),"",Comarca)</f>
        <v/>
      </c>
      <c r="C191" s="71"/>
      <c r="D191" s="71"/>
      <c r="E191" s="71"/>
      <c r="F191" s="71"/>
      <c r="G191" s="71"/>
      <c r="H191" s="71"/>
      <c r="I191" s="71"/>
      <c r="J191" s="68"/>
    </row>
    <row r="192" spans="1:10" ht="12.75" x14ac:dyDescent="0.2">
      <c r="A192" t="str">
        <f>IF(ISBLANK(censo_archivo[[#This Row],[Denominación Archivo]]),"",Ejercicio)</f>
        <v/>
      </c>
      <c r="B192" s="1" t="str">
        <f>IF(ISBLANK(censo_archivo[[#This Row],[Denominación Archivo]]),"",Comarca)</f>
        <v/>
      </c>
      <c r="C192" s="71"/>
      <c r="D192" s="71"/>
      <c r="E192" s="71"/>
      <c r="F192" s="71"/>
      <c r="G192" s="71"/>
      <c r="H192" s="71"/>
      <c r="I192" s="71"/>
      <c r="J192" s="68"/>
    </row>
    <row r="193" spans="1:10" ht="12.75" x14ac:dyDescent="0.2">
      <c r="A193" t="str">
        <f>IF(ISBLANK(censo_archivo[[#This Row],[Denominación Archivo]]),"",Ejercicio)</f>
        <v/>
      </c>
      <c r="B193" s="1" t="str">
        <f>IF(ISBLANK(censo_archivo[[#This Row],[Denominación Archivo]]),"",Comarca)</f>
        <v/>
      </c>
      <c r="C193" s="71"/>
      <c r="D193" s="71"/>
      <c r="E193" s="71"/>
      <c r="F193" s="71"/>
      <c r="G193" s="71"/>
      <c r="H193" s="71"/>
      <c r="I193" s="71"/>
      <c r="J193" s="68"/>
    </row>
    <row r="194" spans="1:10" ht="12.75" x14ac:dyDescent="0.2">
      <c r="A194" t="str">
        <f>IF(ISBLANK(censo_archivo[[#This Row],[Denominación Archivo]]),"",Ejercicio)</f>
        <v/>
      </c>
      <c r="B194" s="1" t="str">
        <f>IF(ISBLANK(censo_archivo[[#This Row],[Denominación Archivo]]),"",Comarca)</f>
        <v/>
      </c>
      <c r="C194" s="71"/>
      <c r="D194" s="71"/>
      <c r="E194" s="71"/>
      <c r="F194" s="71"/>
      <c r="G194" s="71"/>
      <c r="H194" s="71"/>
      <c r="I194" s="71"/>
      <c r="J194" s="68"/>
    </row>
    <row r="195" spans="1:10" ht="12.75" x14ac:dyDescent="0.2">
      <c r="A195" t="str">
        <f>IF(ISBLANK(censo_archivo[[#This Row],[Denominación Archivo]]),"",Ejercicio)</f>
        <v/>
      </c>
      <c r="B195" s="1" t="str">
        <f>IF(ISBLANK(censo_archivo[[#This Row],[Denominación Archivo]]),"",Comarca)</f>
        <v/>
      </c>
      <c r="C195" s="71"/>
      <c r="D195" s="71"/>
      <c r="E195" s="71"/>
      <c r="F195" s="71"/>
      <c r="G195" s="71"/>
      <c r="H195" s="71"/>
      <c r="I195" s="71"/>
      <c r="J195" s="68"/>
    </row>
    <row r="196" spans="1:10" ht="12.75" x14ac:dyDescent="0.2">
      <c r="A196" t="str">
        <f>IF(ISBLANK(censo_archivo[[#This Row],[Denominación Archivo]]),"",Ejercicio)</f>
        <v/>
      </c>
      <c r="B196" s="1" t="str">
        <f>IF(ISBLANK(censo_archivo[[#This Row],[Denominación Archivo]]),"",Comarca)</f>
        <v/>
      </c>
      <c r="C196" s="71"/>
      <c r="D196" s="71"/>
      <c r="E196" s="71"/>
      <c r="F196" s="71"/>
      <c r="G196" s="71"/>
      <c r="H196" s="71"/>
      <c r="I196" s="71"/>
      <c r="J196" s="68"/>
    </row>
    <row r="197" spans="1:10" ht="12.75" x14ac:dyDescent="0.2">
      <c r="A197" t="str">
        <f>IF(ISBLANK(censo_archivo[[#This Row],[Denominación Archivo]]),"",Ejercicio)</f>
        <v/>
      </c>
      <c r="B197" s="1" t="str">
        <f>IF(ISBLANK(censo_archivo[[#This Row],[Denominación Archivo]]),"",Comarca)</f>
        <v/>
      </c>
      <c r="C197" s="71"/>
      <c r="D197" s="71"/>
      <c r="E197" s="71"/>
      <c r="F197" s="71"/>
      <c r="G197" s="71"/>
      <c r="H197" s="71"/>
      <c r="I197" s="71"/>
      <c r="J197" s="68"/>
    </row>
    <row r="198" spans="1:10" ht="12.75" x14ac:dyDescent="0.2">
      <c r="A198" t="str">
        <f>IF(ISBLANK(censo_archivo[[#This Row],[Denominación Archivo]]),"",Ejercicio)</f>
        <v/>
      </c>
      <c r="B198" s="1" t="str">
        <f>IF(ISBLANK(censo_archivo[[#This Row],[Denominación Archivo]]),"",Comarca)</f>
        <v/>
      </c>
      <c r="C198" s="71"/>
      <c r="D198" s="71"/>
      <c r="E198" s="71"/>
      <c r="F198" s="71"/>
      <c r="G198" s="71"/>
      <c r="H198" s="71"/>
      <c r="I198" s="71"/>
      <c r="J198" s="68"/>
    </row>
    <row r="199" spans="1:10" ht="12.75" x14ac:dyDescent="0.2">
      <c r="A199" t="str">
        <f>IF(ISBLANK(censo_archivo[[#This Row],[Denominación Archivo]]),"",Ejercicio)</f>
        <v/>
      </c>
      <c r="B199" s="1" t="str">
        <f>IF(ISBLANK(censo_archivo[[#This Row],[Denominación Archivo]]),"",Comarca)</f>
        <v/>
      </c>
      <c r="C199" s="71"/>
      <c r="D199" s="71"/>
      <c r="E199" s="71"/>
      <c r="F199" s="71"/>
      <c r="G199" s="71"/>
      <c r="H199" s="71"/>
      <c r="I199" s="71"/>
      <c r="J199" s="68"/>
    </row>
    <row r="200" spans="1:10" ht="12.75" x14ac:dyDescent="0.2">
      <c r="A200" t="str">
        <f>IF(ISBLANK(censo_archivo[[#This Row],[Denominación Archivo]]),"",Ejercicio)</f>
        <v/>
      </c>
      <c r="B200" s="1" t="str">
        <f>IF(ISBLANK(censo_archivo[[#This Row],[Denominación Archivo]]),"",Comarca)</f>
        <v/>
      </c>
      <c r="C200" s="71"/>
      <c r="D200" s="71"/>
      <c r="E200" s="71"/>
      <c r="F200" s="71"/>
      <c r="G200" s="71"/>
      <c r="H200" s="71"/>
      <c r="I200" s="71"/>
      <c r="J200" s="68"/>
    </row>
    <row r="201" spans="1:10" ht="12.75" x14ac:dyDescent="0.2">
      <c r="A201" t="str">
        <f>IF(ISBLANK(censo_archivo[[#This Row],[Denominación Archivo]]),"",Ejercicio)</f>
        <v/>
      </c>
      <c r="B201" s="1" t="str">
        <f>IF(ISBLANK(censo_archivo[[#This Row],[Denominación Archivo]]),"",Comarca)</f>
        <v/>
      </c>
      <c r="C201" s="71"/>
      <c r="D201" s="71"/>
      <c r="E201" s="71"/>
      <c r="F201" s="71"/>
      <c r="G201" s="71"/>
      <c r="H201" s="71"/>
      <c r="I201" s="71"/>
      <c r="J201" s="68"/>
    </row>
    <row r="202" spans="1:10" ht="12.75" x14ac:dyDescent="0.2">
      <c r="A202" t="str">
        <f>IF(ISBLANK(censo_archivo[[#This Row],[Denominación Archivo]]),"",Ejercicio)</f>
        <v/>
      </c>
      <c r="B202" s="1" t="str">
        <f>IF(ISBLANK(censo_archivo[[#This Row],[Denominación Archivo]]),"",Comarca)</f>
        <v/>
      </c>
      <c r="C202" s="71"/>
      <c r="D202" s="71"/>
      <c r="E202" s="71"/>
      <c r="F202" s="71"/>
      <c r="G202" s="71"/>
      <c r="H202" s="71"/>
      <c r="I202" s="71"/>
      <c r="J202" s="68"/>
    </row>
    <row r="203" spans="1:10" ht="12.75" x14ac:dyDescent="0.2">
      <c r="A203" t="str">
        <f>IF(ISBLANK(censo_archivo[[#This Row],[Denominación Archivo]]),"",Ejercicio)</f>
        <v/>
      </c>
      <c r="B203" s="1" t="str">
        <f>IF(ISBLANK(censo_archivo[[#This Row],[Denominación Archivo]]),"",Comarca)</f>
        <v/>
      </c>
      <c r="C203" s="71"/>
      <c r="D203" s="71"/>
      <c r="E203" s="71"/>
      <c r="F203" s="71"/>
      <c r="G203" s="71"/>
      <c r="H203" s="71"/>
      <c r="I203" s="71"/>
      <c r="J203" s="68"/>
    </row>
    <row r="204" spans="1:10" ht="12.75" x14ac:dyDescent="0.2">
      <c r="A204" t="str">
        <f>IF(ISBLANK(censo_archivo[[#This Row],[Denominación Archivo]]),"",Ejercicio)</f>
        <v/>
      </c>
      <c r="B204" s="1" t="str">
        <f>IF(ISBLANK(censo_archivo[[#This Row],[Denominación Archivo]]),"",Comarca)</f>
        <v/>
      </c>
      <c r="C204" s="71"/>
      <c r="D204" s="71"/>
      <c r="E204" s="71"/>
      <c r="F204" s="71"/>
      <c r="G204" s="71"/>
      <c r="H204" s="71"/>
      <c r="I204" s="71"/>
      <c r="J204" s="68"/>
    </row>
    <row r="205" spans="1:10" ht="12.75" x14ac:dyDescent="0.2">
      <c r="A205" t="str">
        <f>IF(ISBLANK(censo_archivo[[#This Row],[Denominación Archivo]]),"",Ejercicio)</f>
        <v/>
      </c>
      <c r="B205" s="1" t="str">
        <f>IF(ISBLANK(censo_archivo[[#This Row],[Denominación Archivo]]),"",Comarca)</f>
        <v/>
      </c>
      <c r="C205" s="71"/>
      <c r="D205" s="71"/>
      <c r="E205" s="71"/>
      <c r="F205" s="71"/>
      <c r="G205" s="71"/>
      <c r="H205" s="71"/>
      <c r="I205" s="71"/>
      <c r="J205" s="68"/>
    </row>
    <row r="206" spans="1:10" ht="12.75" x14ac:dyDescent="0.2">
      <c r="A206" t="str">
        <f>IF(ISBLANK(censo_archivo[[#This Row],[Denominación Archivo]]),"",Ejercicio)</f>
        <v/>
      </c>
      <c r="B206" s="1" t="str">
        <f>IF(ISBLANK(censo_archivo[[#This Row],[Denominación Archivo]]),"",Comarca)</f>
        <v/>
      </c>
      <c r="C206" s="71"/>
      <c r="D206" s="71"/>
      <c r="E206" s="71"/>
      <c r="F206" s="71"/>
      <c r="G206" s="71"/>
      <c r="H206" s="71"/>
      <c r="I206" s="71"/>
      <c r="J206" s="68"/>
    </row>
    <row r="207" spans="1:10" ht="12.75" x14ac:dyDescent="0.2">
      <c r="A207" t="str">
        <f>IF(ISBLANK(censo_archivo[[#This Row],[Denominación Archivo]]),"",Ejercicio)</f>
        <v/>
      </c>
      <c r="B207" s="1" t="str">
        <f>IF(ISBLANK(censo_archivo[[#This Row],[Denominación Archivo]]),"",Comarca)</f>
        <v/>
      </c>
      <c r="C207" s="71"/>
      <c r="D207" s="71"/>
      <c r="E207" s="71"/>
      <c r="F207" s="71"/>
      <c r="G207" s="71"/>
      <c r="H207" s="71"/>
      <c r="I207" s="71"/>
      <c r="J207" s="68"/>
    </row>
    <row r="208" spans="1:10" ht="12.75" x14ac:dyDescent="0.2">
      <c r="A208" t="str">
        <f>IF(ISBLANK(censo_archivo[[#This Row],[Denominación Archivo]]),"",Ejercicio)</f>
        <v/>
      </c>
      <c r="B208" s="1" t="str">
        <f>IF(ISBLANK(censo_archivo[[#This Row],[Denominación Archivo]]),"",Comarca)</f>
        <v/>
      </c>
      <c r="C208" s="71"/>
      <c r="D208" s="71"/>
      <c r="E208" s="71"/>
      <c r="F208" s="71"/>
      <c r="G208" s="71"/>
      <c r="H208" s="71"/>
      <c r="I208" s="71"/>
      <c r="J208" s="68"/>
    </row>
    <row r="209" spans="1:10" ht="12.75" x14ac:dyDescent="0.2">
      <c r="A209" t="str">
        <f>IF(ISBLANK(censo_archivo[[#This Row],[Denominación Archivo]]),"",Ejercicio)</f>
        <v/>
      </c>
      <c r="B209" s="1" t="str">
        <f>IF(ISBLANK(censo_archivo[[#This Row],[Denominación Archivo]]),"",Comarca)</f>
        <v/>
      </c>
      <c r="C209" s="71"/>
      <c r="D209" s="71"/>
      <c r="E209" s="71"/>
      <c r="F209" s="71"/>
      <c r="G209" s="71"/>
      <c r="H209" s="71"/>
      <c r="I209" s="71"/>
      <c r="J209" s="68"/>
    </row>
    <row r="210" spans="1:10" ht="12.75" x14ac:dyDescent="0.2">
      <c r="A210" t="str">
        <f>IF(ISBLANK(censo_archivo[[#This Row],[Denominación Archivo]]),"",Ejercicio)</f>
        <v/>
      </c>
      <c r="B210" s="1" t="str">
        <f>IF(ISBLANK(censo_archivo[[#This Row],[Denominación Archivo]]),"",Comarca)</f>
        <v/>
      </c>
      <c r="C210" s="71"/>
      <c r="D210" s="71"/>
      <c r="E210" s="71"/>
      <c r="F210" s="71"/>
      <c r="G210" s="71"/>
      <c r="H210" s="71"/>
      <c r="I210" s="71"/>
      <c r="J210" s="68"/>
    </row>
    <row r="211" spans="1:10" ht="12.75" x14ac:dyDescent="0.2">
      <c r="A211" t="str">
        <f>IF(ISBLANK(censo_archivo[[#This Row],[Denominación Archivo]]),"",Ejercicio)</f>
        <v/>
      </c>
      <c r="B211" s="1" t="str">
        <f>IF(ISBLANK(censo_archivo[[#This Row],[Denominación Archivo]]),"",Comarca)</f>
        <v/>
      </c>
      <c r="C211" s="71"/>
      <c r="D211" s="71"/>
      <c r="E211" s="71"/>
      <c r="F211" s="71"/>
      <c r="G211" s="71"/>
      <c r="H211" s="71"/>
      <c r="I211" s="71"/>
      <c r="J211" s="68"/>
    </row>
    <row r="212" spans="1:10" ht="12.75" x14ac:dyDescent="0.2">
      <c r="A212" t="str">
        <f>IF(ISBLANK(censo_archivo[[#This Row],[Denominación Archivo]]),"",Ejercicio)</f>
        <v/>
      </c>
      <c r="B212" s="1" t="str">
        <f>IF(ISBLANK(censo_archivo[[#This Row],[Denominación Archivo]]),"",Comarca)</f>
        <v/>
      </c>
      <c r="C212" s="71"/>
      <c r="D212" s="71"/>
      <c r="E212" s="71"/>
      <c r="F212" s="71"/>
      <c r="G212" s="71"/>
      <c r="H212" s="71"/>
      <c r="I212" s="71"/>
      <c r="J212" s="68"/>
    </row>
    <row r="213" spans="1:10" ht="12.75" x14ac:dyDescent="0.2">
      <c r="A213" t="str">
        <f>IF(ISBLANK(censo_archivo[[#This Row],[Denominación Archivo]]),"",Ejercicio)</f>
        <v/>
      </c>
      <c r="B213" s="1" t="str">
        <f>IF(ISBLANK(censo_archivo[[#This Row],[Denominación Archivo]]),"",Comarca)</f>
        <v/>
      </c>
      <c r="C213" s="71"/>
      <c r="D213" s="71"/>
      <c r="E213" s="71"/>
      <c r="F213" s="71"/>
      <c r="G213" s="71"/>
      <c r="H213" s="71"/>
      <c r="I213" s="71"/>
      <c r="J213" s="68"/>
    </row>
    <row r="214" spans="1:10" ht="12.75" x14ac:dyDescent="0.2">
      <c r="A214" t="str">
        <f>IF(ISBLANK(censo_archivo[[#This Row],[Denominación Archivo]]),"",Ejercicio)</f>
        <v/>
      </c>
      <c r="B214" s="1" t="str">
        <f>IF(ISBLANK(censo_archivo[[#This Row],[Denominación Archivo]]),"",Comarca)</f>
        <v/>
      </c>
      <c r="C214" s="71"/>
      <c r="D214" s="71"/>
      <c r="E214" s="71"/>
      <c r="F214" s="71"/>
      <c r="G214" s="71"/>
      <c r="H214" s="71"/>
      <c r="I214" s="71"/>
      <c r="J214" s="68"/>
    </row>
    <row r="215" spans="1:10" ht="12.75" x14ac:dyDescent="0.2">
      <c r="A215" t="str">
        <f>IF(ISBLANK(censo_archivo[[#This Row],[Denominación Archivo]]),"",Ejercicio)</f>
        <v/>
      </c>
      <c r="B215" s="1" t="str">
        <f>IF(ISBLANK(censo_archivo[[#This Row],[Denominación Archivo]]),"",Comarca)</f>
        <v/>
      </c>
      <c r="C215" s="71"/>
      <c r="D215" s="71"/>
      <c r="E215" s="71"/>
      <c r="F215" s="71"/>
      <c r="G215" s="71"/>
      <c r="H215" s="71"/>
      <c r="I215" s="71"/>
      <c r="J215" s="68"/>
    </row>
    <row r="216" spans="1:10" ht="12.75" x14ac:dyDescent="0.2">
      <c r="A216" t="str">
        <f>IF(ISBLANK(censo_archivo[[#This Row],[Denominación Archivo]]),"",Ejercicio)</f>
        <v/>
      </c>
      <c r="B216" s="1" t="str">
        <f>IF(ISBLANK(censo_archivo[[#This Row],[Denominación Archivo]]),"",Comarca)</f>
        <v/>
      </c>
      <c r="C216" s="71"/>
      <c r="D216" s="71"/>
      <c r="E216" s="71"/>
      <c r="F216" s="71"/>
      <c r="G216" s="71"/>
      <c r="H216" s="71"/>
      <c r="I216" s="71"/>
      <c r="J216" s="68"/>
    </row>
    <row r="217" spans="1:10" ht="12.75" x14ac:dyDescent="0.2">
      <c r="A217" t="str">
        <f>IF(ISBLANK(censo_archivo[[#This Row],[Denominación Archivo]]),"",Ejercicio)</f>
        <v/>
      </c>
      <c r="B217" s="1" t="str">
        <f>IF(ISBLANK(censo_archivo[[#This Row],[Denominación Archivo]]),"",Comarca)</f>
        <v/>
      </c>
      <c r="C217" s="71"/>
      <c r="D217" s="71"/>
      <c r="E217" s="71"/>
      <c r="F217" s="71"/>
      <c r="G217" s="71"/>
      <c r="H217" s="71"/>
      <c r="I217" s="71"/>
      <c r="J217" s="68"/>
    </row>
    <row r="218" spans="1:10" ht="12.75" x14ac:dyDescent="0.2">
      <c r="A218" t="str">
        <f>IF(ISBLANK(censo_archivo[[#This Row],[Denominación Archivo]]),"",Ejercicio)</f>
        <v/>
      </c>
      <c r="B218" s="1" t="str">
        <f>IF(ISBLANK(censo_archivo[[#This Row],[Denominación Archivo]]),"",Comarca)</f>
        <v/>
      </c>
      <c r="C218" s="71"/>
      <c r="D218" s="71"/>
      <c r="E218" s="71"/>
      <c r="F218" s="71"/>
      <c r="G218" s="71"/>
      <c r="H218" s="71"/>
      <c r="I218" s="71"/>
      <c r="J218" s="68"/>
    </row>
    <row r="219" spans="1:10" ht="12.75" x14ac:dyDescent="0.2">
      <c r="A219" t="str">
        <f>IF(ISBLANK(censo_archivo[[#This Row],[Denominación Archivo]]),"",Ejercicio)</f>
        <v/>
      </c>
      <c r="B219" s="1" t="str">
        <f>IF(ISBLANK(censo_archivo[[#This Row],[Denominación Archivo]]),"",Comarca)</f>
        <v/>
      </c>
      <c r="C219" s="71"/>
      <c r="D219" s="71"/>
      <c r="E219" s="71"/>
      <c r="F219" s="71"/>
      <c r="G219" s="71"/>
      <c r="H219" s="71"/>
      <c r="I219" s="71"/>
      <c r="J219" s="68"/>
    </row>
    <row r="220" spans="1:10" ht="12.75" x14ac:dyDescent="0.2">
      <c r="A220" t="str">
        <f>IF(ISBLANK(censo_archivo[[#This Row],[Denominación Archivo]]),"",Ejercicio)</f>
        <v/>
      </c>
      <c r="B220" s="1" t="str">
        <f>IF(ISBLANK(censo_archivo[[#This Row],[Denominación Archivo]]),"",Comarca)</f>
        <v/>
      </c>
      <c r="C220" s="71"/>
      <c r="D220" s="71"/>
      <c r="E220" s="71"/>
      <c r="F220" s="71"/>
      <c r="G220" s="71"/>
      <c r="H220" s="71"/>
      <c r="I220" s="71"/>
      <c r="J220" s="68"/>
    </row>
    <row r="221" spans="1:10" ht="12.75" x14ac:dyDescent="0.2">
      <c r="A221" t="str">
        <f>IF(ISBLANK(censo_archivo[[#This Row],[Denominación Archivo]]),"",Ejercicio)</f>
        <v/>
      </c>
      <c r="B221" s="1" t="str">
        <f>IF(ISBLANK(censo_archivo[[#This Row],[Denominación Archivo]]),"",Comarca)</f>
        <v/>
      </c>
      <c r="C221" s="71"/>
      <c r="D221" s="71"/>
      <c r="E221" s="71"/>
      <c r="F221" s="71"/>
      <c r="G221" s="71"/>
      <c r="H221" s="71"/>
      <c r="I221" s="71"/>
      <c r="J221" s="68"/>
    </row>
    <row r="222" spans="1:10" ht="12.75" x14ac:dyDescent="0.2">
      <c r="A222" t="str">
        <f>IF(ISBLANK(censo_archivo[[#This Row],[Denominación Archivo]]),"",Ejercicio)</f>
        <v/>
      </c>
      <c r="B222" s="1" t="str">
        <f>IF(ISBLANK(censo_archivo[[#This Row],[Denominación Archivo]]),"",Comarca)</f>
        <v/>
      </c>
      <c r="C222" s="71"/>
      <c r="D222" s="71"/>
      <c r="E222" s="71"/>
      <c r="F222" s="71"/>
      <c r="G222" s="71"/>
      <c r="H222" s="71"/>
      <c r="I222" s="71"/>
      <c r="J222" s="68"/>
    </row>
    <row r="223" spans="1:10" ht="12.75" x14ac:dyDescent="0.2">
      <c r="A223" t="str">
        <f>IF(ISBLANK(censo_archivo[[#This Row],[Denominación Archivo]]),"",Ejercicio)</f>
        <v/>
      </c>
      <c r="B223" s="1" t="str">
        <f>IF(ISBLANK(censo_archivo[[#This Row],[Denominación Archivo]]),"",Comarca)</f>
        <v/>
      </c>
      <c r="C223" s="71"/>
      <c r="D223" s="71"/>
      <c r="E223" s="71"/>
      <c r="F223" s="71"/>
      <c r="G223" s="71"/>
      <c r="H223" s="71"/>
      <c r="I223" s="71"/>
      <c r="J223" s="68"/>
    </row>
    <row r="224" spans="1:10" ht="12.75" x14ac:dyDescent="0.2">
      <c r="A224" t="str">
        <f>IF(ISBLANK(censo_archivo[[#This Row],[Denominación Archivo]]),"",Ejercicio)</f>
        <v/>
      </c>
      <c r="B224" s="1" t="str">
        <f>IF(ISBLANK(censo_archivo[[#This Row],[Denominación Archivo]]),"",Comarca)</f>
        <v/>
      </c>
      <c r="C224" s="71"/>
      <c r="D224" s="71"/>
      <c r="E224" s="71"/>
      <c r="F224" s="71"/>
      <c r="G224" s="71"/>
      <c r="H224" s="71"/>
      <c r="I224" s="71"/>
      <c r="J224" s="68"/>
    </row>
    <row r="225" spans="1:10" ht="12.75" x14ac:dyDescent="0.2">
      <c r="A225" t="str">
        <f>IF(ISBLANK(censo_archivo[[#This Row],[Denominación Archivo]]),"",Ejercicio)</f>
        <v/>
      </c>
      <c r="B225" s="1" t="str">
        <f>IF(ISBLANK(censo_archivo[[#This Row],[Denominación Archivo]]),"",Comarca)</f>
        <v/>
      </c>
      <c r="C225" s="71"/>
      <c r="D225" s="71"/>
      <c r="E225" s="71"/>
      <c r="F225" s="71"/>
      <c r="G225" s="71"/>
      <c r="H225" s="71"/>
      <c r="I225" s="71"/>
      <c r="J225" s="68"/>
    </row>
    <row r="226" spans="1:10" ht="12.75" x14ac:dyDescent="0.2">
      <c r="A226" t="str">
        <f>IF(ISBLANK(censo_archivo[[#This Row],[Denominación Archivo]]),"",Ejercicio)</f>
        <v/>
      </c>
      <c r="B226" s="1" t="str">
        <f>IF(ISBLANK(censo_archivo[[#This Row],[Denominación Archivo]]),"",Comarca)</f>
        <v/>
      </c>
      <c r="C226" s="71"/>
      <c r="D226" s="71"/>
      <c r="E226" s="71"/>
      <c r="F226" s="71"/>
      <c r="G226" s="71"/>
      <c r="H226" s="71"/>
      <c r="I226" s="71"/>
      <c r="J226" s="68"/>
    </row>
    <row r="227" spans="1:10" ht="12.75" x14ac:dyDescent="0.2">
      <c r="A227" t="str">
        <f>IF(ISBLANK(censo_archivo[[#This Row],[Denominación Archivo]]),"",Ejercicio)</f>
        <v/>
      </c>
      <c r="B227" s="1" t="str">
        <f>IF(ISBLANK(censo_archivo[[#This Row],[Denominación Archivo]]),"",Comarca)</f>
        <v/>
      </c>
      <c r="C227" s="71"/>
      <c r="D227" s="71"/>
      <c r="E227" s="71"/>
      <c r="F227" s="71"/>
      <c r="G227" s="71"/>
      <c r="H227" s="71"/>
      <c r="I227" s="71"/>
      <c r="J227" s="68"/>
    </row>
    <row r="228" spans="1:10" ht="12.75" x14ac:dyDescent="0.2">
      <c r="A228" t="str">
        <f>IF(ISBLANK(censo_archivo[[#This Row],[Denominación Archivo]]),"",Ejercicio)</f>
        <v/>
      </c>
      <c r="B228" s="1" t="str">
        <f>IF(ISBLANK(censo_archivo[[#This Row],[Denominación Archivo]]),"",Comarca)</f>
        <v/>
      </c>
      <c r="C228" s="71"/>
      <c r="D228" s="71"/>
      <c r="E228" s="71"/>
      <c r="F228" s="71"/>
      <c r="G228" s="71"/>
      <c r="H228" s="71"/>
      <c r="I228" s="71"/>
      <c r="J228" s="68"/>
    </row>
    <row r="229" spans="1:10" ht="12.75" x14ac:dyDescent="0.2">
      <c r="A229" t="str">
        <f>IF(ISBLANK(censo_archivo[[#This Row],[Denominación Archivo]]),"",Ejercicio)</f>
        <v/>
      </c>
      <c r="B229" s="1" t="str">
        <f>IF(ISBLANK(censo_archivo[[#This Row],[Denominación Archivo]]),"",Comarca)</f>
        <v/>
      </c>
      <c r="C229" s="71"/>
      <c r="D229" s="71"/>
      <c r="E229" s="71"/>
      <c r="F229" s="71"/>
      <c r="G229" s="71"/>
      <c r="H229" s="71"/>
      <c r="I229" s="71"/>
      <c r="J229" s="68"/>
    </row>
    <row r="230" spans="1:10" ht="12.75" x14ac:dyDescent="0.2">
      <c r="A230" t="str">
        <f>IF(ISBLANK(censo_archivo[[#This Row],[Denominación Archivo]]),"",Ejercicio)</f>
        <v/>
      </c>
      <c r="B230" s="1" t="str">
        <f>IF(ISBLANK(censo_archivo[[#This Row],[Denominación Archivo]]),"",Comarca)</f>
        <v/>
      </c>
      <c r="C230" s="71"/>
      <c r="D230" s="71"/>
      <c r="E230" s="71"/>
      <c r="F230" s="71"/>
      <c r="G230" s="71"/>
      <c r="H230" s="71"/>
      <c r="I230" s="71"/>
      <c r="J230" s="68"/>
    </row>
    <row r="231" spans="1:10" ht="12.75" x14ac:dyDescent="0.2">
      <c r="A231" t="str">
        <f>IF(ISBLANK(censo_archivo[[#This Row],[Denominación Archivo]]),"",Ejercicio)</f>
        <v/>
      </c>
      <c r="B231" s="1" t="str">
        <f>IF(ISBLANK(censo_archivo[[#This Row],[Denominación Archivo]]),"",Comarca)</f>
        <v/>
      </c>
      <c r="C231" s="71"/>
      <c r="D231" s="71"/>
      <c r="E231" s="71"/>
      <c r="F231" s="71"/>
      <c r="G231" s="71"/>
      <c r="H231" s="71"/>
      <c r="I231" s="71"/>
      <c r="J231" s="68"/>
    </row>
    <row r="232" spans="1:10" ht="12.75" x14ac:dyDescent="0.2">
      <c r="A232" t="str">
        <f>IF(ISBLANK(censo_archivo[[#This Row],[Denominación Archivo]]),"",Ejercicio)</f>
        <v/>
      </c>
      <c r="B232" s="1" t="str">
        <f>IF(ISBLANK(censo_archivo[[#This Row],[Denominación Archivo]]),"",Comarca)</f>
        <v/>
      </c>
      <c r="C232" s="71"/>
      <c r="D232" s="71"/>
      <c r="E232" s="71"/>
      <c r="F232" s="71"/>
      <c r="G232" s="71"/>
      <c r="H232" s="71"/>
      <c r="I232" s="71"/>
      <c r="J232" s="68"/>
    </row>
    <row r="233" spans="1:10" ht="12.75" x14ac:dyDescent="0.2">
      <c r="A233" t="str">
        <f>IF(ISBLANK(censo_archivo[[#This Row],[Denominación Archivo]]),"",Ejercicio)</f>
        <v/>
      </c>
      <c r="B233" s="1" t="str">
        <f>IF(ISBLANK(censo_archivo[[#This Row],[Denominación Archivo]]),"",Comarca)</f>
        <v/>
      </c>
      <c r="C233" s="71"/>
      <c r="D233" s="71"/>
      <c r="E233" s="71"/>
      <c r="F233" s="71"/>
      <c r="G233" s="71"/>
      <c r="H233" s="71"/>
      <c r="I233" s="71"/>
      <c r="J233" s="68"/>
    </row>
    <row r="234" spans="1:10" ht="12.75" x14ac:dyDescent="0.2">
      <c r="A234" t="str">
        <f>IF(ISBLANK(censo_archivo[[#This Row],[Denominación Archivo]]),"",Ejercicio)</f>
        <v/>
      </c>
      <c r="B234" s="1" t="str">
        <f>IF(ISBLANK(censo_archivo[[#This Row],[Denominación Archivo]]),"",Comarca)</f>
        <v/>
      </c>
      <c r="C234" s="71"/>
      <c r="D234" s="71"/>
      <c r="E234" s="71"/>
      <c r="F234" s="71"/>
      <c r="G234" s="71"/>
      <c r="H234" s="71"/>
      <c r="I234" s="71"/>
      <c r="J234" s="68"/>
    </row>
    <row r="235" spans="1:10" ht="12.75" x14ac:dyDescent="0.2">
      <c r="A235" t="str">
        <f>IF(ISBLANK(censo_archivo[[#This Row],[Denominación Archivo]]),"",Ejercicio)</f>
        <v/>
      </c>
      <c r="B235" s="1" t="str">
        <f>IF(ISBLANK(censo_archivo[[#This Row],[Denominación Archivo]]),"",Comarca)</f>
        <v/>
      </c>
      <c r="C235" s="71"/>
      <c r="D235" s="71"/>
      <c r="E235" s="71"/>
      <c r="F235" s="71"/>
      <c r="G235" s="71"/>
      <c r="H235" s="71"/>
      <c r="I235" s="71"/>
      <c r="J235" s="68"/>
    </row>
    <row r="236" spans="1:10" ht="12.75" x14ac:dyDescent="0.2">
      <c r="A236" t="str">
        <f>IF(ISBLANK(censo_archivo[[#This Row],[Denominación Archivo]]),"",Ejercicio)</f>
        <v/>
      </c>
      <c r="B236" s="1" t="str">
        <f>IF(ISBLANK(censo_archivo[[#This Row],[Denominación Archivo]]),"",Comarca)</f>
        <v/>
      </c>
      <c r="C236" s="71"/>
      <c r="D236" s="71"/>
      <c r="E236" s="71"/>
      <c r="F236" s="71"/>
      <c r="G236" s="71"/>
      <c r="H236" s="71"/>
      <c r="I236" s="71"/>
      <c r="J236" s="68"/>
    </row>
    <row r="237" spans="1:10" ht="12.75" x14ac:dyDescent="0.2">
      <c r="A237" t="str">
        <f>IF(ISBLANK(censo_archivo[[#This Row],[Denominación Archivo]]),"",Ejercicio)</f>
        <v/>
      </c>
      <c r="B237" s="1" t="str">
        <f>IF(ISBLANK(censo_archivo[[#This Row],[Denominación Archivo]]),"",Comarca)</f>
        <v/>
      </c>
      <c r="C237" s="71"/>
      <c r="D237" s="71"/>
      <c r="E237" s="71"/>
      <c r="F237" s="71"/>
      <c r="G237" s="71"/>
      <c r="H237" s="71"/>
      <c r="I237" s="71"/>
      <c r="J237" s="68"/>
    </row>
    <row r="238" spans="1:10" ht="12.75" x14ac:dyDescent="0.2">
      <c r="A238" t="str">
        <f>IF(ISBLANK(censo_archivo[[#This Row],[Denominación Archivo]]),"",Ejercicio)</f>
        <v/>
      </c>
      <c r="B238" s="1" t="str">
        <f>IF(ISBLANK(censo_archivo[[#This Row],[Denominación Archivo]]),"",Comarca)</f>
        <v/>
      </c>
      <c r="C238" s="71"/>
      <c r="D238" s="71"/>
      <c r="E238" s="71"/>
      <c r="F238" s="71"/>
      <c r="G238" s="71"/>
      <c r="H238" s="71"/>
      <c r="I238" s="71"/>
      <c r="J238" s="68"/>
    </row>
    <row r="239" spans="1:10" ht="12.75" x14ac:dyDescent="0.2">
      <c r="A239" t="str">
        <f>IF(ISBLANK(censo_archivo[[#This Row],[Denominación Archivo]]),"",Ejercicio)</f>
        <v/>
      </c>
      <c r="B239" s="1" t="str">
        <f>IF(ISBLANK(censo_archivo[[#This Row],[Denominación Archivo]]),"",Comarca)</f>
        <v/>
      </c>
      <c r="C239" s="71"/>
      <c r="D239" s="71"/>
      <c r="E239" s="71"/>
      <c r="F239" s="71"/>
      <c r="G239" s="71"/>
      <c r="H239" s="71"/>
      <c r="I239" s="71"/>
      <c r="J239" s="68"/>
    </row>
    <row r="240" spans="1:10" ht="12.75" x14ac:dyDescent="0.2">
      <c r="A240" t="str">
        <f>IF(ISBLANK(censo_archivo[[#This Row],[Denominación Archivo]]),"",Ejercicio)</f>
        <v/>
      </c>
      <c r="B240" s="1" t="str">
        <f>IF(ISBLANK(censo_archivo[[#This Row],[Denominación Archivo]]),"",Comarca)</f>
        <v/>
      </c>
      <c r="C240" s="71"/>
      <c r="D240" s="71"/>
      <c r="E240" s="71"/>
      <c r="F240" s="71"/>
      <c r="G240" s="71"/>
      <c r="H240" s="71"/>
      <c r="I240" s="71"/>
      <c r="J240" s="68"/>
    </row>
    <row r="241" spans="1:10" ht="12.75" x14ac:dyDescent="0.2">
      <c r="A241" t="str">
        <f>IF(ISBLANK(censo_archivo[[#This Row],[Denominación Archivo]]),"",Ejercicio)</f>
        <v/>
      </c>
      <c r="B241" s="1" t="str">
        <f>IF(ISBLANK(censo_archivo[[#This Row],[Denominación Archivo]]),"",Comarca)</f>
        <v/>
      </c>
      <c r="C241" s="71"/>
      <c r="D241" s="71"/>
      <c r="E241" s="71"/>
      <c r="F241" s="71"/>
      <c r="G241" s="71"/>
      <c r="H241" s="71"/>
      <c r="I241" s="71"/>
      <c r="J241" s="68"/>
    </row>
    <row r="242" spans="1:10" ht="12.75" x14ac:dyDescent="0.2">
      <c r="A242" t="str">
        <f>IF(ISBLANK(censo_archivo[[#This Row],[Denominación Archivo]]),"",Ejercicio)</f>
        <v/>
      </c>
      <c r="B242" s="1" t="str">
        <f>IF(ISBLANK(censo_archivo[[#This Row],[Denominación Archivo]]),"",Comarca)</f>
        <v/>
      </c>
      <c r="C242" s="71"/>
      <c r="D242" s="71"/>
      <c r="E242" s="71"/>
      <c r="F242" s="71"/>
      <c r="G242" s="71"/>
      <c r="H242" s="71"/>
      <c r="I242" s="71"/>
      <c r="J242" s="68"/>
    </row>
    <row r="243" spans="1:10" ht="12.75" x14ac:dyDescent="0.2">
      <c r="A243" t="str">
        <f>IF(ISBLANK(censo_archivo[[#This Row],[Denominación Archivo]]),"",Ejercicio)</f>
        <v/>
      </c>
      <c r="B243" s="1" t="str">
        <f>IF(ISBLANK(censo_archivo[[#This Row],[Denominación Archivo]]),"",Comarca)</f>
        <v/>
      </c>
      <c r="C243" s="71"/>
      <c r="D243" s="71"/>
      <c r="E243" s="71"/>
      <c r="F243" s="71"/>
      <c r="G243" s="71"/>
      <c r="H243" s="71"/>
      <c r="I243" s="71"/>
      <c r="J243" s="68"/>
    </row>
    <row r="244" spans="1:10" ht="12.75" x14ac:dyDescent="0.2">
      <c r="A244" t="str">
        <f>IF(ISBLANK(censo_archivo[[#This Row],[Denominación Archivo]]),"",Ejercicio)</f>
        <v/>
      </c>
      <c r="B244" s="1" t="str">
        <f>IF(ISBLANK(censo_archivo[[#This Row],[Denominación Archivo]]),"",Comarca)</f>
        <v/>
      </c>
      <c r="C244" s="71"/>
      <c r="D244" s="71"/>
      <c r="E244" s="71"/>
      <c r="F244" s="71"/>
      <c r="G244" s="71"/>
      <c r="H244" s="71"/>
      <c r="I244" s="71"/>
      <c r="J244" s="68"/>
    </row>
    <row r="245" spans="1:10" ht="12.75" x14ac:dyDescent="0.2">
      <c r="A245" t="str">
        <f>IF(ISBLANK(censo_archivo[[#This Row],[Denominación Archivo]]),"",Ejercicio)</f>
        <v/>
      </c>
      <c r="B245" s="1" t="str">
        <f>IF(ISBLANK(censo_archivo[[#This Row],[Denominación Archivo]]),"",Comarca)</f>
        <v/>
      </c>
      <c r="C245" s="71"/>
      <c r="D245" s="71"/>
      <c r="E245" s="71"/>
      <c r="F245" s="71"/>
      <c r="G245" s="71"/>
      <c r="H245" s="71"/>
      <c r="I245" s="71"/>
      <c r="J245" s="68"/>
    </row>
    <row r="246" spans="1:10" ht="12.75" x14ac:dyDescent="0.2">
      <c r="A246" t="str">
        <f>IF(ISBLANK(censo_archivo[[#This Row],[Denominación Archivo]]),"",Ejercicio)</f>
        <v/>
      </c>
      <c r="B246" s="1" t="str">
        <f>IF(ISBLANK(censo_archivo[[#This Row],[Denominación Archivo]]),"",Comarca)</f>
        <v/>
      </c>
      <c r="C246" s="71"/>
      <c r="D246" s="71"/>
      <c r="E246" s="71"/>
      <c r="F246" s="71"/>
      <c r="G246" s="71"/>
      <c r="H246" s="71"/>
      <c r="I246" s="71"/>
      <c r="J246" s="68"/>
    </row>
    <row r="247" spans="1:10" ht="12.75" x14ac:dyDescent="0.2">
      <c r="A247" t="str">
        <f>IF(ISBLANK(censo_archivo[[#This Row],[Denominación Archivo]]),"",Ejercicio)</f>
        <v/>
      </c>
      <c r="B247" s="1" t="str">
        <f>IF(ISBLANK(censo_archivo[[#This Row],[Denominación Archivo]]),"",Comarca)</f>
        <v/>
      </c>
      <c r="C247" s="71"/>
      <c r="D247" s="71"/>
      <c r="E247" s="71"/>
      <c r="F247" s="71"/>
      <c r="G247" s="71"/>
      <c r="H247" s="71"/>
      <c r="I247" s="71"/>
      <c r="J247" s="68"/>
    </row>
    <row r="248" spans="1:10" ht="12.75" x14ac:dyDescent="0.2">
      <c r="A248" t="str">
        <f>IF(ISBLANK(censo_archivo[[#This Row],[Denominación Archivo]]),"",Ejercicio)</f>
        <v/>
      </c>
      <c r="B248" s="1" t="str">
        <f>IF(ISBLANK(censo_archivo[[#This Row],[Denominación Archivo]]),"",Comarca)</f>
        <v/>
      </c>
      <c r="C248" s="71"/>
      <c r="D248" s="71"/>
      <c r="E248" s="71"/>
      <c r="F248" s="71"/>
      <c r="G248" s="71"/>
      <c r="H248" s="71"/>
      <c r="I248" s="71"/>
      <c r="J248" s="68"/>
    </row>
    <row r="249" spans="1:10" ht="12.75" x14ac:dyDescent="0.2">
      <c r="A249" t="str">
        <f>IF(ISBLANK(censo_archivo[[#This Row],[Denominación Archivo]]),"",Ejercicio)</f>
        <v/>
      </c>
      <c r="B249" s="1" t="str">
        <f>IF(ISBLANK(censo_archivo[[#This Row],[Denominación Archivo]]),"",Comarca)</f>
        <v/>
      </c>
      <c r="C249" s="71"/>
      <c r="D249" s="71"/>
      <c r="E249" s="71"/>
      <c r="F249" s="71"/>
      <c r="G249" s="71"/>
      <c r="H249" s="71"/>
      <c r="I249" s="71"/>
      <c r="J249" s="68"/>
    </row>
    <row r="250" spans="1:10" ht="12.75" x14ac:dyDescent="0.2">
      <c r="A250" t="str">
        <f>IF(ISBLANK(censo_archivo[[#This Row],[Denominación Archivo]]),"",Ejercicio)</f>
        <v/>
      </c>
      <c r="B250" s="1" t="str">
        <f>IF(ISBLANK(censo_archivo[[#This Row],[Denominación Archivo]]),"",Comarca)</f>
        <v/>
      </c>
      <c r="C250" s="71"/>
      <c r="D250" s="71"/>
      <c r="E250" s="71"/>
      <c r="F250" s="71"/>
      <c r="G250" s="71"/>
      <c r="H250" s="71"/>
      <c r="I250" s="71"/>
      <c r="J250" s="68"/>
    </row>
    <row r="251" spans="1:10" ht="12.75" x14ac:dyDescent="0.2">
      <c r="A251" t="str">
        <f>IF(ISBLANK(censo_archivo[[#This Row],[Denominación Archivo]]),"",Ejercicio)</f>
        <v/>
      </c>
      <c r="B251" s="1" t="str">
        <f>IF(ISBLANK(censo_archivo[[#This Row],[Denominación Archivo]]),"",Comarca)</f>
        <v/>
      </c>
      <c r="C251" s="71"/>
      <c r="D251" s="71"/>
      <c r="E251" s="71"/>
      <c r="F251" s="71"/>
      <c r="G251" s="71"/>
      <c r="H251" s="71"/>
      <c r="I251" s="71"/>
      <c r="J251" s="68"/>
    </row>
    <row r="252" spans="1:10" ht="12.75" x14ac:dyDescent="0.2">
      <c r="A252" t="str">
        <f>IF(ISBLANK(censo_archivo[[#This Row],[Denominación Archivo]]),"",Ejercicio)</f>
        <v/>
      </c>
      <c r="B252" s="1" t="str">
        <f>IF(ISBLANK(censo_archivo[[#This Row],[Denominación Archivo]]),"",Comarca)</f>
        <v/>
      </c>
      <c r="C252" s="71"/>
      <c r="D252" s="71"/>
      <c r="E252" s="71"/>
      <c r="F252" s="71"/>
      <c r="G252" s="71"/>
      <c r="H252" s="71"/>
      <c r="I252" s="71"/>
      <c r="J252" s="68"/>
    </row>
    <row r="253" spans="1:10" ht="12.75" x14ac:dyDescent="0.2">
      <c r="A253" t="str">
        <f>IF(ISBLANK(censo_archivo[[#This Row],[Denominación Archivo]]),"",Ejercicio)</f>
        <v/>
      </c>
      <c r="B253" s="1" t="str">
        <f>IF(ISBLANK(censo_archivo[[#This Row],[Denominación Archivo]]),"",Comarca)</f>
        <v/>
      </c>
      <c r="C253" s="71"/>
      <c r="D253" s="71"/>
      <c r="E253" s="71"/>
      <c r="F253" s="71"/>
      <c r="G253" s="71"/>
      <c r="H253" s="71"/>
      <c r="I253" s="71"/>
      <c r="J253" s="68"/>
    </row>
    <row r="254" spans="1:10" ht="12.75" x14ac:dyDescent="0.2">
      <c r="A254" t="str">
        <f>IF(ISBLANK(censo_archivo[[#This Row],[Denominación Archivo]]),"",Ejercicio)</f>
        <v/>
      </c>
      <c r="B254" s="1" t="str">
        <f>IF(ISBLANK(censo_archivo[[#This Row],[Denominación Archivo]]),"",Comarca)</f>
        <v/>
      </c>
      <c r="C254" s="71"/>
      <c r="D254" s="71"/>
      <c r="E254" s="71"/>
      <c r="F254" s="71"/>
      <c r="G254" s="71"/>
      <c r="H254" s="71"/>
      <c r="I254" s="71"/>
      <c r="J254" s="68"/>
    </row>
    <row r="255" spans="1:10" ht="12.75" x14ac:dyDescent="0.2">
      <c r="A255" t="str">
        <f>IF(ISBLANK(censo_archivo[[#This Row],[Denominación Archivo]]),"",Ejercicio)</f>
        <v/>
      </c>
      <c r="B255" s="1" t="str">
        <f>IF(ISBLANK(censo_archivo[[#This Row],[Denominación Archivo]]),"",Comarca)</f>
        <v/>
      </c>
      <c r="C255" s="71"/>
      <c r="D255" s="71"/>
      <c r="E255" s="71"/>
      <c r="F255" s="71"/>
      <c r="G255" s="71"/>
      <c r="H255" s="71"/>
      <c r="I255" s="71"/>
      <c r="J255" s="68"/>
    </row>
    <row r="256" spans="1:10" ht="12.75" x14ac:dyDescent="0.2">
      <c r="A256" t="str">
        <f>IF(ISBLANK(censo_archivo[[#This Row],[Denominación Archivo]]),"",Ejercicio)</f>
        <v/>
      </c>
      <c r="B256" s="1" t="str">
        <f>IF(ISBLANK(censo_archivo[[#This Row],[Denominación Archivo]]),"",Comarca)</f>
        <v/>
      </c>
      <c r="C256" s="71"/>
      <c r="D256" s="71"/>
      <c r="E256" s="71"/>
      <c r="F256" s="71"/>
      <c r="G256" s="71"/>
      <c r="H256" s="71"/>
      <c r="I256" s="71"/>
      <c r="J256" s="68"/>
    </row>
    <row r="257" spans="1:10" ht="12.75" x14ac:dyDescent="0.2">
      <c r="A257" t="str">
        <f>IF(ISBLANK(censo_archivo[[#This Row],[Denominación Archivo]]),"",Ejercicio)</f>
        <v/>
      </c>
      <c r="B257" s="1" t="str">
        <f>IF(ISBLANK(censo_archivo[[#This Row],[Denominación Archivo]]),"",Comarca)</f>
        <v/>
      </c>
      <c r="C257" s="71"/>
      <c r="D257" s="71"/>
      <c r="E257" s="71"/>
      <c r="F257" s="71"/>
      <c r="G257" s="71"/>
      <c r="H257" s="71"/>
      <c r="I257" s="71"/>
      <c r="J257" s="68"/>
    </row>
    <row r="258" spans="1:10" ht="12.75" x14ac:dyDescent="0.2">
      <c r="A258" t="str">
        <f>IF(ISBLANK(censo_archivo[[#This Row],[Denominación Archivo]]),"",Ejercicio)</f>
        <v/>
      </c>
      <c r="B258" s="1" t="str">
        <f>IF(ISBLANK(censo_archivo[[#This Row],[Denominación Archivo]]),"",Comarca)</f>
        <v/>
      </c>
      <c r="C258" s="71"/>
      <c r="D258" s="71"/>
      <c r="E258" s="71"/>
      <c r="F258" s="71"/>
      <c r="G258" s="71"/>
      <c r="H258" s="71"/>
      <c r="I258" s="71"/>
      <c r="J258" s="68"/>
    </row>
    <row r="259" spans="1:10" ht="12.75" x14ac:dyDescent="0.2">
      <c r="A259" t="str">
        <f>IF(ISBLANK(censo_archivo[[#This Row],[Denominación Archivo]]),"",Ejercicio)</f>
        <v/>
      </c>
      <c r="B259" s="1" t="str">
        <f>IF(ISBLANK(censo_archivo[[#This Row],[Denominación Archivo]]),"",Comarca)</f>
        <v/>
      </c>
      <c r="C259" s="71"/>
      <c r="D259" s="71"/>
      <c r="E259" s="71"/>
      <c r="F259" s="71"/>
      <c r="G259" s="71"/>
      <c r="H259" s="71"/>
      <c r="I259" s="71"/>
      <c r="J259" s="68"/>
    </row>
    <row r="260" spans="1:10" ht="12.75" x14ac:dyDescent="0.2">
      <c r="A260" t="str">
        <f>IF(ISBLANK(censo_archivo[[#This Row],[Denominación Archivo]]),"",Ejercicio)</f>
        <v/>
      </c>
      <c r="B260" s="1" t="str">
        <f>IF(ISBLANK(censo_archivo[[#This Row],[Denominación Archivo]]),"",Comarca)</f>
        <v/>
      </c>
      <c r="C260" s="71"/>
      <c r="D260" s="71"/>
      <c r="E260" s="71"/>
      <c r="F260" s="71"/>
      <c r="G260" s="71"/>
      <c r="H260" s="71"/>
      <c r="I260" s="71"/>
      <c r="J260" s="68"/>
    </row>
    <row r="261" spans="1:10" ht="12.75" x14ac:dyDescent="0.2">
      <c r="A261" t="str">
        <f>IF(ISBLANK(censo_archivo[[#This Row],[Denominación Archivo]]),"",Ejercicio)</f>
        <v/>
      </c>
      <c r="B261" s="1" t="str">
        <f>IF(ISBLANK(censo_archivo[[#This Row],[Denominación Archivo]]),"",Comarca)</f>
        <v/>
      </c>
      <c r="C261" s="71"/>
      <c r="D261" s="71"/>
      <c r="E261" s="71"/>
      <c r="F261" s="71"/>
      <c r="G261" s="71"/>
      <c r="H261" s="71"/>
      <c r="I261" s="71"/>
      <c r="J261" s="68"/>
    </row>
    <row r="262" spans="1:10" ht="12.75" x14ac:dyDescent="0.2">
      <c r="A262" t="str">
        <f>IF(ISBLANK(censo_archivo[[#This Row],[Denominación Archivo]]),"",Ejercicio)</f>
        <v/>
      </c>
      <c r="B262" s="1" t="str">
        <f>IF(ISBLANK(censo_archivo[[#This Row],[Denominación Archivo]]),"",Comarca)</f>
        <v/>
      </c>
      <c r="C262" s="71"/>
      <c r="D262" s="71"/>
      <c r="E262" s="71"/>
      <c r="F262" s="71"/>
      <c r="G262" s="71"/>
      <c r="H262" s="71"/>
      <c r="I262" s="71"/>
      <c r="J262" s="68"/>
    </row>
    <row r="263" spans="1:10" ht="12.75" x14ac:dyDescent="0.2">
      <c r="A263" t="str">
        <f>IF(ISBLANK(censo_archivo[[#This Row],[Denominación Archivo]]),"",Ejercicio)</f>
        <v/>
      </c>
      <c r="B263" s="1" t="str">
        <f>IF(ISBLANK(censo_archivo[[#This Row],[Denominación Archivo]]),"",Comarca)</f>
        <v/>
      </c>
      <c r="C263" s="71"/>
      <c r="D263" s="71"/>
      <c r="E263" s="71"/>
      <c r="F263" s="71"/>
      <c r="G263" s="71"/>
      <c r="H263" s="71"/>
      <c r="I263" s="71"/>
      <c r="J263" s="68"/>
    </row>
    <row r="264" spans="1:10" ht="12.75" x14ac:dyDescent="0.2">
      <c r="A264" t="str">
        <f>IF(ISBLANK(censo_archivo[[#This Row],[Denominación Archivo]]),"",Ejercicio)</f>
        <v/>
      </c>
      <c r="B264" s="1" t="str">
        <f>IF(ISBLANK(censo_archivo[[#This Row],[Denominación Archivo]]),"",Comarca)</f>
        <v/>
      </c>
      <c r="C264" s="71"/>
      <c r="D264" s="71"/>
      <c r="E264" s="71"/>
      <c r="F264" s="71"/>
      <c r="G264" s="71"/>
      <c r="H264" s="71"/>
      <c r="I264" s="71"/>
      <c r="J264" s="68"/>
    </row>
    <row r="265" spans="1:10" ht="12.75" x14ac:dyDescent="0.2">
      <c r="A265" t="str">
        <f>IF(ISBLANK(censo_archivo[[#This Row],[Denominación Archivo]]),"",Ejercicio)</f>
        <v/>
      </c>
      <c r="B265" s="1" t="str">
        <f>IF(ISBLANK(censo_archivo[[#This Row],[Denominación Archivo]]),"",Comarca)</f>
        <v/>
      </c>
      <c r="C265" s="71"/>
      <c r="D265" s="71"/>
      <c r="E265" s="71"/>
      <c r="F265" s="71"/>
      <c r="G265" s="71"/>
      <c r="H265" s="71"/>
      <c r="I265" s="71"/>
      <c r="J265" s="68"/>
    </row>
    <row r="266" spans="1:10" ht="12.75" x14ac:dyDescent="0.2">
      <c r="A266" t="str">
        <f>IF(ISBLANK(censo_archivo[[#This Row],[Denominación Archivo]]),"",Ejercicio)</f>
        <v/>
      </c>
      <c r="B266" s="1" t="str">
        <f>IF(ISBLANK(censo_archivo[[#This Row],[Denominación Archivo]]),"",Comarca)</f>
        <v/>
      </c>
      <c r="C266" s="71"/>
      <c r="D266" s="71"/>
      <c r="E266" s="71"/>
      <c r="F266" s="71"/>
      <c r="G266" s="71"/>
      <c r="H266" s="71"/>
      <c r="I266" s="71"/>
      <c r="J266" s="68"/>
    </row>
    <row r="267" spans="1:10" ht="12.75" x14ac:dyDescent="0.2">
      <c r="A267" t="str">
        <f>IF(ISBLANK(censo_archivo[[#This Row],[Denominación Archivo]]),"",Ejercicio)</f>
        <v/>
      </c>
      <c r="B267" s="1" t="str">
        <f>IF(ISBLANK(censo_archivo[[#This Row],[Denominación Archivo]]),"",Comarca)</f>
        <v/>
      </c>
      <c r="C267" s="71"/>
      <c r="D267" s="71"/>
      <c r="E267" s="71"/>
      <c r="F267" s="71"/>
      <c r="G267" s="71"/>
      <c r="H267" s="71"/>
      <c r="I267" s="71"/>
      <c r="J267" s="68"/>
    </row>
    <row r="268" spans="1:10" ht="12.75" x14ac:dyDescent="0.2">
      <c r="A268" t="str">
        <f>IF(ISBLANK(censo_archivo[[#This Row],[Denominación Archivo]]),"",Ejercicio)</f>
        <v/>
      </c>
      <c r="B268" s="1" t="str">
        <f>IF(ISBLANK(censo_archivo[[#This Row],[Denominación Archivo]]),"",Comarca)</f>
        <v/>
      </c>
      <c r="C268" s="71"/>
      <c r="D268" s="71"/>
      <c r="E268" s="71"/>
      <c r="F268" s="71"/>
      <c r="G268" s="71"/>
      <c r="H268" s="71"/>
      <c r="I268" s="71"/>
      <c r="J268" s="68"/>
    </row>
    <row r="269" spans="1:10" ht="12.75" x14ac:dyDescent="0.2">
      <c r="A269" t="str">
        <f>IF(ISBLANK(censo_archivo[[#This Row],[Denominación Archivo]]),"",Ejercicio)</f>
        <v/>
      </c>
      <c r="B269" s="1" t="str">
        <f>IF(ISBLANK(censo_archivo[[#This Row],[Denominación Archivo]]),"",Comarca)</f>
        <v/>
      </c>
      <c r="C269" s="71"/>
      <c r="D269" s="71"/>
      <c r="E269" s="71"/>
      <c r="F269" s="71"/>
      <c r="G269" s="71"/>
      <c r="H269" s="71"/>
      <c r="I269" s="71"/>
      <c r="J269" s="68"/>
    </row>
    <row r="270" spans="1:10" ht="12.75" x14ac:dyDescent="0.2">
      <c r="A270" t="str">
        <f>IF(ISBLANK(censo_archivo[[#This Row],[Denominación Archivo]]),"",Ejercicio)</f>
        <v/>
      </c>
      <c r="B270" s="1" t="str">
        <f>IF(ISBLANK(censo_archivo[[#This Row],[Denominación Archivo]]),"",Comarca)</f>
        <v/>
      </c>
      <c r="C270" s="71"/>
      <c r="D270" s="71"/>
      <c r="E270" s="71"/>
      <c r="F270" s="71"/>
      <c r="G270" s="71"/>
      <c r="H270" s="71"/>
      <c r="I270" s="71"/>
      <c r="J270" s="68"/>
    </row>
    <row r="271" spans="1:10" ht="12.75" x14ac:dyDescent="0.2">
      <c r="A271" t="str">
        <f>IF(ISBLANK(censo_archivo[[#This Row],[Denominación Archivo]]),"",Ejercicio)</f>
        <v/>
      </c>
      <c r="B271" s="1" t="str">
        <f>IF(ISBLANK(censo_archivo[[#This Row],[Denominación Archivo]]),"",Comarca)</f>
        <v/>
      </c>
      <c r="C271" s="71"/>
      <c r="D271" s="71"/>
      <c r="E271" s="71"/>
      <c r="F271" s="71"/>
      <c r="G271" s="71"/>
      <c r="H271" s="71"/>
      <c r="I271" s="71"/>
      <c r="J271" s="68"/>
    </row>
    <row r="272" spans="1:10" ht="12.75" x14ac:dyDescent="0.2">
      <c r="A272" t="str">
        <f>IF(ISBLANK(censo_archivo[[#This Row],[Denominación Archivo]]),"",Ejercicio)</f>
        <v/>
      </c>
      <c r="B272" s="1" t="str">
        <f>IF(ISBLANK(censo_archivo[[#This Row],[Denominación Archivo]]),"",Comarca)</f>
        <v/>
      </c>
      <c r="C272" s="71"/>
      <c r="D272" s="71"/>
      <c r="E272" s="71"/>
      <c r="F272" s="71"/>
      <c r="G272" s="71"/>
      <c r="H272" s="71"/>
      <c r="I272" s="71"/>
      <c r="J272" s="68"/>
    </row>
    <row r="273" spans="1:10" ht="12.75" x14ac:dyDescent="0.2">
      <c r="A273" t="str">
        <f>IF(ISBLANK(censo_archivo[[#This Row],[Denominación Archivo]]),"",Ejercicio)</f>
        <v/>
      </c>
      <c r="B273" s="1" t="str">
        <f>IF(ISBLANK(censo_archivo[[#This Row],[Denominación Archivo]]),"",Comarca)</f>
        <v/>
      </c>
      <c r="C273" s="71"/>
      <c r="D273" s="71"/>
      <c r="E273" s="71"/>
      <c r="F273" s="71"/>
      <c r="G273" s="71"/>
      <c r="H273" s="71"/>
      <c r="I273" s="71"/>
      <c r="J273" s="68"/>
    </row>
    <row r="274" spans="1:10" ht="12.75" x14ac:dyDescent="0.2">
      <c r="A274" t="str">
        <f>IF(ISBLANK(censo_archivo[[#This Row],[Denominación Archivo]]),"",Ejercicio)</f>
        <v/>
      </c>
      <c r="B274" s="1" t="str">
        <f>IF(ISBLANK(censo_archivo[[#This Row],[Denominación Archivo]]),"",Comarca)</f>
        <v/>
      </c>
      <c r="C274" s="71"/>
      <c r="D274" s="71"/>
      <c r="E274" s="71"/>
      <c r="F274" s="71"/>
      <c r="G274" s="71"/>
      <c r="H274" s="71"/>
      <c r="I274" s="71"/>
      <c r="J274" s="68"/>
    </row>
    <row r="275" spans="1:10" ht="12.75" x14ac:dyDescent="0.2">
      <c r="A275" t="str">
        <f>IF(ISBLANK(censo_archivo[[#This Row],[Denominación Archivo]]),"",Ejercicio)</f>
        <v/>
      </c>
      <c r="B275" s="1" t="str">
        <f>IF(ISBLANK(censo_archivo[[#This Row],[Denominación Archivo]]),"",Comarca)</f>
        <v/>
      </c>
      <c r="C275" s="71"/>
      <c r="D275" s="71"/>
      <c r="E275" s="71"/>
      <c r="F275" s="71"/>
      <c r="G275" s="71"/>
      <c r="H275" s="71"/>
      <c r="I275" s="71"/>
      <c r="J275" s="68"/>
    </row>
    <row r="276" spans="1:10" ht="12.75" x14ac:dyDescent="0.2">
      <c r="A276" t="str">
        <f>IF(ISBLANK(censo_archivo[[#This Row],[Denominación Archivo]]),"",Ejercicio)</f>
        <v/>
      </c>
      <c r="B276" s="1" t="str">
        <f>IF(ISBLANK(censo_archivo[[#This Row],[Denominación Archivo]]),"",Comarca)</f>
        <v/>
      </c>
      <c r="C276" s="71"/>
      <c r="D276" s="71"/>
      <c r="E276" s="71"/>
      <c r="F276" s="71"/>
      <c r="G276" s="71"/>
      <c r="H276" s="71"/>
      <c r="I276" s="71"/>
      <c r="J276" s="68"/>
    </row>
    <row r="277" spans="1:10" ht="12.75" x14ac:dyDescent="0.2">
      <c r="A277" t="str">
        <f>IF(ISBLANK(censo_archivo[[#This Row],[Denominación Archivo]]),"",Ejercicio)</f>
        <v/>
      </c>
      <c r="B277" s="1" t="str">
        <f>IF(ISBLANK(censo_archivo[[#This Row],[Denominación Archivo]]),"",Comarca)</f>
        <v/>
      </c>
      <c r="C277" s="71"/>
      <c r="D277" s="71"/>
      <c r="E277" s="71"/>
      <c r="F277" s="71"/>
      <c r="G277" s="71"/>
      <c r="H277" s="71"/>
      <c r="I277" s="71"/>
      <c r="J277" s="68"/>
    </row>
    <row r="278" spans="1:10" ht="12.75" x14ac:dyDescent="0.2">
      <c r="A278" t="str">
        <f>IF(ISBLANK(censo_archivo[[#This Row],[Denominación Archivo]]),"",Ejercicio)</f>
        <v/>
      </c>
      <c r="B278" s="1" t="str">
        <f>IF(ISBLANK(censo_archivo[[#This Row],[Denominación Archivo]]),"",Comarca)</f>
        <v/>
      </c>
      <c r="C278" s="71"/>
      <c r="D278" s="71"/>
      <c r="E278" s="71"/>
      <c r="F278" s="71"/>
      <c r="G278" s="71"/>
      <c r="H278" s="71"/>
      <c r="I278" s="71"/>
      <c r="J278" s="68"/>
    </row>
    <row r="279" spans="1:10" ht="12.75" x14ac:dyDescent="0.2">
      <c r="A279" t="str">
        <f>IF(ISBLANK(censo_archivo[[#This Row],[Denominación Archivo]]),"",Ejercicio)</f>
        <v/>
      </c>
      <c r="B279" s="1" t="str">
        <f>IF(ISBLANK(censo_archivo[[#This Row],[Denominación Archivo]]),"",Comarca)</f>
        <v/>
      </c>
      <c r="C279" s="71"/>
      <c r="D279" s="71"/>
      <c r="E279" s="71"/>
      <c r="F279" s="71"/>
      <c r="G279" s="71"/>
      <c r="H279" s="71"/>
      <c r="I279" s="71"/>
      <c r="J279" s="68"/>
    </row>
    <row r="280" spans="1:10" ht="12.75" x14ac:dyDescent="0.2">
      <c r="A280" t="str">
        <f>IF(ISBLANK(censo_archivo[[#This Row],[Denominación Archivo]]),"",Ejercicio)</f>
        <v/>
      </c>
      <c r="B280" s="1" t="str">
        <f>IF(ISBLANK(censo_archivo[[#This Row],[Denominación Archivo]]),"",Comarca)</f>
        <v/>
      </c>
      <c r="C280" s="71"/>
      <c r="D280" s="71"/>
      <c r="E280" s="71"/>
      <c r="F280" s="71"/>
      <c r="G280" s="71"/>
      <c r="H280" s="71"/>
      <c r="I280" s="71"/>
      <c r="J280" s="68"/>
    </row>
    <row r="281" spans="1:10" ht="12.75" x14ac:dyDescent="0.2">
      <c r="A281" t="str">
        <f>IF(ISBLANK(censo_archivo[[#This Row],[Denominación Archivo]]),"",Ejercicio)</f>
        <v/>
      </c>
      <c r="B281" s="1" t="str">
        <f>IF(ISBLANK(censo_archivo[[#This Row],[Denominación Archivo]]),"",Comarca)</f>
        <v/>
      </c>
      <c r="C281" s="71"/>
      <c r="D281" s="71"/>
      <c r="E281" s="71"/>
      <c r="F281" s="71"/>
      <c r="G281" s="71"/>
      <c r="H281" s="71"/>
      <c r="I281" s="71"/>
      <c r="J281" s="68"/>
    </row>
    <row r="282" spans="1:10" ht="12.75" x14ac:dyDescent="0.2">
      <c r="A282" t="str">
        <f>IF(ISBLANK(censo_archivo[[#This Row],[Denominación Archivo]]),"",Ejercicio)</f>
        <v/>
      </c>
      <c r="B282" s="1" t="str">
        <f>IF(ISBLANK(censo_archivo[[#This Row],[Denominación Archivo]]),"",Comarca)</f>
        <v/>
      </c>
      <c r="C282" s="71"/>
      <c r="D282" s="71"/>
      <c r="E282" s="71"/>
      <c r="F282" s="71"/>
      <c r="G282" s="71"/>
      <c r="H282" s="71"/>
      <c r="I282" s="71"/>
      <c r="J282" s="68"/>
    </row>
    <row r="283" spans="1:10" ht="12.75" x14ac:dyDescent="0.2">
      <c r="A283" t="str">
        <f>IF(ISBLANK(censo_archivo[[#This Row],[Denominación Archivo]]),"",Ejercicio)</f>
        <v/>
      </c>
      <c r="B283" s="1" t="str">
        <f>IF(ISBLANK(censo_archivo[[#This Row],[Denominación Archivo]]),"",Comarca)</f>
        <v/>
      </c>
      <c r="C283" s="71"/>
      <c r="D283" s="71"/>
      <c r="E283" s="71"/>
      <c r="F283" s="71"/>
      <c r="G283" s="71"/>
      <c r="H283" s="71"/>
      <c r="I283" s="71"/>
      <c r="J283" s="68"/>
    </row>
    <row r="284" spans="1:10" ht="12.75" x14ac:dyDescent="0.2">
      <c r="A284" t="str">
        <f>IF(ISBLANK(censo_archivo[[#This Row],[Denominación Archivo]]),"",Ejercicio)</f>
        <v/>
      </c>
      <c r="B284" s="1" t="str">
        <f>IF(ISBLANK(censo_archivo[[#This Row],[Denominación Archivo]]),"",Comarca)</f>
        <v/>
      </c>
      <c r="C284" s="71"/>
      <c r="D284" s="71"/>
      <c r="E284" s="71"/>
      <c r="F284" s="71"/>
      <c r="G284" s="71"/>
      <c r="H284" s="71"/>
      <c r="I284" s="71"/>
      <c r="J284" s="68"/>
    </row>
    <row r="285" spans="1:10" ht="12.75" x14ac:dyDescent="0.2">
      <c r="A285" t="str">
        <f>IF(ISBLANK(censo_archivo[[#This Row],[Denominación Archivo]]),"",Ejercicio)</f>
        <v/>
      </c>
      <c r="B285" s="1" t="str">
        <f>IF(ISBLANK(censo_archivo[[#This Row],[Denominación Archivo]]),"",Comarca)</f>
        <v/>
      </c>
      <c r="C285" s="71"/>
      <c r="D285" s="71"/>
      <c r="E285" s="71"/>
      <c r="F285" s="71"/>
      <c r="G285" s="71"/>
      <c r="H285" s="71"/>
      <c r="I285" s="71"/>
      <c r="J285" s="68"/>
    </row>
    <row r="286" spans="1:10" ht="12.75" x14ac:dyDescent="0.2">
      <c r="A286" t="str">
        <f>IF(ISBLANK(censo_archivo[[#This Row],[Denominación Archivo]]),"",Ejercicio)</f>
        <v/>
      </c>
      <c r="B286" s="1" t="str">
        <f>IF(ISBLANK(censo_archivo[[#This Row],[Denominación Archivo]]),"",Comarca)</f>
        <v/>
      </c>
      <c r="C286" s="71"/>
      <c r="D286" s="71"/>
      <c r="E286" s="71"/>
      <c r="F286" s="71"/>
      <c r="G286" s="71"/>
      <c r="H286" s="71"/>
      <c r="I286" s="71"/>
      <c r="J286" s="68"/>
    </row>
    <row r="287" spans="1:10" ht="12.75" x14ac:dyDescent="0.2">
      <c r="A287" t="str">
        <f>IF(ISBLANK(censo_archivo[[#This Row],[Denominación Archivo]]),"",Ejercicio)</f>
        <v/>
      </c>
      <c r="B287" s="1" t="str">
        <f>IF(ISBLANK(censo_archivo[[#This Row],[Denominación Archivo]]),"",Comarca)</f>
        <v/>
      </c>
      <c r="C287" s="71"/>
      <c r="D287" s="71"/>
      <c r="E287" s="71"/>
      <c r="F287" s="71"/>
      <c r="G287" s="71"/>
      <c r="H287" s="71"/>
      <c r="I287" s="71"/>
      <c r="J287" s="68"/>
    </row>
    <row r="288" spans="1:10" ht="12.75" x14ac:dyDescent="0.2">
      <c r="A288" t="str">
        <f>IF(ISBLANK(censo_archivo[[#This Row],[Denominación Archivo]]),"",Ejercicio)</f>
        <v/>
      </c>
      <c r="B288" s="1" t="str">
        <f>IF(ISBLANK(censo_archivo[[#This Row],[Denominación Archivo]]),"",Comarca)</f>
        <v/>
      </c>
      <c r="C288" s="71"/>
      <c r="D288" s="71"/>
      <c r="E288" s="71"/>
      <c r="F288" s="71"/>
      <c r="G288" s="71"/>
      <c r="H288" s="71"/>
      <c r="I288" s="71"/>
      <c r="J288" s="68"/>
    </row>
    <row r="289" spans="1:10" ht="12.75" x14ac:dyDescent="0.2">
      <c r="A289" t="str">
        <f>IF(ISBLANK(censo_archivo[[#This Row],[Denominación Archivo]]),"",Ejercicio)</f>
        <v/>
      </c>
      <c r="B289" s="1" t="str">
        <f>IF(ISBLANK(censo_archivo[[#This Row],[Denominación Archivo]]),"",Comarca)</f>
        <v/>
      </c>
      <c r="C289" s="71"/>
      <c r="D289" s="71"/>
      <c r="E289" s="71"/>
      <c r="F289" s="71"/>
      <c r="G289" s="71"/>
      <c r="H289" s="71"/>
      <c r="I289" s="71"/>
      <c r="J289" s="68"/>
    </row>
    <row r="290" spans="1:10" ht="12.75" x14ac:dyDescent="0.2">
      <c r="A290" t="str">
        <f>IF(ISBLANK(censo_archivo[[#This Row],[Denominación Archivo]]),"",Ejercicio)</f>
        <v/>
      </c>
      <c r="B290" s="1" t="str">
        <f>IF(ISBLANK(censo_archivo[[#This Row],[Denominación Archivo]]),"",Comarca)</f>
        <v/>
      </c>
      <c r="C290" s="71"/>
      <c r="D290" s="71"/>
      <c r="E290" s="71"/>
      <c r="F290" s="71"/>
      <c r="G290" s="71"/>
      <c r="H290" s="71"/>
      <c r="I290" s="71"/>
      <c r="J290" s="68"/>
    </row>
    <row r="291" spans="1:10" ht="12.75" x14ac:dyDescent="0.2">
      <c r="A291" t="str">
        <f>IF(ISBLANK(censo_archivo[[#This Row],[Denominación Archivo]]),"",Ejercicio)</f>
        <v/>
      </c>
      <c r="B291" s="1" t="str">
        <f>IF(ISBLANK(censo_archivo[[#This Row],[Denominación Archivo]]),"",Comarca)</f>
        <v/>
      </c>
      <c r="C291" s="71"/>
      <c r="D291" s="71"/>
      <c r="E291" s="71"/>
      <c r="F291" s="71"/>
      <c r="G291" s="71"/>
      <c r="H291" s="71"/>
      <c r="I291" s="71"/>
      <c r="J291" s="68"/>
    </row>
    <row r="292" spans="1:10" ht="12.75" x14ac:dyDescent="0.2">
      <c r="A292" t="str">
        <f>IF(ISBLANK(censo_archivo[[#This Row],[Denominación Archivo]]),"",Ejercicio)</f>
        <v/>
      </c>
      <c r="B292" s="1" t="str">
        <f>IF(ISBLANK(censo_archivo[[#This Row],[Denominación Archivo]]),"",Comarca)</f>
        <v/>
      </c>
      <c r="C292" s="71"/>
      <c r="D292" s="71"/>
      <c r="E292" s="71"/>
      <c r="F292" s="71"/>
      <c r="G292" s="71"/>
      <c r="H292" s="71"/>
      <c r="I292" s="71"/>
      <c r="J292" s="68"/>
    </row>
    <row r="293" spans="1:10" ht="12.75" x14ac:dyDescent="0.2">
      <c r="A293" t="str">
        <f>IF(ISBLANK(censo_archivo[[#This Row],[Denominación Archivo]]),"",Ejercicio)</f>
        <v/>
      </c>
      <c r="B293" s="1" t="str">
        <f>IF(ISBLANK(censo_archivo[[#This Row],[Denominación Archivo]]),"",Comarca)</f>
        <v/>
      </c>
      <c r="C293" s="71"/>
      <c r="D293" s="71"/>
      <c r="E293" s="71"/>
      <c r="F293" s="71"/>
      <c r="G293" s="71"/>
      <c r="H293" s="71"/>
      <c r="I293" s="71"/>
      <c r="J293" s="68"/>
    </row>
    <row r="294" spans="1:10" ht="12.75" x14ac:dyDescent="0.2">
      <c r="A294" t="str">
        <f>IF(ISBLANK(censo_archivo[[#This Row],[Denominación Archivo]]),"",Ejercicio)</f>
        <v/>
      </c>
      <c r="B294" s="1" t="str">
        <f>IF(ISBLANK(censo_archivo[[#This Row],[Denominación Archivo]]),"",Comarca)</f>
        <v/>
      </c>
      <c r="C294" s="71"/>
      <c r="D294" s="71"/>
      <c r="E294" s="71"/>
      <c r="F294" s="71"/>
      <c r="G294" s="71"/>
      <c r="H294" s="71"/>
      <c r="I294" s="71"/>
      <c r="J294" s="68"/>
    </row>
    <row r="295" spans="1:10" ht="12.75" x14ac:dyDescent="0.2">
      <c r="A295" t="str">
        <f>IF(ISBLANK(censo_archivo[[#This Row],[Denominación Archivo]]),"",Ejercicio)</f>
        <v/>
      </c>
      <c r="B295" s="1" t="str">
        <f>IF(ISBLANK(censo_archivo[[#This Row],[Denominación Archivo]]),"",Comarca)</f>
        <v/>
      </c>
      <c r="C295" s="71"/>
      <c r="D295" s="71"/>
      <c r="E295" s="71"/>
      <c r="F295" s="71"/>
      <c r="G295" s="71"/>
      <c r="H295" s="71"/>
      <c r="I295" s="71"/>
      <c r="J295" s="68"/>
    </row>
    <row r="296" spans="1:10" ht="12.75" x14ac:dyDescent="0.2">
      <c r="A296" t="str">
        <f>IF(ISBLANK(censo_archivo[[#This Row],[Denominación Archivo]]),"",Ejercicio)</f>
        <v/>
      </c>
      <c r="B296" s="1" t="str">
        <f>IF(ISBLANK(censo_archivo[[#This Row],[Denominación Archivo]]),"",Comarca)</f>
        <v/>
      </c>
      <c r="C296" s="71"/>
      <c r="D296" s="71"/>
      <c r="E296" s="71"/>
      <c r="F296" s="71"/>
      <c r="G296" s="71"/>
      <c r="H296" s="71"/>
      <c r="I296" s="71"/>
      <c r="J296" s="68"/>
    </row>
    <row r="297" spans="1:10" ht="12.75" x14ac:dyDescent="0.2">
      <c r="A297" t="str">
        <f>IF(ISBLANK(censo_archivo[[#This Row],[Denominación Archivo]]),"",Ejercicio)</f>
        <v/>
      </c>
      <c r="B297" s="1" t="str">
        <f>IF(ISBLANK(censo_archivo[[#This Row],[Denominación Archivo]]),"",Comarca)</f>
        <v/>
      </c>
      <c r="C297" s="71"/>
      <c r="D297" s="71"/>
      <c r="E297" s="71"/>
      <c r="F297" s="71"/>
      <c r="G297" s="71"/>
      <c r="H297" s="71"/>
      <c r="I297" s="71"/>
      <c r="J297" s="68"/>
    </row>
    <row r="298" spans="1:10" ht="12.75" x14ac:dyDescent="0.2">
      <c r="A298" t="str">
        <f>IF(ISBLANK(censo_archivo[[#This Row],[Denominación Archivo]]),"",Ejercicio)</f>
        <v/>
      </c>
      <c r="B298" s="1" t="str">
        <f>IF(ISBLANK(censo_archivo[[#This Row],[Denominación Archivo]]),"",Comarca)</f>
        <v/>
      </c>
      <c r="C298" s="71"/>
      <c r="D298" s="71"/>
      <c r="E298" s="71"/>
      <c r="F298" s="71"/>
      <c r="G298" s="71"/>
      <c r="H298" s="71"/>
      <c r="I298" s="71"/>
      <c r="J298" s="68"/>
    </row>
    <row r="299" spans="1:10" ht="12.75" x14ac:dyDescent="0.2">
      <c r="A299" t="str">
        <f>IF(ISBLANK(censo_archivo[[#This Row],[Denominación Archivo]]),"",Ejercicio)</f>
        <v/>
      </c>
      <c r="B299" s="1" t="str">
        <f>IF(ISBLANK(censo_archivo[[#This Row],[Denominación Archivo]]),"",Comarca)</f>
        <v/>
      </c>
      <c r="C299" s="71"/>
      <c r="D299" s="71"/>
      <c r="E299" s="71"/>
      <c r="F299" s="71"/>
      <c r="G299" s="71"/>
      <c r="H299" s="71"/>
      <c r="I299" s="71"/>
      <c r="J299" s="68"/>
    </row>
    <row r="300" spans="1:10" ht="12.75" x14ac:dyDescent="0.2">
      <c r="A300" t="str">
        <f>IF(ISBLANK(censo_archivo[[#This Row],[Denominación Archivo]]),"",Ejercicio)</f>
        <v/>
      </c>
      <c r="B300" s="1" t="str">
        <f>IF(ISBLANK(censo_archivo[[#This Row],[Denominación Archivo]]),"",Comarca)</f>
        <v/>
      </c>
      <c r="C300" s="71"/>
      <c r="D300" s="71"/>
      <c r="E300" s="71"/>
      <c r="F300" s="71"/>
      <c r="G300" s="71"/>
      <c r="H300" s="71"/>
      <c r="I300" s="71"/>
      <c r="J300" s="68"/>
    </row>
    <row r="301" spans="1:10" ht="12.75" x14ac:dyDescent="0.2">
      <c r="A301" t="str">
        <f>IF(ISBLANK(censo_archivo[[#This Row],[Denominación Archivo]]),"",Ejercicio)</f>
        <v/>
      </c>
      <c r="B301" s="1" t="str">
        <f>IF(ISBLANK(censo_archivo[[#This Row],[Denominación Archivo]]),"",Comarca)</f>
        <v/>
      </c>
      <c r="C301" s="71"/>
      <c r="D301" s="71"/>
      <c r="E301" s="71"/>
      <c r="F301" s="71"/>
      <c r="G301" s="71"/>
      <c r="H301" s="71"/>
      <c r="I301" s="71"/>
      <c r="J301" s="68"/>
    </row>
    <row r="302" spans="1:10" ht="12.75" x14ac:dyDescent="0.2">
      <c r="A302" t="str">
        <f>IF(ISBLANK(censo_archivo[[#This Row],[Denominación Archivo]]),"",Ejercicio)</f>
        <v/>
      </c>
      <c r="B302" s="1" t="str">
        <f>IF(ISBLANK(censo_archivo[[#This Row],[Denominación Archivo]]),"",Comarca)</f>
        <v/>
      </c>
      <c r="C302" s="71"/>
      <c r="D302" s="71"/>
      <c r="E302" s="71"/>
      <c r="F302" s="71"/>
      <c r="G302" s="71"/>
      <c r="H302" s="71"/>
      <c r="I302" s="71"/>
      <c r="J302" s="68"/>
    </row>
    <row r="303" spans="1:10" ht="12.75" x14ac:dyDescent="0.2">
      <c r="A303" t="str">
        <f>IF(ISBLANK(censo_archivo[[#This Row],[Denominación Archivo]]),"",Ejercicio)</f>
        <v/>
      </c>
      <c r="B303" s="1" t="str">
        <f>IF(ISBLANK(censo_archivo[[#This Row],[Denominación Archivo]]),"",Comarca)</f>
        <v/>
      </c>
      <c r="C303" s="71"/>
      <c r="D303" s="71"/>
      <c r="E303" s="71"/>
      <c r="F303" s="71"/>
      <c r="G303" s="71"/>
      <c r="H303" s="71"/>
      <c r="I303" s="71"/>
      <c r="J303" s="68"/>
    </row>
    <row r="304" spans="1:10" ht="12.75" x14ac:dyDescent="0.2">
      <c r="A304" t="str">
        <f>IF(ISBLANK(censo_archivo[[#This Row],[Denominación Archivo]]),"",Ejercicio)</f>
        <v/>
      </c>
      <c r="B304" s="1" t="str">
        <f>IF(ISBLANK(censo_archivo[[#This Row],[Denominación Archivo]]),"",Comarca)</f>
        <v/>
      </c>
      <c r="C304" s="71"/>
      <c r="D304" s="71"/>
      <c r="E304" s="71"/>
      <c r="F304" s="71"/>
      <c r="G304" s="71"/>
      <c r="H304" s="71"/>
      <c r="I304" s="71"/>
      <c r="J304" s="68"/>
    </row>
    <row r="305" spans="1:10" ht="12.75" x14ac:dyDescent="0.2">
      <c r="A305" t="str">
        <f>IF(ISBLANK(censo_archivo[[#This Row],[Denominación Archivo]]),"",Ejercicio)</f>
        <v/>
      </c>
      <c r="B305" s="1" t="str">
        <f>IF(ISBLANK(censo_archivo[[#This Row],[Denominación Archivo]]),"",Comarca)</f>
        <v/>
      </c>
      <c r="C305" s="71"/>
      <c r="D305" s="71"/>
      <c r="E305" s="71"/>
      <c r="F305" s="71"/>
      <c r="G305" s="71"/>
      <c r="H305" s="71"/>
      <c r="I305" s="71"/>
      <c r="J305" s="68"/>
    </row>
    <row r="306" spans="1:10" ht="12.75" x14ac:dyDescent="0.2">
      <c r="A306" t="str">
        <f>IF(ISBLANK(censo_archivo[[#This Row],[Denominación Archivo]]),"",Ejercicio)</f>
        <v/>
      </c>
      <c r="B306" s="1" t="str">
        <f>IF(ISBLANK(censo_archivo[[#This Row],[Denominación Archivo]]),"",Comarca)</f>
        <v/>
      </c>
      <c r="C306" s="71"/>
      <c r="D306" s="71"/>
      <c r="E306" s="71"/>
      <c r="F306" s="71"/>
      <c r="G306" s="71"/>
      <c r="H306" s="71"/>
      <c r="I306" s="71"/>
      <c r="J306" s="68"/>
    </row>
    <row r="307" spans="1:10" ht="12.75" x14ac:dyDescent="0.2">
      <c r="A307" t="str">
        <f>IF(ISBLANK(censo_archivo[[#This Row],[Denominación Archivo]]),"",Ejercicio)</f>
        <v/>
      </c>
      <c r="B307" s="1" t="str">
        <f>IF(ISBLANK(censo_archivo[[#This Row],[Denominación Archivo]]),"",Comarca)</f>
        <v/>
      </c>
      <c r="C307" s="71"/>
      <c r="D307" s="71"/>
      <c r="E307" s="71"/>
      <c r="F307" s="71"/>
      <c r="G307" s="71"/>
      <c r="H307" s="71"/>
      <c r="I307" s="71"/>
      <c r="J307" s="68"/>
    </row>
    <row r="308" spans="1:10" ht="12.75" x14ac:dyDescent="0.2">
      <c r="A308" t="str">
        <f>IF(ISBLANK(censo_archivo[[#This Row],[Denominación Archivo]]),"",Ejercicio)</f>
        <v/>
      </c>
      <c r="B308" s="1" t="str">
        <f>IF(ISBLANK(censo_archivo[[#This Row],[Denominación Archivo]]),"",Comarca)</f>
        <v/>
      </c>
      <c r="C308" s="71"/>
      <c r="D308" s="71"/>
      <c r="E308" s="71"/>
      <c r="F308" s="71"/>
      <c r="G308" s="71"/>
      <c r="H308" s="71"/>
      <c r="I308" s="71"/>
      <c r="J308" s="68"/>
    </row>
    <row r="309" spans="1:10" ht="12.75" x14ac:dyDescent="0.2">
      <c r="A309" t="str">
        <f>IF(ISBLANK(censo_archivo[[#This Row],[Denominación Archivo]]),"",Ejercicio)</f>
        <v/>
      </c>
      <c r="B309" s="1" t="str">
        <f>IF(ISBLANK(censo_archivo[[#This Row],[Denominación Archivo]]),"",Comarca)</f>
        <v/>
      </c>
      <c r="C309" s="71"/>
      <c r="D309" s="71"/>
      <c r="E309" s="71"/>
      <c r="F309" s="71"/>
      <c r="G309" s="71"/>
      <c r="H309" s="71"/>
      <c r="I309" s="71"/>
      <c r="J309" s="68"/>
    </row>
    <row r="310" spans="1:10" ht="12.75" x14ac:dyDescent="0.2">
      <c r="A310" t="str">
        <f>IF(ISBLANK(censo_archivo[[#This Row],[Denominación Archivo]]),"",Ejercicio)</f>
        <v/>
      </c>
      <c r="B310" s="1" t="str">
        <f>IF(ISBLANK(censo_archivo[[#This Row],[Denominación Archivo]]),"",Comarca)</f>
        <v/>
      </c>
      <c r="C310" s="71"/>
      <c r="D310" s="71"/>
      <c r="E310" s="71"/>
      <c r="F310" s="71"/>
      <c r="G310" s="71"/>
      <c r="H310" s="71"/>
      <c r="I310" s="71"/>
      <c r="J310" s="68"/>
    </row>
    <row r="311" spans="1:10" ht="12.75" x14ac:dyDescent="0.2">
      <c r="A311" t="str">
        <f>IF(ISBLANK(censo_archivo[[#This Row],[Denominación Archivo]]),"",Ejercicio)</f>
        <v/>
      </c>
      <c r="B311" s="1" t="str">
        <f>IF(ISBLANK(censo_archivo[[#This Row],[Denominación Archivo]]),"",Comarca)</f>
        <v/>
      </c>
      <c r="C311" s="71"/>
      <c r="D311" s="71"/>
      <c r="E311" s="71"/>
      <c r="F311" s="71"/>
      <c r="G311" s="71"/>
      <c r="H311" s="71"/>
      <c r="I311" s="71"/>
      <c r="J311" s="68"/>
    </row>
    <row r="312" spans="1:10" ht="12.75" x14ac:dyDescent="0.2">
      <c r="A312" t="str">
        <f>IF(ISBLANK(censo_archivo[[#This Row],[Denominación Archivo]]),"",Ejercicio)</f>
        <v/>
      </c>
      <c r="B312" s="1" t="str">
        <f>IF(ISBLANK(censo_archivo[[#This Row],[Denominación Archivo]]),"",Comarca)</f>
        <v/>
      </c>
      <c r="C312" s="71"/>
      <c r="D312" s="71"/>
      <c r="E312" s="71"/>
      <c r="F312" s="71"/>
      <c r="G312" s="71"/>
      <c r="H312" s="71"/>
      <c r="I312" s="71"/>
      <c r="J312" s="68"/>
    </row>
    <row r="313" spans="1:10" ht="12.75" x14ac:dyDescent="0.2">
      <c r="A313" t="str">
        <f>IF(ISBLANK(censo_archivo[[#This Row],[Denominación Archivo]]),"",Ejercicio)</f>
        <v/>
      </c>
      <c r="B313" s="1" t="str">
        <f>IF(ISBLANK(censo_archivo[[#This Row],[Denominación Archivo]]),"",Comarca)</f>
        <v/>
      </c>
      <c r="C313" s="71"/>
      <c r="D313" s="71"/>
      <c r="E313" s="71"/>
      <c r="F313" s="71"/>
      <c r="G313" s="71"/>
      <c r="H313" s="71"/>
      <c r="I313" s="71"/>
      <c r="J313" s="68"/>
    </row>
    <row r="314" spans="1:10" ht="12.75" x14ac:dyDescent="0.2">
      <c r="A314" t="str">
        <f>IF(ISBLANK(censo_archivo[[#This Row],[Denominación Archivo]]),"",Ejercicio)</f>
        <v/>
      </c>
      <c r="B314" s="1" t="str">
        <f>IF(ISBLANK(censo_archivo[[#This Row],[Denominación Archivo]]),"",Comarca)</f>
        <v/>
      </c>
      <c r="C314" s="71"/>
      <c r="D314" s="71"/>
      <c r="E314" s="71"/>
      <c r="F314" s="71"/>
      <c r="G314" s="71"/>
      <c r="H314" s="71"/>
      <c r="I314" s="71"/>
      <c r="J314" s="68"/>
    </row>
    <row r="315" spans="1:10" ht="12.75" x14ac:dyDescent="0.2">
      <c r="A315" t="str">
        <f>IF(ISBLANK(censo_archivo[[#This Row],[Denominación Archivo]]),"",Ejercicio)</f>
        <v/>
      </c>
      <c r="B315" s="1" t="str">
        <f>IF(ISBLANK(censo_archivo[[#This Row],[Denominación Archivo]]),"",Comarca)</f>
        <v/>
      </c>
      <c r="C315" s="71"/>
      <c r="D315" s="71"/>
      <c r="E315" s="71"/>
      <c r="F315" s="71"/>
      <c r="G315" s="71"/>
      <c r="H315" s="71"/>
      <c r="I315" s="71"/>
      <c r="J315" s="68"/>
    </row>
    <row r="316" spans="1:10" ht="12.75" x14ac:dyDescent="0.2">
      <c r="A316" t="str">
        <f>IF(ISBLANK(censo_archivo[[#This Row],[Denominación Archivo]]),"",Ejercicio)</f>
        <v/>
      </c>
      <c r="B316" s="1" t="str">
        <f>IF(ISBLANK(censo_archivo[[#This Row],[Denominación Archivo]]),"",Comarca)</f>
        <v/>
      </c>
      <c r="C316" s="71"/>
      <c r="D316" s="71"/>
      <c r="E316" s="71"/>
      <c r="F316" s="71"/>
      <c r="G316" s="71"/>
      <c r="H316" s="71"/>
      <c r="I316" s="71"/>
      <c r="J316" s="68"/>
    </row>
    <row r="317" spans="1:10" ht="12.75" x14ac:dyDescent="0.2">
      <c r="A317" t="str">
        <f>IF(ISBLANK(censo_archivo[[#This Row],[Denominación Archivo]]),"",Ejercicio)</f>
        <v/>
      </c>
      <c r="B317" s="1" t="str">
        <f>IF(ISBLANK(censo_archivo[[#This Row],[Denominación Archivo]]),"",Comarca)</f>
        <v/>
      </c>
      <c r="C317" s="71"/>
      <c r="D317" s="71"/>
      <c r="E317" s="71"/>
      <c r="F317" s="71"/>
      <c r="G317" s="71"/>
      <c r="H317" s="71"/>
      <c r="I317" s="71"/>
      <c r="J317" s="68"/>
    </row>
    <row r="318" spans="1:10" ht="12.75" x14ac:dyDescent="0.2">
      <c r="A318" t="str">
        <f>IF(ISBLANK(censo_archivo[[#This Row],[Denominación Archivo]]),"",Ejercicio)</f>
        <v/>
      </c>
      <c r="B318" s="1" t="str">
        <f>IF(ISBLANK(censo_archivo[[#This Row],[Denominación Archivo]]),"",Comarca)</f>
        <v/>
      </c>
      <c r="C318" s="71"/>
      <c r="D318" s="71"/>
      <c r="E318" s="71"/>
      <c r="F318" s="71"/>
      <c r="G318" s="71"/>
      <c r="H318" s="71"/>
      <c r="I318" s="71"/>
      <c r="J318" s="68"/>
    </row>
    <row r="319" spans="1:10" ht="12.75" x14ac:dyDescent="0.2">
      <c r="A319" t="str">
        <f>IF(ISBLANK(censo_archivo[[#This Row],[Denominación Archivo]]),"",Ejercicio)</f>
        <v/>
      </c>
      <c r="B319" s="1" t="str">
        <f>IF(ISBLANK(censo_archivo[[#This Row],[Denominación Archivo]]),"",Comarca)</f>
        <v/>
      </c>
      <c r="C319" s="71"/>
      <c r="D319" s="71"/>
      <c r="E319" s="71"/>
      <c r="F319" s="71"/>
      <c r="G319" s="71"/>
      <c r="H319" s="71"/>
      <c r="I319" s="71"/>
      <c r="J319" s="68"/>
    </row>
    <row r="320" spans="1:10" ht="12.75" x14ac:dyDescent="0.2">
      <c r="A320" t="str">
        <f>IF(ISBLANK(censo_archivo[[#This Row],[Denominación Archivo]]),"",Ejercicio)</f>
        <v/>
      </c>
      <c r="B320" s="1" t="str">
        <f>IF(ISBLANK(censo_archivo[[#This Row],[Denominación Archivo]]),"",Comarca)</f>
        <v/>
      </c>
      <c r="C320" s="71"/>
      <c r="D320" s="71"/>
      <c r="E320" s="71"/>
      <c r="F320" s="71"/>
      <c r="G320" s="71"/>
      <c r="H320" s="71"/>
      <c r="I320" s="71"/>
      <c r="J320" s="68"/>
    </row>
    <row r="321" spans="1:10" ht="12.75" x14ac:dyDescent="0.2">
      <c r="A321" t="str">
        <f>IF(ISBLANK(censo_archivo[[#This Row],[Denominación Archivo]]),"",Ejercicio)</f>
        <v/>
      </c>
      <c r="B321" s="1" t="str">
        <f>IF(ISBLANK(censo_archivo[[#This Row],[Denominación Archivo]]),"",Comarca)</f>
        <v/>
      </c>
      <c r="C321" s="71"/>
      <c r="D321" s="71"/>
      <c r="E321" s="71"/>
      <c r="F321" s="71"/>
      <c r="G321" s="71"/>
      <c r="H321" s="71"/>
      <c r="I321" s="71"/>
      <c r="J321" s="68"/>
    </row>
    <row r="322" spans="1:10" ht="12.75" x14ac:dyDescent="0.2">
      <c r="A322" t="str">
        <f>IF(ISBLANK(censo_archivo[[#This Row],[Denominación Archivo]]),"",Ejercicio)</f>
        <v/>
      </c>
      <c r="B322" s="1" t="str">
        <f>IF(ISBLANK(censo_archivo[[#This Row],[Denominación Archivo]]),"",Comarca)</f>
        <v/>
      </c>
      <c r="C322" s="71"/>
      <c r="D322" s="71"/>
      <c r="E322" s="71"/>
      <c r="F322" s="71"/>
      <c r="G322" s="71"/>
      <c r="H322" s="71"/>
      <c r="I322" s="71"/>
      <c r="J322" s="68"/>
    </row>
    <row r="323" spans="1:10" ht="12.75" x14ac:dyDescent="0.2">
      <c r="A323" t="str">
        <f>IF(ISBLANK(censo_archivo[[#This Row],[Denominación Archivo]]),"",Ejercicio)</f>
        <v/>
      </c>
      <c r="B323" s="1" t="str">
        <f>IF(ISBLANK(censo_archivo[[#This Row],[Denominación Archivo]]),"",Comarca)</f>
        <v/>
      </c>
      <c r="C323" s="71"/>
      <c r="D323" s="71"/>
      <c r="E323" s="71"/>
      <c r="F323" s="71"/>
      <c r="G323" s="71"/>
      <c r="H323" s="71"/>
      <c r="I323" s="71"/>
      <c r="J323" s="68"/>
    </row>
    <row r="324" spans="1:10" ht="12.75" x14ac:dyDescent="0.2">
      <c r="A324" t="str">
        <f>IF(ISBLANK(censo_archivo[[#This Row],[Denominación Archivo]]),"",Ejercicio)</f>
        <v/>
      </c>
      <c r="B324" s="1" t="str">
        <f>IF(ISBLANK(censo_archivo[[#This Row],[Denominación Archivo]]),"",Comarca)</f>
        <v/>
      </c>
      <c r="C324" s="71"/>
      <c r="D324" s="71"/>
      <c r="E324" s="71"/>
      <c r="F324" s="71"/>
      <c r="G324" s="71"/>
      <c r="H324" s="71"/>
      <c r="I324" s="71"/>
      <c r="J324" s="68"/>
    </row>
    <row r="325" spans="1:10" ht="12.75" x14ac:dyDescent="0.2">
      <c r="A325" t="str">
        <f>IF(ISBLANK(censo_archivo[[#This Row],[Denominación Archivo]]),"",Ejercicio)</f>
        <v/>
      </c>
      <c r="B325" s="1" t="str">
        <f>IF(ISBLANK(censo_archivo[[#This Row],[Denominación Archivo]]),"",Comarca)</f>
        <v/>
      </c>
      <c r="C325" s="71"/>
      <c r="D325" s="71"/>
      <c r="E325" s="71"/>
      <c r="F325" s="71"/>
      <c r="G325" s="71"/>
      <c r="H325" s="71"/>
      <c r="I325" s="71"/>
      <c r="J325" s="68"/>
    </row>
    <row r="326" spans="1:10" ht="12.75" x14ac:dyDescent="0.2">
      <c r="A326" t="str">
        <f>IF(ISBLANK(censo_archivo[[#This Row],[Denominación Archivo]]),"",Ejercicio)</f>
        <v/>
      </c>
      <c r="B326" s="1" t="str">
        <f>IF(ISBLANK(censo_archivo[[#This Row],[Denominación Archivo]]),"",Comarca)</f>
        <v/>
      </c>
      <c r="C326" s="71"/>
      <c r="D326" s="71"/>
      <c r="E326" s="71"/>
      <c r="F326" s="71"/>
      <c r="G326" s="71"/>
      <c r="H326" s="71"/>
      <c r="I326" s="71"/>
      <c r="J326" s="68"/>
    </row>
    <row r="327" spans="1:10" ht="12.75" x14ac:dyDescent="0.2">
      <c r="A327" t="str">
        <f>IF(ISBLANK(censo_archivo[[#This Row],[Denominación Archivo]]),"",Ejercicio)</f>
        <v/>
      </c>
      <c r="B327" s="1" t="str">
        <f>IF(ISBLANK(censo_archivo[[#This Row],[Denominación Archivo]]),"",Comarca)</f>
        <v/>
      </c>
      <c r="C327" s="71"/>
      <c r="D327" s="71"/>
      <c r="E327" s="71"/>
      <c r="F327" s="71"/>
      <c r="G327" s="71"/>
      <c r="H327" s="71"/>
      <c r="I327" s="71"/>
      <c r="J327" s="68"/>
    </row>
    <row r="328" spans="1:10" ht="12.75" x14ac:dyDescent="0.2">
      <c r="A328" t="str">
        <f>IF(ISBLANK(censo_archivo[[#This Row],[Denominación Archivo]]),"",Ejercicio)</f>
        <v/>
      </c>
      <c r="B328" s="1" t="str">
        <f>IF(ISBLANK(censo_archivo[[#This Row],[Denominación Archivo]]),"",Comarca)</f>
        <v/>
      </c>
      <c r="C328" s="71"/>
      <c r="D328" s="71"/>
      <c r="E328" s="71"/>
      <c r="F328" s="71"/>
      <c r="G328" s="71"/>
      <c r="H328" s="71"/>
      <c r="I328" s="71"/>
      <c r="J328" s="68"/>
    </row>
    <row r="329" spans="1:10" ht="12.75" x14ac:dyDescent="0.2">
      <c r="A329" t="str">
        <f>IF(ISBLANK(censo_archivo[[#This Row],[Denominación Archivo]]),"",Ejercicio)</f>
        <v/>
      </c>
      <c r="B329" s="1" t="str">
        <f>IF(ISBLANK(censo_archivo[[#This Row],[Denominación Archivo]]),"",Comarca)</f>
        <v/>
      </c>
      <c r="C329" s="71"/>
      <c r="D329" s="71"/>
      <c r="E329" s="71"/>
      <c r="F329" s="71"/>
      <c r="G329" s="71"/>
      <c r="H329" s="71"/>
      <c r="I329" s="71"/>
      <c r="J329" s="68"/>
    </row>
    <row r="330" spans="1:10" ht="12.75" x14ac:dyDescent="0.2">
      <c r="A330" t="str">
        <f>IF(ISBLANK(censo_archivo[[#This Row],[Denominación Archivo]]),"",Ejercicio)</f>
        <v/>
      </c>
      <c r="B330" s="1" t="str">
        <f>IF(ISBLANK(censo_archivo[[#This Row],[Denominación Archivo]]),"",Comarca)</f>
        <v/>
      </c>
      <c r="C330" s="71"/>
      <c r="D330" s="71"/>
      <c r="E330" s="71"/>
      <c r="F330" s="71"/>
      <c r="G330" s="71"/>
      <c r="H330" s="71"/>
      <c r="I330" s="71"/>
      <c r="J330" s="68"/>
    </row>
    <row r="331" spans="1:10" ht="12.75" x14ac:dyDescent="0.2">
      <c r="A331" t="str">
        <f>IF(ISBLANK(censo_archivo[[#This Row],[Denominación Archivo]]),"",Ejercicio)</f>
        <v/>
      </c>
      <c r="B331" s="1" t="str">
        <f>IF(ISBLANK(censo_archivo[[#This Row],[Denominación Archivo]]),"",Comarca)</f>
        <v/>
      </c>
      <c r="C331" s="71"/>
      <c r="D331" s="71"/>
      <c r="E331" s="71"/>
      <c r="F331" s="71"/>
      <c r="G331" s="71"/>
      <c r="H331" s="71"/>
      <c r="I331" s="71"/>
      <c r="J331" s="68"/>
    </row>
    <row r="332" spans="1:10" ht="12.75" x14ac:dyDescent="0.2">
      <c r="A332" t="str">
        <f>IF(ISBLANK(censo_archivo[[#This Row],[Denominación Archivo]]),"",Ejercicio)</f>
        <v/>
      </c>
      <c r="B332" s="1" t="str">
        <f>IF(ISBLANK(censo_archivo[[#This Row],[Denominación Archivo]]),"",Comarca)</f>
        <v/>
      </c>
      <c r="C332" s="71"/>
      <c r="D332" s="71"/>
      <c r="E332" s="71"/>
      <c r="F332" s="71"/>
      <c r="G332" s="71"/>
      <c r="H332" s="71"/>
      <c r="I332" s="71"/>
      <c r="J332" s="68"/>
    </row>
    <row r="333" spans="1:10" ht="12.75" x14ac:dyDescent="0.2">
      <c r="A333" t="str">
        <f>IF(ISBLANK(censo_archivo[[#This Row],[Denominación Archivo]]),"",Ejercicio)</f>
        <v/>
      </c>
      <c r="B333" s="1" t="str">
        <f>IF(ISBLANK(censo_archivo[[#This Row],[Denominación Archivo]]),"",Comarca)</f>
        <v/>
      </c>
      <c r="C333" s="71"/>
      <c r="D333" s="71"/>
      <c r="E333" s="71"/>
      <c r="F333" s="71"/>
      <c r="G333" s="71"/>
      <c r="H333" s="71"/>
      <c r="I333" s="71"/>
      <c r="J333" s="68"/>
    </row>
    <row r="334" spans="1:10" ht="12.75" x14ac:dyDescent="0.2">
      <c r="A334" t="str">
        <f>IF(ISBLANK(censo_archivo[[#This Row],[Denominación Archivo]]),"",Ejercicio)</f>
        <v/>
      </c>
      <c r="B334" s="1" t="str">
        <f>IF(ISBLANK(censo_archivo[[#This Row],[Denominación Archivo]]),"",Comarca)</f>
        <v/>
      </c>
      <c r="C334" s="71"/>
      <c r="D334" s="71"/>
      <c r="E334" s="71"/>
      <c r="F334" s="71"/>
      <c r="G334" s="71"/>
      <c r="H334" s="71"/>
      <c r="I334" s="71"/>
      <c r="J334" s="68"/>
    </row>
    <row r="335" spans="1:10" ht="12.75" x14ac:dyDescent="0.2">
      <c r="A335" t="str">
        <f>IF(ISBLANK(censo_archivo[[#This Row],[Denominación Archivo]]),"",Ejercicio)</f>
        <v/>
      </c>
      <c r="B335" s="1" t="str">
        <f>IF(ISBLANK(censo_archivo[[#This Row],[Denominación Archivo]]),"",Comarca)</f>
        <v/>
      </c>
      <c r="C335" s="71"/>
      <c r="D335" s="71"/>
      <c r="E335" s="71"/>
      <c r="F335" s="71"/>
      <c r="G335" s="71"/>
      <c r="H335" s="71"/>
      <c r="I335" s="71"/>
      <c r="J335" s="68"/>
    </row>
    <row r="336" spans="1:10" ht="12.75" x14ac:dyDescent="0.2">
      <c r="A336" t="str">
        <f>IF(ISBLANK(censo_archivo[[#This Row],[Denominación Archivo]]),"",Ejercicio)</f>
        <v/>
      </c>
      <c r="B336" s="1" t="str">
        <f>IF(ISBLANK(censo_archivo[[#This Row],[Denominación Archivo]]),"",Comarca)</f>
        <v/>
      </c>
      <c r="C336" s="71"/>
      <c r="D336" s="71"/>
      <c r="E336" s="71"/>
      <c r="F336" s="71"/>
      <c r="G336" s="71"/>
      <c r="H336" s="71"/>
      <c r="I336" s="71"/>
      <c r="J336" s="68"/>
    </row>
    <row r="337" spans="1:10" ht="12.75" x14ac:dyDescent="0.2">
      <c r="A337" t="str">
        <f>IF(ISBLANK(censo_archivo[[#This Row],[Denominación Archivo]]),"",Ejercicio)</f>
        <v/>
      </c>
      <c r="B337" s="1" t="str">
        <f>IF(ISBLANK(censo_archivo[[#This Row],[Denominación Archivo]]),"",Comarca)</f>
        <v/>
      </c>
      <c r="C337" s="71"/>
      <c r="D337" s="71"/>
      <c r="E337" s="71"/>
      <c r="F337" s="71"/>
      <c r="G337" s="71"/>
      <c r="H337" s="71"/>
      <c r="I337" s="71"/>
      <c r="J337" s="68"/>
    </row>
    <row r="338" spans="1:10" ht="12.75" x14ac:dyDescent="0.2">
      <c r="A338" t="str">
        <f>IF(ISBLANK(censo_archivo[[#This Row],[Denominación Archivo]]),"",Ejercicio)</f>
        <v/>
      </c>
      <c r="B338" s="1" t="str">
        <f>IF(ISBLANK(censo_archivo[[#This Row],[Denominación Archivo]]),"",Comarca)</f>
        <v/>
      </c>
      <c r="C338" s="71"/>
      <c r="D338" s="71"/>
      <c r="E338" s="71"/>
      <c r="F338" s="71"/>
      <c r="G338" s="71"/>
      <c r="H338" s="71"/>
      <c r="I338" s="71"/>
      <c r="J338" s="68"/>
    </row>
    <row r="339" spans="1:10" ht="12.75" x14ac:dyDescent="0.2">
      <c r="A339" t="str">
        <f>IF(ISBLANK(censo_archivo[[#This Row],[Denominación Archivo]]),"",Ejercicio)</f>
        <v/>
      </c>
      <c r="B339" s="1" t="str">
        <f>IF(ISBLANK(censo_archivo[[#This Row],[Denominación Archivo]]),"",Comarca)</f>
        <v/>
      </c>
      <c r="C339" s="71"/>
      <c r="D339" s="71"/>
      <c r="E339" s="71"/>
      <c r="F339" s="71"/>
      <c r="G339" s="71"/>
      <c r="H339" s="71"/>
      <c r="I339" s="71"/>
      <c r="J339" s="68"/>
    </row>
    <row r="340" spans="1:10" ht="12.75" x14ac:dyDescent="0.2">
      <c r="A340" t="str">
        <f>IF(ISBLANK(censo_archivo[[#This Row],[Denominación Archivo]]),"",Ejercicio)</f>
        <v/>
      </c>
      <c r="B340" s="1" t="str">
        <f>IF(ISBLANK(censo_archivo[[#This Row],[Denominación Archivo]]),"",Comarca)</f>
        <v/>
      </c>
      <c r="C340" s="71"/>
      <c r="D340" s="71"/>
      <c r="E340" s="71"/>
      <c r="F340" s="71"/>
      <c r="G340" s="71"/>
      <c r="H340" s="71"/>
      <c r="I340" s="71"/>
      <c r="J340" s="68"/>
    </row>
    <row r="341" spans="1:10" ht="12.75" x14ac:dyDescent="0.2">
      <c r="A341" t="str">
        <f>IF(ISBLANK(censo_archivo[[#This Row],[Denominación Archivo]]),"",Ejercicio)</f>
        <v/>
      </c>
      <c r="B341" s="1" t="str">
        <f>IF(ISBLANK(censo_archivo[[#This Row],[Denominación Archivo]]),"",Comarca)</f>
        <v/>
      </c>
      <c r="C341" s="71"/>
      <c r="D341" s="71"/>
      <c r="E341" s="71"/>
      <c r="F341" s="71"/>
      <c r="G341" s="71"/>
      <c r="H341" s="71"/>
      <c r="I341" s="71"/>
      <c r="J341" s="68"/>
    </row>
    <row r="342" spans="1:10" ht="12.75" x14ac:dyDescent="0.2">
      <c r="A342" t="str">
        <f>IF(ISBLANK(censo_archivo[[#This Row],[Denominación Archivo]]),"",Ejercicio)</f>
        <v/>
      </c>
      <c r="B342" s="1" t="str">
        <f>IF(ISBLANK(censo_archivo[[#This Row],[Denominación Archivo]]),"",Comarca)</f>
        <v/>
      </c>
      <c r="C342" s="71"/>
      <c r="D342" s="71"/>
      <c r="E342" s="71"/>
      <c r="F342" s="71"/>
      <c r="G342" s="71"/>
      <c r="H342" s="71"/>
      <c r="I342" s="71"/>
      <c r="J342" s="68"/>
    </row>
    <row r="343" spans="1:10" ht="12.75" x14ac:dyDescent="0.2">
      <c r="A343" t="str">
        <f>IF(ISBLANK(censo_archivo[[#This Row],[Denominación Archivo]]),"",Ejercicio)</f>
        <v/>
      </c>
      <c r="B343" s="1" t="str">
        <f>IF(ISBLANK(censo_archivo[[#This Row],[Denominación Archivo]]),"",Comarca)</f>
        <v/>
      </c>
      <c r="C343" s="71"/>
      <c r="D343" s="71"/>
      <c r="E343" s="71"/>
      <c r="F343" s="71"/>
      <c r="G343" s="71"/>
      <c r="H343" s="71"/>
      <c r="I343" s="71"/>
      <c r="J343" s="68"/>
    </row>
    <row r="344" spans="1:10" ht="12.75" x14ac:dyDescent="0.2">
      <c r="A344" t="str">
        <f>IF(ISBLANK(censo_archivo[[#This Row],[Denominación Archivo]]),"",Ejercicio)</f>
        <v/>
      </c>
      <c r="B344" s="1" t="str">
        <f>IF(ISBLANK(censo_archivo[[#This Row],[Denominación Archivo]]),"",Comarca)</f>
        <v/>
      </c>
      <c r="C344" s="71"/>
      <c r="D344" s="71"/>
      <c r="E344" s="71"/>
      <c r="F344" s="71"/>
      <c r="G344" s="71"/>
      <c r="H344" s="71"/>
      <c r="I344" s="71"/>
      <c r="J344" s="68"/>
    </row>
    <row r="345" spans="1:10" ht="12.75" x14ac:dyDescent="0.2">
      <c r="A345" t="str">
        <f>IF(ISBLANK(censo_archivo[[#This Row],[Denominación Archivo]]),"",Ejercicio)</f>
        <v/>
      </c>
      <c r="B345" s="1" t="str">
        <f>IF(ISBLANK(censo_archivo[[#This Row],[Denominación Archivo]]),"",Comarca)</f>
        <v/>
      </c>
      <c r="C345" s="71"/>
      <c r="D345" s="71"/>
      <c r="E345" s="71"/>
      <c r="F345" s="71"/>
      <c r="G345" s="71"/>
      <c r="H345" s="71"/>
      <c r="I345" s="71"/>
      <c r="J345" s="68"/>
    </row>
    <row r="346" spans="1:10" ht="12.75" x14ac:dyDescent="0.2">
      <c r="A346" t="str">
        <f>IF(ISBLANK(censo_archivo[[#This Row],[Denominación Archivo]]),"",Ejercicio)</f>
        <v/>
      </c>
      <c r="B346" s="1" t="str">
        <f>IF(ISBLANK(censo_archivo[[#This Row],[Denominación Archivo]]),"",Comarca)</f>
        <v/>
      </c>
      <c r="C346" s="71"/>
      <c r="D346" s="71"/>
      <c r="E346" s="71"/>
      <c r="F346" s="71"/>
      <c r="G346" s="71"/>
      <c r="H346" s="71"/>
      <c r="I346" s="71"/>
      <c r="J346" s="68"/>
    </row>
    <row r="347" spans="1:10" ht="12.75" x14ac:dyDescent="0.2">
      <c r="A347" t="str">
        <f>IF(ISBLANK(censo_archivo[[#This Row],[Denominación Archivo]]),"",Ejercicio)</f>
        <v/>
      </c>
      <c r="B347" s="1" t="str">
        <f>IF(ISBLANK(censo_archivo[[#This Row],[Denominación Archivo]]),"",Comarca)</f>
        <v/>
      </c>
      <c r="C347" s="71"/>
      <c r="D347" s="71"/>
      <c r="E347" s="71"/>
      <c r="F347" s="71"/>
      <c r="G347" s="71"/>
      <c r="H347" s="71"/>
      <c r="I347" s="71"/>
      <c r="J347" s="68"/>
    </row>
    <row r="348" spans="1:10" ht="12.75" x14ac:dyDescent="0.2">
      <c r="A348" t="str">
        <f>IF(ISBLANK(censo_archivo[[#This Row],[Denominación Archivo]]),"",Ejercicio)</f>
        <v/>
      </c>
      <c r="B348" s="1" t="str">
        <f>IF(ISBLANK(censo_archivo[[#This Row],[Denominación Archivo]]),"",Comarca)</f>
        <v/>
      </c>
      <c r="C348" s="71"/>
      <c r="D348" s="71"/>
      <c r="E348" s="71"/>
      <c r="F348" s="71"/>
      <c r="G348" s="71"/>
      <c r="H348" s="71"/>
      <c r="I348" s="71"/>
      <c r="J348" s="68"/>
    </row>
    <row r="349" spans="1:10" ht="12.75" x14ac:dyDescent="0.2">
      <c r="A349" t="str">
        <f>IF(ISBLANK(censo_archivo[[#This Row],[Denominación Archivo]]),"",Ejercicio)</f>
        <v/>
      </c>
      <c r="B349" s="1" t="str">
        <f>IF(ISBLANK(censo_archivo[[#This Row],[Denominación Archivo]]),"",Comarca)</f>
        <v/>
      </c>
      <c r="C349" s="71"/>
      <c r="D349" s="71"/>
      <c r="E349" s="71"/>
      <c r="F349" s="71"/>
      <c r="G349" s="71"/>
      <c r="H349" s="71"/>
      <c r="I349" s="71"/>
      <c r="J349" s="68"/>
    </row>
    <row r="350" spans="1:10" ht="12.75" x14ac:dyDescent="0.2">
      <c r="A350" t="str">
        <f>IF(ISBLANK(censo_archivo[[#This Row],[Denominación Archivo]]),"",Ejercicio)</f>
        <v/>
      </c>
      <c r="B350" s="1" t="str">
        <f>IF(ISBLANK(censo_archivo[[#This Row],[Denominación Archivo]]),"",Comarca)</f>
        <v/>
      </c>
      <c r="C350" s="71"/>
      <c r="D350" s="71"/>
      <c r="E350" s="71"/>
      <c r="F350" s="71"/>
      <c r="G350" s="71"/>
      <c r="H350" s="71"/>
      <c r="I350" s="71"/>
      <c r="J350" s="68"/>
    </row>
    <row r="351" spans="1:10" ht="12.75" x14ac:dyDescent="0.2">
      <c r="A351" t="str">
        <f>IF(ISBLANK(censo_archivo[[#This Row],[Denominación Archivo]]),"",Ejercicio)</f>
        <v/>
      </c>
      <c r="B351" s="1" t="str">
        <f>IF(ISBLANK(censo_archivo[[#This Row],[Denominación Archivo]]),"",Comarca)</f>
        <v/>
      </c>
      <c r="C351" s="71"/>
      <c r="D351" s="71"/>
      <c r="E351" s="71"/>
      <c r="F351" s="71"/>
      <c r="G351" s="71"/>
      <c r="H351" s="71"/>
      <c r="I351" s="71"/>
      <c r="J351" s="68"/>
    </row>
    <row r="352" spans="1:10" ht="12.75" x14ac:dyDescent="0.2">
      <c r="A352" t="str">
        <f>IF(ISBLANK(censo_archivo[[#This Row],[Denominación Archivo]]),"",Ejercicio)</f>
        <v/>
      </c>
      <c r="B352" s="1" t="str">
        <f>IF(ISBLANK(censo_archivo[[#This Row],[Denominación Archivo]]),"",Comarca)</f>
        <v/>
      </c>
      <c r="C352" s="71"/>
      <c r="D352" s="71"/>
      <c r="E352" s="71"/>
      <c r="F352" s="71"/>
      <c r="G352" s="71"/>
      <c r="H352" s="71"/>
      <c r="I352" s="71"/>
      <c r="J352" s="68"/>
    </row>
    <row r="353" spans="1:10" ht="12.75" x14ac:dyDescent="0.2">
      <c r="A353" t="str">
        <f>IF(ISBLANK(censo_archivo[[#This Row],[Denominación Archivo]]),"",Ejercicio)</f>
        <v/>
      </c>
      <c r="B353" s="1" t="str">
        <f>IF(ISBLANK(censo_archivo[[#This Row],[Denominación Archivo]]),"",Comarca)</f>
        <v/>
      </c>
      <c r="C353" s="71"/>
      <c r="D353" s="71"/>
      <c r="E353" s="71"/>
      <c r="F353" s="71"/>
      <c r="G353" s="71"/>
      <c r="H353" s="71"/>
      <c r="I353" s="71"/>
      <c r="J353" s="68"/>
    </row>
    <row r="354" spans="1:10" ht="12.75" x14ac:dyDescent="0.2">
      <c r="A354" t="str">
        <f>IF(ISBLANK(censo_archivo[[#This Row],[Denominación Archivo]]),"",Ejercicio)</f>
        <v/>
      </c>
      <c r="B354" s="1" t="str">
        <f>IF(ISBLANK(censo_archivo[[#This Row],[Denominación Archivo]]),"",Comarca)</f>
        <v/>
      </c>
      <c r="C354" s="71"/>
      <c r="D354" s="71"/>
      <c r="E354" s="71"/>
      <c r="F354" s="71"/>
      <c r="G354" s="71"/>
      <c r="H354" s="71"/>
      <c r="I354" s="71"/>
      <c r="J354" s="68"/>
    </row>
    <row r="355" spans="1:10" ht="12.75" x14ac:dyDescent="0.2">
      <c r="A355" t="str">
        <f>IF(ISBLANK(censo_archivo[[#This Row],[Denominación Archivo]]),"",Ejercicio)</f>
        <v/>
      </c>
      <c r="B355" s="1" t="str">
        <f>IF(ISBLANK(censo_archivo[[#This Row],[Denominación Archivo]]),"",Comarca)</f>
        <v/>
      </c>
      <c r="C355" s="71"/>
      <c r="D355" s="71"/>
      <c r="E355" s="71"/>
      <c r="F355" s="71"/>
      <c r="G355" s="71"/>
      <c r="H355" s="71"/>
      <c r="I355" s="71"/>
      <c r="J355" s="68"/>
    </row>
    <row r="356" spans="1:10" ht="12.75" x14ac:dyDescent="0.2">
      <c r="A356" t="str">
        <f>IF(ISBLANK(censo_archivo[[#This Row],[Denominación Archivo]]),"",Ejercicio)</f>
        <v/>
      </c>
      <c r="B356" s="1" t="str">
        <f>IF(ISBLANK(censo_archivo[[#This Row],[Denominación Archivo]]),"",Comarca)</f>
        <v/>
      </c>
      <c r="C356" s="71"/>
      <c r="D356" s="71"/>
      <c r="E356" s="71"/>
      <c r="F356" s="71"/>
      <c r="G356" s="71"/>
      <c r="H356" s="71"/>
      <c r="I356" s="71"/>
      <c r="J356" s="68"/>
    </row>
    <row r="357" spans="1:10" ht="12.75" x14ac:dyDescent="0.2">
      <c r="A357" t="str">
        <f>IF(ISBLANK(censo_archivo[[#This Row],[Denominación Archivo]]),"",Ejercicio)</f>
        <v/>
      </c>
      <c r="B357" s="1" t="str">
        <f>IF(ISBLANK(censo_archivo[[#This Row],[Denominación Archivo]]),"",Comarca)</f>
        <v/>
      </c>
      <c r="C357" s="71"/>
      <c r="D357" s="71"/>
      <c r="E357" s="71"/>
      <c r="F357" s="71"/>
      <c r="G357" s="71"/>
      <c r="H357" s="71"/>
      <c r="I357" s="71"/>
      <c r="J357" s="68"/>
    </row>
    <row r="358" spans="1:10" ht="12.75" x14ac:dyDescent="0.2">
      <c r="A358" t="str">
        <f>IF(ISBLANK(censo_archivo[[#This Row],[Denominación Archivo]]),"",Ejercicio)</f>
        <v/>
      </c>
      <c r="B358" s="1" t="str">
        <f>IF(ISBLANK(censo_archivo[[#This Row],[Denominación Archivo]]),"",Comarca)</f>
        <v/>
      </c>
      <c r="C358" s="71"/>
      <c r="D358" s="71"/>
      <c r="E358" s="71"/>
      <c r="F358" s="71"/>
      <c r="G358" s="71"/>
      <c r="H358" s="71"/>
      <c r="I358" s="71"/>
      <c r="J358" s="68"/>
    </row>
    <row r="359" spans="1:10" ht="12.75" x14ac:dyDescent="0.2">
      <c r="A359" t="str">
        <f>IF(ISBLANK(censo_archivo[[#This Row],[Denominación Archivo]]),"",Ejercicio)</f>
        <v/>
      </c>
      <c r="B359" s="1" t="str">
        <f>IF(ISBLANK(censo_archivo[[#This Row],[Denominación Archivo]]),"",Comarca)</f>
        <v/>
      </c>
      <c r="C359" s="71"/>
      <c r="D359" s="71"/>
      <c r="E359" s="71"/>
      <c r="F359" s="71"/>
      <c r="G359" s="71"/>
      <c r="H359" s="71"/>
      <c r="I359" s="71"/>
      <c r="J359" s="68"/>
    </row>
    <row r="360" spans="1:10" ht="12.75" x14ac:dyDescent="0.2">
      <c r="A360" t="str">
        <f>IF(ISBLANK(censo_archivo[[#This Row],[Denominación Archivo]]),"",Ejercicio)</f>
        <v/>
      </c>
      <c r="B360" s="1" t="str">
        <f>IF(ISBLANK(censo_archivo[[#This Row],[Denominación Archivo]]),"",Comarca)</f>
        <v/>
      </c>
      <c r="C360" s="71"/>
      <c r="D360" s="71"/>
      <c r="E360" s="71"/>
      <c r="F360" s="71"/>
      <c r="G360" s="71"/>
      <c r="H360" s="71"/>
      <c r="I360" s="71"/>
      <c r="J360" s="68"/>
    </row>
    <row r="361" spans="1:10" ht="12.75" x14ac:dyDescent="0.2">
      <c r="A361" t="str">
        <f>IF(ISBLANK(censo_archivo[[#This Row],[Denominación Archivo]]),"",Ejercicio)</f>
        <v/>
      </c>
      <c r="B361" s="1" t="str">
        <f>IF(ISBLANK(censo_archivo[[#This Row],[Denominación Archivo]]),"",Comarca)</f>
        <v/>
      </c>
      <c r="C361" s="71"/>
      <c r="D361" s="71"/>
      <c r="E361" s="71"/>
      <c r="F361" s="71"/>
      <c r="G361" s="71"/>
      <c r="H361" s="71"/>
      <c r="I361" s="71"/>
      <c r="J361" s="68"/>
    </row>
    <row r="362" spans="1:10" ht="12.75" x14ac:dyDescent="0.2">
      <c r="A362" t="str">
        <f>IF(ISBLANK(censo_archivo[[#This Row],[Denominación Archivo]]),"",Ejercicio)</f>
        <v/>
      </c>
      <c r="B362" s="1" t="str">
        <f>IF(ISBLANK(censo_archivo[[#This Row],[Denominación Archivo]]),"",Comarca)</f>
        <v/>
      </c>
      <c r="C362" s="71"/>
      <c r="D362" s="71"/>
      <c r="E362" s="71"/>
      <c r="F362" s="71"/>
      <c r="G362" s="71"/>
      <c r="H362" s="71"/>
      <c r="I362" s="71"/>
      <c r="J362" s="68"/>
    </row>
    <row r="363" spans="1:10" ht="12.75" x14ac:dyDescent="0.2">
      <c r="A363" t="str">
        <f>IF(ISBLANK(censo_archivo[[#This Row],[Denominación Archivo]]),"",Ejercicio)</f>
        <v/>
      </c>
      <c r="B363" s="1" t="str">
        <f>IF(ISBLANK(censo_archivo[[#This Row],[Denominación Archivo]]),"",Comarca)</f>
        <v/>
      </c>
      <c r="C363" s="71"/>
      <c r="D363" s="71"/>
      <c r="E363" s="71"/>
      <c r="F363" s="71"/>
      <c r="G363" s="71"/>
      <c r="H363" s="71"/>
      <c r="I363" s="71"/>
      <c r="J363" s="68"/>
    </row>
    <row r="364" spans="1:10" ht="12.75" x14ac:dyDescent="0.2">
      <c r="A364" t="str">
        <f>IF(ISBLANK(censo_archivo[[#This Row],[Denominación Archivo]]),"",Ejercicio)</f>
        <v/>
      </c>
      <c r="B364" s="1" t="str">
        <f>IF(ISBLANK(censo_archivo[[#This Row],[Denominación Archivo]]),"",Comarca)</f>
        <v/>
      </c>
      <c r="C364" s="71"/>
      <c r="D364" s="71"/>
      <c r="E364" s="71"/>
      <c r="F364" s="71"/>
      <c r="G364" s="71"/>
      <c r="H364" s="71"/>
      <c r="I364" s="71"/>
      <c r="J364" s="68"/>
    </row>
    <row r="365" spans="1:10" ht="12.75" x14ac:dyDescent="0.2">
      <c r="A365" t="str">
        <f>IF(ISBLANK(censo_archivo[[#This Row],[Denominación Archivo]]),"",Ejercicio)</f>
        <v/>
      </c>
      <c r="B365" s="1" t="str">
        <f>IF(ISBLANK(censo_archivo[[#This Row],[Denominación Archivo]]),"",Comarca)</f>
        <v/>
      </c>
      <c r="C365" s="71"/>
      <c r="D365" s="71"/>
      <c r="E365" s="71"/>
      <c r="F365" s="71"/>
      <c r="G365" s="71"/>
      <c r="H365" s="71"/>
      <c r="I365" s="71"/>
      <c r="J365" s="68"/>
    </row>
    <row r="366" spans="1:10" ht="12.75" x14ac:dyDescent="0.2">
      <c r="A366" t="str">
        <f>IF(ISBLANK(censo_archivo[[#This Row],[Denominación Archivo]]),"",Ejercicio)</f>
        <v/>
      </c>
      <c r="B366" s="1" t="str">
        <f>IF(ISBLANK(censo_archivo[[#This Row],[Denominación Archivo]]),"",Comarca)</f>
        <v/>
      </c>
      <c r="C366" s="71"/>
      <c r="D366" s="71"/>
      <c r="E366" s="71"/>
      <c r="F366" s="71"/>
      <c r="G366" s="71"/>
      <c r="H366" s="71"/>
      <c r="I366" s="71"/>
      <c r="J366" s="68"/>
    </row>
    <row r="367" spans="1:10" ht="12.75" x14ac:dyDescent="0.2">
      <c r="A367" t="str">
        <f>IF(ISBLANK(censo_archivo[[#This Row],[Denominación Archivo]]),"",Ejercicio)</f>
        <v/>
      </c>
      <c r="B367" s="1" t="str">
        <f>IF(ISBLANK(censo_archivo[[#This Row],[Denominación Archivo]]),"",Comarca)</f>
        <v/>
      </c>
      <c r="C367" s="71"/>
      <c r="D367" s="71"/>
      <c r="E367" s="71"/>
      <c r="F367" s="71"/>
      <c r="G367" s="71"/>
      <c r="H367" s="71"/>
      <c r="I367" s="71"/>
      <c r="J367" s="68"/>
    </row>
    <row r="368" spans="1:10" ht="12.75" x14ac:dyDescent="0.2">
      <c r="A368" t="str">
        <f>IF(ISBLANK(censo_archivo[[#This Row],[Denominación Archivo]]),"",Ejercicio)</f>
        <v/>
      </c>
      <c r="B368" s="1" t="str">
        <f>IF(ISBLANK(censo_archivo[[#This Row],[Denominación Archivo]]),"",Comarca)</f>
        <v/>
      </c>
      <c r="C368" s="71"/>
      <c r="D368" s="71"/>
      <c r="E368" s="71"/>
      <c r="F368" s="71"/>
      <c r="G368" s="71"/>
      <c r="H368" s="71"/>
      <c r="I368" s="71"/>
      <c r="J368" s="68"/>
    </row>
    <row r="369" spans="1:10" ht="12.75" x14ac:dyDescent="0.2">
      <c r="A369" t="str">
        <f>IF(ISBLANK(censo_archivo[[#This Row],[Denominación Archivo]]),"",Ejercicio)</f>
        <v/>
      </c>
      <c r="B369" s="1" t="str">
        <f>IF(ISBLANK(censo_archivo[[#This Row],[Denominación Archivo]]),"",Comarca)</f>
        <v/>
      </c>
      <c r="C369" s="71"/>
      <c r="D369" s="71"/>
      <c r="E369" s="71"/>
      <c r="F369" s="71"/>
      <c r="G369" s="71"/>
      <c r="H369" s="71"/>
      <c r="I369" s="71"/>
      <c r="J369" s="68"/>
    </row>
    <row r="370" spans="1:10" ht="12.75" x14ac:dyDescent="0.2">
      <c r="A370" t="str">
        <f>IF(ISBLANK(censo_archivo[[#This Row],[Denominación Archivo]]),"",Ejercicio)</f>
        <v/>
      </c>
      <c r="B370" s="1" t="str">
        <f>IF(ISBLANK(censo_archivo[[#This Row],[Denominación Archivo]]),"",Comarca)</f>
        <v/>
      </c>
      <c r="C370" s="71"/>
      <c r="D370" s="71"/>
      <c r="E370" s="71"/>
      <c r="F370" s="71"/>
      <c r="G370" s="71"/>
      <c r="H370" s="71"/>
      <c r="I370" s="71"/>
      <c r="J370" s="68"/>
    </row>
    <row r="371" spans="1:10" ht="12.75" x14ac:dyDescent="0.2">
      <c r="A371" t="str">
        <f>IF(ISBLANK(censo_archivo[[#This Row],[Denominación Archivo]]),"",Ejercicio)</f>
        <v/>
      </c>
      <c r="B371" s="1" t="str">
        <f>IF(ISBLANK(censo_archivo[[#This Row],[Denominación Archivo]]),"",Comarca)</f>
        <v/>
      </c>
      <c r="C371" s="71"/>
      <c r="D371" s="71"/>
      <c r="E371" s="71"/>
      <c r="F371" s="71"/>
      <c r="G371" s="71"/>
      <c r="H371" s="71"/>
      <c r="I371" s="71"/>
      <c r="J371" s="68"/>
    </row>
    <row r="372" spans="1:10" ht="12.75" x14ac:dyDescent="0.2">
      <c r="A372" t="str">
        <f>IF(ISBLANK(censo_archivo[[#This Row],[Denominación Archivo]]),"",Ejercicio)</f>
        <v/>
      </c>
      <c r="B372" s="1" t="str">
        <f>IF(ISBLANK(censo_archivo[[#This Row],[Denominación Archivo]]),"",Comarca)</f>
        <v/>
      </c>
      <c r="C372" s="71"/>
      <c r="D372" s="71"/>
      <c r="E372" s="71"/>
      <c r="F372" s="71"/>
      <c r="G372" s="71"/>
      <c r="H372" s="71"/>
      <c r="I372" s="71"/>
      <c r="J372" s="68"/>
    </row>
    <row r="373" spans="1:10" ht="12.75" x14ac:dyDescent="0.2">
      <c r="A373" t="str">
        <f>IF(ISBLANK(censo_archivo[[#This Row],[Denominación Archivo]]),"",Ejercicio)</f>
        <v/>
      </c>
      <c r="B373" s="1" t="str">
        <f>IF(ISBLANK(censo_archivo[[#This Row],[Denominación Archivo]]),"",Comarca)</f>
        <v/>
      </c>
      <c r="C373" s="71"/>
      <c r="D373" s="71"/>
      <c r="E373" s="71"/>
      <c r="F373" s="71"/>
      <c r="G373" s="71"/>
      <c r="H373" s="71"/>
      <c r="I373" s="71"/>
      <c r="J373" s="68"/>
    </row>
    <row r="374" spans="1:10" ht="12.75" x14ac:dyDescent="0.2">
      <c r="A374" t="str">
        <f>IF(ISBLANK(censo_archivo[[#This Row],[Denominación Archivo]]),"",Ejercicio)</f>
        <v/>
      </c>
      <c r="B374" s="1" t="str">
        <f>IF(ISBLANK(censo_archivo[[#This Row],[Denominación Archivo]]),"",Comarca)</f>
        <v/>
      </c>
      <c r="C374" s="71"/>
      <c r="D374" s="71"/>
      <c r="E374" s="71"/>
      <c r="F374" s="71"/>
      <c r="G374" s="71"/>
      <c r="H374" s="71"/>
      <c r="I374" s="71"/>
      <c r="J374" s="68"/>
    </row>
    <row r="375" spans="1:10" ht="12.75" x14ac:dyDescent="0.2">
      <c r="A375" t="str">
        <f>IF(ISBLANK(censo_archivo[[#This Row],[Denominación Archivo]]),"",Ejercicio)</f>
        <v/>
      </c>
      <c r="B375" s="1" t="str">
        <f>IF(ISBLANK(censo_archivo[[#This Row],[Denominación Archivo]]),"",Comarca)</f>
        <v/>
      </c>
      <c r="C375" s="71"/>
      <c r="D375" s="71"/>
      <c r="E375" s="71"/>
      <c r="F375" s="71"/>
      <c r="G375" s="71"/>
      <c r="H375" s="71"/>
      <c r="I375" s="71"/>
      <c r="J375" s="68"/>
    </row>
    <row r="376" spans="1:10" ht="12.75" x14ac:dyDescent="0.2">
      <c r="A376" t="str">
        <f>IF(ISBLANK(censo_archivo[[#This Row],[Denominación Archivo]]),"",Ejercicio)</f>
        <v/>
      </c>
      <c r="B376" s="1" t="str">
        <f>IF(ISBLANK(censo_archivo[[#This Row],[Denominación Archivo]]),"",Comarca)</f>
        <v/>
      </c>
      <c r="C376" s="71"/>
      <c r="D376" s="71"/>
      <c r="E376" s="71"/>
      <c r="F376" s="71"/>
      <c r="G376" s="71"/>
      <c r="H376" s="71"/>
      <c r="I376" s="71"/>
      <c r="J376" s="68"/>
    </row>
    <row r="377" spans="1:10" ht="12.75" x14ac:dyDescent="0.2">
      <c r="A377" t="str">
        <f>IF(ISBLANK(censo_archivo[[#This Row],[Denominación Archivo]]),"",Ejercicio)</f>
        <v/>
      </c>
      <c r="B377" s="1" t="str">
        <f>IF(ISBLANK(censo_archivo[[#This Row],[Denominación Archivo]]),"",Comarca)</f>
        <v/>
      </c>
      <c r="C377" s="71"/>
      <c r="D377" s="71"/>
      <c r="E377" s="71"/>
      <c r="F377" s="71"/>
      <c r="G377" s="71"/>
      <c r="H377" s="71"/>
      <c r="I377" s="71"/>
      <c r="J377" s="68"/>
    </row>
    <row r="378" spans="1:10" ht="12.75" x14ac:dyDescent="0.2">
      <c r="A378" t="str">
        <f>IF(ISBLANK(censo_archivo[[#This Row],[Denominación Archivo]]),"",Ejercicio)</f>
        <v/>
      </c>
      <c r="B378" s="1" t="str">
        <f>IF(ISBLANK(censo_archivo[[#This Row],[Denominación Archivo]]),"",Comarca)</f>
        <v/>
      </c>
      <c r="C378" s="71"/>
      <c r="D378" s="71"/>
      <c r="E378" s="71"/>
      <c r="F378" s="71"/>
      <c r="G378" s="71"/>
      <c r="H378" s="71"/>
      <c r="I378" s="71"/>
      <c r="J378" s="68"/>
    </row>
    <row r="379" spans="1:10" ht="12.75" x14ac:dyDescent="0.2">
      <c r="A379" t="str">
        <f>IF(ISBLANK(censo_archivo[[#This Row],[Denominación Archivo]]),"",Ejercicio)</f>
        <v/>
      </c>
      <c r="B379" s="1" t="str">
        <f>IF(ISBLANK(censo_archivo[[#This Row],[Denominación Archivo]]),"",Comarca)</f>
        <v/>
      </c>
      <c r="C379" s="71"/>
      <c r="D379" s="71"/>
      <c r="E379" s="71"/>
      <c r="F379" s="71"/>
      <c r="G379" s="71"/>
      <c r="H379" s="71"/>
      <c r="I379" s="71"/>
      <c r="J379" s="68"/>
    </row>
    <row r="380" spans="1:10" ht="12.75" x14ac:dyDescent="0.2">
      <c r="A380" t="str">
        <f>IF(ISBLANK(censo_archivo[[#This Row],[Denominación Archivo]]),"",Ejercicio)</f>
        <v/>
      </c>
      <c r="B380" s="1" t="str">
        <f>IF(ISBLANK(censo_archivo[[#This Row],[Denominación Archivo]]),"",Comarca)</f>
        <v/>
      </c>
      <c r="C380" s="71"/>
      <c r="D380" s="71"/>
      <c r="E380" s="71"/>
      <c r="F380" s="71"/>
      <c r="G380" s="71"/>
      <c r="H380" s="71"/>
      <c r="I380" s="71"/>
      <c r="J380" s="68"/>
    </row>
    <row r="381" spans="1:10" ht="12.75" x14ac:dyDescent="0.2">
      <c r="A381" t="str">
        <f>IF(ISBLANK(censo_archivo[[#This Row],[Denominación Archivo]]),"",Ejercicio)</f>
        <v/>
      </c>
      <c r="B381" s="1" t="str">
        <f>IF(ISBLANK(censo_archivo[[#This Row],[Denominación Archivo]]),"",Comarca)</f>
        <v/>
      </c>
      <c r="C381" s="71"/>
      <c r="D381" s="71"/>
      <c r="E381" s="71"/>
      <c r="F381" s="71"/>
      <c r="G381" s="71"/>
      <c r="H381" s="71"/>
      <c r="I381" s="71"/>
      <c r="J381" s="68"/>
    </row>
    <row r="382" spans="1:10" ht="12.75" x14ac:dyDescent="0.2">
      <c r="A382" t="str">
        <f>IF(ISBLANK(censo_archivo[[#This Row],[Denominación Archivo]]),"",Ejercicio)</f>
        <v/>
      </c>
      <c r="B382" s="1" t="str">
        <f>IF(ISBLANK(censo_archivo[[#This Row],[Denominación Archivo]]),"",Comarca)</f>
        <v/>
      </c>
      <c r="C382" s="71"/>
      <c r="D382" s="71"/>
      <c r="E382" s="71"/>
      <c r="F382" s="71"/>
      <c r="G382" s="71"/>
      <c r="H382" s="71"/>
      <c r="I382" s="71"/>
      <c r="J382" s="68"/>
    </row>
    <row r="383" spans="1:10" ht="12.75" x14ac:dyDescent="0.2">
      <c r="A383" t="str">
        <f>IF(ISBLANK(censo_archivo[[#This Row],[Denominación Archivo]]),"",Ejercicio)</f>
        <v/>
      </c>
      <c r="B383" s="1" t="str">
        <f>IF(ISBLANK(censo_archivo[[#This Row],[Denominación Archivo]]),"",Comarca)</f>
        <v/>
      </c>
      <c r="C383" s="71"/>
      <c r="D383" s="71"/>
      <c r="E383" s="71"/>
      <c r="F383" s="71"/>
      <c r="G383" s="71"/>
      <c r="H383" s="71"/>
      <c r="I383" s="71"/>
      <c r="J383" s="68"/>
    </row>
    <row r="384" spans="1:10" ht="12.75" x14ac:dyDescent="0.2">
      <c r="A384" t="str">
        <f>IF(ISBLANK(censo_archivo[[#This Row],[Denominación Archivo]]),"",Ejercicio)</f>
        <v/>
      </c>
      <c r="B384" s="1" t="str">
        <f>IF(ISBLANK(censo_archivo[[#This Row],[Denominación Archivo]]),"",Comarca)</f>
        <v/>
      </c>
      <c r="C384" s="71"/>
      <c r="D384" s="71"/>
      <c r="E384" s="71"/>
      <c r="F384" s="71"/>
      <c r="G384" s="71"/>
      <c r="H384" s="71"/>
      <c r="I384" s="71"/>
      <c r="J384" s="68"/>
    </row>
    <row r="385" spans="1:10" ht="12.75" x14ac:dyDescent="0.2">
      <c r="A385" t="str">
        <f>IF(ISBLANK(censo_archivo[[#This Row],[Denominación Archivo]]),"",Ejercicio)</f>
        <v/>
      </c>
      <c r="B385" s="1" t="str">
        <f>IF(ISBLANK(censo_archivo[[#This Row],[Denominación Archivo]]),"",Comarca)</f>
        <v/>
      </c>
      <c r="C385" s="71"/>
      <c r="D385" s="71"/>
      <c r="E385" s="71"/>
      <c r="F385" s="71"/>
      <c r="G385" s="71"/>
      <c r="H385" s="71"/>
      <c r="I385" s="71"/>
      <c r="J385" s="68"/>
    </row>
    <row r="386" spans="1:10" ht="12.75" x14ac:dyDescent="0.2">
      <c r="A386" t="str">
        <f>IF(ISBLANK(censo_archivo[[#This Row],[Denominación Archivo]]),"",Ejercicio)</f>
        <v/>
      </c>
      <c r="B386" s="1" t="str">
        <f>IF(ISBLANK(censo_archivo[[#This Row],[Denominación Archivo]]),"",Comarca)</f>
        <v/>
      </c>
      <c r="C386" s="71"/>
      <c r="D386" s="71"/>
      <c r="E386" s="71"/>
      <c r="F386" s="71"/>
      <c r="G386" s="71"/>
      <c r="H386" s="71"/>
      <c r="I386" s="71"/>
      <c r="J386" s="68"/>
    </row>
    <row r="387" spans="1:10" ht="12.75" x14ac:dyDescent="0.2">
      <c r="A387" t="str">
        <f>IF(ISBLANK(censo_archivo[[#This Row],[Denominación Archivo]]),"",Ejercicio)</f>
        <v/>
      </c>
      <c r="B387" s="1" t="str">
        <f>IF(ISBLANK(censo_archivo[[#This Row],[Denominación Archivo]]),"",Comarca)</f>
        <v/>
      </c>
      <c r="C387" s="71"/>
      <c r="D387" s="71"/>
      <c r="E387" s="71"/>
      <c r="F387" s="71"/>
      <c r="G387" s="71"/>
      <c r="H387" s="71"/>
      <c r="I387" s="71"/>
      <c r="J387" s="68"/>
    </row>
    <row r="388" spans="1:10" ht="12.75" x14ac:dyDescent="0.2">
      <c r="A388" t="str">
        <f>IF(ISBLANK(censo_archivo[[#This Row],[Denominación Archivo]]),"",Ejercicio)</f>
        <v/>
      </c>
      <c r="B388" s="1" t="str">
        <f>IF(ISBLANK(censo_archivo[[#This Row],[Denominación Archivo]]),"",Comarca)</f>
        <v/>
      </c>
      <c r="C388" s="71"/>
      <c r="D388" s="71"/>
      <c r="E388" s="71"/>
      <c r="F388" s="71"/>
      <c r="G388" s="71"/>
      <c r="H388" s="71"/>
      <c r="I388" s="71"/>
      <c r="J388" s="68"/>
    </row>
    <row r="389" spans="1:10" ht="12.75" x14ac:dyDescent="0.2">
      <c r="A389" t="str">
        <f>IF(ISBLANK(censo_archivo[[#This Row],[Denominación Archivo]]),"",Ejercicio)</f>
        <v/>
      </c>
      <c r="B389" s="1" t="str">
        <f>IF(ISBLANK(censo_archivo[[#This Row],[Denominación Archivo]]),"",Comarca)</f>
        <v/>
      </c>
      <c r="C389" s="71"/>
      <c r="D389" s="71"/>
      <c r="E389" s="71"/>
      <c r="F389" s="71"/>
      <c r="G389" s="71"/>
      <c r="H389" s="71"/>
      <c r="I389" s="71"/>
      <c r="J389" s="68"/>
    </row>
    <row r="390" spans="1:10" ht="12.75" x14ac:dyDescent="0.2">
      <c r="A390" t="str">
        <f>IF(ISBLANK(censo_archivo[[#This Row],[Denominación Archivo]]),"",Ejercicio)</f>
        <v/>
      </c>
      <c r="B390" s="1" t="str">
        <f>IF(ISBLANK(censo_archivo[[#This Row],[Denominación Archivo]]),"",Comarca)</f>
        <v/>
      </c>
      <c r="C390" s="71"/>
      <c r="D390" s="71"/>
      <c r="E390" s="71"/>
      <c r="F390" s="71"/>
      <c r="G390" s="71"/>
      <c r="H390" s="71"/>
      <c r="I390" s="71"/>
      <c r="J390" s="68"/>
    </row>
    <row r="391" spans="1:10" ht="12.75" x14ac:dyDescent="0.2">
      <c r="A391" t="str">
        <f>IF(ISBLANK(censo_archivo[[#This Row],[Denominación Archivo]]),"",Ejercicio)</f>
        <v/>
      </c>
      <c r="B391" s="1" t="str">
        <f>IF(ISBLANK(censo_archivo[[#This Row],[Denominación Archivo]]),"",Comarca)</f>
        <v/>
      </c>
      <c r="C391" s="71"/>
      <c r="D391" s="71"/>
      <c r="E391" s="71"/>
      <c r="F391" s="71"/>
      <c r="G391" s="71"/>
      <c r="H391" s="71"/>
      <c r="I391" s="71"/>
      <c r="J391" s="68"/>
    </row>
    <row r="392" spans="1:10" ht="12.75" x14ac:dyDescent="0.2">
      <c r="A392" t="str">
        <f>IF(ISBLANK(censo_archivo[[#This Row],[Denominación Archivo]]),"",Ejercicio)</f>
        <v/>
      </c>
      <c r="B392" s="1" t="str">
        <f>IF(ISBLANK(censo_archivo[[#This Row],[Denominación Archivo]]),"",Comarca)</f>
        <v/>
      </c>
      <c r="C392" s="71"/>
      <c r="D392" s="71"/>
      <c r="E392" s="71"/>
      <c r="F392" s="71"/>
      <c r="G392" s="71"/>
      <c r="H392" s="71"/>
      <c r="I392" s="71"/>
      <c r="J392" s="68"/>
    </row>
    <row r="393" spans="1:10" ht="12.75" x14ac:dyDescent="0.2">
      <c r="A393" t="str">
        <f>IF(ISBLANK(censo_archivo[[#This Row],[Denominación Archivo]]),"",Ejercicio)</f>
        <v/>
      </c>
      <c r="B393" s="1" t="str">
        <f>IF(ISBLANK(censo_archivo[[#This Row],[Denominación Archivo]]),"",Comarca)</f>
        <v/>
      </c>
      <c r="C393" s="71"/>
      <c r="D393" s="71"/>
      <c r="E393" s="71"/>
      <c r="F393" s="71"/>
      <c r="G393" s="71"/>
      <c r="H393" s="71"/>
      <c r="I393" s="71"/>
      <c r="J393" s="68"/>
    </row>
    <row r="394" spans="1:10" ht="12.75" x14ac:dyDescent="0.2">
      <c r="A394" t="str">
        <f>IF(ISBLANK(censo_archivo[[#This Row],[Denominación Archivo]]),"",Ejercicio)</f>
        <v/>
      </c>
      <c r="B394" s="1" t="str">
        <f>IF(ISBLANK(censo_archivo[[#This Row],[Denominación Archivo]]),"",Comarca)</f>
        <v/>
      </c>
      <c r="C394" s="71"/>
      <c r="D394" s="71"/>
      <c r="E394" s="71"/>
      <c r="F394" s="71"/>
      <c r="G394" s="71"/>
      <c r="H394" s="71"/>
      <c r="I394" s="71"/>
      <c r="J394" s="68"/>
    </row>
    <row r="395" spans="1:10" ht="12.75" x14ac:dyDescent="0.2">
      <c r="A395" t="str">
        <f>IF(ISBLANK(censo_archivo[[#This Row],[Denominación Archivo]]),"",Ejercicio)</f>
        <v/>
      </c>
      <c r="B395" s="1" t="str">
        <f>IF(ISBLANK(censo_archivo[[#This Row],[Denominación Archivo]]),"",Comarca)</f>
        <v/>
      </c>
      <c r="C395" s="71"/>
      <c r="D395" s="71"/>
      <c r="E395" s="71"/>
      <c r="F395" s="71"/>
      <c r="G395" s="71"/>
      <c r="H395" s="71"/>
      <c r="I395" s="71"/>
      <c r="J395" s="68"/>
    </row>
    <row r="396" spans="1:10" ht="12.75" x14ac:dyDescent="0.2">
      <c r="A396" t="str">
        <f>IF(ISBLANK(censo_archivo[[#This Row],[Denominación Archivo]]),"",Ejercicio)</f>
        <v/>
      </c>
      <c r="B396" s="1" t="str">
        <f>IF(ISBLANK(censo_archivo[[#This Row],[Denominación Archivo]]),"",Comarca)</f>
        <v/>
      </c>
      <c r="C396" s="71"/>
      <c r="D396" s="71"/>
      <c r="E396" s="71"/>
      <c r="F396" s="71"/>
      <c r="G396" s="71"/>
      <c r="H396" s="71"/>
      <c r="I396" s="71"/>
      <c r="J396" s="68"/>
    </row>
    <row r="397" spans="1:10" ht="12.75" x14ac:dyDescent="0.2">
      <c r="A397" t="str">
        <f>IF(ISBLANK(censo_archivo[[#This Row],[Denominación Archivo]]),"",Ejercicio)</f>
        <v/>
      </c>
      <c r="B397" s="1" t="str">
        <f>IF(ISBLANK(censo_archivo[[#This Row],[Denominación Archivo]]),"",Comarca)</f>
        <v/>
      </c>
      <c r="C397" s="71"/>
      <c r="D397" s="71"/>
      <c r="E397" s="71"/>
      <c r="F397" s="71"/>
      <c r="G397" s="71"/>
      <c r="H397" s="71"/>
      <c r="I397" s="71"/>
      <c r="J397" s="68"/>
    </row>
    <row r="398" spans="1:10" ht="12.75" x14ac:dyDescent="0.2">
      <c r="A398" t="str">
        <f>IF(ISBLANK(censo_archivo[[#This Row],[Denominación Archivo]]),"",Ejercicio)</f>
        <v/>
      </c>
      <c r="B398" s="1" t="str">
        <f>IF(ISBLANK(censo_archivo[[#This Row],[Denominación Archivo]]),"",Comarca)</f>
        <v/>
      </c>
      <c r="C398" s="71"/>
      <c r="D398" s="71"/>
      <c r="E398" s="71"/>
      <c r="F398" s="71"/>
      <c r="G398" s="71"/>
      <c r="H398" s="71"/>
      <c r="I398" s="71"/>
      <c r="J398" s="68"/>
    </row>
    <row r="399" spans="1:10" ht="12.75" x14ac:dyDescent="0.2">
      <c r="A399" t="str">
        <f>IF(ISBLANK(censo_archivo[[#This Row],[Denominación Archivo]]),"",Ejercicio)</f>
        <v/>
      </c>
      <c r="B399" s="1" t="str">
        <f>IF(ISBLANK(censo_archivo[[#This Row],[Denominación Archivo]]),"",Comarca)</f>
        <v/>
      </c>
      <c r="C399" s="71"/>
      <c r="D399" s="71"/>
      <c r="E399" s="71"/>
      <c r="F399" s="71"/>
      <c r="G399" s="71"/>
      <c r="H399" s="71"/>
      <c r="I399" s="71"/>
      <c r="J399" s="68"/>
    </row>
    <row r="400" spans="1:10" ht="12.75" x14ac:dyDescent="0.2">
      <c r="A400" t="str">
        <f>IF(ISBLANK(censo_archivo[[#This Row],[Denominación Archivo]]),"",Ejercicio)</f>
        <v/>
      </c>
      <c r="B400" s="1" t="str">
        <f>IF(ISBLANK(censo_archivo[[#This Row],[Denominación Archivo]]),"",Comarca)</f>
        <v/>
      </c>
      <c r="C400" s="71"/>
      <c r="D400" s="71"/>
      <c r="E400" s="71"/>
      <c r="F400" s="71"/>
      <c r="G400" s="71"/>
      <c r="H400" s="71"/>
      <c r="I400" s="71"/>
      <c r="J400" s="68"/>
    </row>
    <row r="401" spans="1:10" ht="12.75" x14ac:dyDescent="0.2">
      <c r="A401" t="str">
        <f>IF(ISBLANK(censo_archivo[[#This Row],[Denominación Archivo]]),"",Ejercicio)</f>
        <v/>
      </c>
      <c r="B401" s="1" t="str">
        <f>IF(ISBLANK(censo_archivo[[#This Row],[Denominación Archivo]]),"",Comarca)</f>
        <v/>
      </c>
      <c r="C401" s="71"/>
      <c r="D401" s="71"/>
      <c r="E401" s="71"/>
      <c r="F401" s="71"/>
      <c r="G401" s="71"/>
      <c r="H401" s="71"/>
      <c r="I401" s="71"/>
      <c r="J401" s="68"/>
    </row>
    <row r="402" spans="1:10" ht="12.75" x14ac:dyDescent="0.2">
      <c r="A402" t="str">
        <f>IF(ISBLANK(censo_archivo[[#This Row],[Denominación Archivo]]),"",Ejercicio)</f>
        <v/>
      </c>
      <c r="B402" s="1" t="str">
        <f>IF(ISBLANK(censo_archivo[[#This Row],[Denominación Archivo]]),"",Comarca)</f>
        <v/>
      </c>
      <c r="C402" s="71"/>
      <c r="D402" s="71"/>
      <c r="E402" s="71"/>
      <c r="F402" s="71"/>
      <c r="G402" s="71"/>
      <c r="H402" s="71"/>
      <c r="I402" s="71"/>
      <c r="J402" s="68"/>
    </row>
    <row r="403" spans="1:10" ht="12.75" x14ac:dyDescent="0.2">
      <c r="A403" t="str">
        <f>IF(ISBLANK(censo_archivo[[#This Row],[Denominación Archivo]]),"",Ejercicio)</f>
        <v/>
      </c>
      <c r="B403" s="1" t="str">
        <f>IF(ISBLANK(censo_archivo[[#This Row],[Denominación Archivo]]),"",Comarca)</f>
        <v/>
      </c>
      <c r="C403" s="71"/>
      <c r="D403" s="71"/>
      <c r="E403" s="71"/>
      <c r="F403" s="71"/>
      <c r="G403" s="71"/>
      <c r="H403" s="71"/>
      <c r="I403" s="71"/>
      <c r="J403" s="68"/>
    </row>
    <row r="404" spans="1:10" ht="12.75" x14ac:dyDescent="0.2">
      <c r="A404" t="str">
        <f>IF(ISBLANK(censo_archivo[[#This Row],[Denominación Archivo]]),"",Ejercicio)</f>
        <v/>
      </c>
      <c r="B404" s="1" t="str">
        <f>IF(ISBLANK(censo_archivo[[#This Row],[Denominación Archivo]]),"",Comarca)</f>
        <v/>
      </c>
      <c r="C404" s="71"/>
      <c r="D404" s="71"/>
      <c r="E404" s="71"/>
      <c r="F404" s="71"/>
      <c r="G404" s="71"/>
      <c r="H404" s="71"/>
      <c r="I404" s="71"/>
      <c r="J404" s="68"/>
    </row>
    <row r="405" spans="1:10" ht="12.75" x14ac:dyDescent="0.2">
      <c r="A405" t="str">
        <f>IF(ISBLANK(censo_archivo[[#This Row],[Denominación Archivo]]),"",Ejercicio)</f>
        <v/>
      </c>
      <c r="B405" s="1" t="str">
        <f>IF(ISBLANK(censo_archivo[[#This Row],[Denominación Archivo]]),"",Comarca)</f>
        <v/>
      </c>
      <c r="C405" s="71"/>
      <c r="D405" s="71"/>
      <c r="E405" s="71"/>
      <c r="F405" s="71"/>
      <c r="G405" s="71"/>
      <c r="H405" s="71"/>
      <c r="I405" s="71"/>
      <c r="J405" s="68"/>
    </row>
    <row r="406" spans="1:10" ht="12.75" x14ac:dyDescent="0.2">
      <c r="A406" t="str">
        <f>IF(ISBLANK(censo_archivo[[#This Row],[Denominación Archivo]]),"",Ejercicio)</f>
        <v/>
      </c>
      <c r="B406" s="1" t="str">
        <f>IF(ISBLANK(censo_archivo[[#This Row],[Denominación Archivo]]),"",Comarca)</f>
        <v/>
      </c>
      <c r="C406" s="71"/>
      <c r="D406" s="71"/>
      <c r="E406" s="71"/>
      <c r="F406" s="71"/>
      <c r="G406" s="71"/>
      <c r="H406" s="71"/>
      <c r="I406" s="71"/>
      <c r="J406" s="68"/>
    </row>
    <row r="407" spans="1:10" ht="12.75" x14ac:dyDescent="0.2">
      <c r="A407" t="str">
        <f>IF(ISBLANK(censo_archivo[[#This Row],[Denominación Archivo]]),"",Ejercicio)</f>
        <v/>
      </c>
      <c r="B407" s="1" t="str">
        <f>IF(ISBLANK(censo_archivo[[#This Row],[Denominación Archivo]]),"",Comarca)</f>
        <v/>
      </c>
      <c r="C407" s="71"/>
      <c r="D407" s="71"/>
      <c r="E407" s="71"/>
      <c r="F407" s="71"/>
      <c r="G407" s="71"/>
      <c r="H407" s="71"/>
      <c r="I407" s="71"/>
      <c r="J407" s="68"/>
    </row>
    <row r="408" spans="1:10" ht="12.75" x14ac:dyDescent="0.2">
      <c r="A408" t="str">
        <f>IF(ISBLANK(censo_archivo[[#This Row],[Denominación Archivo]]),"",Ejercicio)</f>
        <v/>
      </c>
      <c r="B408" s="1" t="str">
        <f>IF(ISBLANK(censo_archivo[[#This Row],[Denominación Archivo]]),"",Comarca)</f>
        <v/>
      </c>
      <c r="C408" s="71"/>
      <c r="D408" s="71"/>
      <c r="E408" s="71"/>
      <c r="F408" s="71"/>
      <c r="G408" s="71"/>
      <c r="H408" s="71"/>
      <c r="I408" s="71"/>
      <c r="J408" s="68"/>
    </row>
    <row r="409" spans="1:10" ht="12.75" x14ac:dyDescent="0.2">
      <c r="A409" t="str">
        <f>IF(ISBLANK(censo_archivo[[#This Row],[Denominación Archivo]]),"",Ejercicio)</f>
        <v/>
      </c>
      <c r="B409" s="1" t="str">
        <f>IF(ISBLANK(censo_archivo[[#This Row],[Denominación Archivo]]),"",Comarca)</f>
        <v/>
      </c>
      <c r="C409" s="71"/>
      <c r="D409" s="71"/>
      <c r="E409" s="71"/>
      <c r="F409" s="71"/>
      <c r="G409" s="71"/>
      <c r="H409" s="71"/>
      <c r="I409" s="71"/>
      <c r="J409" s="68"/>
    </row>
    <row r="410" spans="1:10" ht="12.75" x14ac:dyDescent="0.2">
      <c r="A410" t="str">
        <f>IF(ISBLANK(censo_archivo[[#This Row],[Denominación Archivo]]),"",Ejercicio)</f>
        <v/>
      </c>
      <c r="B410" s="1" t="str">
        <f>IF(ISBLANK(censo_archivo[[#This Row],[Denominación Archivo]]),"",Comarca)</f>
        <v/>
      </c>
      <c r="C410" s="71"/>
      <c r="D410" s="71"/>
      <c r="E410" s="71"/>
      <c r="F410" s="71"/>
      <c r="G410" s="71"/>
      <c r="H410" s="71"/>
      <c r="I410" s="71"/>
      <c r="J410" s="68"/>
    </row>
    <row r="411" spans="1:10" ht="12.75" x14ac:dyDescent="0.2">
      <c r="A411" t="str">
        <f>IF(ISBLANK(censo_archivo[[#This Row],[Denominación Archivo]]),"",Ejercicio)</f>
        <v/>
      </c>
      <c r="B411" s="1" t="str">
        <f>IF(ISBLANK(censo_archivo[[#This Row],[Denominación Archivo]]),"",Comarca)</f>
        <v/>
      </c>
      <c r="C411" s="71"/>
      <c r="D411" s="71"/>
      <c r="E411" s="71"/>
      <c r="F411" s="71"/>
      <c r="G411" s="71"/>
      <c r="H411" s="71"/>
      <c r="I411" s="71"/>
      <c r="J411" s="68"/>
    </row>
    <row r="412" spans="1:10" ht="12.75" x14ac:dyDescent="0.2">
      <c r="A412" t="str">
        <f>IF(ISBLANK(censo_archivo[[#This Row],[Denominación Archivo]]),"",Ejercicio)</f>
        <v/>
      </c>
      <c r="B412" s="1" t="str">
        <f>IF(ISBLANK(censo_archivo[[#This Row],[Denominación Archivo]]),"",Comarca)</f>
        <v/>
      </c>
      <c r="C412" s="71"/>
      <c r="D412" s="71"/>
      <c r="E412" s="71"/>
      <c r="F412" s="71"/>
      <c r="G412" s="71"/>
      <c r="H412" s="71"/>
      <c r="I412" s="71"/>
      <c r="J412" s="68"/>
    </row>
    <row r="413" spans="1:10" ht="12.75" x14ac:dyDescent="0.2">
      <c r="A413" t="str">
        <f>IF(ISBLANK(censo_archivo[[#This Row],[Denominación Archivo]]),"",Ejercicio)</f>
        <v/>
      </c>
      <c r="B413" s="1" t="str">
        <f>IF(ISBLANK(censo_archivo[[#This Row],[Denominación Archivo]]),"",Comarca)</f>
        <v/>
      </c>
      <c r="C413" s="71"/>
      <c r="D413" s="71"/>
      <c r="E413" s="71"/>
      <c r="F413" s="71"/>
      <c r="G413" s="71"/>
      <c r="H413" s="71"/>
      <c r="I413" s="71"/>
      <c r="J413" s="68"/>
    </row>
    <row r="414" spans="1:10" ht="12.75" x14ac:dyDescent="0.2">
      <c r="A414" t="str">
        <f>IF(ISBLANK(censo_archivo[[#This Row],[Denominación Archivo]]),"",Ejercicio)</f>
        <v/>
      </c>
      <c r="B414" s="1" t="str">
        <f>IF(ISBLANK(censo_archivo[[#This Row],[Denominación Archivo]]),"",Comarca)</f>
        <v/>
      </c>
      <c r="C414" s="71"/>
      <c r="D414" s="71"/>
      <c r="E414" s="71"/>
      <c r="F414" s="71"/>
      <c r="G414" s="71"/>
      <c r="H414" s="71"/>
      <c r="I414" s="71"/>
      <c r="J414" s="68"/>
    </row>
    <row r="415" spans="1:10" ht="12.75" x14ac:dyDescent="0.2">
      <c r="A415" t="str">
        <f>IF(ISBLANK(censo_archivo[[#This Row],[Denominación Archivo]]),"",Ejercicio)</f>
        <v/>
      </c>
      <c r="B415" s="1" t="str">
        <f>IF(ISBLANK(censo_archivo[[#This Row],[Denominación Archivo]]),"",Comarca)</f>
        <v/>
      </c>
      <c r="C415" s="71"/>
      <c r="D415" s="71"/>
      <c r="E415" s="71"/>
      <c r="F415" s="71"/>
      <c r="G415" s="71"/>
      <c r="H415" s="71"/>
      <c r="I415" s="71"/>
      <c r="J415" s="68"/>
    </row>
    <row r="416" spans="1:10" ht="12.75" x14ac:dyDescent="0.2">
      <c r="A416" t="str">
        <f>IF(ISBLANK(censo_archivo[[#This Row],[Denominación Archivo]]),"",Ejercicio)</f>
        <v/>
      </c>
      <c r="B416" s="1" t="str">
        <f>IF(ISBLANK(censo_archivo[[#This Row],[Denominación Archivo]]),"",Comarca)</f>
        <v/>
      </c>
      <c r="C416" s="71"/>
      <c r="D416" s="71"/>
      <c r="E416" s="71"/>
      <c r="F416" s="71"/>
      <c r="G416" s="71"/>
      <c r="H416" s="71"/>
      <c r="I416" s="71"/>
      <c r="J416" s="68"/>
    </row>
    <row r="417" spans="1:10" ht="12.75" x14ac:dyDescent="0.2">
      <c r="A417" t="str">
        <f>IF(ISBLANK(censo_archivo[[#This Row],[Denominación Archivo]]),"",Ejercicio)</f>
        <v/>
      </c>
      <c r="B417" s="1" t="str">
        <f>IF(ISBLANK(censo_archivo[[#This Row],[Denominación Archivo]]),"",Comarca)</f>
        <v/>
      </c>
      <c r="C417" s="71"/>
      <c r="D417" s="71"/>
      <c r="E417" s="71"/>
      <c r="F417" s="71"/>
      <c r="G417" s="71"/>
      <c r="H417" s="71"/>
      <c r="I417" s="71"/>
      <c r="J417" s="68"/>
    </row>
    <row r="418" spans="1:10" ht="12.75" x14ac:dyDescent="0.2">
      <c r="A418" t="str">
        <f>IF(ISBLANK(censo_archivo[[#This Row],[Denominación Archivo]]),"",Ejercicio)</f>
        <v/>
      </c>
      <c r="B418" s="1" t="str">
        <f>IF(ISBLANK(censo_archivo[[#This Row],[Denominación Archivo]]),"",Comarca)</f>
        <v/>
      </c>
      <c r="C418" s="71"/>
      <c r="D418" s="71"/>
      <c r="E418" s="71"/>
      <c r="F418" s="71"/>
      <c r="G418" s="71"/>
      <c r="H418" s="71"/>
      <c r="I418" s="71"/>
      <c r="J418" s="68"/>
    </row>
    <row r="419" spans="1:10" ht="12.75" x14ac:dyDescent="0.2">
      <c r="A419" t="str">
        <f>IF(ISBLANK(censo_archivo[[#This Row],[Denominación Archivo]]),"",Ejercicio)</f>
        <v/>
      </c>
      <c r="B419" s="1" t="str">
        <f>IF(ISBLANK(censo_archivo[[#This Row],[Denominación Archivo]]),"",Comarca)</f>
        <v/>
      </c>
      <c r="C419" s="71"/>
      <c r="D419" s="71"/>
      <c r="E419" s="71"/>
      <c r="F419" s="71"/>
      <c r="G419" s="71"/>
      <c r="H419" s="71"/>
      <c r="I419" s="71"/>
      <c r="J419" s="68"/>
    </row>
    <row r="420" spans="1:10" ht="12.75" x14ac:dyDescent="0.2">
      <c r="A420" t="str">
        <f>IF(ISBLANK(censo_archivo[[#This Row],[Denominación Archivo]]),"",Ejercicio)</f>
        <v/>
      </c>
      <c r="B420" s="1" t="str">
        <f>IF(ISBLANK(censo_archivo[[#This Row],[Denominación Archivo]]),"",Comarca)</f>
        <v/>
      </c>
      <c r="C420" s="71"/>
      <c r="D420" s="71"/>
      <c r="E420" s="71"/>
      <c r="F420" s="71"/>
      <c r="G420" s="71"/>
      <c r="H420" s="71"/>
      <c r="I420" s="71"/>
      <c r="J420" s="68"/>
    </row>
    <row r="421" spans="1:10" ht="12.75" x14ac:dyDescent="0.2">
      <c r="A421" t="str">
        <f>IF(ISBLANK(censo_archivo[[#This Row],[Denominación Archivo]]),"",Ejercicio)</f>
        <v/>
      </c>
      <c r="B421" s="1" t="str">
        <f>IF(ISBLANK(censo_archivo[[#This Row],[Denominación Archivo]]),"",Comarca)</f>
        <v/>
      </c>
      <c r="C421" s="71"/>
      <c r="D421" s="71"/>
      <c r="E421" s="71"/>
      <c r="F421" s="71"/>
      <c r="G421" s="71"/>
      <c r="H421" s="71"/>
      <c r="I421" s="71"/>
      <c r="J421" s="68"/>
    </row>
    <row r="422" spans="1:10" ht="12.75" x14ac:dyDescent="0.2">
      <c r="A422" t="str">
        <f>IF(ISBLANK(censo_archivo[[#This Row],[Denominación Archivo]]),"",Ejercicio)</f>
        <v/>
      </c>
      <c r="B422" s="1" t="str">
        <f>IF(ISBLANK(censo_archivo[[#This Row],[Denominación Archivo]]),"",Comarca)</f>
        <v/>
      </c>
      <c r="C422" s="71"/>
      <c r="D422" s="71"/>
      <c r="E422" s="71"/>
      <c r="F422" s="71"/>
      <c r="G422" s="71"/>
      <c r="H422" s="71"/>
      <c r="I422" s="71"/>
      <c r="J422" s="68"/>
    </row>
    <row r="423" spans="1:10" ht="12.75" x14ac:dyDescent="0.2">
      <c r="A423" t="str">
        <f>IF(ISBLANK(censo_archivo[[#This Row],[Denominación Archivo]]),"",Ejercicio)</f>
        <v/>
      </c>
      <c r="B423" s="1" t="str">
        <f>IF(ISBLANK(censo_archivo[[#This Row],[Denominación Archivo]]),"",Comarca)</f>
        <v/>
      </c>
      <c r="C423" s="71"/>
      <c r="D423" s="71"/>
      <c r="E423" s="71"/>
      <c r="F423" s="71"/>
      <c r="G423" s="71"/>
      <c r="H423" s="71"/>
      <c r="I423" s="71"/>
      <c r="J423" s="68"/>
    </row>
    <row r="424" spans="1:10" ht="12.75" x14ac:dyDescent="0.2">
      <c r="A424" t="str">
        <f>IF(ISBLANK(censo_archivo[[#This Row],[Denominación Archivo]]),"",Ejercicio)</f>
        <v/>
      </c>
      <c r="B424" s="1" t="str">
        <f>IF(ISBLANK(censo_archivo[[#This Row],[Denominación Archivo]]),"",Comarca)</f>
        <v/>
      </c>
      <c r="C424" s="71"/>
      <c r="D424" s="71"/>
      <c r="E424" s="71"/>
      <c r="F424" s="71"/>
      <c r="G424" s="71"/>
      <c r="H424" s="71"/>
      <c r="I424" s="71"/>
      <c r="J424" s="68"/>
    </row>
    <row r="425" spans="1:10" ht="12.75" x14ac:dyDescent="0.2">
      <c r="A425" t="str">
        <f>IF(ISBLANK(censo_archivo[[#This Row],[Denominación Archivo]]),"",Ejercicio)</f>
        <v/>
      </c>
      <c r="B425" s="1" t="str">
        <f>IF(ISBLANK(censo_archivo[[#This Row],[Denominación Archivo]]),"",Comarca)</f>
        <v/>
      </c>
      <c r="C425" s="71"/>
      <c r="D425" s="71"/>
      <c r="E425" s="71"/>
      <c r="F425" s="71"/>
      <c r="G425" s="71"/>
      <c r="H425" s="71"/>
      <c r="I425" s="71"/>
      <c r="J425" s="68"/>
    </row>
    <row r="426" spans="1:10" ht="12.75" x14ac:dyDescent="0.2">
      <c r="A426" t="str">
        <f>IF(ISBLANK(censo_archivo[[#This Row],[Denominación Archivo]]),"",Ejercicio)</f>
        <v/>
      </c>
      <c r="B426" s="1" t="str">
        <f>IF(ISBLANK(censo_archivo[[#This Row],[Denominación Archivo]]),"",Comarca)</f>
        <v/>
      </c>
      <c r="C426" s="71"/>
      <c r="D426" s="71"/>
      <c r="E426" s="71"/>
      <c r="F426" s="71"/>
      <c r="G426" s="71"/>
      <c r="H426" s="71"/>
      <c r="I426" s="71"/>
      <c r="J426" s="68"/>
    </row>
    <row r="427" spans="1:10" ht="12.75" x14ac:dyDescent="0.2">
      <c r="A427" t="str">
        <f>IF(ISBLANK(censo_archivo[[#This Row],[Denominación Archivo]]),"",Ejercicio)</f>
        <v/>
      </c>
      <c r="B427" s="1" t="str">
        <f>IF(ISBLANK(censo_archivo[[#This Row],[Denominación Archivo]]),"",Comarca)</f>
        <v/>
      </c>
      <c r="C427" s="71"/>
      <c r="D427" s="71"/>
      <c r="E427" s="71"/>
      <c r="F427" s="71"/>
      <c r="G427" s="71"/>
      <c r="H427" s="71"/>
      <c r="I427" s="71"/>
      <c r="J427" s="68"/>
    </row>
    <row r="428" spans="1:10" ht="12.75" x14ac:dyDescent="0.2">
      <c r="A428" t="str">
        <f>IF(ISBLANK(censo_archivo[[#This Row],[Denominación Archivo]]),"",Ejercicio)</f>
        <v/>
      </c>
      <c r="B428" s="1" t="str">
        <f>IF(ISBLANK(censo_archivo[[#This Row],[Denominación Archivo]]),"",Comarca)</f>
        <v/>
      </c>
      <c r="C428" s="71"/>
      <c r="D428" s="71"/>
      <c r="E428" s="71"/>
      <c r="F428" s="71"/>
      <c r="G428" s="71"/>
      <c r="H428" s="71"/>
      <c r="I428" s="71"/>
      <c r="J428" s="68"/>
    </row>
    <row r="429" spans="1:10" ht="12.75" x14ac:dyDescent="0.2">
      <c r="A429" t="str">
        <f>IF(ISBLANK(censo_archivo[[#This Row],[Denominación Archivo]]),"",Ejercicio)</f>
        <v/>
      </c>
      <c r="B429" s="1" t="str">
        <f>IF(ISBLANK(censo_archivo[[#This Row],[Denominación Archivo]]),"",Comarca)</f>
        <v/>
      </c>
      <c r="C429" s="71"/>
      <c r="D429" s="71"/>
      <c r="E429" s="71"/>
      <c r="F429" s="71"/>
      <c r="G429" s="71"/>
      <c r="H429" s="71"/>
      <c r="I429" s="71"/>
      <c r="J429" s="68"/>
    </row>
    <row r="430" spans="1:10" ht="12.75" x14ac:dyDescent="0.2">
      <c r="A430" t="str">
        <f>IF(ISBLANK(censo_archivo[[#This Row],[Denominación Archivo]]),"",Ejercicio)</f>
        <v/>
      </c>
      <c r="B430" s="1" t="str">
        <f>IF(ISBLANK(censo_archivo[[#This Row],[Denominación Archivo]]),"",Comarca)</f>
        <v/>
      </c>
      <c r="C430" s="71"/>
      <c r="D430" s="71"/>
      <c r="E430" s="71"/>
      <c r="F430" s="71"/>
      <c r="G430" s="71"/>
      <c r="H430" s="71"/>
      <c r="I430" s="71"/>
      <c r="J430" s="68"/>
    </row>
    <row r="431" spans="1:10" ht="12.75" x14ac:dyDescent="0.2">
      <c r="A431" t="str">
        <f>IF(ISBLANK(censo_archivo[[#This Row],[Denominación Archivo]]),"",Ejercicio)</f>
        <v/>
      </c>
      <c r="B431" s="1" t="str">
        <f>IF(ISBLANK(censo_archivo[[#This Row],[Denominación Archivo]]),"",Comarca)</f>
        <v/>
      </c>
      <c r="C431" s="71"/>
      <c r="D431" s="71"/>
      <c r="E431" s="71"/>
      <c r="F431" s="71"/>
      <c r="G431" s="71"/>
      <c r="H431" s="71"/>
      <c r="I431" s="71"/>
      <c r="J431" s="68"/>
    </row>
    <row r="432" spans="1:10" ht="12.75" x14ac:dyDescent="0.2">
      <c r="A432" t="str">
        <f>IF(ISBLANK(censo_archivo[[#This Row],[Denominación Archivo]]),"",Ejercicio)</f>
        <v/>
      </c>
      <c r="B432" s="1" t="str">
        <f>IF(ISBLANK(censo_archivo[[#This Row],[Denominación Archivo]]),"",Comarca)</f>
        <v/>
      </c>
      <c r="C432" s="71"/>
      <c r="D432" s="71"/>
      <c r="E432" s="71"/>
      <c r="F432" s="71"/>
      <c r="G432" s="71"/>
      <c r="H432" s="71"/>
      <c r="I432" s="71"/>
      <c r="J432" s="68"/>
    </row>
    <row r="433" spans="1:10" ht="12.75" x14ac:dyDescent="0.2">
      <c r="A433" t="str">
        <f>IF(ISBLANK(censo_archivo[[#This Row],[Denominación Archivo]]),"",Ejercicio)</f>
        <v/>
      </c>
      <c r="B433" s="1" t="str">
        <f>IF(ISBLANK(censo_archivo[[#This Row],[Denominación Archivo]]),"",Comarca)</f>
        <v/>
      </c>
      <c r="C433" s="71"/>
      <c r="D433" s="71"/>
      <c r="E433" s="71"/>
      <c r="F433" s="71"/>
      <c r="G433" s="71"/>
      <c r="H433" s="71"/>
      <c r="I433" s="71"/>
      <c r="J433" s="68"/>
    </row>
    <row r="434" spans="1:10" ht="12.75" x14ac:dyDescent="0.2">
      <c r="A434" t="str">
        <f>IF(ISBLANK(censo_archivo[[#This Row],[Denominación Archivo]]),"",Ejercicio)</f>
        <v/>
      </c>
      <c r="B434" s="1" t="str">
        <f>IF(ISBLANK(censo_archivo[[#This Row],[Denominación Archivo]]),"",Comarca)</f>
        <v/>
      </c>
      <c r="C434" s="71"/>
      <c r="D434" s="71"/>
      <c r="E434" s="71"/>
      <c r="F434" s="71"/>
      <c r="G434" s="71"/>
      <c r="H434" s="71"/>
      <c r="I434" s="71"/>
      <c r="J434" s="68"/>
    </row>
    <row r="435" spans="1:10" ht="12.75" x14ac:dyDescent="0.2">
      <c r="A435" t="str">
        <f>IF(ISBLANK(censo_archivo[[#This Row],[Denominación Archivo]]),"",Ejercicio)</f>
        <v/>
      </c>
      <c r="B435" s="1" t="str">
        <f>IF(ISBLANK(censo_archivo[[#This Row],[Denominación Archivo]]),"",Comarca)</f>
        <v/>
      </c>
      <c r="C435" s="71"/>
      <c r="D435" s="71"/>
      <c r="E435" s="71"/>
      <c r="F435" s="71"/>
      <c r="G435" s="71"/>
      <c r="H435" s="71"/>
      <c r="I435" s="71"/>
      <c r="J435" s="68"/>
    </row>
    <row r="436" spans="1:10" ht="12.75" x14ac:dyDescent="0.2">
      <c r="A436" t="str">
        <f>IF(ISBLANK(censo_archivo[[#This Row],[Denominación Archivo]]),"",Ejercicio)</f>
        <v/>
      </c>
      <c r="B436" s="1" t="str">
        <f>IF(ISBLANK(censo_archivo[[#This Row],[Denominación Archivo]]),"",Comarca)</f>
        <v/>
      </c>
      <c r="C436" s="71"/>
      <c r="D436" s="71"/>
      <c r="E436" s="71"/>
      <c r="F436" s="71"/>
      <c r="G436" s="71"/>
      <c r="H436" s="71"/>
      <c r="I436" s="71"/>
      <c r="J436" s="68"/>
    </row>
    <row r="437" spans="1:10" ht="12.75" x14ac:dyDescent="0.2">
      <c r="A437" t="str">
        <f>IF(ISBLANK(censo_archivo[[#This Row],[Denominación Archivo]]),"",Ejercicio)</f>
        <v/>
      </c>
      <c r="B437" s="1" t="str">
        <f>IF(ISBLANK(censo_archivo[[#This Row],[Denominación Archivo]]),"",Comarca)</f>
        <v/>
      </c>
      <c r="C437" s="71"/>
      <c r="D437" s="71"/>
      <c r="E437" s="71"/>
      <c r="F437" s="71"/>
      <c r="G437" s="71"/>
      <c r="H437" s="71"/>
      <c r="I437" s="71"/>
      <c r="J437" s="68"/>
    </row>
    <row r="438" spans="1:10" ht="12.75" x14ac:dyDescent="0.2">
      <c r="A438" t="str">
        <f>IF(ISBLANK(censo_archivo[[#This Row],[Denominación Archivo]]),"",Ejercicio)</f>
        <v/>
      </c>
      <c r="B438" s="1" t="str">
        <f>IF(ISBLANK(censo_archivo[[#This Row],[Denominación Archivo]]),"",Comarca)</f>
        <v/>
      </c>
      <c r="C438" s="71"/>
      <c r="D438" s="71"/>
      <c r="E438" s="71"/>
      <c r="F438" s="71"/>
      <c r="G438" s="71"/>
      <c r="H438" s="71"/>
      <c r="I438" s="71"/>
      <c r="J438" s="68"/>
    </row>
    <row r="439" spans="1:10" ht="12.75" x14ac:dyDescent="0.2">
      <c r="A439" t="str">
        <f>IF(ISBLANK(censo_archivo[[#This Row],[Denominación Archivo]]),"",Ejercicio)</f>
        <v/>
      </c>
      <c r="B439" s="1" t="str">
        <f>IF(ISBLANK(censo_archivo[[#This Row],[Denominación Archivo]]),"",Comarca)</f>
        <v/>
      </c>
      <c r="C439" s="71"/>
      <c r="D439" s="71"/>
      <c r="E439" s="71"/>
      <c r="F439" s="71"/>
      <c r="G439" s="71"/>
      <c r="H439" s="71"/>
      <c r="I439" s="71"/>
      <c r="J439" s="68"/>
    </row>
    <row r="440" spans="1:10" ht="12.75" x14ac:dyDescent="0.2">
      <c r="A440" t="str">
        <f>IF(ISBLANK(censo_archivo[[#This Row],[Denominación Archivo]]),"",Ejercicio)</f>
        <v/>
      </c>
      <c r="B440" s="1" t="str">
        <f>IF(ISBLANK(censo_archivo[[#This Row],[Denominación Archivo]]),"",Comarca)</f>
        <v/>
      </c>
      <c r="C440" s="71"/>
      <c r="D440" s="71"/>
      <c r="E440" s="71"/>
      <c r="F440" s="71"/>
      <c r="G440" s="71"/>
      <c r="H440" s="71"/>
      <c r="I440" s="71"/>
      <c r="J440" s="68"/>
    </row>
    <row r="441" spans="1:10" ht="12.75" x14ac:dyDescent="0.2">
      <c r="A441" t="str">
        <f>IF(ISBLANK(censo_archivo[[#This Row],[Denominación Archivo]]),"",Ejercicio)</f>
        <v/>
      </c>
      <c r="B441" s="1" t="str">
        <f>IF(ISBLANK(censo_archivo[[#This Row],[Denominación Archivo]]),"",Comarca)</f>
        <v/>
      </c>
      <c r="C441" s="71"/>
      <c r="D441" s="71"/>
      <c r="E441" s="71"/>
      <c r="F441" s="71"/>
      <c r="G441" s="71"/>
      <c r="H441" s="71"/>
      <c r="I441" s="71"/>
      <c r="J441" s="68"/>
    </row>
    <row r="442" spans="1:10" ht="12.75" x14ac:dyDescent="0.2">
      <c r="A442" t="str">
        <f>IF(ISBLANK(censo_archivo[[#This Row],[Denominación Archivo]]),"",Ejercicio)</f>
        <v/>
      </c>
      <c r="B442" s="1" t="str">
        <f>IF(ISBLANK(censo_archivo[[#This Row],[Denominación Archivo]]),"",Comarca)</f>
        <v/>
      </c>
      <c r="C442" s="71"/>
      <c r="D442" s="71"/>
      <c r="E442" s="71"/>
      <c r="F442" s="71"/>
      <c r="G442" s="71"/>
      <c r="H442" s="71"/>
      <c r="I442" s="71"/>
      <c r="J442" s="68"/>
    </row>
    <row r="443" spans="1:10" ht="12.75" x14ac:dyDescent="0.2">
      <c r="A443" t="str">
        <f>IF(ISBLANK(censo_archivo[[#This Row],[Denominación Archivo]]),"",Ejercicio)</f>
        <v/>
      </c>
      <c r="B443" s="1" t="str">
        <f>IF(ISBLANK(censo_archivo[[#This Row],[Denominación Archivo]]),"",Comarca)</f>
        <v/>
      </c>
      <c r="C443" s="71"/>
      <c r="D443" s="71"/>
      <c r="E443" s="71"/>
      <c r="F443" s="71"/>
      <c r="G443" s="71"/>
      <c r="H443" s="71"/>
      <c r="I443" s="71"/>
      <c r="J443" s="68"/>
    </row>
    <row r="444" spans="1:10" ht="12.75" x14ac:dyDescent="0.2">
      <c r="A444" t="str">
        <f>IF(ISBLANK(censo_archivo[[#This Row],[Denominación Archivo]]),"",Ejercicio)</f>
        <v/>
      </c>
      <c r="B444" s="1" t="str">
        <f>IF(ISBLANK(censo_archivo[[#This Row],[Denominación Archivo]]),"",Comarca)</f>
        <v/>
      </c>
      <c r="C444" s="71"/>
      <c r="D444" s="71"/>
      <c r="E444" s="71"/>
      <c r="F444" s="71"/>
      <c r="G444" s="71"/>
      <c r="H444" s="71"/>
      <c r="I444" s="71"/>
      <c r="J444" s="68"/>
    </row>
    <row r="445" spans="1:10" ht="12.75" x14ac:dyDescent="0.2">
      <c r="A445" t="str">
        <f>IF(ISBLANK(censo_archivo[[#This Row],[Denominación Archivo]]),"",Ejercicio)</f>
        <v/>
      </c>
      <c r="B445" s="1" t="str">
        <f>IF(ISBLANK(censo_archivo[[#This Row],[Denominación Archivo]]),"",Comarca)</f>
        <v/>
      </c>
      <c r="C445" s="71"/>
      <c r="D445" s="71"/>
      <c r="E445" s="71"/>
      <c r="F445" s="71"/>
      <c r="G445" s="71"/>
      <c r="H445" s="71"/>
      <c r="I445" s="71"/>
      <c r="J445" s="68"/>
    </row>
    <row r="446" spans="1:10" ht="12.75" x14ac:dyDescent="0.2">
      <c r="A446" t="str">
        <f>IF(ISBLANK(censo_archivo[[#This Row],[Denominación Archivo]]),"",Ejercicio)</f>
        <v/>
      </c>
      <c r="B446" s="1" t="str">
        <f>IF(ISBLANK(censo_archivo[[#This Row],[Denominación Archivo]]),"",Comarca)</f>
        <v/>
      </c>
      <c r="C446" s="71"/>
      <c r="D446" s="71"/>
      <c r="E446" s="71"/>
      <c r="F446" s="71"/>
      <c r="G446" s="71"/>
      <c r="H446" s="71"/>
      <c r="I446" s="71"/>
      <c r="J446" s="68"/>
    </row>
    <row r="447" spans="1:10" ht="12.75" x14ac:dyDescent="0.2">
      <c r="A447" t="str">
        <f>IF(ISBLANK(censo_archivo[[#This Row],[Denominación Archivo]]),"",Ejercicio)</f>
        <v/>
      </c>
      <c r="B447" s="1" t="str">
        <f>IF(ISBLANK(censo_archivo[[#This Row],[Denominación Archivo]]),"",Comarca)</f>
        <v/>
      </c>
      <c r="C447" s="71"/>
      <c r="D447" s="71"/>
      <c r="E447" s="71"/>
      <c r="F447" s="71"/>
      <c r="G447" s="71"/>
      <c r="H447" s="71"/>
      <c r="I447" s="71"/>
      <c r="J447" s="68"/>
    </row>
    <row r="448" spans="1:10" ht="12.75" x14ac:dyDescent="0.2">
      <c r="A448" t="str">
        <f>IF(ISBLANK(censo_archivo[[#This Row],[Denominación Archivo]]),"",Ejercicio)</f>
        <v/>
      </c>
      <c r="B448" s="1" t="str">
        <f>IF(ISBLANK(censo_archivo[[#This Row],[Denominación Archivo]]),"",Comarca)</f>
        <v/>
      </c>
      <c r="C448" s="71"/>
      <c r="D448" s="71"/>
      <c r="E448" s="71"/>
      <c r="F448" s="71"/>
      <c r="G448" s="71"/>
      <c r="H448" s="71"/>
      <c r="I448" s="71"/>
      <c r="J448" s="68"/>
    </row>
    <row r="449" spans="1:10" ht="12.75" x14ac:dyDescent="0.2">
      <c r="A449" t="str">
        <f>IF(ISBLANK(censo_archivo[[#This Row],[Denominación Archivo]]),"",Ejercicio)</f>
        <v/>
      </c>
      <c r="B449" s="1" t="str">
        <f>IF(ISBLANK(censo_archivo[[#This Row],[Denominación Archivo]]),"",Comarca)</f>
        <v/>
      </c>
      <c r="C449" s="71"/>
      <c r="D449" s="71"/>
      <c r="E449" s="71"/>
      <c r="F449" s="71"/>
      <c r="G449" s="71"/>
      <c r="H449" s="71"/>
      <c r="I449" s="71"/>
      <c r="J449" s="68"/>
    </row>
    <row r="450" spans="1:10" ht="12.75" x14ac:dyDescent="0.2">
      <c r="A450" t="str">
        <f>IF(ISBLANK(censo_archivo[[#This Row],[Denominación Archivo]]),"",Ejercicio)</f>
        <v/>
      </c>
      <c r="B450" s="1" t="str">
        <f>IF(ISBLANK(censo_archivo[[#This Row],[Denominación Archivo]]),"",Comarca)</f>
        <v/>
      </c>
      <c r="C450" s="71"/>
      <c r="D450" s="71"/>
      <c r="E450" s="71"/>
      <c r="F450" s="71"/>
      <c r="G450" s="71"/>
      <c r="H450" s="71"/>
      <c r="I450" s="71"/>
      <c r="J450" s="68"/>
    </row>
    <row r="451" spans="1:10" ht="12.75" x14ac:dyDescent="0.2">
      <c r="A451" t="str">
        <f>IF(ISBLANK(censo_archivo[[#This Row],[Denominación Archivo]]),"",Ejercicio)</f>
        <v/>
      </c>
      <c r="B451" s="1" t="str">
        <f>IF(ISBLANK(censo_archivo[[#This Row],[Denominación Archivo]]),"",Comarca)</f>
        <v/>
      </c>
      <c r="C451" s="71"/>
      <c r="D451" s="71"/>
      <c r="E451" s="71"/>
      <c r="F451" s="71"/>
      <c r="G451" s="71"/>
      <c r="H451" s="71"/>
      <c r="I451" s="71"/>
      <c r="J451" s="68"/>
    </row>
    <row r="452" spans="1:10" ht="12.75" x14ac:dyDescent="0.2">
      <c r="A452" t="str">
        <f>IF(ISBLANK(censo_archivo[[#This Row],[Denominación Archivo]]),"",Ejercicio)</f>
        <v/>
      </c>
      <c r="B452" s="1" t="str">
        <f>IF(ISBLANK(censo_archivo[[#This Row],[Denominación Archivo]]),"",Comarca)</f>
        <v/>
      </c>
      <c r="C452" s="71"/>
      <c r="D452" s="71"/>
      <c r="E452" s="71"/>
      <c r="F452" s="71"/>
      <c r="G452" s="71"/>
      <c r="H452" s="71"/>
      <c r="I452" s="71"/>
      <c r="J452" s="68"/>
    </row>
    <row r="453" spans="1:10" ht="12.75" x14ac:dyDescent="0.2">
      <c r="A453" t="str">
        <f>IF(ISBLANK(censo_archivo[[#This Row],[Denominación Archivo]]),"",Ejercicio)</f>
        <v/>
      </c>
      <c r="B453" s="1" t="str">
        <f>IF(ISBLANK(censo_archivo[[#This Row],[Denominación Archivo]]),"",Comarca)</f>
        <v/>
      </c>
      <c r="C453" s="71"/>
      <c r="D453" s="71"/>
      <c r="E453" s="71"/>
      <c r="F453" s="71"/>
      <c r="G453" s="71"/>
      <c r="H453" s="71"/>
      <c r="I453" s="71"/>
      <c r="J453" s="68"/>
    </row>
    <row r="454" spans="1:10" ht="12.75" x14ac:dyDescent="0.2">
      <c r="A454" t="str">
        <f>IF(ISBLANK(censo_archivo[[#This Row],[Denominación Archivo]]),"",Ejercicio)</f>
        <v/>
      </c>
      <c r="B454" s="1" t="str">
        <f>IF(ISBLANK(censo_archivo[[#This Row],[Denominación Archivo]]),"",Comarca)</f>
        <v/>
      </c>
      <c r="C454" s="71"/>
      <c r="D454" s="71"/>
      <c r="E454" s="71"/>
      <c r="F454" s="71"/>
      <c r="G454" s="71"/>
      <c r="H454" s="71"/>
      <c r="I454" s="71"/>
      <c r="J454" s="68"/>
    </row>
    <row r="455" spans="1:10" ht="12.75" x14ac:dyDescent="0.2">
      <c r="A455" t="str">
        <f>IF(ISBLANK(censo_archivo[[#This Row],[Denominación Archivo]]),"",Ejercicio)</f>
        <v/>
      </c>
      <c r="B455" s="1" t="str">
        <f>IF(ISBLANK(censo_archivo[[#This Row],[Denominación Archivo]]),"",Comarca)</f>
        <v/>
      </c>
      <c r="C455" s="71"/>
      <c r="D455" s="71"/>
      <c r="E455" s="71"/>
      <c r="F455" s="71"/>
      <c r="G455" s="71"/>
      <c r="H455" s="71"/>
      <c r="I455" s="71"/>
      <c r="J455" s="68"/>
    </row>
    <row r="456" spans="1:10" ht="12.75" x14ac:dyDescent="0.2">
      <c r="A456" t="str">
        <f>IF(ISBLANK(censo_archivo[[#This Row],[Denominación Archivo]]),"",Ejercicio)</f>
        <v/>
      </c>
      <c r="B456" s="1" t="str">
        <f>IF(ISBLANK(censo_archivo[[#This Row],[Denominación Archivo]]),"",Comarca)</f>
        <v/>
      </c>
      <c r="C456" s="71"/>
      <c r="D456" s="71"/>
      <c r="E456" s="71"/>
      <c r="F456" s="71"/>
      <c r="G456" s="71"/>
      <c r="H456" s="71"/>
      <c r="I456" s="71"/>
      <c r="J456" s="68"/>
    </row>
    <row r="457" spans="1:10" ht="12.75" x14ac:dyDescent="0.2">
      <c r="A457" t="str">
        <f>IF(ISBLANK(censo_archivo[[#This Row],[Denominación Archivo]]),"",Ejercicio)</f>
        <v/>
      </c>
      <c r="B457" s="1" t="str">
        <f>IF(ISBLANK(censo_archivo[[#This Row],[Denominación Archivo]]),"",Comarca)</f>
        <v/>
      </c>
      <c r="C457" s="71"/>
      <c r="D457" s="71"/>
      <c r="E457" s="71"/>
      <c r="F457" s="71"/>
      <c r="G457" s="71"/>
      <c r="H457" s="71"/>
      <c r="I457" s="71"/>
      <c r="J457" s="68"/>
    </row>
    <row r="458" spans="1:10" ht="12.75" x14ac:dyDescent="0.2">
      <c r="A458" t="str">
        <f>IF(ISBLANK(censo_archivo[[#This Row],[Denominación Archivo]]),"",Ejercicio)</f>
        <v/>
      </c>
      <c r="B458" s="1" t="str">
        <f>IF(ISBLANK(censo_archivo[[#This Row],[Denominación Archivo]]),"",Comarca)</f>
        <v/>
      </c>
      <c r="C458" s="71"/>
      <c r="D458" s="71"/>
      <c r="E458" s="71"/>
      <c r="F458" s="71"/>
      <c r="G458" s="71"/>
      <c r="H458" s="71"/>
      <c r="I458" s="71"/>
      <c r="J458" s="68"/>
    </row>
    <row r="459" spans="1:10" ht="12.75" x14ac:dyDescent="0.2">
      <c r="A459" t="str">
        <f>IF(ISBLANK(censo_archivo[[#This Row],[Denominación Archivo]]),"",Ejercicio)</f>
        <v/>
      </c>
      <c r="B459" s="1" t="str">
        <f>IF(ISBLANK(censo_archivo[[#This Row],[Denominación Archivo]]),"",Comarca)</f>
        <v/>
      </c>
      <c r="C459" s="71"/>
      <c r="D459" s="71"/>
      <c r="E459" s="71"/>
      <c r="F459" s="71"/>
      <c r="G459" s="71"/>
      <c r="H459" s="71"/>
      <c r="I459" s="71"/>
      <c r="J459" s="68"/>
    </row>
    <row r="460" spans="1:10" ht="12.75" x14ac:dyDescent="0.2">
      <c r="A460" t="str">
        <f>IF(ISBLANK(censo_archivo[[#This Row],[Denominación Archivo]]),"",Ejercicio)</f>
        <v/>
      </c>
      <c r="B460" s="1" t="str">
        <f>IF(ISBLANK(censo_archivo[[#This Row],[Denominación Archivo]]),"",Comarca)</f>
        <v/>
      </c>
      <c r="C460" s="71"/>
      <c r="D460" s="71"/>
      <c r="E460" s="71"/>
      <c r="F460" s="71"/>
      <c r="G460" s="71"/>
      <c r="H460" s="71"/>
      <c r="I460" s="71"/>
      <c r="J460" s="68"/>
    </row>
    <row r="461" spans="1:10" ht="12.75" x14ac:dyDescent="0.2">
      <c r="A461" t="str">
        <f>IF(ISBLANK(censo_archivo[[#This Row],[Denominación Archivo]]),"",Ejercicio)</f>
        <v/>
      </c>
      <c r="B461" s="1" t="str">
        <f>IF(ISBLANK(censo_archivo[[#This Row],[Denominación Archivo]]),"",Comarca)</f>
        <v/>
      </c>
      <c r="C461" s="71"/>
      <c r="D461" s="71"/>
      <c r="E461" s="71"/>
      <c r="F461" s="71"/>
      <c r="G461" s="71"/>
      <c r="H461" s="71"/>
      <c r="I461" s="71"/>
      <c r="J461" s="68"/>
    </row>
    <row r="462" spans="1:10" ht="12.75" x14ac:dyDescent="0.2">
      <c r="A462" t="str">
        <f>IF(ISBLANK(censo_archivo[[#This Row],[Denominación Archivo]]),"",Ejercicio)</f>
        <v/>
      </c>
      <c r="B462" s="1" t="str">
        <f>IF(ISBLANK(censo_archivo[[#This Row],[Denominación Archivo]]),"",Comarca)</f>
        <v/>
      </c>
      <c r="C462" s="71"/>
      <c r="D462" s="71"/>
      <c r="E462" s="71"/>
      <c r="F462" s="71"/>
      <c r="G462" s="71"/>
      <c r="H462" s="71"/>
      <c r="I462" s="71"/>
      <c r="J462" s="68"/>
    </row>
    <row r="463" spans="1:10" ht="12.75" x14ac:dyDescent="0.2">
      <c r="A463" t="str">
        <f>IF(ISBLANK(censo_archivo[[#This Row],[Denominación Archivo]]),"",Ejercicio)</f>
        <v/>
      </c>
      <c r="B463" s="1" t="str">
        <f>IF(ISBLANK(censo_archivo[[#This Row],[Denominación Archivo]]),"",Comarca)</f>
        <v/>
      </c>
      <c r="C463" s="71"/>
      <c r="D463" s="71"/>
      <c r="E463" s="71"/>
      <c r="F463" s="71"/>
      <c r="G463" s="71"/>
      <c r="H463" s="71"/>
      <c r="I463" s="71"/>
      <c r="J463" s="68"/>
    </row>
    <row r="464" spans="1:10" ht="12.75" x14ac:dyDescent="0.2">
      <c r="A464" t="str">
        <f>IF(ISBLANK(censo_archivo[[#This Row],[Denominación Archivo]]),"",Ejercicio)</f>
        <v/>
      </c>
      <c r="B464" s="1" t="str">
        <f>IF(ISBLANK(censo_archivo[[#This Row],[Denominación Archivo]]),"",Comarca)</f>
        <v/>
      </c>
      <c r="C464" s="71"/>
      <c r="D464" s="71"/>
      <c r="E464" s="71"/>
      <c r="F464" s="71"/>
      <c r="G464" s="71"/>
      <c r="H464" s="71"/>
      <c r="I464" s="71"/>
      <c r="J464" s="68"/>
    </row>
    <row r="465" spans="1:10" ht="12.75" x14ac:dyDescent="0.2">
      <c r="A465" t="str">
        <f>IF(ISBLANK(censo_archivo[[#This Row],[Denominación Archivo]]),"",Ejercicio)</f>
        <v/>
      </c>
      <c r="B465" s="1" t="str">
        <f>IF(ISBLANK(censo_archivo[[#This Row],[Denominación Archivo]]),"",Comarca)</f>
        <v/>
      </c>
      <c r="C465" s="71"/>
      <c r="D465" s="71"/>
      <c r="E465" s="71"/>
      <c r="F465" s="71"/>
      <c r="G465" s="71"/>
      <c r="H465" s="71"/>
      <c r="I465" s="71"/>
      <c r="J465" s="68"/>
    </row>
    <row r="466" spans="1:10" ht="12.75" x14ac:dyDescent="0.2">
      <c r="A466" t="str">
        <f>IF(ISBLANK(censo_archivo[[#This Row],[Denominación Archivo]]),"",Ejercicio)</f>
        <v/>
      </c>
      <c r="B466" s="1" t="str">
        <f>IF(ISBLANK(censo_archivo[[#This Row],[Denominación Archivo]]),"",Comarca)</f>
        <v/>
      </c>
      <c r="C466" s="71"/>
      <c r="D466" s="71"/>
      <c r="E466" s="71"/>
      <c r="F466" s="71"/>
      <c r="G466" s="71"/>
      <c r="H466" s="71"/>
      <c r="I466" s="71"/>
      <c r="J466" s="68"/>
    </row>
    <row r="467" spans="1:10" ht="12.75" x14ac:dyDescent="0.2">
      <c r="A467" t="str">
        <f>IF(ISBLANK(censo_archivo[[#This Row],[Denominación Archivo]]),"",Ejercicio)</f>
        <v/>
      </c>
      <c r="B467" s="1" t="str">
        <f>IF(ISBLANK(censo_archivo[[#This Row],[Denominación Archivo]]),"",Comarca)</f>
        <v/>
      </c>
      <c r="C467" s="71"/>
      <c r="D467" s="71"/>
      <c r="E467" s="71"/>
      <c r="F467" s="71"/>
      <c r="G467" s="71"/>
      <c r="H467" s="71"/>
      <c r="I467" s="71"/>
      <c r="J467" s="68"/>
    </row>
    <row r="468" spans="1:10" ht="12.75" x14ac:dyDescent="0.2">
      <c r="A468" t="str">
        <f>IF(ISBLANK(censo_archivo[[#This Row],[Denominación Archivo]]),"",Ejercicio)</f>
        <v/>
      </c>
      <c r="B468" s="1" t="str">
        <f>IF(ISBLANK(censo_archivo[[#This Row],[Denominación Archivo]]),"",Comarca)</f>
        <v/>
      </c>
      <c r="C468" s="71"/>
      <c r="D468" s="71"/>
      <c r="E468" s="71"/>
      <c r="F468" s="71"/>
      <c r="G468" s="71"/>
      <c r="H468" s="71"/>
      <c r="I468" s="71"/>
      <c r="J468" s="68"/>
    </row>
    <row r="469" spans="1:10" ht="12.75" x14ac:dyDescent="0.2">
      <c r="A469" t="str">
        <f>IF(ISBLANK(censo_archivo[[#This Row],[Denominación Archivo]]),"",Ejercicio)</f>
        <v/>
      </c>
      <c r="B469" s="1" t="str">
        <f>IF(ISBLANK(censo_archivo[[#This Row],[Denominación Archivo]]),"",Comarca)</f>
        <v/>
      </c>
      <c r="C469" s="71"/>
      <c r="D469" s="71"/>
      <c r="E469" s="71"/>
      <c r="F469" s="71"/>
      <c r="G469" s="71"/>
      <c r="H469" s="71"/>
      <c r="I469" s="71"/>
      <c r="J469" s="68"/>
    </row>
    <row r="470" spans="1:10" ht="12.75" x14ac:dyDescent="0.2">
      <c r="A470" t="str">
        <f>IF(ISBLANK(censo_archivo[[#This Row],[Denominación Archivo]]),"",Ejercicio)</f>
        <v/>
      </c>
      <c r="B470" s="1" t="str">
        <f>IF(ISBLANK(censo_archivo[[#This Row],[Denominación Archivo]]),"",Comarca)</f>
        <v/>
      </c>
      <c r="C470" s="71"/>
      <c r="D470" s="71"/>
      <c r="E470" s="71"/>
      <c r="F470" s="71"/>
      <c r="G470" s="71"/>
      <c r="H470" s="71"/>
      <c r="I470" s="71"/>
      <c r="J470" s="68"/>
    </row>
    <row r="471" spans="1:10" ht="12.75" x14ac:dyDescent="0.2">
      <c r="A471" t="str">
        <f>IF(ISBLANK(censo_archivo[[#This Row],[Denominación Archivo]]),"",Ejercicio)</f>
        <v/>
      </c>
      <c r="B471" s="1" t="str">
        <f>IF(ISBLANK(censo_archivo[[#This Row],[Denominación Archivo]]),"",Comarca)</f>
        <v/>
      </c>
      <c r="C471" s="71"/>
      <c r="D471" s="71"/>
      <c r="E471" s="71"/>
      <c r="F471" s="71"/>
      <c r="G471" s="71"/>
      <c r="H471" s="71"/>
      <c r="I471" s="71"/>
      <c r="J471" s="68"/>
    </row>
    <row r="472" spans="1:10" ht="12.75" x14ac:dyDescent="0.2">
      <c r="A472" t="str">
        <f>IF(ISBLANK(censo_archivo[[#This Row],[Denominación Archivo]]),"",Ejercicio)</f>
        <v/>
      </c>
      <c r="B472" s="1" t="str">
        <f>IF(ISBLANK(censo_archivo[[#This Row],[Denominación Archivo]]),"",Comarca)</f>
        <v/>
      </c>
      <c r="C472" s="71"/>
      <c r="D472" s="71"/>
      <c r="E472" s="71"/>
      <c r="F472" s="71"/>
      <c r="G472" s="71"/>
      <c r="H472" s="71"/>
      <c r="I472" s="71"/>
      <c r="J472" s="68"/>
    </row>
    <row r="473" spans="1:10" ht="12.75" x14ac:dyDescent="0.2">
      <c r="A473" t="str">
        <f>IF(ISBLANK(censo_archivo[[#This Row],[Denominación Archivo]]),"",Ejercicio)</f>
        <v/>
      </c>
      <c r="B473" s="1" t="str">
        <f>IF(ISBLANK(censo_archivo[[#This Row],[Denominación Archivo]]),"",Comarca)</f>
        <v/>
      </c>
      <c r="C473" s="71"/>
      <c r="D473" s="71"/>
      <c r="E473" s="71"/>
      <c r="F473" s="71"/>
      <c r="G473" s="71"/>
      <c r="H473" s="71"/>
      <c r="I473" s="71"/>
      <c r="J473" s="68"/>
    </row>
    <row r="474" spans="1:10" ht="12.75" x14ac:dyDescent="0.2">
      <c r="A474" t="str">
        <f>IF(ISBLANK(censo_archivo[[#This Row],[Denominación Archivo]]),"",Ejercicio)</f>
        <v/>
      </c>
      <c r="B474" s="1" t="str">
        <f>IF(ISBLANK(censo_archivo[[#This Row],[Denominación Archivo]]),"",Comarca)</f>
        <v/>
      </c>
      <c r="C474" s="71"/>
      <c r="D474" s="71"/>
      <c r="E474" s="71"/>
      <c r="F474" s="71"/>
      <c r="G474" s="71"/>
      <c r="H474" s="71"/>
      <c r="I474" s="71"/>
      <c r="J474" s="68"/>
    </row>
    <row r="475" spans="1:10" ht="12.75" x14ac:dyDescent="0.2">
      <c r="A475" t="str">
        <f>IF(ISBLANK(censo_archivo[[#This Row],[Denominación Archivo]]),"",Ejercicio)</f>
        <v/>
      </c>
      <c r="B475" s="1" t="str">
        <f>IF(ISBLANK(censo_archivo[[#This Row],[Denominación Archivo]]),"",Comarca)</f>
        <v/>
      </c>
      <c r="C475" s="71"/>
      <c r="D475" s="71"/>
      <c r="E475" s="71"/>
      <c r="F475" s="71"/>
      <c r="G475" s="71"/>
      <c r="H475" s="71"/>
      <c r="I475" s="71"/>
      <c r="J475" s="68"/>
    </row>
    <row r="476" spans="1:10" ht="12.75" x14ac:dyDescent="0.2">
      <c r="A476" t="str">
        <f>IF(ISBLANK(censo_archivo[[#This Row],[Denominación Archivo]]),"",Ejercicio)</f>
        <v/>
      </c>
      <c r="B476" s="1" t="str">
        <f>IF(ISBLANK(censo_archivo[[#This Row],[Denominación Archivo]]),"",Comarca)</f>
        <v/>
      </c>
      <c r="C476" s="71"/>
      <c r="D476" s="71"/>
      <c r="E476" s="71"/>
      <c r="F476" s="71"/>
      <c r="G476" s="71"/>
      <c r="H476" s="71"/>
      <c r="I476" s="71"/>
      <c r="J476" s="68"/>
    </row>
    <row r="477" spans="1:10" ht="12.75" x14ac:dyDescent="0.2">
      <c r="A477" t="str">
        <f>IF(ISBLANK(censo_archivo[[#This Row],[Denominación Archivo]]),"",Ejercicio)</f>
        <v/>
      </c>
      <c r="B477" s="1" t="str">
        <f>IF(ISBLANK(censo_archivo[[#This Row],[Denominación Archivo]]),"",Comarca)</f>
        <v/>
      </c>
      <c r="C477" s="71"/>
      <c r="D477" s="71"/>
      <c r="E477" s="71"/>
      <c r="F477" s="71"/>
      <c r="G477" s="71"/>
      <c r="H477" s="71"/>
      <c r="I477" s="71"/>
      <c r="J477" s="68"/>
    </row>
    <row r="478" spans="1:10" ht="12.75" x14ac:dyDescent="0.2">
      <c r="A478" t="str">
        <f>IF(ISBLANK(censo_archivo[[#This Row],[Denominación Archivo]]),"",Ejercicio)</f>
        <v/>
      </c>
      <c r="B478" s="1" t="str">
        <f>IF(ISBLANK(censo_archivo[[#This Row],[Denominación Archivo]]),"",Comarca)</f>
        <v/>
      </c>
      <c r="C478" s="71"/>
      <c r="D478" s="71"/>
      <c r="E478" s="71"/>
      <c r="F478" s="71"/>
      <c r="G478" s="71"/>
      <c r="H478" s="71"/>
      <c r="I478" s="71"/>
      <c r="J478" s="68"/>
    </row>
    <row r="479" spans="1:10" ht="12.75" x14ac:dyDescent="0.2">
      <c r="A479" t="str">
        <f>IF(ISBLANK(censo_archivo[[#This Row],[Denominación Archivo]]),"",Ejercicio)</f>
        <v/>
      </c>
      <c r="B479" s="1" t="str">
        <f>IF(ISBLANK(censo_archivo[[#This Row],[Denominación Archivo]]),"",Comarca)</f>
        <v/>
      </c>
      <c r="C479" s="71"/>
      <c r="D479" s="71"/>
      <c r="E479" s="71"/>
      <c r="F479" s="71"/>
      <c r="G479" s="71"/>
      <c r="H479" s="71"/>
      <c r="I479" s="71"/>
      <c r="J479" s="68"/>
    </row>
    <row r="480" spans="1:10" ht="12.75" x14ac:dyDescent="0.2">
      <c r="A480" t="str">
        <f>IF(ISBLANK(censo_archivo[[#This Row],[Denominación Archivo]]),"",Ejercicio)</f>
        <v/>
      </c>
      <c r="B480" s="1" t="str">
        <f>IF(ISBLANK(censo_archivo[[#This Row],[Denominación Archivo]]),"",Comarca)</f>
        <v/>
      </c>
      <c r="C480" s="71"/>
      <c r="D480" s="71"/>
      <c r="E480" s="71"/>
      <c r="F480" s="71"/>
      <c r="G480" s="71"/>
      <c r="H480" s="71"/>
      <c r="I480" s="71"/>
      <c r="J480" s="68"/>
    </row>
    <row r="481" spans="1:10" ht="12.75" x14ac:dyDescent="0.2">
      <c r="A481" t="str">
        <f>IF(ISBLANK(censo_archivo[[#This Row],[Denominación Archivo]]),"",Ejercicio)</f>
        <v/>
      </c>
      <c r="B481" s="1" t="str">
        <f>IF(ISBLANK(censo_archivo[[#This Row],[Denominación Archivo]]),"",Comarca)</f>
        <v/>
      </c>
      <c r="C481" s="71"/>
      <c r="D481" s="71"/>
      <c r="E481" s="71"/>
      <c r="F481" s="71"/>
      <c r="G481" s="71"/>
      <c r="H481" s="71"/>
      <c r="I481" s="71"/>
      <c r="J481" s="68"/>
    </row>
    <row r="482" spans="1:10" ht="12.75" x14ac:dyDescent="0.2">
      <c r="A482" t="str">
        <f>IF(ISBLANK(censo_archivo[[#This Row],[Denominación Archivo]]),"",Ejercicio)</f>
        <v/>
      </c>
      <c r="B482" s="1" t="str">
        <f>IF(ISBLANK(censo_archivo[[#This Row],[Denominación Archivo]]),"",Comarca)</f>
        <v/>
      </c>
      <c r="C482" s="71"/>
      <c r="D482" s="71"/>
      <c r="E482" s="71"/>
      <c r="F482" s="71"/>
      <c r="G482" s="71"/>
      <c r="H482" s="71"/>
      <c r="I482" s="71"/>
      <c r="J482" s="68"/>
    </row>
    <row r="483" spans="1:10" ht="12.75" x14ac:dyDescent="0.2">
      <c r="A483" t="str">
        <f>IF(ISBLANK(censo_archivo[[#This Row],[Denominación Archivo]]),"",Ejercicio)</f>
        <v/>
      </c>
      <c r="B483" s="1" t="str">
        <f>IF(ISBLANK(censo_archivo[[#This Row],[Denominación Archivo]]),"",Comarca)</f>
        <v/>
      </c>
      <c r="C483" s="71"/>
      <c r="D483" s="71"/>
      <c r="E483" s="71"/>
      <c r="F483" s="71"/>
      <c r="G483" s="71"/>
      <c r="H483" s="71"/>
      <c r="I483" s="71"/>
      <c r="J483" s="68"/>
    </row>
    <row r="484" spans="1:10" ht="12.75" x14ac:dyDescent="0.2">
      <c r="A484" t="str">
        <f>IF(ISBLANK(censo_archivo[[#This Row],[Denominación Archivo]]),"",Ejercicio)</f>
        <v/>
      </c>
      <c r="B484" s="1" t="str">
        <f>IF(ISBLANK(censo_archivo[[#This Row],[Denominación Archivo]]),"",Comarca)</f>
        <v/>
      </c>
      <c r="C484" s="71"/>
      <c r="D484" s="71"/>
      <c r="E484" s="71"/>
      <c r="F484" s="71"/>
      <c r="G484" s="71"/>
      <c r="H484" s="71"/>
      <c r="I484" s="71"/>
      <c r="J484" s="68"/>
    </row>
    <row r="485" spans="1:10" ht="12.75" x14ac:dyDescent="0.2">
      <c r="A485" t="str">
        <f>IF(ISBLANK(censo_archivo[[#This Row],[Denominación Archivo]]),"",Ejercicio)</f>
        <v/>
      </c>
      <c r="B485" s="1" t="str">
        <f>IF(ISBLANK(censo_archivo[[#This Row],[Denominación Archivo]]),"",Comarca)</f>
        <v/>
      </c>
      <c r="C485" s="71"/>
      <c r="D485" s="71"/>
      <c r="E485" s="71"/>
      <c r="F485" s="71"/>
      <c r="G485" s="71"/>
      <c r="H485" s="71"/>
      <c r="I485" s="71"/>
      <c r="J485" s="68"/>
    </row>
    <row r="486" spans="1:10" ht="12.75" x14ac:dyDescent="0.2">
      <c r="A486" t="str">
        <f>IF(ISBLANK(censo_archivo[[#This Row],[Denominación Archivo]]),"",Ejercicio)</f>
        <v/>
      </c>
      <c r="B486" s="1" t="str">
        <f>IF(ISBLANK(censo_archivo[[#This Row],[Denominación Archivo]]),"",Comarca)</f>
        <v/>
      </c>
      <c r="C486" s="71"/>
      <c r="D486" s="71"/>
      <c r="E486" s="71"/>
      <c r="F486" s="71"/>
      <c r="G486" s="71"/>
      <c r="H486" s="71"/>
      <c r="I486" s="71"/>
      <c r="J486" s="68"/>
    </row>
    <row r="487" spans="1:10" ht="12.75" x14ac:dyDescent="0.2">
      <c r="A487" t="str">
        <f>IF(ISBLANK(censo_archivo[[#This Row],[Denominación Archivo]]),"",Ejercicio)</f>
        <v/>
      </c>
      <c r="B487" s="1" t="str">
        <f>IF(ISBLANK(censo_archivo[[#This Row],[Denominación Archivo]]),"",Comarca)</f>
        <v/>
      </c>
      <c r="C487" s="71"/>
      <c r="D487" s="71"/>
      <c r="E487" s="71"/>
      <c r="F487" s="71"/>
      <c r="G487" s="71"/>
      <c r="H487" s="71"/>
      <c r="I487" s="71"/>
      <c r="J487" s="68"/>
    </row>
    <row r="488" spans="1:10" ht="12.75" x14ac:dyDescent="0.2">
      <c r="A488" t="str">
        <f>IF(ISBLANK(censo_archivo[[#This Row],[Denominación Archivo]]),"",Ejercicio)</f>
        <v/>
      </c>
      <c r="B488" s="1" t="str">
        <f>IF(ISBLANK(censo_archivo[[#This Row],[Denominación Archivo]]),"",Comarca)</f>
        <v/>
      </c>
      <c r="C488" s="71"/>
      <c r="D488" s="71"/>
      <c r="E488" s="71"/>
      <c r="F488" s="71"/>
      <c r="G488" s="71"/>
      <c r="H488" s="71"/>
      <c r="I488" s="71"/>
      <c r="J488" s="68"/>
    </row>
    <row r="489" spans="1:10" ht="12.75" x14ac:dyDescent="0.2">
      <c r="A489" t="str">
        <f>IF(ISBLANK(censo_archivo[[#This Row],[Denominación Archivo]]),"",Ejercicio)</f>
        <v/>
      </c>
      <c r="B489" s="1" t="str">
        <f>IF(ISBLANK(censo_archivo[[#This Row],[Denominación Archivo]]),"",Comarca)</f>
        <v/>
      </c>
      <c r="C489" s="71"/>
      <c r="D489" s="71"/>
      <c r="E489" s="71"/>
      <c r="F489" s="71"/>
      <c r="G489" s="71"/>
      <c r="H489" s="71"/>
      <c r="I489" s="71"/>
      <c r="J489" s="68"/>
    </row>
    <row r="490" spans="1:10" ht="12.75" x14ac:dyDescent="0.2">
      <c r="A490" t="str">
        <f>IF(ISBLANK(censo_archivo[[#This Row],[Denominación Archivo]]),"",Ejercicio)</f>
        <v/>
      </c>
      <c r="B490" s="1" t="str">
        <f>IF(ISBLANK(censo_archivo[[#This Row],[Denominación Archivo]]),"",Comarca)</f>
        <v/>
      </c>
      <c r="C490" s="71"/>
      <c r="D490" s="71"/>
      <c r="E490" s="71"/>
      <c r="F490" s="71"/>
      <c r="G490" s="71"/>
      <c r="H490" s="71"/>
      <c r="I490" s="71"/>
      <c r="J490" s="68"/>
    </row>
    <row r="491" spans="1:10" ht="12.75" x14ac:dyDescent="0.2">
      <c r="A491" t="str">
        <f>IF(ISBLANK(censo_archivo[[#This Row],[Denominación Archivo]]),"",Ejercicio)</f>
        <v/>
      </c>
      <c r="B491" s="1" t="str">
        <f>IF(ISBLANK(censo_archivo[[#This Row],[Denominación Archivo]]),"",Comarca)</f>
        <v/>
      </c>
      <c r="C491" s="71"/>
      <c r="D491" s="71"/>
      <c r="E491" s="71"/>
      <c r="F491" s="71"/>
      <c r="G491" s="71"/>
      <c r="H491" s="71"/>
      <c r="I491" s="71"/>
      <c r="J491" s="68"/>
    </row>
    <row r="492" spans="1:10" ht="12.75" x14ac:dyDescent="0.2">
      <c r="A492" t="str">
        <f>IF(ISBLANK(censo_archivo[[#This Row],[Denominación Archivo]]),"",Ejercicio)</f>
        <v/>
      </c>
      <c r="B492" s="1" t="str">
        <f>IF(ISBLANK(censo_archivo[[#This Row],[Denominación Archivo]]),"",Comarca)</f>
        <v/>
      </c>
      <c r="C492" s="71"/>
      <c r="D492" s="71"/>
      <c r="E492" s="71"/>
      <c r="F492" s="71"/>
      <c r="G492" s="71"/>
      <c r="H492" s="71"/>
      <c r="I492" s="71"/>
      <c r="J492" s="68"/>
    </row>
    <row r="493" spans="1:10" ht="12.75" x14ac:dyDescent="0.2">
      <c r="A493" t="str">
        <f>IF(ISBLANK(censo_archivo[[#This Row],[Denominación Archivo]]),"",Ejercicio)</f>
        <v/>
      </c>
      <c r="B493" s="1" t="str">
        <f>IF(ISBLANK(censo_archivo[[#This Row],[Denominación Archivo]]),"",Comarca)</f>
        <v/>
      </c>
      <c r="C493" s="71"/>
      <c r="D493" s="71"/>
      <c r="E493" s="71"/>
      <c r="F493" s="71"/>
      <c r="G493" s="71"/>
      <c r="H493" s="71"/>
      <c r="I493" s="71"/>
      <c r="J493" s="68"/>
    </row>
    <row r="494" spans="1:10" ht="12.75" x14ac:dyDescent="0.2">
      <c r="A494" t="str">
        <f>IF(ISBLANK(censo_archivo[[#This Row],[Denominación Archivo]]),"",Ejercicio)</f>
        <v/>
      </c>
      <c r="B494" s="1" t="str">
        <f>IF(ISBLANK(censo_archivo[[#This Row],[Denominación Archivo]]),"",Comarca)</f>
        <v/>
      </c>
      <c r="C494" s="71"/>
      <c r="D494" s="71"/>
      <c r="E494" s="71"/>
      <c r="F494" s="71"/>
      <c r="G494" s="71"/>
      <c r="H494" s="71"/>
      <c r="I494" s="71"/>
      <c r="J494" s="68"/>
    </row>
    <row r="495" spans="1:10" ht="12.75" x14ac:dyDescent="0.2">
      <c r="A495" t="str">
        <f>IF(ISBLANK(censo_archivo[[#This Row],[Denominación Archivo]]),"",Ejercicio)</f>
        <v/>
      </c>
      <c r="B495" s="1" t="str">
        <f>IF(ISBLANK(censo_archivo[[#This Row],[Denominación Archivo]]),"",Comarca)</f>
        <v/>
      </c>
      <c r="C495" s="71"/>
      <c r="D495" s="71"/>
      <c r="E495" s="71"/>
      <c r="F495" s="71"/>
      <c r="G495" s="71"/>
      <c r="H495" s="71"/>
      <c r="I495" s="71"/>
      <c r="J495" s="68"/>
    </row>
    <row r="496" spans="1:10" ht="12.75" x14ac:dyDescent="0.2">
      <c r="A496" t="str">
        <f>IF(ISBLANK(censo_archivo[[#This Row],[Denominación Archivo]]),"",Ejercicio)</f>
        <v/>
      </c>
      <c r="B496" s="1" t="str">
        <f>IF(ISBLANK(censo_archivo[[#This Row],[Denominación Archivo]]),"",Comarca)</f>
        <v/>
      </c>
      <c r="C496" s="71"/>
      <c r="D496" s="71"/>
      <c r="E496" s="71"/>
      <c r="F496" s="71"/>
      <c r="G496" s="71"/>
      <c r="H496" s="71"/>
      <c r="I496" s="71"/>
      <c r="J496" s="68"/>
    </row>
    <row r="497" spans="1:10" ht="12.75" x14ac:dyDescent="0.2">
      <c r="A497" t="str">
        <f>IF(ISBLANK(censo_archivo[[#This Row],[Denominación Archivo]]),"",Ejercicio)</f>
        <v/>
      </c>
      <c r="B497" s="1" t="str">
        <f>IF(ISBLANK(censo_archivo[[#This Row],[Denominación Archivo]]),"",Comarca)</f>
        <v/>
      </c>
      <c r="C497" s="71"/>
      <c r="D497" s="71"/>
      <c r="E497" s="71"/>
      <c r="F497" s="71"/>
      <c r="G497" s="71"/>
      <c r="H497" s="71"/>
      <c r="I497" s="71"/>
      <c r="J497" s="68"/>
    </row>
    <row r="498" spans="1:10" ht="12.75" x14ac:dyDescent="0.2">
      <c r="A498" t="str">
        <f>IF(ISBLANK(censo_archivo[[#This Row],[Denominación Archivo]]),"",Ejercicio)</f>
        <v/>
      </c>
      <c r="B498" s="1" t="str">
        <f>IF(ISBLANK(censo_archivo[[#This Row],[Denominación Archivo]]),"",Comarca)</f>
        <v/>
      </c>
      <c r="C498" s="71"/>
      <c r="D498" s="71"/>
      <c r="E498" s="71"/>
      <c r="F498" s="71"/>
      <c r="G498" s="71"/>
      <c r="H498" s="71"/>
      <c r="I498" s="71"/>
      <c r="J498" s="68"/>
    </row>
    <row r="499" spans="1:10" ht="12.75" x14ac:dyDescent="0.2">
      <c r="A499" t="str">
        <f>IF(ISBLANK(censo_archivo[[#This Row],[Denominación Archivo]]),"",Ejercicio)</f>
        <v/>
      </c>
      <c r="B499" s="1" t="str">
        <f>IF(ISBLANK(censo_archivo[[#This Row],[Denominación Archivo]]),"",Comarca)</f>
        <v/>
      </c>
      <c r="C499" s="71"/>
      <c r="D499" s="71"/>
      <c r="E499" s="71"/>
      <c r="F499" s="71"/>
      <c r="G499" s="71"/>
      <c r="H499" s="71"/>
      <c r="I499" s="71"/>
      <c r="J499" s="68"/>
    </row>
    <row r="500" spans="1:10" ht="12.75" x14ac:dyDescent="0.2">
      <c r="A500" t="str">
        <f>IF(ISBLANK(censo_archivo[[#This Row],[Denominación Archivo]]),"",Ejercicio)</f>
        <v/>
      </c>
      <c r="B500" s="1" t="str">
        <f>IF(ISBLANK(censo_archivo[[#This Row],[Denominación Archivo]]),"",Comarca)</f>
        <v/>
      </c>
      <c r="C500" s="71"/>
      <c r="D500" s="71"/>
      <c r="E500" s="71"/>
      <c r="F500" s="71"/>
      <c r="G500" s="71"/>
      <c r="H500" s="71"/>
      <c r="I500" s="71"/>
      <c r="J500" s="68"/>
    </row>
    <row r="501" spans="1:10" ht="12.75" x14ac:dyDescent="0.2">
      <c r="A501" t="str">
        <f>IF(ISBLANK(censo_archivo[[#This Row],[Denominación Archivo]]),"",Ejercicio)</f>
        <v/>
      </c>
      <c r="B501" s="1" t="str">
        <f>IF(ISBLANK(censo_archivo[[#This Row],[Denominación Archivo]]),"",Comarca)</f>
        <v/>
      </c>
      <c r="C501" s="71"/>
      <c r="D501" s="71"/>
      <c r="E501" s="71"/>
      <c r="F501" s="71"/>
      <c r="G501" s="71"/>
      <c r="H501" s="71"/>
      <c r="I501" s="71"/>
      <c r="J501" s="68"/>
    </row>
    <row r="502" spans="1:10" ht="12.75" x14ac:dyDescent="0.2">
      <c r="A502" t="str">
        <f>IF(ISBLANK(censo_archivo[[#This Row],[Denominación Archivo]]),"",Ejercicio)</f>
        <v/>
      </c>
      <c r="B502" s="1" t="str">
        <f>IF(ISBLANK(censo_archivo[[#This Row],[Denominación Archivo]]),"",Comarca)</f>
        <v/>
      </c>
      <c r="C502" s="71"/>
      <c r="D502" s="71"/>
      <c r="E502" s="71"/>
      <c r="F502" s="71"/>
      <c r="G502" s="71"/>
      <c r="H502" s="71"/>
      <c r="I502" s="71"/>
      <c r="J502" s="68"/>
    </row>
    <row r="503" spans="1:10" ht="12.75" x14ac:dyDescent="0.2">
      <c r="A503" t="str">
        <f>IF(ISBLANK(censo_archivo[[#This Row],[Denominación Archivo]]),"",Ejercicio)</f>
        <v/>
      </c>
      <c r="B503" s="1" t="str">
        <f>IF(ISBLANK(censo_archivo[[#This Row],[Denominación Archivo]]),"",Comarca)</f>
        <v/>
      </c>
      <c r="C503" s="71"/>
      <c r="D503" s="71"/>
      <c r="E503" s="71"/>
      <c r="F503" s="71"/>
      <c r="G503" s="71"/>
      <c r="H503" s="71"/>
      <c r="I503" s="71"/>
      <c r="J503" s="68"/>
    </row>
    <row r="504" spans="1:10" ht="12.75" x14ac:dyDescent="0.2">
      <c r="A504" t="str">
        <f>IF(ISBLANK(censo_archivo[[#This Row],[Denominación Archivo]]),"",Ejercicio)</f>
        <v/>
      </c>
      <c r="B504" s="1" t="str">
        <f>IF(ISBLANK(censo_archivo[[#This Row],[Denominación Archivo]]),"",Comarca)</f>
        <v/>
      </c>
      <c r="C504" s="71"/>
      <c r="D504" s="71"/>
      <c r="E504" s="71"/>
      <c r="F504" s="71"/>
      <c r="G504" s="71"/>
      <c r="H504" s="71"/>
      <c r="I504" s="71"/>
      <c r="J504" s="68"/>
    </row>
    <row r="505" spans="1:10" ht="12.75" x14ac:dyDescent="0.2">
      <c r="A505" t="str">
        <f>IF(ISBLANK(censo_archivo[[#This Row],[Denominación Archivo]]),"",Ejercicio)</f>
        <v/>
      </c>
      <c r="B505" s="1" t="str">
        <f>IF(ISBLANK(censo_archivo[[#This Row],[Denominación Archivo]]),"",Comarca)</f>
        <v/>
      </c>
      <c r="C505" s="71"/>
      <c r="D505" s="71"/>
      <c r="E505" s="71"/>
      <c r="F505" s="71"/>
      <c r="G505" s="71"/>
      <c r="H505" s="71"/>
      <c r="I505" s="71"/>
      <c r="J505" s="68"/>
    </row>
    <row r="506" spans="1:10" ht="12.75" x14ac:dyDescent="0.2">
      <c r="A506" t="str">
        <f>IF(ISBLANK(censo_archivo[[#This Row],[Denominación Archivo]]),"",Ejercicio)</f>
        <v/>
      </c>
      <c r="B506" s="1" t="str">
        <f>IF(ISBLANK(censo_archivo[[#This Row],[Denominación Archivo]]),"",Comarca)</f>
        <v/>
      </c>
      <c r="C506" s="71"/>
      <c r="D506" s="71"/>
      <c r="E506" s="71"/>
      <c r="F506" s="71"/>
      <c r="G506" s="71"/>
      <c r="H506" s="71"/>
      <c r="I506" s="71"/>
      <c r="J506" s="68"/>
    </row>
    <row r="507" spans="1:10" ht="12.75" x14ac:dyDescent="0.2">
      <c r="A507" t="str">
        <f>IF(ISBLANK(censo_archivo[[#This Row],[Denominación Archivo]]),"",Ejercicio)</f>
        <v/>
      </c>
      <c r="B507" s="1" t="str">
        <f>IF(ISBLANK(censo_archivo[[#This Row],[Denominación Archivo]]),"",Comarca)</f>
        <v/>
      </c>
      <c r="C507" s="71"/>
      <c r="D507" s="71"/>
      <c r="E507" s="71"/>
      <c r="F507" s="71"/>
      <c r="G507" s="71"/>
      <c r="H507" s="71"/>
      <c r="I507" s="71"/>
      <c r="J507" s="68"/>
    </row>
    <row r="508" spans="1:10" ht="12.75" x14ac:dyDescent="0.2">
      <c r="A508" t="str">
        <f>IF(ISBLANK(censo_archivo[[#This Row],[Denominación Archivo]]),"",Ejercicio)</f>
        <v/>
      </c>
      <c r="B508" s="1" t="str">
        <f>IF(ISBLANK(censo_archivo[[#This Row],[Denominación Archivo]]),"",Comarca)</f>
        <v/>
      </c>
      <c r="C508" s="71"/>
      <c r="D508" s="71"/>
      <c r="E508" s="71"/>
      <c r="F508" s="71"/>
      <c r="G508" s="71"/>
      <c r="H508" s="71"/>
      <c r="I508" s="71"/>
      <c r="J508" s="68"/>
    </row>
    <row r="509" spans="1:10" ht="12.75" x14ac:dyDescent="0.2">
      <c r="A509" t="str">
        <f>IF(ISBLANK(censo_archivo[[#This Row],[Denominación Archivo]]),"",Ejercicio)</f>
        <v/>
      </c>
      <c r="B509" s="1" t="str">
        <f>IF(ISBLANK(censo_archivo[[#This Row],[Denominación Archivo]]),"",Comarca)</f>
        <v/>
      </c>
      <c r="C509" s="71"/>
      <c r="D509" s="71"/>
      <c r="E509" s="71"/>
      <c r="F509" s="71"/>
      <c r="G509" s="71"/>
      <c r="H509" s="71"/>
      <c r="I509" s="71"/>
      <c r="J509" s="68"/>
    </row>
    <row r="510" spans="1:10" ht="12.75" x14ac:dyDescent="0.2">
      <c r="A510" t="str">
        <f>IF(ISBLANK(censo_archivo[[#This Row],[Denominación Archivo]]),"",Ejercicio)</f>
        <v/>
      </c>
      <c r="B510" s="1" t="str">
        <f>IF(ISBLANK(censo_archivo[[#This Row],[Denominación Archivo]]),"",Comarca)</f>
        <v/>
      </c>
      <c r="C510" s="71"/>
      <c r="D510" s="71"/>
      <c r="E510" s="71"/>
      <c r="F510" s="71"/>
      <c r="G510" s="71"/>
      <c r="H510" s="71"/>
      <c r="I510" s="71"/>
      <c r="J510" s="68"/>
    </row>
    <row r="511" spans="1:10" ht="12.75" x14ac:dyDescent="0.2">
      <c r="A511" t="str">
        <f>IF(ISBLANK(censo_archivo[[#This Row],[Denominación Archivo]]),"",Ejercicio)</f>
        <v/>
      </c>
      <c r="B511" s="1" t="str">
        <f>IF(ISBLANK(censo_archivo[[#This Row],[Denominación Archivo]]),"",Comarca)</f>
        <v/>
      </c>
      <c r="C511" s="71"/>
      <c r="D511" s="71"/>
      <c r="E511" s="71"/>
      <c r="F511" s="71"/>
      <c r="G511" s="71"/>
      <c r="H511" s="71"/>
      <c r="I511" s="71"/>
      <c r="J511" s="68"/>
    </row>
    <row r="512" spans="1:10" ht="12.75" x14ac:dyDescent="0.2">
      <c r="A512" t="str">
        <f>IF(ISBLANK(censo_archivo[[#This Row],[Denominación Archivo]]),"",Ejercicio)</f>
        <v/>
      </c>
      <c r="B512" s="1" t="str">
        <f>IF(ISBLANK(censo_archivo[[#This Row],[Denominación Archivo]]),"",Comarca)</f>
        <v/>
      </c>
      <c r="C512" s="71"/>
      <c r="D512" s="71"/>
      <c r="E512" s="71"/>
      <c r="F512" s="71"/>
      <c r="G512" s="71"/>
      <c r="H512" s="71"/>
      <c r="I512" s="71"/>
      <c r="J512" s="68"/>
    </row>
    <row r="513" spans="1:10" ht="12.75" x14ac:dyDescent="0.2">
      <c r="A513" t="str">
        <f>IF(ISBLANK(censo_archivo[[#This Row],[Denominación Archivo]]),"",Ejercicio)</f>
        <v/>
      </c>
      <c r="B513" s="1" t="str">
        <f>IF(ISBLANK(censo_archivo[[#This Row],[Denominación Archivo]]),"",Comarca)</f>
        <v/>
      </c>
      <c r="C513" s="71"/>
      <c r="D513" s="71"/>
      <c r="E513" s="71"/>
      <c r="F513" s="71"/>
      <c r="G513" s="71"/>
      <c r="H513" s="71"/>
      <c r="I513" s="71"/>
      <c r="J513" s="68"/>
    </row>
    <row r="514" spans="1:10" ht="12.75" x14ac:dyDescent="0.2">
      <c r="A514" t="str">
        <f>IF(ISBLANK(censo_archivo[[#This Row],[Denominación Archivo]]),"",Ejercicio)</f>
        <v/>
      </c>
      <c r="B514" s="1" t="str">
        <f>IF(ISBLANK(censo_archivo[[#This Row],[Denominación Archivo]]),"",Comarca)</f>
        <v/>
      </c>
      <c r="C514" s="71"/>
      <c r="D514" s="71"/>
      <c r="E514" s="71"/>
      <c r="F514" s="71"/>
      <c r="G514" s="71"/>
      <c r="H514" s="71"/>
      <c r="I514" s="71"/>
      <c r="J514" s="68"/>
    </row>
    <row r="515" spans="1:10" ht="12.75" x14ac:dyDescent="0.2">
      <c r="A515" t="str">
        <f>IF(ISBLANK(censo_archivo[[#This Row],[Denominación Archivo]]),"",Ejercicio)</f>
        <v/>
      </c>
      <c r="B515" s="1" t="str">
        <f>IF(ISBLANK(censo_archivo[[#This Row],[Denominación Archivo]]),"",Comarca)</f>
        <v/>
      </c>
      <c r="C515" s="71"/>
      <c r="D515" s="71"/>
      <c r="E515" s="71"/>
      <c r="F515" s="71"/>
      <c r="G515" s="71"/>
      <c r="H515" s="71"/>
      <c r="I515" s="71"/>
      <c r="J515" s="68"/>
    </row>
    <row r="516" spans="1:10" ht="12.75" x14ac:dyDescent="0.2">
      <c r="A516" t="str">
        <f>IF(ISBLANK(censo_archivo[[#This Row],[Denominación Archivo]]),"",Ejercicio)</f>
        <v/>
      </c>
      <c r="B516" s="1" t="str">
        <f>IF(ISBLANK(censo_archivo[[#This Row],[Denominación Archivo]]),"",Comarca)</f>
        <v/>
      </c>
      <c r="C516" s="71"/>
      <c r="D516" s="71"/>
      <c r="E516" s="71"/>
      <c r="F516" s="71"/>
      <c r="G516" s="71"/>
      <c r="H516" s="71"/>
      <c r="I516" s="71"/>
      <c r="J516" s="68"/>
    </row>
    <row r="517" spans="1:10" ht="12.75" x14ac:dyDescent="0.2">
      <c r="A517" t="str">
        <f>IF(ISBLANK(censo_archivo[[#This Row],[Denominación Archivo]]),"",Ejercicio)</f>
        <v/>
      </c>
      <c r="B517" s="1" t="str">
        <f>IF(ISBLANK(censo_archivo[[#This Row],[Denominación Archivo]]),"",Comarca)</f>
        <v/>
      </c>
      <c r="C517" s="71"/>
      <c r="D517" s="71"/>
      <c r="E517" s="71"/>
      <c r="F517" s="71"/>
      <c r="G517" s="71"/>
      <c r="H517" s="71"/>
      <c r="I517" s="71"/>
      <c r="J517" s="68"/>
    </row>
    <row r="518" spans="1:10" ht="12.75" x14ac:dyDescent="0.2">
      <c r="A518" t="str">
        <f>IF(ISBLANK(censo_archivo[[#This Row],[Denominación Archivo]]),"",Ejercicio)</f>
        <v/>
      </c>
      <c r="B518" s="1" t="str">
        <f>IF(ISBLANK(censo_archivo[[#This Row],[Denominación Archivo]]),"",Comarca)</f>
        <v/>
      </c>
      <c r="C518" s="71"/>
      <c r="D518" s="71"/>
      <c r="E518" s="71"/>
      <c r="F518" s="71"/>
      <c r="G518" s="71"/>
      <c r="H518" s="71"/>
      <c r="I518" s="71"/>
      <c r="J518" s="68"/>
    </row>
    <row r="519" spans="1:10" ht="12.75" x14ac:dyDescent="0.2">
      <c r="A519" t="str">
        <f>IF(ISBLANK(censo_archivo[[#This Row],[Denominación Archivo]]),"",Ejercicio)</f>
        <v/>
      </c>
      <c r="B519" s="1" t="str">
        <f>IF(ISBLANK(censo_archivo[[#This Row],[Denominación Archivo]]),"",Comarca)</f>
        <v/>
      </c>
      <c r="C519" s="71"/>
      <c r="D519" s="71"/>
      <c r="E519" s="71"/>
      <c r="F519" s="71"/>
      <c r="G519" s="71"/>
      <c r="H519" s="71"/>
      <c r="I519" s="71"/>
      <c r="J519" s="68"/>
    </row>
    <row r="520" spans="1:10" ht="12.75" x14ac:dyDescent="0.2">
      <c r="A520" t="str">
        <f>IF(ISBLANK(censo_archivo[[#This Row],[Denominación Archivo]]),"",Ejercicio)</f>
        <v/>
      </c>
      <c r="B520" s="1" t="str">
        <f>IF(ISBLANK(censo_archivo[[#This Row],[Denominación Archivo]]),"",Comarca)</f>
        <v/>
      </c>
      <c r="C520" s="71"/>
      <c r="D520" s="71"/>
      <c r="E520" s="71"/>
      <c r="F520" s="71"/>
      <c r="G520" s="71"/>
      <c r="H520" s="71"/>
      <c r="I520" s="71"/>
      <c r="J520" s="68"/>
    </row>
    <row r="521" spans="1:10" ht="12.75" x14ac:dyDescent="0.2">
      <c r="A521" t="str">
        <f>IF(ISBLANK(censo_archivo[[#This Row],[Denominación Archivo]]),"",Ejercicio)</f>
        <v/>
      </c>
      <c r="B521" s="1" t="str">
        <f>IF(ISBLANK(censo_archivo[[#This Row],[Denominación Archivo]]),"",Comarca)</f>
        <v/>
      </c>
      <c r="C521" s="71"/>
      <c r="D521" s="71"/>
      <c r="E521" s="71"/>
      <c r="F521" s="71"/>
      <c r="G521" s="71"/>
      <c r="H521" s="71"/>
      <c r="I521" s="71"/>
      <c r="J521" s="68"/>
    </row>
    <row r="522" spans="1:10" ht="12.75" x14ac:dyDescent="0.2">
      <c r="A522" t="str">
        <f>IF(ISBLANK(censo_archivo[[#This Row],[Denominación Archivo]]),"",Ejercicio)</f>
        <v/>
      </c>
      <c r="B522" s="1" t="str">
        <f>IF(ISBLANK(censo_archivo[[#This Row],[Denominación Archivo]]),"",Comarca)</f>
        <v/>
      </c>
      <c r="C522" s="71"/>
      <c r="D522" s="71"/>
      <c r="E522" s="71"/>
      <c r="F522" s="71"/>
      <c r="G522" s="71"/>
      <c r="H522" s="71"/>
      <c r="I522" s="71"/>
      <c r="J522" s="68"/>
    </row>
    <row r="523" spans="1:10" ht="12.75" x14ac:dyDescent="0.2">
      <c r="A523" t="str">
        <f>IF(ISBLANK(censo_archivo[[#This Row],[Denominación Archivo]]),"",Ejercicio)</f>
        <v/>
      </c>
      <c r="B523" s="1" t="str">
        <f>IF(ISBLANK(censo_archivo[[#This Row],[Denominación Archivo]]),"",Comarca)</f>
        <v/>
      </c>
      <c r="C523" s="71"/>
      <c r="D523" s="71"/>
      <c r="E523" s="71"/>
      <c r="F523" s="71"/>
      <c r="G523" s="71"/>
      <c r="H523" s="71"/>
      <c r="I523" s="71"/>
      <c r="J523" s="68"/>
    </row>
    <row r="524" spans="1:10" ht="12.75" x14ac:dyDescent="0.2">
      <c r="A524" t="str">
        <f>IF(ISBLANK(censo_archivo[[#This Row],[Denominación Archivo]]),"",Ejercicio)</f>
        <v/>
      </c>
      <c r="B524" s="1" t="str">
        <f>IF(ISBLANK(censo_archivo[[#This Row],[Denominación Archivo]]),"",Comarca)</f>
        <v/>
      </c>
      <c r="C524" s="71"/>
      <c r="D524" s="71"/>
      <c r="E524" s="71"/>
      <c r="F524" s="71"/>
      <c r="G524" s="71"/>
      <c r="H524" s="71"/>
      <c r="I524" s="71"/>
      <c r="J524" s="68"/>
    </row>
    <row r="525" spans="1:10" ht="12.75" x14ac:dyDescent="0.2">
      <c r="A525" t="str">
        <f>IF(ISBLANK(censo_archivo[[#This Row],[Denominación Archivo]]),"",Ejercicio)</f>
        <v/>
      </c>
      <c r="B525" s="1" t="str">
        <f>IF(ISBLANK(censo_archivo[[#This Row],[Denominación Archivo]]),"",Comarca)</f>
        <v/>
      </c>
      <c r="C525" s="71"/>
      <c r="D525" s="71"/>
      <c r="E525" s="71"/>
      <c r="F525" s="71"/>
      <c r="G525" s="71"/>
      <c r="H525" s="71"/>
      <c r="I525" s="71"/>
      <c r="J525" s="68"/>
    </row>
    <row r="526" spans="1:10" ht="12.75" x14ac:dyDescent="0.2">
      <c r="A526" t="str">
        <f>IF(ISBLANK(censo_archivo[[#This Row],[Denominación Archivo]]),"",Ejercicio)</f>
        <v/>
      </c>
      <c r="B526" s="1" t="str">
        <f>IF(ISBLANK(censo_archivo[[#This Row],[Denominación Archivo]]),"",Comarca)</f>
        <v/>
      </c>
      <c r="C526" s="71"/>
      <c r="D526" s="71"/>
      <c r="E526" s="71"/>
      <c r="F526" s="71"/>
      <c r="G526" s="71"/>
      <c r="H526" s="71"/>
      <c r="I526" s="71"/>
      <c r="J526" s="68"/>
    </row>
    <row r="527" spans="1:10" ht="12.75" x14ac:dyDescent="0.2">
      <c r="A527" t="str">
        <f>IF(ISBLANK(censo_archivo[[#This Row],[Denominación Archivo]]),"",Ejercicio)</f>
        <v/>
      </c>
      <c r="B527" s="1" t="str">
        <f>IF(ISBLANK(censo_archivo[[#This Row],[Denominación Archivo]]),"",Comarca)</f>
        <v/>
      </c>
      <c r="C527" s="71"/>
      <c r="D527" s="71"/>
      <c r="E527" s="71"/>
      <c r="F527" s="71"/>
      <c r="G527" s="71"/>
      <c r="H527" s="71"/>
      <c r="I527" s="71"/>
      <c r="J527" s="68"/>
    </row>
    <row r="528" spans="1:10" ht="12.75" x14ac:dyDescent="0.2">
      <c r="A528" t="str">
        <f>IF(ISBLANK(censo_archivo[[#This Row],[Denominación Archivo]]),"",Ejercicio)</f>
        <v/>
      </c>
      <c r="B528" s="1" t="str">
        <f>IF(ISBLANK(censo_archivo[[#This Row],[Denominación Archivo]]),"",Comarca)</f>
        <v/>
      </c>
      <c r="C528" s="71"/>
      <c r="D528" s="71"/>
      <c r="E528" s="71"/>
      <c r="F528" s="71"/>
      <c r="G528" s="71"/>
      <c r="H528" s="71"/>
      <c r="I528" s="71"/>
      <c r="J528" s="68"/>
    </row>
    <row r="529" spans="1:10" ht="12.75" x14ac:dyDescent="0.2">
      <c r="A529" t="str">
        <f>IF(ISBLANK(censo_archivo[[#This Row],[Denominación Archivo]]),"",Ejercicio)</f>
        <v/>
      </c>
      <c r="B529" s="1" t="str">
        <f>IF(ISBLANK(censo_archivo[[#This Row],[Denominación Archivo]]),"",Comarca)</f>
        <v/>
      </c>
      <c r="C529" s="71"/>
      <c r="D529" s="71"/>
      <c r="E529" s="71"/>
      <c r="F529" s="71"/>
      <c r="G529" s="71"/>
      <c r="H529" s="71"/>
      <c r="I529" s="71"/>
      <c r="J529" s="68"/>
    </row>
    <row r="530" spans="1:10" ht="12.75" x14ac:dyDescent="0.2">
      <c r="A530" t="str">
        <f>IF(ISBLANK(censo_archivo[[#This Row],[Denominación Archivo]]),"",Ejercicio)</f>
        <v/>
      </c>
      <c r="B530" s="1" t="str">
        <f>IF(ISBLANK(censo_archivo[[#This Row],[Denominación Archivo]]),"",Comarca)</f>
        <v/>
      </c>
      <c r="C530" s="71"/>
      <c r="D530" s="71"/>
      <c r="E530" s="71"/>
      <c r="F530" s="71"/>
      <c r="G530" s="71"/>
      <c r="H530" s="71"/>
      <c r="I530" s="71"/>
      <c r="J530" s="68"/>
    </row>
    <row r="531" spans="1:10" ht="12.75" x14ac:dyDescent="0.2">
      <c r="A531" t="str">
        <f>IF(ISBLANK(censo_archivo[[#This Row],[Denominación Archivo]]),"",Ejercicio)</f>
        <v/>
      </c>
      <c r="B531" s="1" t="str">
        <f>IF(ISBLANK(censo_archivo[[#This Row],[Denominación Archivo]]),"",Comarca)</f>
        <v/>
      </c>
      <c r="C531" s="71"/>
      <c r="D531" s="71"/>
      <c r="E531" s="71"/>
      <c r="F531" s="71"/>
      <c r="G531" s="71"/>
      <c r="H531" s="71"/>
      <c r="I531" s="71"/>
      <c r="J531" s="68"/>
    </row>
    <row r="532" spans="1:10" ht="12.75" x14ac:dyDescent="0.2">
      <c r="A532" t="str">
        <f>IF(ISBLANK(censo_archivo[[#This Row],[Denominación Archivo]]),"",Ejercicio)</f>
        <v/>
      </c>
      <c r="B532" s="1" t="str">
        <f>IF(ISBLANK(censo_archivo[[#This Row],[Denominación Archivo]]),"",Comarca)</f>
        <v/>
      </c>
      <c r="C532" s="71"/>
      <c r="D532" s="71"/>
      <c r="E532" s="71"/>
      <c r="F532" s="71"/>
      <c r="G532" s="71"/>
      <c r="H532" s="71"/>
      <c r="I532" s="71"/>
      <c r="J532" s="68"/>
    </row>
    <row r="533" spans="1:10" ht="12.75" x14ac:dyDescent="0.2">
      <c r="A533" t="str">
        <f>IF(ISBLANK(censo_archivo[[#This Row],[Denominación Archivo]]),"",Ejercicio)</f>
        <v/>
      </c>
      <c r="B533" s="1" t="str">
        <f>IF(ISBLANK(censo_archivo[[#This Row],[Denominación Archivo]]),"",Comarca)</f>
        <v/>
      </c>
      <c r="C533" s="71"/>
      <c r="D533" s="71"/>
      <c r="E533" s="71"/>
      <c r="F533" s="71"/>
      <c r="G533" s="71"/>
      <c r="H533" s="71"/>
      <c r="I533" s="71"/>
      <c r="J533" s="68"/>
    </row>
    <row r="534" spans="1:10" ht="12.75" x14ac:dyDescent="0.2">
      <c r="A534" t="str">
        <f>IF(ISBLANK(censo_archivo[[#This Row],[Denominación Archivo]]),"",Ejercicio)</f>
        <v/>
      </c>
      <c r="B534" s="1" t="str">
        <f>IF(ISBLANK(censo_archivo[[#This Row],[Denominación Archivo]]),"",Comarca)</f>
        <v/>
      </c>
      <c r="C534" s="71"/>
      <c r="D534" s="71"/>
      <c r="E534" s="71"/>
      <c r="F534" s="71"/>
      <c r="G534" s="71"/>
      <c r="H534" s="71"/>
      <c r="I534" s="71"/>
      <c r="J534" s="68"/>
    </row>
    <row r="535" spans="1:10" ht="12.75" x14ac:dyDescent="0.2">
      <c r="A535" t="str">
        <f>IF(ISBLANK(censo_archivo[[#This Row],[Denominación Archivo]]),"",Ejercicio)</f>
        <v/>
      </c>
      <c r="B535" s="1" t="str">
        <f>IF(ISBLANK(censo_archivo[[#This Row],[Denominación Archivo]]),"",Comarca)</f>
        <v/>
      </c>
      <c r="C535" s="71"/>
      <c r="D535" s="71"/>
      <c r="E535" s="71"/>
      <c r="F535" s="71"/>
      <c r="G535" s="71"/>
      <c r="H535" s="71"/>
      <c r="I535" s="71"/>
      <c r="J535" s="68"/>
    </row>
    <row r="536" spans="1:10" ht="12.75" x14ac:dyDescent="0.2">
      <c r="A536" t="str">
        <f>IF(ISBLANK(censo_archivo[[#This Row],[Denominación Archivo]]),"",Ejercicio)</f>
        <v/>
      </c>
      <c r="B536" s="1" t="str">
        <f>IF(ISBLANK(censo_archivo[[#This Row],[Denominación Archivo]]),"",Comarca)</f>
        <v/>
      </c>
      <c r="C536" s="71"/>
      <c r="D536" s="71"/>
      <c r="E536" s="71"/>
      <c r="F536" s="71"/>
      <c r="G536" s="71"/>
      <c r="H536" s="71"/>
      <c r="I536" s="71"/>
      <c r="J536" s="68"/>
    </row>
    <row r="537" spans="1:10" ht="12.75" x14ac:dyDescent="0.2">
      <c r="A537" t="str">
        <f>IF(ISBLANK(censo_archivo[[#This Row],[Denominación Archivo]]),"",Ejercicio)</f>
        <v/>
      </c>
      <c r="B537" s="1" t="str">
        <f>IF(ISBLANK(censo_archivo[[#This Row],[Denominación Archivo]]),"",Comarca)</f>
        <v/>
      </c>
      <c r="C537" s="71"/>
      <c r="D537" s="71"/>
      <c r="E537" s="71"/>
      <c r="F537" s="71"/>
      <c r="G537" s="71"/>
      <c r="H537" s="71"/>
      <c r="I537" s="71"/>
      <c r="J537" s="68"/>
    </row>
    <row r="538" spans="1:10" ht="12.75" x14ac:dyDescent="0.2">
      <c r="A538" t="str">
        <f>IF(ISBLANK(censo_archivo[[#This Row],[Denominación Archivo]]),"",Ejercicio)</f>
        <v/>
      </c>
      <c r="B538" s="1" t="str">
        <f>IF(ISBLANK(censo_archivo[[#This Row],[Denominación Archivo]]),"",Comarca)</f>
        <v/>
      </c>
      <c r="C538" s="71"/>
      <c r="D538" s="71"/>
      <c r="E538" s="71"/>
      <c r="F538" s="71"/>
      <c r="G538" s="71"/>
      <c r="H538" s="71"/>
      <c r="I538" s="71"/>
      <c r="J538" s="68"/>
    </row>
    <row r="539" spans="1:10" ht="12.75" x14ac:dyDescent="0.2">
      <c r="A539" t="str">
        <f>IF(ISBLANK(censo_archivo[[#This Row],[Denominación Archivo]]),"",Ejercicio)</f>
        <v/>
      </c>
      <c r="B539" s="1" t="str">
        <f>IF(ISBLANK(censo_archivo[[#This Row],[Denominación Archivo]]),"",Comarca)</f>
        <v/>
      </c>
      <c r="C539" s="71"/>
      <c r="D539" s="71"/>
      <c r="E539" s="71"/>
      <c r="F539" s="71"/>
      <c r="G539" s="71"/>
      <c r="H539" s="71"/>
      <c r="I539" s="71"/>
      <c r="J539" s="68"/>
    </row>
    <row r="540" spans="1:10" ht="12.75" x14ac:dyDescent="0.2">
      <c r="A540" t="str">
        <f>IF(ISBLANK(censo_archivo[[#This Row],[Denominación Archivo]]),"",Ejercicio)</f>
        <v/>
      </c>
      <c r="B540" s="1" t="str">
        <f>IF(ISBLANK(censo_archivo[[#This Row],[Denominación Archivo]]),"",Comarca)</f>
        <v/>
      </c>
      <c r="C540" s="71"/>
      <c r="D540" s="71"/>
      <c r="E540" s="71"/>
      <c r="F540" s="71"/>
      <c r="G540" s="71"/>
      <c r="H540" s="71"/>
      <c r="I540" s="71"/>
      <c r="J540" s="68"/>
    </row>
    <row r="541" spans="1:10" ht="12.75" x14ac:dyDescent="0.2">
      <c r="A541" t="str">
        <f>IF(ISBLANK(censo_archivo[[#This Row],[Denominación Archivo]]),"",Ejercicio)</f>
        <v/>
      </c>
      <c r="B541" s="1" t="str">
        <f>IF(ISBLANK(censo_archivo[[#This Row],[Denominación Archivo]]),"",Comarca)</f>
        <v/>
      </c>
      <c r="C541" s="71"/>
      <c r="D541" s="71"/>
      <c r="E541" s="71"/>
      <c r="F541" s="71"/>
      <c r="G541" s="71"/>
      <c r="H541" s="71"/>
      <c r="I541" s="71"/>
      <c r="J541" s="68"/>
    </row>
    <row r="542" spans="1:10" ht="12.75" x14ac:dyDescent="0.2">
      <c r="A542" t="str">
        <f>IF(ISBLANK(censo_archivo[[#This Row],[Denominación Archivo]]),"",Ejercicio)</f>
        <v/>
      </c>
      <c r="B542" s="1" t="str">
        <f>IF(ISBLANK(censo_archivo[[#This Row],[Denominación Archivo]]),"",Comarca)</f>
        <v/>
      </c>
      <c r="C542" s="71"/>
      <c r="D542" s="71"/>
      <c r="E542" s="71"/>
      <c r="F542" s="71"/>
      <c r="G542" s="71"/>
      <c r="H542" s="71"/>
      <c r="I542" s="71"/>
      <c r="J542" s="68"/>
    </row>
    <row r="543" spans="1:10" ht="12.75" x14ac:dyDescent="0.2">
      <c r="A543" t="str">
        <f>IF(ISBLANK(censo_archivo[[#This Row],[Denominación Archivo]]),"",Ejercicio)</f>
        <v/>
      </c>
      <c r="B543" s="1" t="str">
        <f>IF(ISBLANK(censo_archivo[[#This Row],[Denominación Archivo]]),"",Comarca)</f>
        <v/>
      </c>
      <c r="C543" s="71"/>
      <c r="D543" s="71"/>
      <c r="E543" s="71"/>
      <c r="F543" s="71"/>
      <c r="G543" s="71"/>
      <c r="H543" s="71"/>
      <c r="I543" s="71"/>
      <c r="J543" s="68"/>
    </row>
    <row r="544" spans="1:10" ht="12.75" x14ac:dyDescent="0.2">
      <c r="A544" t="str">
        <f>IF(ISBLANK(censo_archivo[[#This Row],[Denominación Archivo]]),"",Ejercicio)</f>
        <v/>
      </c>
      <c r="B544" s="1" t="str">
        <f>IF(ISBLANK(censo_archivo[[#This Row],[Denominación Archivo]]),"",Comarca)</f>
        <v/>
      </c>
      <c r="C544" s="71"/>
      <c r="D544" s="71"/>
      <c r="E544" s="71"/>
      <c r="F544" s="71"/>
      <c r="G544" s="71"/>
      <c r="H544" s="71"/>
      <c r="I544" s="71"/>
      <c r="J544" s="68"/>
    </row>
    <row r="545" spans="1:10" ht="12.75" x14ac:dyDescent="0.2">
      <c r="A545" t="str">
        <f>IF(ISBLANK(censo_archivo[[#This Row],[Denominación Archivo]]),"",Ejercicio)</f>
        <v/>
      </c>
      <c r="B545" s="1" t="str">
        <f>IF(ISBLANK(censo_archivo[[#This Row],[Denominación Archivo]]),"",Comarca)</f>
        <v/>
      </c>
      <c r="C545" s="71"/>
      <c r="D545" s="71"/>
      <c r="E545" s="71"/>
      <c r="F545" s="71"/>
      <c r="G545" s="71"/>
      <c r="H545" s="71"/>
      <c r="I545" s="71"/>
      <c r="J545" s="68"/>
    </row>
    <row r="546" spans="1:10" ht="12.75" x14ac:dyDescent="0.2">
      <c r="A546" t="str">
        <f>IF(ISBLANK(censo_archivo[[#This Row],[Denominación Archivo]]),"",Ejercicio)</f>
        <v/>
      </c>
      <c r="B546" s="1" t="str">
        <f>IF(ISBLANK(censo_archivo[[#This Row],[Denominación Archivo]]),"",Comarca)</f>
        <v/>
      </c>
      <c r="C546" s="71"/>
      <c r="D546" s="71"/>
      <c r="E546" s="71"/>
      <c r="F546" s="71"/>
      <c r="G546" s="71"/>
      <c r="H546" s="71"/>
      <c r="I546" s="71"/>
      <c r="J546" s="68"/>
    </row>
    <row r="547" spans="1:10" ht="12.75" x14ac:dyDescent="0.2">
      <c r="A547" t="str">
        <f>IF(ISBLANK(censo_archivo[[#This Row],[Denominación Archivo]]),"",Ejercicio)</f>
        <v/>
      </c>
      <c r="B547" s="1" t="str">
        <f>IF(ISBLANK(censo_archivo[[#This Row],[Denominación Archivo]]),"",Comarca)</f>
        <v/>
      </c>
      <c r="C547" s="71"/>
      <c r="D547" s="71"/>
      <c r="E547" s="71"/>
      <c r="F547" s="71"/>
      <c r="G547" s="71"/>
      <c r="H547" s="71"/>
      <c r="I547" s="71"/>
      <c r="J547" s="68"/>
    </row>
    <row r="548" spans="1:10" ht="12.75" x14ac:dyDescent="0.2">
      <c r="A548" t="str">
        <f>IF(ISBLANK(censo_archivo[[#This Row],[Denominación Archivo]]),"",Ejercicio)</f>
        <v/>
      </c>
      <c r="B548" s="1" t="str">
        <f>IF(ISBLANK(censo_archivo[[#This Row],[Denominación Archivo]]),"",Comarca)</f>
        <v/>
      </c>
      <c r="C548" s="71"/>
      <c r="D548" s="71"/>
      <c r="E548" s="71"/>
      <c r="F548" s="71"/>
      <c r="G548" s="71"/>
      <c r="H548" s="71"/>
      <c r="I548" s="71"/>
      <c r="J548" s="68"/>
    </row>
    <row r="549" spans="1:10" ht="12.75" x14ac:dyDescent="0.2">
      <c r="A549" t="str">
        <f>IF(ISBLANK(censo_archivo[[#This Row],[Denominación Archivo]]),"",Ejercicio)</f>
        <v/>
      </c>
      <c r="B549" s="1" t="str">
        <f>IF(ISBLANK(censo_archivo[[#This Row],[Denominación Archivo]]),"",Comarca)</f>
        <v/>
      </c>
      <c r="C549" s="71"/>
      <c r="D549" s="71"/>
      <c r="E549" s="71"/>
      <c r="F549" s="71"/>
      <c r="G549" s="71"/>
      <c r="H549" s="71"/>
      <c r="I549" s="71"/>
      <c r="J549" s="68"/>
    </row>
    <row r="550" spans="1:10" ht="12.75" x14ac:dyDescent="0.2">
      <c r="A550" t="str">
        <f>IF(ISBLANK(censo_archivo[[#This Row],[Denominación Archivo]]),"",Ejercicio)</f>
        <v/>
      </c>
      <c r="B550" s="1" t="str">
        <f>IF(ISBLANK(censo_archivo[[#This Row],[Denominación Archivo]]),"",Comarca)</f>
        <v/>
      </c>
      <c r="C550" s="71"/>
      <c r="D550" s="71"/>
      <c r="E550" s="71"/>
      <c r="F550" s="71"/>
      <c r="G550" s="71"/>
      <c r="H550" s="71"/>
      <c r="I550" s="71"/>
      <c r="J550" s="68"/>
    </row>
    <row r="551" spans="1:10" ht="12.75" x14ac:dyDescent="0.2">
      <c r="A551" t="str">
        <f>IF(ISBLANK(censo_archivo[[#This Row],[Denominación Archivo]]),"",Ejercicio)</f>
        <v/>
      </c>
      <c r="B551" s="1" t="str">
        <f>IF(ISBLANK(censo_archivo[[#This Row],[Denominación Archivo]]),"",Comarca)</f>
        <v/>
      </c>
      <c r="C551" s="71"/>
      <c r="D551" s="71"/>
      <c r="E551" s="71"/>
      <c r="F551" s="71"/>
      <c r="G551" s="71"/>
      <c r="H551" s="71"/>
      <c r="I551" s="71"/>
      <c r="J551" s="68"/>
    </row>
    <row r="552" spans="1:10" ht="12.75" x14ac:dyDescent="0.2">
      <c r="A552" t="str">
        <f>IF(ISBLANK(censo_archivo[[#This Row],[Denominación Archivo]]),"",Ejercicio)</f>
        <v/>
      </c>
      <c r="B552" s="1" t="str">
        <f>IF(ISBLANK(censo_archivo[[#This Row],[Denominación Archivo]]),"",Comarca)</f>
        <v/>
      </c>
      <c r="C552" s="71"/>
      <c r="D552" s="71"/>
      <c r="E552" s="71"/>
      <c r="F552" s="71"/>
      <c r="G552" s="71"/>
      <c r="H552" s="71"/>
      <c r="I552" s="71"/>
      <c r="J552" s="68"/>
    </row>
    <row r="553" spans="1:10" ht="12.75" x14ac:dyDescent="0.2">
      <c r="A553" t="str">
        <f>IF(ISBLANK(censo_archivo[[#This Row],[Denominación Archivo]]),"",Ejercicio)</f>
        <v/>
      </c>
      <c r="B553" s="1" t="str">
        <f>IF(ISBLANK(censo_archivo[[#This Row],[Denominación Archivo]]),"",Comarca)</f>
        <v/>
      </c>
      <c r="C553" s="71"/>
      <c r="D553" s="71"/>
      <c r="E553" s="71"/>
      <c r="F553" s="71"/>
      <c r="G553" s="71"/>
      <c r="H553" s="71"/>
      <c r="I553" s="71"/>
      <c r="J553" s="68"/>
    </row>
    <row r="554" spans="1:10" ht="12.75" x14ac:dyDescent="0.2">
      <c r="A554" t="str">
        <f>IF(ISBLANK(censo_archivo[[#This Row],[Denominación Archivo]]),"",Ejercicio)</f>
        <v/>
      </c>
      <c r="B554" s="1" t="str">
        <f>IF(ISBLANK(censo_archivo[[#This Row],[Denominación Archivo]]),"",Comarca)</f>
        <v/>
      </c>
      <c r="C554" s="71"/>
      <c r="D554" s="71"/>
      <c r="E554" s="71"/>
      <c r="F554" s="71"/>
      <c r="G554" s="71"/>
      <c r="H554" s="71"/>
      <c r="I554" s="71"/>
      <c r="J554" s="68"/>
    </row>
    <row r="555" spans="1:10" ht="12.75" x14ac:dyDescent="0.2">
      <c r="A555" t="str">
        <f>IF(ISBLANK(censo_archivo[[#This Row],[Denominación Archivo]]),"",Ejercicio)</f>
        <v/>
      </c>
      <c r="B555" s="1" t="str">
        <f>IF(ISBLANK(censo_archivo[[#This Row],[Denominación Archivo]]),"",Comarca)</f>
        <v/>
      </c>
      <c r="C555" s="71"/>
      <c r="D555" s="71"/>
      <c r="E555" s="71"/>
      <c r="F555" s="71"/>
      <c r="G555" s="71"/>
      <c r="H555" s="71"/>
      <c r="I555" s="71"/>
      <c r="J555" s="68"/>
    </row>
    <row r="556" spans="1:10" ht="12.75" x14ac:dyDescent="0.2">
      <c r="A556" t="str">
        <f>IF(ISBLANK(censo_archivo[[#This Row],[Denominación Archivo]]),"",Ejercicio)</f>
        <v/>
      </c>
      <c r="B556" s="1" t="str">
        <f>IF(ISBLANK(censo_archivo[[#This Row],[Denominación Archivo]]),"",Comarca)</f>
        <v/>
      </c>
      <c r="C556" s="71"/>
      <c r="D556" s="71"/>
      <c r="E556" s="71"/>
      <c r="F556" s="71"/>
      <c r="G556" s="71"/>
      <c r="H556" s="71"/>
      <c r="I556" s="71"/>
      <c r="J556" s="68"/>
    </row>
    <row r="557" spans="1:10" ht="12.75" x14ac:dyDescent="0.2">
      <c r="A557" t="str">
        <f>IF(ISBLANK(censo_archivo[[#This Row],[Denominación Archivo]]),"",Ejercicio)</f>
        <v/>
      </c>
      <c r="B557" s="1" t="str">
        <f>IF(ISBLANK(censo_archivo[[#This Row],[Denominación Archivo]]),"",Comarca)</f>
        <v/>
      </c>
      <c r="C557" s="71"/>
      <c r="D557" s="71"/>
      <c r="E557" s="71"/>
      <c r="F557" s="71"/>
      <c r="G557" s="71"/>
      <c r="H557" s="71"/>
      <c r="I557" s="71"/>
      <c r="J557" s="68"/>
    </row>
    <row r="558" spans="1:10" ht="12.75" x14ac:dyDescent="0.2">
      <c r="A558" t="str">
        <f>IF(ISBLANK(censo_archivo[[#This Row],[Denominación Archivo]]),"",Ejercicio)</f>
        <v/>
      </c>
      <c r="B558" s="1" t="str">
        <f>IF(ISBLANK(censo_archivo[[#This Row],[Denominación Archivo]]),"",Comarca)</f>
        <v/>
      </c>
      <c r="C558" s="71"/>
      <c r="D558" s="71"/>
      <c r="E558" s="71"/>
      <c r="F558" s="71"/>
      <c r="G558" s="71"/>
      <c r="H558" s="71"/>
      <c r="I558" s="71"/>
      <c r="J558" s="68"/>
    </row>
    <row r="559" spans="1:10" ht="12.75" x14ac:dyDescent="0.2">
      <c r="A559" t="str">
        <f>IF(ISBLANK(censo_archivo[[#This Row],[Denominación Archivo]]),"",Ejercicio)</f>
        <v/>
      </c>
      <c r="B559" s="1" t="str">
        <f>IF(ISBLANK(censo_archivo[[#This Row],[Denominación Archivo]]),"",Comarca)</f>
        <v/>
      </c>
      <c r="C559" s="71"/>
      <c r="D559" s="71"/>
      <c r="E559" s="71"/>
      <c r="F559" s="71"/>
      <c r="G559" s="71"/>
      <c r="H559" s="71"/>
      <c r="I559" s="71"/>
      <c r="J559" s="68"/>
    </row>
    <row r="560" spans="1:10" ht="12.75" x14ac:dyDescent="0.2">
      <c r="A560" t="str">
        <f>IF(ISBLANK(censo_archivo[[#This Row],[Denominación Archivo]]),"",Ejercicio)</f>
        <v/>
      </c>
      <c r="B560" s="1" t="str">
        <f>IF(ISBLANK(censo_archivo[[#This Row],[Denominación Archivo]]),"",Comarca)</f>
        <v/>
      </c>
      <c r="C560" s="71"/>
      <c r="D560" s="71"/>
      <c r="E560" s="71"/>
      <c r="F560" s="71"/>
      <c r="G560" s="71"/>
      <c r="H560" s="71"/>
      <c r="I560" s="71"/>
      <c r="J560" s="68"/>
    </row>
    <row r="561" spans="1:10" ht="12.75" x14ac:dyDescent="0.2">
      <c r="A561" t="str">
        <f>IF(ISBLANK(censo_archivo[[#This Row],[Denominación Archivo]]),"",Ejercicio)</f>
        <v/>
      </c>
      <c r="B561" s="1" t="str">
        <f>IF(ISBLANK(censo_archivo[[#This Row],[Denominación Archivo]]),"",Comarca)</f>
        <v/>
      </c>
      <c r="C561" s="71"/>
      <c r="D561" s="71"/>
      <c r="E561" s="71"/>
      <c r="F561" s="71"/>
      <c r="G561" s="71"/>
      <c r="H561" s="71"/>
      <c r="I561" s="71"/>
      <c r="J561" s="68"/>
    </row>
    <row r="562" spans="1:10" ht="12.75" x14ac:dyDescent="0.2">
      <c r="A562" t="str">
        <f>IF(ISBLANK(censo_archivo[[#This Row],[Denominación Archivo]]),"",Ejercicio)</f>
        <v/>
      </c>
      <c r="B562" s="1" t="str">
        <f>IF(ISBLANK(censo_archivo[[#This Row],[Denominación Archivo]]),"",Comarca)</f>
        <v/>
      </c>
      <c r="C562" s="71"/>
      <c r="D562" s="71"/>
      <c r="E562" s="71"/>
      <c r="F562" s="71"/>
      <c r="G562" s="71"/>
      <c r="H562" s="71"/>
      <c r="I562" s="71"/>
      <c r="J562" s="68"/>
    </row>
    <row r="563" spans="1:10" ht="12.75" x14ac:dyDescent="0.2">
      <c r="A563" t="str">
        <f>IF(ISBLANK(censo_archivo[[#This Row],[Denominación Archivo]]),"",Ejercicio)</f>
        <v/>
      </c>
      <c r="B563" s="1" t="str">
        <f>IF(ISBLANK(censo_archivo[[#This Row],[Denominación Archivo]]),"",Comarca)</f>
        <v/>
      </c>
      <c r="C563" s="71"/>
      <c r="D563" s="71"/>
      <c r="E563" s="71"/>
      <c r="F563" s="71"/>
      <c r="G563" s="71"/>
      <c r="H563" s="71"/>
      <c r="I563" s="71"/>
      <c r="J563" s="68"/>
    </row>
    <row r="564" spans="1:10" ht="12.75" x14ac:dyDescent="0.2">
      <c r="A564" t="str">
        <f>IF(ISBLANK(censo_archivo[[#This Row],[Denominación Archivo]]),"",Ejercicio)</f>
        <v/>
      </c>
      <c r="B564" s="1" t="str">
        <f>IF(ISBLANK(censo_archivo[[#This Row],[Denominación Archivo]]),"",Comarca)</f>
        <v/>
      </c>
      <c r="C564" s="71"/>
      <c r="D564" s="71"/>
      <c r="E564" s="71"/>
      <c r="F564" s="71"/>
      <c r="G564" s="71"/>
      <c r="H564" s="71"/>
      <c r="I564" s="71"/>
      <c r="J564" s="68"/>
    </row>
    <row r="565" spans="1:10" ht="12.75" x14ac:dyDescent="0.2">
      <c r="A565" t="str">
        <f>IF(ISBLANK(censo_archivo[[#This Row],[Denominación Archivo]]),"",Ejercicio)</f>
        <v/>
      </c>
      <c r="B565" s="1" t="str">
        <f>IF(ISBLANK(censo_archivo[[#This Row],[Denominación Archivo]]),"",Comarca)</f>
        <v/>
      </c>
      <c r="C565" s="71"/>
      <c r="D565" s="71"/>
      <c r="E565" s="71"/>
      <c r="F565" s="71"/>
      <c r="G565" s="71"/>
      <c r="H565" s="71"/>
      <c r="I565" s="71"/>
      <c r="J565" s="68"/>
    </row>
    <row r="566" spans="1:10" ht="12.75" x14ac:dyDescent="0.2">
      <c r="A566" t="str">
        <f>IF(ISBLANK(censo_archivo[[#This Row],[Denominación Archivo]]),"",Ejercicio)</f>
        <v/>
      </c>
      <c r="B566" s="1" t="str">
        <f>IF(ISBLANK(censo_archivo[[#This Row],[Denominación Archivo]]),"",Comarca)</f>
        <v/>
      </c>
      <c r="C566" s="71"/>
      <c r="D566" s="71"/>
      <c r="E566" s="71"/>
      <c r="F566" s="71"/>
      <c r="G566" s="71"/>
      <c r="H566" s="71"/>
      <c r="I566" s="71"/>
      <c r="J566" s="68"/>
    </row>
    <row r="567" spans="1:10" ht="12.75" x14ac:dyDescent="0.2">
      <c r="A567" t="str">
        <f>IF(ISBLANK(censo_archivo[[#This Row],[Denominación Archivo]]),"",Ejercicio)</f>
        <v/>
      </c>
      <c r="B567" s="1" t="str">
        <f>IF(ISBLANK(censo_archivo[[#This Row],[Denominación Archivo]]),"",Comarca)</f>
        <v/>
      </c>
      <c r="C567" s="71"/>
      <c r="D567" s="71"/>
      <c r="E567" s="71"/>
      <c r="F567" s="71"/>
      <c r="G567" s="71"/>
      <c r="H567" s="71"/>
      <c r="I567" s="71"/>
      <c r="J567" s="68"/>
    </row>
    <row r="568" spans="1:10" ht="12.75" x14ac:dyDescent="0.2">
      <c r="A568" t="str">
        <f>IF(ISBLANK(censo_archivo[[#This Row],[Denominación Archivo]]),"",Ejercicio)</f>
        <v/>
      </c>
      <c r="B568" s="1" t="str">
        <f>IF(ISBLANK(censo_archivo[[#This Row],[Denominación Archivo]]),"",Comarca)</f>
        <v/>
      </c>
      <c r="C568" s="71"/>
      <c r="D568" s="71"/>
      <c r="E568" s="71"/>
      <c r="F568" s="71"/>
      <c r="G568" s="71"/>
      <c r="H568" s="71"/>
      <c r="I568" s="71"/>
      <c r="J568" s="68"/>
    </row>
    <row r="569" spans="1:10" ht="12.75" x14ac:dyDescent="0.2">
      <c r="A569" t="str">
        <f>IF(ISBLANK(censo_archivo[[#This Row],[Denominación Archivo]]),"",Ejercicio)</f>
        <v/>
      </c>
      <c r="B569" s="1" t="str">
        <f>IF(ISBLANK(censo_archivo[[#This Row],[Denominación Archivo]]),"",Comarca)</f>
        <v/>
      </c>
      <c r="C569" s="71"/>
      <c r="D569" s="71"/>
      <c r="E569" s="71"/>
      <c r="F569" s="71"/>
      <c r="G569" s="71"/>
      <c r="H569" s="71"/>
      <c r="I569" s="71"/>
      <c r="J569" s="68"/>
    </row>
    <row r="570" spans="1:10" ht="12.75" x14ac:dyDescent="0.2">
      <c r="A570" t="str">
        <f>IF(ISBLANK(censo_archivo[[#This Row],[Denominación Archivo]]),"",Ejercicio)</f>
        <v/>
      </c>
      <c r="B570" s="1" t="str">
        <f>IF(ISBLANK(censo_archivo[[#This Row],[Denominación Archivo]]),"",Comarca)</f>
        <v/>
      </c>
      <c r="C570" s="71"/>
      <c r="D570" s="71"/>
      <c r="E570" s="71"/>
      <c r="F570" s="71"/>
      <c r="G570" s="71"/>
      <c r="H570" s="71"/>
      <c r="I570" s="71"/>
      <c r="J570" s="68"/>
    </row>
    <row r="571" spans="1:10" ht="12.75" x14ac:dyDescent="0.2">
      <c r="A571" t="str">
        <f>IF(ISBLANK(censo_archivo[[#This Row],[Denominación Archivo]]),"",Ejercicio)</f>
        <v/>
      </c>
      <c r="B571" s="1" t="str">
        <f>IF(ISBLANK(censo_archivo[[#This Row],[Denominación Archivo]]),"",Comarca)</f>
        <v/>
      </c>
      <c r="C571" s="71"/>
      <c r="D571" s="71"/>
      <c r="E571" s="71"/>
      <c r="F571" s="71"/>
      <c r="G571" s="71"/>
      <c r="H571" s="71"/>
      <c r="I571" s="71"/>
      <c r="J571" s="68"/>
    </row>
    <row r="572" spans="1:10" ht="12.75" x14ac:dyDescent="0.2">
      <c r="A572" t="str">
        <f>IF(ISBLANK(censo_archivo[[#This Row],[Denominación Archivo]]),"",Ejercicio)</f>
        <v/>
      </c>
      <c r="B572" s="1" t="str">
        <f>IF(ISBLANK(censo_archivo[[#This Row],[Denominación Archivo]]),"",Comarca)</f>
        <v/>
      </c>
      <c r="C572" s="71"/>
      <c r="D572" s="71"/>
      <c r="E572" s="71"/>
      <c r="F572" s="71"/>
      <c r="G572" s="71"/>
      <c r="H572" s="71"/>
      <c r="I572" s="71"/>
      <c r="J572" s="68"/>
    </row>
    <row r="573" spans="1:10" ht="12.75" x14ac:dyDescent="0.2">
      <c r="A573" t="str">
        <f>IF(ISBLANK(censo_archivo[[#This Row],[Denominación Archivo]]),"",Ejercicio)</f>
        <v/>
      </c>
      <c r="B573" s="1" t="str">
        <f>IF(ISBLANK(censo_archivo[[#This Row],[Denominación Archivo]]),"",Comarca)</f>
        <v/>
      </c>
      <c r="C573" s="71"/>
      <c r="D573" s="71"/>
      <c r="E573" s="71"/>
      <c r="F573" s="71"/>
      <c r="G573" s="71"/>
      <c r="H573" s="71"/>
      <c r="I573" s="71"/>
      <c r="J573" s="68"/>
    </row>
    <row r="574" spans="1:10" ht="12.75" x14ac:dyDescent="0.2">
      <c r="A574" t="str">
        <f>IF(ISBLANK(censo_archivo[[#This Row],[Denominación Archivo]]),"",Ejercicio)</f>
        <v/>
      </c>
      <c r="B574" s="1" t="str">
        <f>IF(ISBLANK(censo_archivo[[#This Row],[Denominación Archivo]]),"",Comarca)</f>
        <v/>
      </c>
      <c r="C574" s="71"/>
      <c r="D574" s="71"/>
      <c r="E574" s="71"/>
      <c r="F574" s="71"/>
      <c r="G574" s="71"/>
      <c r="H574" s="71"/>
      <c r="I574" s="71"/>
      <c r="J574" s="68"/>
    </row>
    <row r="575" spans="1:10" ht="12.75" x14ac:dyDescent="0.2">
      <c r="A575" t="str">
        <f>IF(ISBLANK(censo_archivo[[#This Row],[Denominación Archivo]]),"",Ejercicio)</f>
        <v/>
      </c>
      <c r="B575" s="1" t="str">
        <f>IF(ISBLANK(censo_archivo[[#This Row],[Denominación Archivo]]),"",Comarca)</f>
        <v/>
      </c>
      <c r="C575" s="71"/>
      <c r="D575" s="71"/>
      <c r="E575" s="71"/>
      <c r="F575" s="71"/>
      <c r="G575" s="71"/>
      <c r="H575" s="71"/>
      <c r="I575" s="71"/>
      <c r="J575" s="68"/>
    </row>
    <row r="576" spans="1:10" ht="12.75" x14ac:dyDescent="0.2">
      <c r="A576" t="str">
        <f>IF(ISBLANK(censo_archivo[[#This Row],[Denominación Archivo]]),"",Ejercicio)</f>
        <v/>
      </c>
      <c r="B576" s="1" t="str">
        <f>IF(ISBLANK(censo_archivo[[#This Row],[Denominación Archivo]]),"",Comarca)</f>
        <v/>
      </c>
      <c r="C576" s="71"/>
      <c r="D576" s="71"/>
      <c r="E576" s="71"/>
      <c r="F576" s="71"/>
      <c r="G576" s="71"/>
      <c r="H576" s="71"/>
      <c r="I576" s="71"/>
      <c r="J576" s="68"/>
    </row>
    <row r="577" spans="1:10" ht="12.75" x14ac:dyDescent="0.2">
      <c r="A577" t="str">
        <f>IF(ISBLANK(censo_archivo[[#This Row],[Denominación Archivo]]),"",Ejercicio)</f>
        <v/>
      </c>
      <c r="B577" s="1" t="str">
        <f>IF(ISBLANK(censo_archivo[[#This Row],[Denominación Archivo]]),"",Comarca)</f>
        <v/>
      </c>
      <c r="C577" s="71"/>
      <c r="D577" s="71"/>
      <c r="E577" s="71"/>
      <c r="F577" s="71"/>
      <c r="G577" s="71"/>
      <c r="H577" s="71"/>
      <c r="I577" s="71"/>
      <c r="J577" s="68"/>
    </row>
    <row r="578" spans="1:10" ht="12.75" x14ac:dyDescent="0.2">
      <c r="A578" t="str">
        <f>IF(ISBLANK(censo_archivo[[#This Row],[Denominación Archivo]]),"",Ejercicio)</f>
        <v/>
      </c>
      <c r="B578" s="1" t="str">
        <f>IF(ISBLANK(censo_archivo[[#This Row],[Denominación Archivo]]),"",Comarca)</f>
        <v/>
      </c>
      <c r="C578" s="71"/>
      <c r="D578" s="71"/>
      <c r="E578" s="71"/>
      <c r="F578" s="71"/>
      <c r="G578" s="71"/>
      <c r="H578" s="71"/>
      <c r="I578" s="71"/>
      <c r="J578" s="68"/>
    </row>
    <row r="579" spans="1:10" ht="12.75" x14ac:dyDescent="0.2">
      <c r="A579" t="str">
        <f>IF(ISBLANK(censo_archivo[[#This Row],[Denominación Archivo]]),"",Ejercicio)</f>
        <v/>
      </c>
      <c r="B579" s="1" t="str">
        <f>IF(ISBLANK(censo_archivo[[#This Row],[Denominación Archivo]]),"",Comarca)</f>
        <v/>
      </c>
      <c r="C579" s="71"/>
      <c r="D579" s="71"/>
      <c r="E579" s="71"/>
      <c r="F579" s="71"/>
      <c r="G579" s="71"/>
      <c r="H579" s="71"/>
      <c r="I579" s="71"/>
      <c r="J579" s="68"/>
    </row>
    <row r="580" spans="1:10" ht="12.75" x14ac:dyDescent="0.2">
      <c r="A580" t="str">
        <f>IF(ISBLANK(censo_archivo[[#This Row],[Denominación Archivo]]),"",Ejercicio)</f>
        <v/>
      </c>
      <c r="B580" s="1" t="str">
        <f>IF(ISBLANK(censo_archivo[[#This Row],[Denominación Archivo]]),"",Comarca)</f>
        <v/>
      </c>
      <c r="C580" s="71"/>
      <c r="D580" s="71"/>
      <c r="E580" s="71"/>
      <c r="F580" s="71"/>
      <c r="G580" s="71"/>
      <c r="H580" s="71"/>
      <c r="I580" s="71"/>
      <c r="J580" s="68"/>
    </row>
    <row r="581" spans="1:10" ht="12.75" x14ac:dyDescent="0.2">
      <c r="A581" t="str">
        <f>IF(ISBLANK(censo_archivo[[#This Row],[Denominación Archivo]]),"",Ejercicio)</f>
        <v/>
      </c>
      <c r="B581" s="1" t="str">
        <f>IF(ISBLANK(censo_archivo[[#This Row],[Denominación Archivo]]),"",Comarca)</f>
        <v/>
      </c>
      <c r="C581" s="71"/>
      <c r="D581" s="71"/>
      <c r="E581" s="71"/>
      <c r="F581" s="71"/>
      <c r="G581" s="71"/>
      <c r="H581" s="71"/>
      <c r="I581" s="71"/>
      <c r="J581" s="68"/>
    </row>
    <row r="582" spans="1:10" ht="12.75" x14ac:dyDescent="0.2">
      <c r="A582" t="str">
        <f>IF(ISBLANK(censo_archivo[[#This Row],[Denominación Archivo]]),"",Ejercicio)</f>
        <v/>
      </c>
      <c r="B582" s="1" t="str">
        <f>IF(ISBLANK(censo_archivo[[#This Row],[Denominación Archivo]]),"",Comarca)</f>
        <v/>
      </c>
      <c r="C582" s="71"/>
      <c r="D582" s="71"/>
      <c r="E582" s="71"/>
      <c r="F582" s="71"/>
      <c r="G582" s="71"/>
      <c r="H582" s="71"/>
      <c r="I582" s="71"/>
      <c r="J582" s="68"/>
    </row>
    <row r="583" spans="1:10" ht="12.75" x14ac:dyDescent="0.2">
      <c r="A583" t="str">
        <f>IF(ISBLANK(censo_archivo[[#This Row],[Denominación Archivo]]),"",Ejercicio)</f>
        <v/>
      </c>
      <c r="B583" s="1" t="str">
        <f>IF(ISBLANK(censo_archivo[[#This Row],[Denominación Archivo]]),"",Comarca)</f>
        <v/>
      </c>
      <c r="C583" s="71"/>
      <c r="D583" s="71"/>
      <c r="E583" s="71"/>
      <c r="F583" s="71"/>
      <c r="G583" s="71"/>
      <c r="H583" s="71"/>
      <c r="I583" s="71"/>
      <c r="J583" s="68"/>
    </row>
    <row r="584" spans="1:10" ht="12.75" x14ac:dyDescent="0.2">
      <c r="A584" t="str">
        <f>IF(ISBLANK(censo_archivo[[#This Row],[Denominación Archivo]]),"",Ejercicio)</f>
        <v/>
      </c>
      <c r="B584" s="1" t="str">
        <f>IF(ISBLANK(censo_archivo[[#This Row],[Denominación Archivo]]),"",Comarca)</f>
        <v/>
      </c>
      <c r="C584" s="71"/>
      <c r="D584" s="71"/>
      <c r="E584" s="71"/>
      <c r="F584" s="71"/>
      <c r="G584" s="71"/>
      <c r="H584" s="71"/>
      <c r="I584" s="71"/>
      <c r="J584" s="68"/>
    </row>
    <row r="585" spans="1:10" ht="12.75" x14ac:dyDescent="0.2">
      <c r="A585" t="str">
        <f>IF(ISBLANK(censo_archivo[[#This Row],[Denominación Archivo]]),"",Ejercicio)</f>
        <v/>
      </c>
      <c r="B585" s="1" t="str">
        <f>IF(ISBLANK(censo_archivo[[#This Row],[Denominación Archivo]]),"",Comarca)</f>
        <v/>
      </c>
      <c r="C585" s="71"/>
      <c r="D585" s="71"/>
      <c r="E585" s="71"/>
      <c r="F585" s="71"/>
      <c r="G585" s="71"/>
      <c r="H585" s="71"/>
      <c r="I585" s="71"/>
      <c r="J585" s="68"/>
    </row>
    <row r="586" spans="1:10" ht="12.75" x14ac:dyDescent="0.2">
      <c r="A586" t="str">
        <f>IF(ISBLANK(censo_archivo[[#This Row],[Denominación Archivo]]),"",Ejercicio)</f>
        <v/>
      </c>
      <c r="B586" s="1" t="str">
        <f>IF(ISBLANK(censo_archivo[[#This Row],[Denominación Archivo]]),"",Comarca)</f>
        <v/>
      </c>
      <c r="C586" s="71"/>
      <c r="D586" s="71"/>
      <c r="E586" s="71"/>
      <c r="F586" s="71"/>
      <c r="G586" s="71"/>
      <c r="H586" s="71"/>
      <c r="I586" s="71"/>
      <c r="J586" s="68"/>
    </row>
    <row r="587" spans="1:10" ht="12.75" x14ac:dyDescent="0.2">
      <c r="A587" t="str">
        <f>IF(ISBLANK(censo_archivo[[#This Row],[Denominación Archivo]]),"",Ejercicio)</f>
        <v/>
      </c>
      <c r="B587" s="1" t="str">
        <f>IF(ISBLANK(censo_archivo[[#This Row],[Denominación Archivo]]),"",Comarca)</f>
        <v/>
      </c>
      <c r="C587" s="71"/>
      <c r="D587" s="71"/>
      <c r="E587" s="71"/>
      <c r="F587" s="71"/>
      <c r="G587" s="71"/>
      <c r="H587" s="71"/>
      <c r="I587" s="71"/>
      <c r="J587" s="68"/>
    </row>
    <row r="588" spans="1:10" ht="12.75" x14ac:dyDescent="0.2">
      <c r="A588" t="str">
        <f>IF(ISBLANK(censo_archivo[[#This Row],[Denominación Archivo]]),"",Ejercicio)</f>
        <v/>
      </c>
      <c r="B588" s="1" t="str">
        <f>IF(ISBLANK(censo_archivo[[#This Row],[Denominación Archivo]]),"",Comarca)</f>
        <v/>
      </c>
      <c r="C588" s="71"/>
      <c r="D588" s="71"/>
      <c r="E588" s="71"/>
      <c r="F588" s="71"/>
      <c r="G588" s="71"/>
      <c r="H588" s="71"/>
      <c r="I588" s="71"/>
      <c r="J588" s="68"/>
    </row>
    <row r="589" spans="1:10" ht="12.75" x14ac:dyDescent="0.2">
      <c r="A589" t="str">
        <f>IF(ISBLANK(censo_archivo[[#This Row],[Denominación Archivo]]),"",Ejercicio)</f>
        <v/>
      </c>
      <c r="B589" s="1" t="str">
        <f>IF(ISBLANK(censo_archivo[[#This Row],[Denominación Archivo]]),"",Comarca)</f>
        <v/>
      </c>
      <c r="C589" s="71"/>
      <c r="D589" s="71"/>
      <c r="E589" s="71"/>
      <c r="F589" s="71"/>
      <c r="G589" s="71"/>
      <c r="H589" s="71"/>
      <c r="I589" s="71"/>
      <c r="J589" s="68"/>
    </row>
    <row r="590" spans="1:10" ht="12.75" x14ac:dyDescent="0.2">
      <c r="A590" t="str">
        <f>IF(ISBLANK(censo_archivo[[#This Row],[Denominación Archivo]]),"",Ejercicio)</f>
        <v/>
      </c>
      <c r="B590" s="1" t="str">
        <f>IF(ISBLANK(censo_archivo[[#This Row],[Denominación Archivo]]),"",Comarca)</f>
        <v/>
      </c>
      <c r="C590" s="71"/>
      <c r="D590" s="71"/>
      <c r="E590" s="71"/>
      <c r="F590" s="71"/>
      <c r="G590" s="71"/>
      <c r="H590" s="71"/>
      <c r="I590" s="71"/>
      <c r="J590" s="68"/>
    </row>
    <row r="591" spans="1:10" ht="12.75" x14ac:dyDescent="0.2">
      <c r="A591" t="str">
        <f>IF(ISBLANK(censo_archivo[[#This Row],[Denominación Archivo]]),"",Ejercicio)</f>
        <v/>
      </c>
      <c r="B591" s="1" t="str">
        <f>IF(ISBLANK(censo_archivo[[#This Row],[Denominación Archivo]]),"",Comarca)</f>
        <v/>
      </c>
      <c r="C591" s="71"/>
      <c r="D591" s="71"/>
      <c r="E591" s="71"/>
      <c r="F591" s="71"/>
      <c r="G591" s="71"/>
      <c r="H591" s="71"/>
      <c r="I591" s="71"/>
      <c r="J591" s="68"/>
    </row>
    <row r="592" spans="1:10" ht="12.75" x14ac:dyDescent="0.2">
      <c r="A592" t="str">
        <f>IF(ISBLANK(censo_archivo[[#This Row],[Denominación Archivo]]),"",Ejercicio)</f>
        <v/>
      </c>
      <c r="B592" s="1" t="str">
        <f>IF(ISBLANK(censo_archivo[[#This Row],[Denominación Archivo]]),"",Comarca)</f>
        <v/>
      </c>
      <c r="C592" s="71"/>
      <c r="D592" s="71"/>
      <c r="E592" s="71"/>
      <c r="F592" s="71"/>
      <c r="G592" s="71"/>
      <c r="H592" s="71"/>
      <c r="I592" s="71"/>
      <c r="J592" s="68"/>
    </row>
    <row r="593" spans="1:10" ht="12.75" x14ac:dyDescent="0.2">
      <c r="A593" t="str">
        <f>IF(ISBLANK(censo_archivo[[#This Row],[Denominación Archivo]]),"",Ejercicio)</f>
        <v/>
      </c>
      <c r="B593" s="1" t="str">
        <f>IF(ISBLANK(censo_archivo[[#This Row],[Denominación Archivo]]),"",Comarca)</f>
        <v/>
      </c>
      <c r="C593" s="71"/>
      <c r="D593" s="71"/>
      <c r="E593" s="71"/>
      <c r="F593" s="71"/>
      <c r="G593" s="71"/>
      <c r="H593" s="71"/>
      <c r="I593" s="71"/>
      <c r="J593" s="68"/>
    </row>
    <row r="594" spans="1:10" ht="12.75" x14ac:dyDescent="0.2">
      <c r="A594" t="str">
        <f>IF(ISBLANK(censo_archivo[[#This Row],[Denominación Archivo]]),"",Ejercicio)</f>
        <v/>
      </c>
      <c r="B594" s="1" t="str">
        <f>IF(ISBLANK(censo_archivo[[#This Row],[Denominación Archivo]]),"",Comarca)</f>
        <v/>
      </c>
      <c r="C594" s="71"/>
      <c r="D594" s="71"/>
      <c r="E594" s="71"/>
      <c r="F594" s="71"/>
      <c r="G594" s="71"/>
      <c r="H594" s="71"/>
      <c r="I594" s="71"/>
      <c r="J594" s="68"/>
    </row>
    <row r="595" spans="1:10" ht="12.75" x14ac:dyDescent="0.2">
      <c r="A595" t="str">
        <f>IF(ISBLANK(censo_archivo[[#This Row],[Denominación Archivo]]),"",Ejercicio)</f>
        <v/>
      </c>
      <c r="B595" s="1" t="str">
        <f>IF(ISBLANK(censo_archivo[[#This Row],[Denominación Archivo]]),"",Comarca)</f>
        <v/>
      </c>
      <c r="C595" s="71"/>
      <c r="D595" s="71"/>
      <c r="E595" s="71"/>
      <c r="F595" s="71"/>
      <c r="G595" s="71"/>
      <c r="H595" s="71"/>
      <c r="I595" s="71"/>
      <c r="J595" s="68"/>
    </row>
    <row r="596" spans="1:10" ht="12.75" x14ac:dyDescent="0.2">
      <c r="A596" t="str">
        <f>IF(ISBLANK(censo_archivo[[#This Row],[Denominación Archivo]]),"",Ejercicio)</f>
        <v/>
      </c>
      <c r="B596" s="1" t="str">
        <f>IF(ISBLANK(censo_archivo[[#This Row],[Denominación Archivo]]),"",Comarca)</f>
        <v/>
      </c>
      <c r="C596" s="71"/>
      <c r="D596" s="71"/>
      <c r="E596" s="71"/>
      <c r="F596" s="71"/>
      <c r="G596" s="71"/>
      <c r="H596" s="71"/>
      <c r="I596" s="71"/>
      <c r="J596" s="68"/>
    </row>
    <row r="597" spans="1:10" ht="12.75" x14ac:dyDescent="0.2">
      <c r="A597" t="str">
        <f>IF(ISBLANK(censo_archivo[[#This Row],[Denominación Archivo]]),"",Ejercicio)</f>
        <v/>
      </c>
      <c r="B597" s="1" t="str">
        <f>IF(ISBLANK(censo_archivo[[#This Row],[Denominación Archivo]]),"",Comarca)</f>
        <v/>
      </c>
      <c r="C597" s="71"/>
      <c r="D597" s="71"/>
      <c r="E597" s="71"/>
      <c r="F597" s="71"/>
      <c r="G597" s="71"/>
      <c r="H597" s="71"/>
      <c r="I597" s="71"/>
      <c r="J597" s="68"/>
    </row>
    <row r="598" spans="1:10" ht="12.75" x14ac:dyDescent="0.2">
      <c r="A598" t="str">
        <f>IF(ISBLANK(censo_archivo[[#This Row],[Denominación Archivo]]),"",Ejercicio)</f>
        <v/>
      </c>
      <c r="B598" s="1" t="str">
        <f>IF(ISBLANK(censo_archivo[[#This Row],[Denominación Archivo]]),"",Comarca)</f>
        <v/>
      </c>
      <c r="C598" s="71"/>
      <c r="D598" s="71"/>
      <c r="E598" s="71"/>
      <c r="F598" s="71"/>
      <c r="G598" s="71"/>
      <c r="H598" s="71"/>
      <c r="I598" s="71"/>
      <c r="J598" s="68"/>
    </row>
    <row r="599" spans="1:10" ht="12.75" x14ac:dyDescent="0.2">
      <c r="A599" t="str">
        <f>IF(ISBLANK(censo_archivo[[#This Row],[Denominación Archivo]]),"",Ejercicio)</f>
        <v/>
      </c>
      <c r="B599" s="1" t="str">
        <f>IF(ISBLANK(censo_archivo[[#This Row],[Denominación Archivo]]),"",Comarca)</f>
        <v/>
      </c>
      <c r="C599" s="71"/>
      <c r="D599" s="71"/>
      <c r="E599" s="71"/>
      <c r="F599" s="71"/>
      <c r="G599" s="71"/>
      <c r="H599" s="71"/>
      <c r="I599" s="71"/>
      <c r="J599" s="68"/>
    </row>
    <row r="600" spans="1:10" ht="12.75" x14ac:dyDescent="0.2">
      <c r="A600" t="str">
        <f>IF(ISBLANK(censo_archivo[[#This Row],[Denominación Archivo]]),"",Ejercicio)</f>
        <v/>
      </c>
      <c r="B600" s="1" t="str">
        <f>IF(ISBLANK(censo_archivo[[#This Row],[Denominación Archivo]]),"",Comarca)</f>
        <v/>
      </c>
      <c r="C600" s="71"/>
      <c r="D600" s="71"/>
      <c r="E600" s="71"/>
      <c r="F600" s="71"/>
      <c r="G600" s="71"/>
      <c r="H600" s="71"/>
      <c r="I600" s="71"/>
      <c r="J600" s="68"/>
    </row>
    <row r="601" spans="1:10" ht="12.75" x14ac:dyDescent="0.2">
      <c r="A601" t="str">
        <f>IF(ISBLANK(censo_archivo[[#This Row],[Denominación Archivo]]),"",Ejercicio)</f>
        <v/>
      </c>
      <c r="B601" s="1" t="str">
        <f>IF(ISBLANK(censo_archivo[[#This Row],[Denominación Archivo]]),"",Comarca)</f>
        <v/>
      </c>
      <c r="C601" s="71"/>
      <c r="D601" s="71"/>
      <c r="E601" s="71"/>
      <c r="F601" s="71"/>
      <c r="G601" s="71"/>
      <c r="H601" s="71"/>
      <c r="I601" s="71"/>
      <c r="J601" s="68"/>
    </row>
    <row r="602" spans="1:10" ht="12.75" x14ac:dyDescent="0.2">
      <c r="A602" t="str">
        <f>IF(ISBLANK(censo_archivo[[#This Row],[Denominación Archivo]]),"",Ejercicio)</f>
        <v/>
      </c>
      <c r="B602" s="1" t="str">
        <f>IF(ISBLANK(censo_archivo[[#This Row],[Denominación Archivo]]),"",Comarca)</f>
        <v/>
      </c>
      <c r="C602" s="71"/>
      <c r="D602" s="71"/>
      <c r="E602" s="71"/>
      <c r="F602" s="71"/>
      <c r="G602" s="71"/>
      <c r="H602" s="71"/>
      <c r="I602" s="71"/>
      <c r="J602" s="68"/>
    </row>
    <row r="603" spans="1:10" ht="12.75" x14ac:dyDescent="0.2">
      <c r="A603" t="str">
        <f>IF(ISBLANK(censo_archivo[[#This Row],[Denominación Archivo]]),"",Ejercicio)</f>
        <v/>
      </c>
      <c r="B603" s="1" t="str">
        <f>IF(ISBLANK(censo_archivo[[#This Row],[Denominación Archivo]]),"",Comarca)</f>
        <v/>
      </c>
      <c r="C603" s="71"/>
      <c r="D603" s="71"/>
      <c r="E603" s="71"/>
      <c r="F603" s="71"/>
      <c r="G603" s="71"/>
      <c r="H603" s="71"/>
      <c r="I603" s="71"/>
      <c r="J603" s="68"/>
    </row>
    <row r="604" spans="1:10" ht="12.75" x14ac:dyDescent="0.2">
      <c r="A604" t="str">
        <f>IF(ISBLANK(censo_archivo[[#This Row],[Denominación Archivo]]),"",Ejercicio)</f>
        <v/>
      </c>
      <c r="B604" s="1" t="str">
        <f>IF(ISBLANK(censo_archivo[[#This Row],[Denominación Archivo]]),"",Comarca)</f>
        <v/>
      </c>
      <c r="C604" s="71"/>
      <c r="D604" s="71"/>
      <c r="E604" s="71"/>
      <c r="F604" s="71"/>
      <c r="G604" s="71"/>
      <c r="H604" s="71"/>
      <c r="I604" s="71"/>
      <c r="J604" s="68"/>
    </row>
    <row r="605" spans="1:10" ht="12.75" x14ac:dyDescent="0.2">
      <c r="A605" t="str">
        <f>IF(ISBLANK(censo_archivo[[#This Row],[Denominación Archivo]]),"",Ejercicio)</f>
        <v/>
      </c>
      <c r="B605" s="1" t="str">
        <f>IF(ISBLANK(censo_archivo[[#This Row],[Denominación Archivo]]),"",Comarca)</f>
        <v/>
      </c>
      <c r="C605" s="71"/>
      <c r="D605" s="71"/>
      <c r="E605" s="71"/>
      <c r="F605" s="71"/>
      <c r="G605" s="71"/>
      <c r="H605" s="71"/>
      <c r="I605" s="71"/>
      <c r="J605" s="68"/>
    </row>
    <row r="606" spans="1:10" ht="12.75" x14ac:dyDescent="0.2">
      <c r="A606" t="str">
        <f>IF(ISBLANK(censo_archivo[[#This Row],[Denominación Archivo]]),"",Ejercicio)</f>
        <v/>
      </c>
      <c r="B606" s="1" t="str">
        <f>IF(ISBLANK(censo_archivo[[#This Row],[Denominación Archivo]]),"",Comarca)</f>
        <v/>
      </c>
      <c r="C606" s="71"/>
      <c r="D606" s="71"/>
      <c r="E606" s="71"/>
      <c r="F606" s="71"/>
      <c r="G606" s="71"/>
      <c r="H606" s="71"/>
      <c r="I606" s="71"/>
      <c r="J606" s="68"/>
    </row>
    <row r="607" spans="1:10" ht="12.75" x14ac:dyDescent="0.2">
      <c r="A607" t="str">
        <f>IF(ISBLANK(censo_archivo[[#This Row],[Denominación Archivo]]),"",Ejercicio)</f>
        <v/>
      </c>
      <c r="B607" s="1" t="str">
        <f>IF(ISBLANK(censo_archivo[[#This Row],[Denominación Archivo]]),"",Comarca)</f>
        <v/>
      </c>
      <c r="C607" s="71"/>
      <c r="D607" s="71"/>
      <c r="E607" s="71"/>
      <c r="F607" s="71"/>
      <c r="G607" s="71"/>
      <c r="H607" s="71"/>
      <c r="I607" s="71"/>
      <c r="J607" s="68"/>
    </row>
    <row r="608" spans="1:10" ht="12.75" x14ac:dyDescent="0.2">
      <c r="A608" t="str">
        <f>IF(ISBLANK(censo_archivo[[#This Row],[Denominación Archivo]]),"",Ejercicio)</f>
        <v/>
      </c>
      <c r="B608" s="1" t="str">
        <f>IF(ISBLANK(censo_archivo[[#This Row],[Denominación Archivo]]),"",Comarca)</f>
        <v/>
      </c>
      <c r="C608" s="71"/>
      <c r="D608" s="71"/>
      <c r="E608" s="71"/>
      <c r="F608" s="71"/>
      <c r="G608" s="71"/>
      <c r="H608" s="71"/>
      <c r="I608" s="71"/>
      <c r="J608" s="68"/>
    </row>
    <row r="609" spans="1:10" ht="12.75" x14ac:dyDescent="0.2">
      <c r="A609" t="str">
        <f>IF(ISBLANK(censo_archivo[[#This Row],[Denominación Archivo]]),"",Ejercicio)</f>
        <v/>
      </c>
      <c r="B609" s="1" t="str">
        <f>IF(ISBLANK(censo_archivo[[#This Row],[Denominación Archivo]]),"",Comarca)</f>
        <v/>
      </c>
      <c r="C609" s="71"/>
      <c r="D609" s="71"/>
      <c r="E609" s="71"/>
      <c r="F609" s="71"/>
      <c r="G609" s="71"/>
      <c r="H609" s="71"/>
      <c r="I609" s="71"/>
      <c r="J609" s="68"/>
    </row>
    <row r="610" spans="1:10" ht="12.75" x14ac:dyDescent="0.2">
      <c r="A610" t="str">
        <f>IF(ISBLANK(censo_archivo[[#This Row],[Denominación Archivo]]),"",Ejercicio)</f>
        <v/>
      </c>
      <c r="B610" s="1" t="str">
        <f>IF(ISBLANK(censo_archivo[[#This Row],[Denominación Archivo]]),"",Comarca)</f>
        <v/>
      </c>
      <c r="C610" s="71"/>
      <c r="D610" s="71"/>
      <c r="E610" s="71"/>
      <c r="F610" s="71"/>
      <c r="G610" s="71"/>
      <c r="H610" s="71"/>
      <c r="I610" s="71"/>
      <c r="J610" s="68"/>
    </row>
    <row r="611" spans="1:10" ht="12.75" x14ac:dyDescent="0.2">
      <c r="A611" t="str">
        <f>IF(ISBLANK(censo_archivo[[#This Row],[Denominación Archivo]]),"",Ejercicio)</f>
        <v/>
      </c>
      <c r="B611" s="1" t="str">
        <f>IF(ISBLANK(censo_archivo[[#This Row],[Denominación Archivo]]),"",Comarca)</f>
        <v/>
      </c>
      <c r="C611" s="71"/>
      <c r="D611" s="71"/>
      <c r="E611" s="71"/>
      <c r="F611" s="71"/>
      <c r="G611" s="71"/>
      <c r="H611" s="71"/>
      <c r="I611" s="71"/>
      <c r="J611" s="68"/>
    </row>
    <row r="612" spans="1:10" ht="12.75" x14ac:dyDescent="0.2">
      <c r="A612" t="str">
        <f>IF(ISBLANK(censo_archivo[[#This Row],[Denominación Archivo]]),"",Ejercicio)</f>
        <v/>
      </c>
      <c r="B612" s="1" t="str">
        <f>IF(ISBLANK(censo_archivo[[#This Row],[Denominación Archivo]]),"",Comarca)</f>
        <v/>
      </c>
      <c r="C612" s="71"/>
      <c r="D612" s="71"/>
      <c r="E612" s="71"/>
      <c r="F612" s="71"/>
      <c r="G612" s="71"/>
      <c r="H612" s="71"/>
      <c r="I612" s="71"/>
      <c r="J612" s="68"/>
    </row>
    <row r="613" spans="1:10" ht="12.75" x14ac:dyDescent="0.2">
      <c r="A613" t="str">
        <f>IF(ISBLANK(censo_archivo[[#This Row],[Denominación Archivo]]),"",Ejercicio)</f>
        <v/>
      </c>
      <c r="B613" s="1" t="str">
        <f>IF(ISBLANK(censo_archivo[[#This Row],[Denominación Archivo]]),"",Comarca)</f>
        <v/>
      </c>
      <c r="C613" s="71"/>
      <c r="D613" s="71"/>
      <c r="E613" s="71"/>
      <c r="F613" s="71"/>
      <c r="G613" s="71"/>
      <c r="H613" s="71"/>
      <c r="I613" s="71"/>
      <c r="J613" s="68"/>
    </row>
    <row r="614" spans="1:10" ht="12.75" x14ac:dyDescent="0.2">
      <c r="A614" t="str">
        <f>IF(ISBLANK(censo_archivo[[#This Row],[Denominación Archivo]]),"",Ejercicio)</f>
        <v/>
      </c>
      <c r="B614" s="1" t="str">
        <f>IF(ISBLANK(censo_archivo[[#This Row],[Denominación Archivo]]),"",Comarca)</f>
        <v/>
      </c>
      <c r="C614" s="71"/>
      <c r="D614" s="71"/>
      <c r="E614" s="71"/>
      <c r="F614" s="71"/>
      <c r="G614" s="71"/>
      <c r="H614" s="71"/>
      <c r="I614" s="71"/>
      <c r="J614" s="68"/>
    </row>
    <row r="615" spans="1:10" ht="12.75" x14ac:dyDescent="0.2">
      <c r="A615" t="str">
        <f>IF(ISBLANK(censo_archivo[[#This Row],[Denominación Archivo]]),"",Ejercicio)</f>
        <v/>
      </c>
      <c r="B615" s="1" t="str">
        <f>IF(ISBLANK(censo_archivo[[#This Row],[Denominación Archivo]]),"",Comarca)</f>
        <v/>
      </c>
      <c r="C615" s="71"/>
      <c r="D615" s="71"/>
      <c r="E615" s="71"/>
      <c r="F615" s="71"/>
      <c r="G615" s="71"/>
      <c r="H615" s="71"/>
      <c r="I615" s="71"/>
      <c r="J615" s="68"/>
    </row>
    <row r="616" spans="1:10" ht="12.75" x14ac:dyDescent="0.2">
      <c r="A616" t="str">
        <f>IF(ISBLANK(censo_archivo[[#This Row],[Denominación Archivo]]),"",Ejercicio)</f>
        <v/>
      </c>
      <c r="B616" s="1" t="str">
        <f>IF(ISBLANK(censo_archivo[[#This Row],[Denominación Archivo]]),"",Comarca)</f>
        <v/>
      </c>
      <c r="C616" s="71"/>
      <c r="D616" s="71"/>
      <c r="E616" s="71"/>
      <c r="F616" s="71"/>
      <c r="G616" s="71"/>
      <c r="H616" s="71"/>
      <c r="I616" s="71"/>
      <c r="J616" s="68"/>
    </row>
    <row r="617" spans="1:10" ht="12.75" x14ac:dyDescent="0.2">
      <c r="A617" t="str">
        <f>IF(ISBLANK(censo_archivo[[#This Row],[Denominación Archivo]]),"",Ejercicio)</f>
        <v/>
      </c>
      <c r="B617" s="1" t="str">
        <f>IF(ISBLANK(censo_archivo[[#This Row],[Denominación Archivo]]),"",Comarca)</f>
        <v/>
      </c>
      <c r="C617" s="71"/>
      <c r="D617" s="71"/>
      <c r="E617" s="71"/>
      <c r="F617" s="71"/>
      <c r="G617" s="71"/>
      <c r="H617" s="71"/>
      <c r="I617" s="71"/>
      <c r="J617" s="68"/>
    </row>
    <row r="618" spans="1:10" ht="12.75" x14ac:dyDescent="0.2">
      <c r="A618" t="str">
        <f>IF(ISBLANK(censo_archivo[[#This Row],[Denominación Archivo]]),"",Ejercicio)</f>
        <v/>
      </c>
      <c r="B618" s="1" t="str">
        <f>IF(ISBLANK(censo_archivo[[#This Row],[Denominación Archivo]]),"",Comarca)</f>
        <v/>
      </c>
      <c r="C618" s="71"/>
      <c r="D618" s="71"/>
      <c r="E618" s="71"/>
      <c r="F618" s="71"/>
      <c r="G618" s="71"/>
      <c r="H618" s="71"/>
      <c r="I618" s="71"/>
      <c r="J618" s="68"/>
    </row>
    <row r="619" spans="1:10" ht="12.75" x14ac:dyDescent="0.2">
      <c r="A619" t="str">
        <f>IF(ISBLANK(censo_archivo[[#This Row],[Denominación Archivo]]),"",Ejercicio)</f>
        <v/>
      </c>
      <c r="B619" s="1" t="str">
        <f>IF(ISBLANK(censo_archivo[[#This Row],[Denominación Archivo]]),"",Comarca)</f>
        <v/>
      </c>
      <c r="C619" s="71"/>
      <c r="D619" s="71"/>
      <c r="E619" s="71"/>
      <c r="F619" s="71"/>
      <c r="G619" s="71"/>
      <c r="H619" s="71"/>
      <c r="I619" s="71"/>
      <c r="J619" s="68"/>
    </row>
    <row r="620" spans="1:10" ht="12.75" x14ac:dyDescent="0.2">
      <c r="A620" t="str">
        <f>IF(ISBLANK(censo_archivo[[#This Row],[Denominación Archivo]]),"",Ejercicio)</f>
        <v/>
      </c>
      <c r="B620" s="1" t="str">
        <f>IF(ISBLANK(censo_archivo[[#This Row],[Denominación Archivo]]),"",Comarca)</f>
        <v/>
      </c>
      <c r="C620" s="71"/>
      <c r="D620" s="71"/>
      <c r="E620" s="71"/>
      <c r="F620" s="71"/>
      <c r="G620" s="71"/>
      <c r="H620" s="71"/>
      <c r="I620" s="71"/>
      <c r="J620" s="68"/>
    </row>
    <row r="621" spans="1:10" ht="12.75" x14ac:dyDescent="0.2">
      <c r="A621" t="str">
        <f>IF(ISBLANK(censo_archivo[[#This Row],[Denominación Archivo]]),"",Ejercicio)</f>
        <v/>
      </c>
      <c r="B621" s="1" t="str">
        <f>IF(ISBLANK(censo_archivo[[#This Row],[Denominación Archivo]]),"",Comarca)</f>
        <v/>
      </c>
      <c r="C621" s="71"/>
      <c r="D621" s="71"/>
      <c r="E621" s="71"/>
      <c r="F621" s="71"/>
      <c r="G621" s="71"/>
      <c r="H621" s="71"/>
      <c r="I621" s="71"/>
      <c r="J621" s="68"/>
    </row>
    <row r="622" spans="1:10" ht="12.75" x14ac:dyDescent="0.2">
      <c r="A622" t="str">
        <f>IF(ISBLANK(censo_archivo[[#This Row],[Denominación Archivo]]),"",Ejercicio)</f>
        <v/>
      </c>
      <c r="B622" s="1" t="str">
        <f>IF(ISBLANK(censo_archivo[[#This Row],[Denominación Archivo]]),"",Comarca)</f>
        <v/>
      </c>
      <c r="C622" s="71"/>
      <c r="D622" s="71"/>
      <c r="E622" s="71"/>
      <c r="F622" s="71"/>
      <c r="G622" s="71"/>
      <c r="H622" s="71"/>
      <c r="I622" s="71"/>
      <c r="J622" s="68"/>
    </row>
    <row r="623" spans="1:10" ht="12.75" x14ac:dyDescent="0.2">
      <c r="A623" t="str">
        <f>IF(ISBLANK(censo_archivo[[#This Row],[Denominación Archivo]]),"",Ejercicio)</f>
        <v/>
      </c>
      <c r="B623" s="1" t="str">
        <f>IF(ISBLANK(censo_archivo[[#This Row],[Denominación Archivo]]),"",Comarca)</f>
        <v/>
      </c>
      <c r="C623" s="71"/>
      <c r="D623" s="71"/>
      <c r="E623" s="71"/>
      <c r="F623" s="71"/>
      <c r="G623" s="71"/>
      <c r="H623" s="71"/>
      <c r="I623" s="71"/>
      <c r="J623" s="68"/>
    </row>
    <row r="624" spans="1:10" ht="12.75" x14ac:dyDescent="0.2">
      <c r="A624" t="str">
        <f>IF(ISBLANK(censo_archivo[[#This Row],[Denominación Archivo]]),"",Ejercicio)</f>
        <v/>
      </c>
      <c r="B624" s="1" t="str">
        <f>IF(ISBLANK(censo_archivo[[#This Row],[Denominación Archivo]]),"",Comarca)</f>
        <v/>
      </c>
      <c r="C624" s="71"/>
      <c r="D624" s="71"/>
      <c r="E624" s="71"/>
      <c r="F624" s="71"/>
      <c r="G624" s="71"/>
      <c r="H624" s="71"/>
      <c r="I624" s="71"/>
      <c r="J624" s="68"/>
    </row>
    <row r="625" spans="1:10" ht="12.75" x14ac:dyDescent="0.2">
      <c r="A625" t="str">
        <f>IF(ISBLANK(censo_archivo[[#This Row],[Denominación Archivo]]),"",Ejercicio)</f>
        <v/>
      </c>
      <c r="B625" s="1" t="str">
        <f>IF(ISBLANK(censo_archivo[[#This Row],[Denominación Archivo]]),"",Comarca)</f>
        <v/>
      </c>
      <c r="C625" s="71"/>
      <c r="D625" s="71"/>
      <c r="E625" s="71"/>
      <c r="F625" s="71"/>
      <c r="G625" s="71"/>
      <c r="H625" s="71"/>
      <c r="I625" s="71"/>
      <c r="J625" s="68"/>
    </row>
    <row r="626" spans="1:10" ht="12.75" x14ac:dyDescent="0.2">
      <c r="A626" t="str">
        <f>IF(ISBLANK(censo_archivo[[#This Row],[Denominación Archivo]]),"",Ejercicio)</f>
        <v/>
      </c>
      <c r="B626" s="1" t="str">
        <f>IF(ISBLANK(censo_archivo[[#This Row],[Denominación Archivo]]),"",Comarca)</f>
        <v/>
      </c>
      <c r="C626" s="71"/>
      <c r="D626" s="71"/>
      <c r="E626" s="71"/>
      <c r="F626" s="71"/>
      <c r="G626" s="71"/>
      <c r="H626" s="71"/>
      <c r="I626" s="71"/>
      <c r="J626" s="68"/>
    </row>
    <row r="627" spans="1:10" ht="12.75" x14ac:dyDescent="0.2">
      <c r="A627" t="str">
        <f>IF(ISBLANK(censo_archivo[[#This Row],[Denominación Archivo]]),"",Ejercicio)</f>
        <v/>
      </c>
      <c r="B627" s="1" t="str">
        <f>IF(ISBLANK(censo_archivo[[#This Row],[Denominación Archivo]]),"",Comarca)</f>
        <v/>
      </c>
      <c r="C627" s="71"/>
      <c r="D627" s="71"/>
      <c r="E627" s="71"/>
      <c r="F627" s="71"/>
      <c r="G627" s="71"/>
      <c r="H627" s="71"/>
      <c r="I627" s="71"/>
      <c r="J627" s="68"/>
    </row>
    <row r="628" spans="1:10" ht="12.75" x14ac:dyDescent="0.2">
      <c r="A628" t="str">
        <f>IF(ISBLANK(censo_archivo[[#This Row],[Denominación Archivo]]),"",Ejercicio)</f>
        <v/>
      </c>
      <c r="B628" s="1" t="str">
        <f>IF(ISBLANK(censo_archivo[[#This Row],[Denominación Archivo]]),"",Comarca)</f>
        <v/>
      </c>
      <c r="C628" s="71"/>
      <c r="D628" s="71"/>
      <c r="E628" s="71"/>
      <c r="F628" s="71"/>
      <c r="G628" s="71"/>
      <c r="H628" s="71"/>
      <c r="I628" s="71"/>
      <c r="J628" s="68"/>
    </row>
    <row r="629" spans="1:10" ht="12.75" x14ac:dyDescent="0.2">
      <c r="A629" t="str">
        <f>IF(ISBLANK(censo_archivo[[#This Row],[Denominación Archivo]]),"",Ejercicio)</f>
        <v/>
      </c>
      <c r="B629" s="1" t="str">
        <f>IF(ISBLANK(censo_archivo[[#This Row],[Denominación Archivo]]),"",Comarca)</f>
        <v/>
      </c>
      <c r="C629" s="71"/>
      <c r="D629" s="71"/>
      <c r="E629" s="71"/>
      <c r="F629" s="71"/>
      <c r="G629" s="71"/>
      <c r="H629" s="71"/>
      <c r="I629" s="71"/>
      <c r="J629" s="68"/>
    </row>
    <row r="630" spans="1:10" ht="12.75" x14ac:dyDescent="0.2">
      <c r="A630" t="str">
        <f>IF(ISBLANK(censo_archivo[[#This Row],[Denominación Archivo]]),"",Ejercicio)</f>
        <v/>
      </c>
      <c r="B630" s="1" t="str">
        <f>IF(ISBLANK(censo_archivo[[#This Row],[Denominación Archivo]]),"",Comarca)</f>
        <v/>
      </c>
      <c r="C630" s="71"/>
      <c r="D630" s="71"/>
      <c r="E630" s="71"/>
      <c r="F630" s="71"/>
      <c r="G630" s="71"/>
      <c r="H630" s="71"/>
      <c r="I630" s="71"/>
      <c r="J630" s="68"/>
    </row>
    <row r="631" spans="1:10" ht="12.75" x14ac:dyDescent="0.2">
      <c r="A631" t="str">
        <f>IF(ISBLANK(censo_archivo[[#This Row],[Denominación Archivo]]),"",Ejercicio)</f>
        <v/>
      </c>
      <c r="B631" s="1" t="str">
        <f>IF(ISBLANK(censo_archivo[[#This Row],[Denominación Archivo]]),"",Comarca)</f>
        <v/>
      </c>
      <c r="C631" s="71"/>
      <c r="D631" s="71"/>
      <c r="E631" s="71"/>
      <c r="F631" s="71"/>
      <c r="G631" s="71"/>
      <c r="H631" s="71"/>
      <c r="I631" s="71"/>
      <c r="J631" s="68"/>
    </row>
    <row r="632" spans="1:10" ht="12.75" x14ac:dyDescent="0.2">
      <c r="A632" t="str">
        <f>IF(ISBLANK(censo_archivo[[#This Row],[Denominación Archivo]]),"",Ejercicio)</f>
        <v/>
      </c>
      <c r="B632" s="1" t="str">
        <f>IF(ISBLANK(censo_archivo[[#This Row],[Denominación Archivo]]),"",Comarca)</f>
        <v/>
      </c>
      <c r="C632" s="71"/>
      <c r="D632" s="71"/>
      <c r="E632" s="71"/>
      <c r="F632" s="71"/>
      <c r="G632" s="71"/>
      <c r="H632" s="71"/>
      <c r="I632" s="71"/>
      <c r="J632" s="68"/>
    </row>
    <row r="633" spans="1:10" ht="12.75" x14ac:dyDescent="0.2">
      <c r="A633" t="str">
        <f>IF(ISBLANK(censo_archivo[[#This Row],[Denominación Archivo]]),"",Ejercicio)</f>
        <v/>
      </c>
      <c r="B633" s="1" t="str">
        <f>IF(ISBLANK(censo_archivo[[#This Row],[Denominación Archivo]]),"",Comarca)</f>
        <v/>
      </c>
      <c r="C633" s="71"/>
      <c r="D633" s="71"/>
      <c r="E633" s="71"/>
      <c r="F633" s="71"/>
      <c r="G633" s="71"/>
      <c r="H633" s="71"/>
      <c r="I633" s="71"/>
      <c r="J633" s="68"/>
    </row>
    <row r="634" spans="1:10" ht="12.75" x14ac:dyDescent="0.2">
      <c r="A634" t="str">
        <f>IF(ISBLANK(censo_archivo[[#This Row],[Denominación Archivo]]),"",Ejercicio)</f>
        <v/>
      </c>
      <c r="B634" s="1" t="str">
        <f>IF(ISBLANK(censo_archivo[[#This Row],[Denominación Archivo]]),"",Comarca)</f>
        <v/>
      </c>
      <c r="C634" s="71"/>
      <c r="D634" s="71"/>
      <c r="E634" s="71"/>
      <c r="F634" s="71"/>
      <c r="G634" s="71"/>
      <c r="H634" s="71"/>
      <c r="I634" s="71"/>
      <c r="J634" s="68"/>
    </row>
    <row r="635" spans="1:10" ht="12.75" x14ac:dyDescent="0.2">
      <c r="A635" t="str">
        <f>IF(ISBLANK(censo_archivo[[#This Row],[Denominación Archivo]]),"",Ejercicio)</f>
        <v/>
      </c>
      <c r="B635" s="1" t="str">
        <f>IF(ISBLANK(censo_archivo[[#This Row],[Denominación Archivo]]),"",Comarca)</f>
        <v/>
      </c>
      <c r="C635" s="71"/>
      <c r="D635" s="71"/>
      <c r="E635" s="71"/>
      <c r="F635" s="71"/>
      <c r="G635" s="71"/>
      <c r="H635" s="71"/>
      <c r="I635" s="71"/>
      <c r="J635" s="68"/>
    </row>
    <row r="636" spans="1:10" ht="12.75" x14ac:dyDescent="0.2">
      <c r="A636" t="str">
        <f>IF(ISBLANK(censo_archivo[[#This Row],[Denominación Archivo]]),"",Ejercicio)</f>
        <v/>
      </c>
      <c r="B636" s="1" t="str">
        <f>IF(ISBLANK(censo_archivo[[#This Row],[Denominación Archivo]]),"",Comarca)</f>
        <v/>
      </c>
      <c r="C636" s="71"/>
      <c r="D636" s="71"/>
      <c r="E636" s="71"/>
      <c r="F636" s="71"/>
      <c r="G636" s="71"/>
      <c r="H636" s="71"/>
      <c r="I636" s="71"/>
      <c r="J636" s="68"/>
    </row>
    <row r="637" spans="1:10" ht="12.75" x14ac:dyDescent="0.2">
      <c r="A637" t="str">
        <f>IF(ISBLANK(censo_archivo[[#This Row],[Denominación Archivo]]),"",Ejercicio)</f>
        <v/>
      </c>
      <c r="B637" s="1" t="str">
        <f>IF(ISBLANK(censo_archivo[[#This Row],[Denominación Archivo]]),"",Comarca)</f>
        <v/>
      </c>
      <c r="C637" s="71"/>
      <c r="D637" s="71"/>
      <c r="E637" s="71"/>
      <c r="F637" s="71"/>
      <c r="G637" s="71"/>
      <c r="H637" s="71"/>
      <c r="I637" s="71"/>
      <c r="J637" s="68"/>
    </row>
    <row r="638" spans="1:10" ht="12.75" x14ac:dyDescent="0.2">
      <c r="A638" t="str">
        <f>IF(ISBLANK(censo_archivo[[#This Row],[Denominación Archivo]]),"",Ejercicio)</f>
        <v/>
      </c>
      <c r="B638" s="1" t="str">
        <f>IF(ISBLANK(censo_archivo[[#This Row],[Denominación Archivo]]),"",Comarca)</f>
        <v/>
      </c>
      <c r="C638" s="71"/>
      <c r="D638" s="71"/>
      <c r="E638" s="71"/>
      <c r="F638" s="71"/>
      <c r="G638" s="71"/>
      <c r="H638" s="71"/>
      <c r="I638" s="71"/>
      <c r="J638" s="68"/>
    </row>
    <row r="639" spans="1:10" ht="12.75" x14ac:dyDescent="0.2">
      <c r="A639" t="str">
        <f>IF(ISBLANK(censo_archivo[[#This Row],[Denominación Archivo]]),"",Ejercicio)</f>
        <v/>
      </c>
      <c r="B639" s="1" t="str">
        <f>IF(ISBLANK(censo_archivo[[#This Row],[Denominación Archivo]]),"",Comarca)</f>
        <v/>
      </c>
      <c r="C639" s="71"/>
      <c r="D639" s="71"/>
      <c r="E639" s="71"/>
      <c r="F639" s="71"/>
      <c r="G639" s="71"/>
      <c r="H639" s="71"/>
      <c r="I639" s="71"/>
      <c r="J639" s="68"/>
    </row>
    <row r="640" spans="1:10" ht="12.75" x14ac:dyDescent="0.2">
      <c r="A640" t="str">
        <f>IF(ISBLANK(censo_archivo[[#This Row],[Denominación Archivo]]),"",Ejercicio)</f>
        <v/>
      </c>
      <c r="B640" s="1" t="str">
        <f>IF(ISBLANK(censo_archivo[[#This Row],[Denominación Archivo]]),"",Comarca)</f>
        <v/>
      </c>
      <c r="C640" s="71"/>
      <c r="D640" s="71"/>
      <c r="E640" s="71"/>
      <c r="F640" s="71"/>
      <c r="G640" s="71"/>
      <c r="H640" s="71"/>
      <c r="I640" s="71"/>
      <c r="J640" s="68"/>
    </row>
    <row r="641" spans="1:10" ht="12.75" x14ac:dyDescent="0.2">
      <c r="A641" t="str">
        <f>IF(ISBLANK(censo_archivo[[#This Row],[Denominación Archivo]]),"",Ejercicio)</f>
        <v/>
      </c>
      <c r="B641" s="1" t="str">
        <f>IF(ISBLANK(censo_archivo[[#This Row],[Denominación Archivo]]),"",Comarca)</f>
        <v/>
      </c>
      <c r="C641" s="71"/>
      <c r="D641" s="71"/>
      <c r="E641" s="71"/>
      <c r="F641" s="71"/>
      <c r="G641" s="71"/>
      <c r="H641" s="71"/>
      <c r="I641" s="71"/>
      <c r="J641" s="68"/>
    </row>
    <row r="642" spans="1:10" ht="12.75" x14ac:dyDescent="0.2">
      <c r="A642" t="str">
        <f>IF(ISBLANK(censo_archivo[[#This Row],[Denominación Archivo]]),"",Ejercicio)</f>
        <v/>
      </c>
      <c r="B642" s="1" t="str">
        <f>IF(ISBLANK(censo_archivo[[#This Row],[Denominación Archivo]]),"",Comarca)</f>
        <v/>
      </c>
      <c r="C642" s="71"/>
      <c r="D642" s="71"/>
      <c r="E642" s="71"/>
      <c r="F642" s="71"/>
      <c r="G642" s="71"/>
      <c r="H642" s="71"/>
      <c r="I642" s="71"/>
      <c r="J642" s="68"/>
    </row>
    <row r="643" spans="1:10" ht="12.75" x14ac:dyDescent="0.2">
      <c r="A643" t="str">
        <f>IF(ISBLANK(censo_archivo[[#This Row],[Denominación Archivo]]),"",Ejercicio)</f>
        <v/>
      </c>
      <c r="B643" s="1" t="str">
        <f>IF(ISBLANK(censo_archivo[[#This Row],[Denominación Archivo]]),"",Comarca)</f>
        <v/>
      </c>
      <c r="C643" s="71"/>
      <c r="D643" s="71"/>
      <c r="E643" s="71"/>
      <c r="F643" s="71"/>
      <c r="G643" s="71"/>
      <c r="H643" s="71"/>
      <c r="I643" s="71"/>
      <c r="J643" s="68"/>
    </row>
    <row r="644" spans="1:10" ht="12.75" x14ac:dyDescent="0.2">
      <c r="A644" t="str">
        <f>IF(ISBLANK(censo_archivo[[#This Row],[Denominación Archivo]]),"",Ejercicio)</f>
        <v/>
      </c>
      <c r="B644" s="1" t="str">
        <f>IF(ISBLANK(censo_archivo[[#This Row],[Denominación Archivo]]),"",Comarca)</f>
        <v/>
      </c>
      <c r="C644" s="71"/>
      <c r="D644" s="71"/>
      <c r="E644" s="71"/>
      <c r="F644" s="71"/>
      <c r="G644" s="71"/>
      <c r="H644" s="71"/>
      <c r="I644" s="71"/>
      <c r="J644" s="68"/>
    </row>
    <row r="645" spans="1:10" ht="12.75" x14ac:dyDescent="0.2">
      <c r="A645" t="str">
        <f>IF(ISBLANK(censo_archivo[[#This Row],[Denominación Archivo]]),"",Ejercicio)</f>
        <v/>
      </c>
      <c r="B645" s="1" t="str">
        <f>IF(ISBLANK(censo_archivo[[#This Row],[Denominación Archivo]]),"",Comarca)</f>
        <v/>
      </c>
      <c r="C645" s="71"/>
      <c r="D645" s="71"/>
      <c r="E645" s="71"/>
      <c r="F645" s="71"/>
      <c r="G645" s="71"/>
      <c r="H645" s="71"/>
      <c r="I645" s="71"/>
      <c r="J645" s="68"/>
    </row>
    <row r="646" spans="1:10" ht="12.75" x14ac:dyDescent="0.2">
      <c r="A646" t="str">
        <f>IF(ISBLANK(censo_archivo[[#This Row],[Denominación Archivo]]),"",Ejercicio)</f>
        <v/>
      </c>
      <c r="B646" s="1" t="str">
        <f>IF(ISBLANK(censo_archivo[[#This Row],[Denominación Archivo]]),"",Comarca)</f>
        <v/>
      </c>
      <c r="C646" s="71"/>
      <c r="D646" s="71"/>
      <c r="E646" s="71"/>
      <c r="F646" s="71"/>
      <c r="G646" s="71"/>
      <c r="H646" s="71"/>
      <c r="I646" s="71"/>
      <c r="J646" s="68"/>
    </row>
    <row r="647" spans="1:10" ht="12.75" x14ac:dyDescent="0.2">
      <c r="A647" t="str">
        <f>IF(ISBLANK(censo_archivo[[#This Row],[Denominación Archivo]]),"",Ejercicio)</f>
        <v/>
      </c>
      <c r="B647" s="1" t="str">
        <f>IF(ISBLANK(censo_archivo[[#This Row],[Denominación Archivo]]),"",Comarca)</f>
        <v/>
      </c>
      <c r="C647" s="71"/>
      <c r="D647" s="71"/>
      <c r="E647" s="71"/>
      <c r="F647" s="71"/>
      <c r="G647" s="71"/>
      <c r="H647" s="71"/>
      <c r="I647" s="71"/>
      <c r="J647" s="68"/>
    </row>
    <row r="648" spans="1:10" ht="12.75" x14ac:dyDescent="0.2">
      <c r="A648" t="str">
        <f>IF(ISBLANK(censo_archivo[[#This Row],[Denominación Archivo]]),"",Ejercicio)</f>
        <v/>
      </c>
      <c r="B648" s="1" t="str">
        <f>IF(ISBLANK(censo_archivo[[#This Row],[Denominación Archivo]]),"",Comarca)</f>
        <v/>
      </c>
      <c r="C648" s="71"/>
      <c r="D648" s="71"/>
      <c r="E648" s="71"/>
      <c r="F648" s="71"/>
      <c r="G648" s="71"/>
      <c r="H648" s="71"/>
      <c r="I648" s="71"/>
      <c r="J648" s="68"/>
    </row>
    <row r="649" spans="1:10" ht="12.75" x14ac:dyDescent="0.2">
      <c r="A649" t="str">
        <f>IF(ISBLANK(censo_archivo[[#This Row],[Denominación Archivo]]),"",Ejercicio)</f>
        <v/>
      </c>
      <c r="B649" s="1" t="str">
        <f>IF(ISBLANK(censo_archivo[[#This Row],[Denominación Archivo]]),"",Comarca)</f>
        <v/>
      </c>
      <c r="C649" s="71"/>
      <c r="D649" s="71"/>
      <c r="E649" s="71"/>
      <c r="F649" s="71"/>
      <c r="G649" s="71"/>
      <c r="H649" s="71"/>
      <c r="I649" s="71"/>
      <c r="J649" s="68"/>
    </row>
    <row r="650" spans="1:10" ht="12.75" x14ac:dyDescent="0.2">
      <c r="A650" t="str">
        <f>IF(ISBLANK(censo_archivo[[#This Row],[Denominación Archivo]]),"",Ejercicio)</f>
        <v/>
      </c>
      <c r="B650" s="1" t="str">
        <f>IF(ISBLANK(censo_archivo[[#This Row],[Denominación Archivo]]),"",Comarca)</f>
        <v/>
      </c>
      <c r="C650" s="71"/>
      <c r="D650" s="71"/>
      <c r="E650" s="71"/>
      <c r="F650" s="71"/>
      <c r="G650" s="71"/>
      <c r="H650" s="71"/>
      <c r="I650" s="71"/>
      <c r="J650" s="68"/>
    </row>
    <row r="651" spans="1:10" ht="12.75" x14ac:dyDescent="0.2">
      <c r="A651" t="str">
        <f>IF(ISBLANK(censo_archivo[[#This Row],[Denominación Archivo]]),"",Ejercicio)</f>
        <v/>
      </c>
      <c r="B651" s="1" t="str">
        <f>IF(ISBLANK(censo_archivo[[#This Row],[Denominación Archivo]]),"",Comarca)</f>
        <v/>
      </c>
      <c r="C651" s="71"/>
      <c r="D651" s="71"/>
      <c r="E651" s="71"/>
      <c r="F651" s="71"/>
      <c r="G651" s="71"/>
      <c r="H651" s="71"/>
      <c r="I651" s="71"/>
      <c r="J651" s="68"/>
    </row>
    <row r="652" spans="1:10" ht="12.75" x14ac:dyDescent="0.2">
      <c r="A652" t="str">
        <f>IF(ISBLANK(censo_archivo[[#This Row],[Denominación Archivo]]),"",Ejercicio)</f>
        <v/>
      </c>
      <c r="B652" s="1" t="str">
        <f>IF(ISBLANK(censo_archivo[[#This Row],[Denominación Archivo]]),"",Comarca)</f>
        <v/>
      </c>
      <c r="C652" s="71"/>
      <c r="D652" s="71"/>
      <c r="E652" s="71"/>
      <c r="F652" s="71"/>
      <c r="G652" s="71"/>
      <c r="H652" s="71"/>
      <c r="I652" s="71"/>
      <c r="J652" s="68"/>
    </row>
    <row r="653" spans="1:10" ht="12.75" x14ac:dyDescent="0.2">
      <c r="A653" t="str">
        <f>IF(ISBLANK(censo_archivo[[#This Row],[Denominación Archivo]]),"",Ejercicio)</f>
        <v/>
      </c>
      <c r="B653" s="1" t="str">
        <f>IF(ISBLANK(censo_archivo[[#This Row],[Denominación Archivo]]),"",Comarca)</f>
        <v/>
      </c>
      <c r="C653" s="71"/>
      <c r="D653" s="71"/>
      <c r="E653" s="71"/>
      <c r="F653" s="71"/>
      <c r="G653" s="71"/>
      <c r="H653" s="71"/>
      <c r="I653" s="71"/>
      <c r="J653" s="68"/>
    </row>
    <row r="654" spans="1:10" ht="12.75" x14ac:dyDescent="0.2">
      <c r="A654" t="str">
        <f>IF(ISBLANK(censo_archivo[[#This Row],[Denominación Archivo]]),"",Ejercicio)</f>
        <v/>
      </c>
      <c r="B654" s="1" t="str">
        <f>IF(ISBLANK(censo_archivo[[#This Row],[Denominación Archivo]]),"",Comarca)</f>
        <v/>
      </c>
      <c r="C654" s="71"/>
      <c r="D654" s="71"/>
      <c r="E654" s="71"/>
      <c r="F654" s="71"/>
      <c r="G654" s="71"/>
      <c r="H654" s="71"/>
      <c r="I654" s="71"/>
      <c r="J654" s="68"/>
    </row>
    <row r="655" spans="1:10" ht="12.75" x14ac:dyDescent="0.2">
      <c r="A655" t="str">
        <f>IF(ISBLANK(censo_archivo[[#This Row],[Denominación Archivo]]),"",Ejercicio)</f>
        <v/>
      </c>
      <c r="B655" s="1" t="str">
        <f>IF(ISBLANK(censo_archivo[[#This Row],[Denominación Archivo]]),"",Comarca)</f>
        <v/>
      </c>
      <c r="C655" s="71"/>
      <c r="D655" s="71"/>
      <c r="E655" s="71"/>
      <c r="F655" s="71"/>
      <c r="G655" s="71"/>
      <c r="H655" s="71"/>
      <c r="I655" s="71"/>
      <c r="J655" s="68"/>
    </row>
    <row r="656" spans="1:10" ht="12.75" x14ac:dyDescent="0.2">
      <c r="A656" t="str">
        <f>IF(ISBLANK(censo_archivo[[#This Row],[Denominación Archivo]]),"",Ejercicio)</f>
        <v/>
      </c>
      <c r="B656" s="1" t="str">
        <f>IF(ISBLANK(censo_archivo[[#This Row],[Denominación Archivo]]),"",Comarca)</f>
        <v/>
      </c>
      <c r="C656" s="71"/>
      <c r="D656" s="71"/>
      <c r="E656" s="71"/>
      <c r="F656" s="71"/>
      <c r="G656" s="71"/>
      <c r="H656" s="71"/>
      <c r="I656" s="71"/>
      <c r="J656" s="68"/>
    </row>
    <row r="657" spans="1:10" ht="12.75" x14ac:dyDescent="0.2">
      <c r="A657" t="str">
        <f>IF(ISBLANK(censo_archivo[[#This Row],[Denominación Archivo]]),"",Ejercicio)</f>
        <v/>
      </c>
      <c r="B657" s="1" t="str">
        <f>IF(ISBLANK(censo_archivo[[#This Row],[Denominación Archivo]]),"",Comarca)</f>
        <v/>
      </c>
      <c r="C657" s="71"/>
      <c r="D657" s="71"/>
      <c r="E657" s="71"/>
      <c r="F657" s="71"/>
      <c r="G657" s="71"/>
      <c r="H657" s="71"/>
      <c r="I657" s="71"/>
      <c r="J657" s="68"/>
    </row>
    <row r="658" spans="1:10" ht="12.75" x14ac:dyDescent="0.2">
      <c r="A658" t="str">
        <f>IF(ISBLANK(censo_archivo[[#This Row],[Denominación Archivo]]),"",Ejercicio)</f>
        <v/>
      </c>
      <c r="B658" s="1" t="str">
        <f>IF(ISBLANK(censo_archivo[[#This Row],[Denominación Archivo]]),"",Comarca)</f>
        <v/>
      </c>
      <c r="C658" s="71"/>
      <c r="D658" s="71"/>
      <c r="E658" s="71"/>
      <c r="F658" s="71"/>
      <c r="G658" s="71"/>
      <c r="H658" s="71"/>
      <c r="I658" s="71"/>
      <c r="J658" s="68"/>
    </row>
    <row r="659" spans="1:10" ht="12.75" x14ac:dyDescent="0.2">
      <c r="A659" t="str">
        <f>IF(ISBLANK(censo_archivo[[#This Row],[Denominación Archivo]]),"",Ejercicio)</f>
        <v/>
      </c>
      <c r="B659" s="1" t="str">
        <f>IF(ISBLANK(censo_archivo[[#This Row],[Denominación Archivo]]),"",Comarca)</f>
        <v/>
      </c>
      <c r="C659" s="71"/>
      <c r="D659" s="71"/>
      <c r="E659" s="71"/>
      <c r="F659" s="71"/>
      <c r="G659" s="71"/>
      <c r="H659" s="71"/>
      <c r="I659" s="71"/>
      <c r="J659" s="68"/>
    </row>
    <row r="660" spans="1:10" ht="12.75" x14ac:dyDescent="0.2">
      <c r="A660" t="str">
        <f>IF(ISBLANK(censo_archivo[[#This Row],[Denominación Archivo]]),"",Ejercicio)</f>
        <v/>
      </c>
      <c r="B660" s="1" t="str">
        <f>IF(ISBLANK(censo_archivo[[#This Row],[Denominación Archivo]]),"",Comarca)</f>
        <v/>
      </c>
      <c r="C660" s="71"/>
      <c r="D660" s="71"/>
      <c r="E660" s="71"/>
      <c r="F660" s="71"/>
      <c r="G660" s="71"/>
      <c r="H660" s="71"/>
      <c r="I660" s="71"/>
      <c r="J660" s="68"/>
    </row>
    <row r="661" spans="1:10" ht="12.75" x14ac:dyDescent="0.2">
      <c r="A661" t="str">
        <f>IF(ISBLANK(censo_archivo[[#This Row],[Denominación Archivo]]),"",Ejercicio)</f>
        <v/>
      </c>
      <c r="B661" s="1" t="str">
        <f>IF(ISBLANK(censo_archivo[[#This Row],[Denominación Archivo]]),"",Comarca)</f>
        <v/>
      </c>
      <c r="C661" s="71"/>
      <c r="D661" s="71"/>
      <c r="E661" s="71"/>
      <c r="F661" s="71"/>
      <c r="G661" s="71"/>
      <c r="H661" s="71"/>
      <c r="I661" s="71"/>
      <c r="J661" s="68"/>
    </row>
    <row r="662" spans="1:10" ht="12.75" x14ac:dyDescent="0.2">
      <c r="A662" t="str">
        <f>IF(ISBLANK(censo_archivo[[#This Row],[Denominación Archivo]]),"",Ejercicio)</f>
        <v/>
      </c>
      <c r="B662" s="1" t="str">
        <f>IF(ISBLANK(censo_archivo[[#This Row],[Denominación Archivo]]),"",Comarca)</f>
        <v/>
      </c>
      <c r="C662" s="71"/>
      <c r="D662" s="71"/>
      <c r="E662" s="71"/>
      <c r="F662" s="71"/>
      <c r="G662" s="71"/>
      <c r="H662" s="71"/>
      <c r="I662" s="71"/>
      <c r="J662" s="68"/>
    </row>
    <row r="663" spans="1:10" ht="12.75" x14ac:dyDescent="0.2">
      <c r="A663" t="str">
        <f>IF(ISBLANK(censo_archivo[[#This Row],[Denominación Archivo]]),"",Ejercicio)</f>
        <v/>
      </c>
      <c r="B663" s="1" t="str">
        <f>IF(ISBLANK(censo_archivo[[#This Row],[Denominación Archivo]]),"",Comarca)</f>
        <v/>
      </c>
      <c r="C663" s="71"/>
      <c r="D663" s="71"/>
      <c r="E663" s="71"/>
      <c r="F663" s="71"/>
      <c r="G663" s="71"/>
      <c r="H663" s="71"/>
      <c r="I663" s="71"/>
      <c r="J663" s="68"/>
    </row>
    <row r="664" spans="1:10" ht="12.75" x14ac:dyDescent="0.2">
      <c r="A664" t="str">
        <f>IF(ISBLANK(censo_archivo[[#This Row],[Denominación Archivo]]),"",Ejercicio)</f>
        <v/>
      </c>
      <c r="B664" s="1" t="str">
        <f>IF(ISBLANK(censo_archivo[[#This Row],[Denominación Archivo]]),"",Comarca)</f>
        <v/>
      </c>
      <c r="C664" s="71"/>
      <c r="D664" s="71"/>
      <c r="E664" s="71"/>
      <c r="F664" s="71"/>
      <c r="G664" s="71"/>
      <c r="H664" s="71"/>
      <c r="I664" s="71"/>
      <c r="J664" s="68"/>
    </row>
    <row r="665" spans="1:10" ht="12.75" x14ac:dyDescent="0.2">
      <c r="A665" t="str">
        <f>IF(ISBLANK(censo_archivo[[#This Row],[Denominación Archivo]]),"",Ejercicio)</f>
        <v/>
      </c>
      <c r="B665" s="1" t="str">
        <f>IF(ISBLANK(censo_archivo[[#This Row],[Denominación Archivo]]),"",Comarca)</f>
        <v/>
      </c>
      <c r="C665" s="71"/>
      <c r="D665" s="71"/>
      <c r="E665" s="71"/>
      <c r="F665" s="71"/>
      <c r="G665" s="71"/>
      <c r="H665" s="71"/>
      <c r="I665" s="71"/>
      <c r="J665" s="68"/>
    </row>
    <row r="666" spans="1:10" ht="12.75" x14ac:dyDescent="0.2">
      <c r="A666" t="str">
        <f>IF(ISBLANK(censo_archivo[[#This Row],[Denominación Archivo]]),"",Ejercicio)</f>
        <v/>
      </c>
      <c r="B666" s="1" t="str">
        <f>IF(ISBLANK(censo_archivo[[#This Row],[Denominación Archivo]]),"",Comarca)</f>
        <v/>
      </c>
      <c r="C666" s="71"/>
      <c r="D666" s="71"/>
      <c r="E666" s="71"/>
      <c r="F666" s="71"/>
      <c r="G666" s="71"/>
      <c r="H666" s="71"/>
      <c r="I666" s="71"/>
      <c r="J666" s="68"/>
    </row>
    <row r="667" spans="1:10" ht="12.75" x14ac:dyDescent="0.2">
      <c r="A667" t="str">
        <f>IF(ISBLANK(censo_archivo[[#This Row],[Denominación Archivo]]),"",Ejercicio)</f>
        <v/>
      </c>
      <c r="B667" s="1" t="str">
        <f>IF(ISBLANK(censo_archivo[[#This Row],[Denominación Archivo]]),"",Comarca)</f>
        <v/>
      </c>
      <c r="C667" s="71"/>
      <c r="D667" s="71"/>
      <c r="E667" s="71"/>
      <c r="F667" s="71"/>
      <c r="G667" s="71"/>
      <c r="H667" s="71"/>
      <c r="I667" s="71"/>
      <c r="J667" s="68"/>
    </row>
    <row r="668" spans="1:10" ht="12.75" x14ac:dyDescent="0.2">
      <c r="A668" t="str">
        <f>IF(ISBLANK(censo_archivo[[#This Row],[Denominación Archivo]]),"",Ejercicio)</f>
        <v/>
      </c>
      <c r="B668" s="1" t="str">
        <f>IF(ISBLANK(censo_archivo[[#This Row],[Denominación Archivo]]),"",Comarca)</f>
        <v/>
      </c>
      <c r="C668" s="71"/>
      <c r="D668" s="71"/>
      <c r="E668" s="71"/>
      <c r="F668" s="71"/>
      <c r="G668" s="71"/>
      <c r="H668" s="71"/>
      <c r="I668" s="71"/>
      <c r="J668" s="68"/>
    </row>
    <row r="669" spans="1:10" ht="12.75" x14ac:dyDescent="0.2">
      <c r="A669" t="str">
        <f>IF(ISBLANK(censo_archivo[[#This Row],[Denominación Archivo]]),"",Ejercicio)</f>
        <v/>
      </c>
      <c r="B669" s="1" t="str">
        <f>IF(ISBLANK(censo_archivo[[#This Row],[Denominación Archivo]]),"",Comarca)</f>
        <v/>
      </c>
      <c r="C669" s="71"/>
      <c r="D669" s="71"/>
      <c r="E669" s="71"/>
      <c r="F669" s="71"/>
      <c r="G669" s="71"/>
      <c r="H669" s="71"/>
      <c r="I669" s="71"/>
      <c r="J669" s="68"/>
    </row>
    <row r="670" spans="1:10" ht="12.75" x14ac:dyDescent="0.2">
      <c r="A670" t="str">
        <f>IF(ISBLANK(censo_archivo[[#This Row],[Denominación Archivo]]),"",Ejercicio)</f>
        <v/>
      </c>
      <c r="B670" s="1" t="str">
        <f>IF(ISBLANK(censo_archivo[[#This Row],[Denominación Archivo]]),"",Comarca)</f>
        <v/>
      </c>
      <c r="C670" s="71"/>
      <c r="D670" s="71"/>
      <c r="E670" s="71"/>
      <c r="F670" s="71"/>
      <c r="G670" s="71"/>
      <c r="H670" s="71"/>
      <c r="I670" s="71"/>
      <c r="J670" s="68"/>
    </row>
    <row r="671" spans="1:10" ht="12.75" x14ac:dyDescent="0.2">
      <c r="A671" t="str">
        <f>IF(ISBLANK(censo_archivo[[#This Row],[Denominación Archivo]]),"",Ejercicio)</f>
        <v/>
      </c>
      <c r="B671" s="1" t="str">
        <f>IF(ISBLANK(censo_archivo[[#This Row],[Denominación Archivo]]),"",Comarca)</f>
        <v/>
      </c>
      <c r="C671" s="71"/>
      <c r="D671" s="71"/>
      <c r="E671" s="71"/>
      <c r="F671" s="71"/>
      <c r="G671" s="71"/>
      <c r="H671" s="71"/>
      <c r="I671" s="71"/>
      <c r="J671" s="68"/>
    </row>
    <row r="672" spans="1:10" ht="12.75" x14ac:dyDescent="0.2">
      <c r="A672" t="str">
        <f>IF(ISBLANK(censo_archivo[[#This Row],[Denominación Archivo]]),"",Ejercicio)</f>
        <v/>
      </c>
      <c r="B672" s="1" t="str">
        <f>IF(ISBLANK(censo_archivo[[#This Row],[Denominación Archivo]]),"",Comarca)</f>
        <v/>
      </c>
      <c r="C672" s="71"/>
      <c r="D672" s="71"/>
      <c r="E672" s="71"/>
      <c r="F672" s="71"/>
      <c r="G672" s="71"/>
      <c r="H672" s="71"/>
      <c r="I672" s="71"/>
      <c r="J672" s="68"/>
    </row>
    <row r="673" spans="1:10" ht="12.75" x14ac:dyDescent="0.2">
      <c r="A673" t="str">
        <f>IF(ISBLANK(censo_archivo[[#This Row],[Denominación Archivo]]),"",Ejercicio)</f>
        <v/>
      </c>
      <c r="B673" s="1" t="str">
        <f>IF(ISBLANK(censo_archivo[[#This Row],[Denominación Archivo]]),"",Comarca)</f>
        <v/>
      </c>
      <c r="C673" s="71"/>
      <c r="D673" s="71"/>
      <c r="E673" s="71"/>
      <c r="F673" s="71"/>
      <c r="G673" s="71"/>
      <c r="H673" s="71"/>
      <c r="I673" s="71"/>
      <c r="J673" s="68"/>
    </row>
    <row r="674" spans="1:10" ht="12.75" x14ac:dyDescent="0.2">
      <c r="A674" t="str">
        <f>IF(ISBLANK(censo_archivo[[#This Row],[Denominación Archivo]]),"",Ejercicio)</f>
        <v/>
      </c>
      <c r="B674" s="1" t="str">
        <f>IF(ISBLANK(censo_archivo[[#This Row],[Denominación Archivo]]),"",Comarca)</f>
        <v/>
      </c>
      <c r="C674" s="71"/>
      <c r="D674" s="71"/>
      <c r="E674" s="71"/>
      <c r="F674" s="71"/>
      <c r="G674" s="71"/>
      <c r="H674" s="71"/>
      <c r="I674" s="71"/>
      <c r="J674" s="68"/>
    </row>
    <row r="675" spans="1:10" ht="12.75" x14ac:dyDescent="0.2">
      <c r="A675" t="str">
        <f>IF(ISBLANK(censo_archivo[[#This Row],[Denominación Archivo]]),"",Ejercicio)</f>
        <v/>
      </c>
      <c r="B675" s="1" t="str">
        <f>IF(ISBLANK(censo_archivo[[#This Row],[Denominación Archivo]]),"",Comarca)</f>
        <v/>
      </c>
      <c r="C675" s="71"/>
      <c r="D675" s="71"/>
      <c r="E675" s="71"/>
      <c r="F675" s="71"/>
      <c r="G675" s="71"/>
      <c r="H675" s="71"/>
      <c r="I675" s="71"/>
      <c r="J675" s="68"/>
    </row>
    <row r="676" spans="1:10" ht="12.75" x14ac:dyDescent="0.2">
      <c r="A676" t="str">
        <f>IF(ISBLANK(censo_archivo[[#This Row],[Denominación Archivo]]),"",Ejercicio)</f>
        <v/>
      </c>
      <c r="B676" s="1" t="str">
        <f>IF(ISBLANK(censo_archivo[[#This Row],[Denominación Archivo]]),"",Comarca)</f>
        <v/>
      </c>
      <c r="C676" s="71"/>
      <c r="D676" s="71"/>
      <c r="E676" s="71"/>
      <c r="F676" s="71"/>
      <c r="G676" s="71"/>
      <c r="H676" s="71"/>
      <c r="I676" s="71"/>
      <c r="J676" s="68"/>
    </row>
    <row r="677" spans="1:10" ht="12.75" x14ac:dyDescent="0.2">
      <c r="A677" t="str">
        <f>IF(ISBLANK(censo_archivo[[#This Row],[Denominación Archivo]]),"",Ejercicio)</f>
        <v/>
      </c>
      <c r="B677" s="1" t="str">
        <f>IF(ISBLANK(censo_archivo[[#This Row],[Denominación Archivo]]),"",Comarca)</f>
        <v/>
      </c>
      <c r="C677" s="71"/>
      <c r="D677" s="71"/>
      <c r="E677" s="71"/>
      <c r="F677" s="71"/>
      <c r="G677" s="71"/>
      <c r="H677" s="71"/>
      <c r="I677" s="71"/>
      <c r="J677" s="68"/>
    </row>
    <row r="678" spans="1:10" ht="12.75" x14ac:dyDescent="0.2">
      <c r="A678" t="str">
        <f>IF(ISBLANK(censo_archivo[[#This Row],[Denominación Archivo]]),"",Ejercicio)</f>
        <v/>
      </c>
      <c r="B678" s="1" t="str">
        <f>IF(ISBLANK(censo_archivo[[#This Row],[Denominación Archivo]]),"",Comarca)</f>
        <v/>
      </c>
      <c r="C678" s="71"/>
      <c r="D678" s="71"/>
      <c r="E678" s="71"/>
      <c r="F678" s="71"/>
      <c r="G678" s="71"/>
      <c r="H678" s="71"/>
      <c r="I678" s="71"/>
      <c r="J678" s="68"/>
    </row>
    <row r="679" spans="1:10" ht="12.75" x14ac:dyDescent="0.2">
      <c r="A679" t="str">
        <f>IF(ISBLANK(censo_archivo[[#This Row],[Denominación Archivo]]),"",Ejercicio)</f>
        <v/>
      </c>
      <c r="B679" s="1" t="str">
        <f>IF(ISBLANK(censo_archivo[[#This Row],[Denominación Archivo]]),"",Comarca)</f>
        <v/>
      </c>
      <c r="C679" s="71"/>
      <c r="D679" s="71"/>
      <c r="E679" s="71"/>
      <c r="F679" s="71"/>
      <c r="G679" s="71"/>
      <c r="H679" s="71"/>
      <c r="I679" s="71"/>
      <c r="J679" s="68"/>
    </row>
    <row r="680" spans="1:10" ht="12.75" x14ac:dyDescent="0.2">
      <c r="A680" t="str">
        <f>IF(ISBLANK(censo_archivo[[#This Row],[Denominación Archivo]]),"",Ejercicio)</f>
        <v/>
      </c>
      <c r="B680" s="1" t="str">
        <f>IF(ISBLANK(censo_archivo[[#This Row],[Denominación Archivo]]),"",Comarca)</f>
        <v/>
      </c>
      <c r="C680" s="71"/>
      <c r="D680" s="71"/>
      <c r="E680" s="71"/>
      <c r="F680" s="71"/>
      <c r="G680" s="71"/>
      <c r="H680" s="71"/>
      <c r="I680" s="71"/>
      <c r="J680" s="68"/>
    </row>
    <row r="681" spans="1:10" ht="12.75" x14ac:dyDescent="0.2">
      <c r="A681" t="str">
        <f>IF(ISBLANK(censo_archivo[[#This Row],[Denominación Archivo]]),"",Ejercicio)</f>
        <v/>
      </c>
      <c r="B681" s="1" t="str">
        <f>IF(ISBLANK(censo_archivo[[#This Row],[Denominación Archivo]]),"",Comarca)</f>
        <v/>
      </c>
      <c r="C681" s="71"/>
      <c r="D681" s="71"/>
      <c r="E681" s="71"/>
      <c r="F681" s="71"/>
      <c r="G681" s="71"/>
      <c r="H681" s="71"/>
      <c r="I681" s="71"/>
      <c r="J681" s="68"/>
    </row>
    <row r="682" spans="1:10" ht="12.75" x14ac:dyDescent="0.2">
      <c r="A682" t="str">
        <f>IF(ISBLANK(censo_archivo[[#This Row],[Denominación Archivo]]),"",Ejercicio)</f>
        <v/>
      </c>
      <c r="B682" s="1" t="str">
        <f>IF(ISBLANK(censo_archivo[[#This Row],[Denominación Archivo]]),"",Comarca)</f>
        <v/>
      </c>
      <c r="C682" s="71"/>
      <c r="D682" s="71"/>
      <c r="E682" s="71"/>
      <c r="F682" s="71"/>
      <c r="G682" s="71"/>
      <c r="H682" s="71"/>
      <c r="I682" s="71"/>
      <c r="J682" s="68"/>
    </row>
    <row r="683" spans="1:10" ht="12.75" x14ac:dyDescent="0.2">
      <c r="A683" t="str">
        <f>IF(ISBLANK(censo_archivo[[#This Row],[Denominación Archivo]]),"",Ejercicio)</f>
        <v/>
      </c>
      <c r="B683" s="1" t="str">
        <f>IF(ISBLANK(censo_archivo[[#This Row],[Denominación Archivo]]),"",Comarca)</f>
        <v/>
      </c>
      <c r="C683" s="71"/>
      <c r="D683" s="71"/>
      <c r="E683" s="71"/>
      <c r="F683" s="71"/>
      <c r="G683" s="71"/>
      <c r="H683" s="71"/>
      <c r="I683" s="71"/>
      <c r="J683" s="68"/>
    </row>
    <row r="684" spans="1:10" ht="12.75" x14ac:dyDescent="0.2">
      <c r="A684" t="str">
        <f>IF(ISBLANK(censo_archivo[[#This Row],[Denominación Archivo]]),"",Ejercicio)</f>
        <v/>
      </c>
      <c r="B684" s="1" t="str">
        <f>IF(ISBLANK(censo_archivo[[#This Row],[Denominación Archivo]]),"",Comarca)</f>
        <v/>
      </c>
      <c r="C684" s="71"/>
      <c r="D684" s="71"/>
      <c r="E684" s="71"/>
      <c r="F684" s="71"/>
      <c r="G684" s="71"/>
      <c r="H684" s="71"/>
      <c r="I684" s="71"/>
      <c r="J684" s="68"/>
    </row>
    <row r="685" spans="1:10" ht="12.75" x14ac:dyDescent="0.2">
      <c r="A685" t="str">
        <f>IF(ISBLANK(censo_archivo[[#This Row],[Denominación Archivo]]),"",Ejercicio)</f>
        <v/>
      </c>
      <c r="B685" s="1" t="str">
        <f>IF(ISBLANK(censo_archivo[[#This Row],[Denominación Archivo]]),"",Comarca)</f>
        <v/>
      </c>
      <c r="C685" s="71"/>
      <c r="D685" s="71"/>
      <c r="E685" s="71"/>
      <c r="F685" s="71"/>
      <c r="G685" s="71"/>
      <c r="H685" s="71"/>
      <c r="I685" s="71"/>
      <c r="J685" s="68"/>
    </row>
    <row r="686" spans="1:10" ht="12.75" x14ac:dyDescent="0.2">
      <c r="A686" t="str">
        <f>IF(ISBLANK(censo_archivo[[#This Row],[Denominación Archivo]]),"",Ejercicio)</f>
        <v/>
      </c>
      <c r="B686" s="1" t="str">
        <f>IF(ISBLANK(censo_archivo[[#This Row],[Denominación Archivo]]),"",Comarca)</f>
        <v/>
      </c>
      <c r="C686" s="71"/>
      <c r="D686" s="71"/>
      <c r="E686" s="71"/>
      <c r="F686" s="71"/>
      <c r="G686" s="71"/>
      <c r="H686" s="71"/>
      <c r="I686" s="71"/>
      <c r="J686" s="68"/>
    </row>
    <row r="687" spans="1:10" ht="12.75" x14ac:dyDescent="0.2">
      <c r="A687" t="str">
        <f>IF(ISBLANK(censo_archivo[[#This Row],[Denominación Archivo]]),"",Ejercicio)</f>
        <v/>
      </c>
      <c r="B687" s="1" t="str">
        <f>IF(ISBLANK(censo_archivo[[#This Row],[Denominación Archivo]]),"",Comarca)</f>
        <v/>
      </c>
      <c r="C687" s="71"/>
      <c r="D687" s="71"/>
      <c r="E687" s="71"/>
      <c r="F687" s="71"/>
      <c r="G687" s="71"/>
      <c r="H687" s="71"/>
      <c r="I687" s="71"/>
      <c r="J687" s="68"/>
    </row>
    <row r="688" spans="1:10" ht="12.75" x14ac:dyDescent="0.2">
      <c r="A688" t="str">
        <f>IF(ISBLANK(censo_archivo[[#This Row],[Denominación Archivo]]),"",Ejercicio)</f>
        <v/>
      </c>
      <c r="B688" s="1" t="str">
        <f>IF(ISBLANK(censo_archivo[[#This Row],[Denominación Archivo]]),"",Comarca)</f>
        <v/>
      </c>
      <c r="C688" s="71"/>
      <c r="D688" s="71"/>
      <c r="E688" s="71"/>
      <c r="F688" s="71"/>
      <c r="G688" s="71"/>
      <c r="H688" s="71"/>
      <c r="I688" s="71"/>
      <c r="J688" s="68"/>
    </row>
    <row r="689" spans="1:10" ht="12.75" x14ac:dyDescent="0.2">
      <c r="A689" t="str">
        <f>IF(ISBLANK(censo_archivo[[#This Row],[Denominación Archivo]]),"",Ejercicio)</f>
        <v/>
      </c>
      <c r="B689" s="1" t="str">
        <f>IF(ISBLANK(censo_archivo[[#This Row],[Denominación Archivo]]),"",Comarca)</f>
        <v/>
      </c>
      <c r="C689" s="71"/>
      <c r="D689" s="71"/>
      <c r="E689" s="71"/>
      <c r="F689" s="71"/>
      <c r="G689" s="71"/>
      <c r="H689" s="71"/>
      <c r="I689" s="71"/>
      <c r="J689" s="68"/>
    </row>
    <row r="690" spans="1:10" ht="12.75" x14ac:dyDescent="0.2">
      <c r="A690" t="str">
        <f>IF(ISBLANK(censo_archivo[[#This Row],[Denominación Archivo]]),"",Ejercicio)</f>
        <v/>
      </c>
      <c r="B690" s="1" t="str">
        <f>IF(ISBLANK(censo_archivo[[#This Row],[Denominación Archivo]]),"",Comarca)</f>
        <v/>
      </c>
      <c r="C690" s="71"/>
      <c r="D690" s="71"/>
      <c r="E690" s="71"/>
      <c r="F690" s="71"/>
      <c r="G690" s="71"/>
      <c r="H690" s="71"/>
      <c r="I690" s="71"/>
      <c r="J690" s="68"/>
    </row>
    <row r="691" spans="1:10" ht="12.75" x14ac:dyDescent="0.2">
      <c r="A691" t="str">
        <f>IF(ISBLANK(censo_archivo[[#This Row],[Denominación Archivo]]),"",Ejercicio)</f>
        <v/>
      </c>
      <c r="B691" s="1" t="str">
        <f>IF(ISBLANK(censo_archivo[[#This Row],[Denominación Archivo]]),"",Comarca)</f>
        <v/>
      </c>
      <c r="C691" s="71"/>
      <c r="D691" s="71"/>
      <c r="E691" s="71"/>
      <c r="F691" s="71"/>
      <c r="G691" s="71"/>
      <c r="H691" s="71"/>
      <c r="I691" s="71"/>
      <c r="J691" s="68"/>
    </row>
    <row r="692" spans="1:10" ht="12.75" x14ac:dyDescent="0.2">
      <c r="A692" t="str">
        <f>IF(ISBLANK(censo_archivo[[#This Row],[Denominación Archivo]]),"",Ejercicio)</f>
        <v/>
      </c>
      <c r="B692" s="1" t="str">
        <f>IF(ISBLANK(censo_archivo[[#This Row],[Denominación Archivo]]),"",Comarca)</f>
        <v/>
      </c>
      <c r="C692" s="71"/>
      <c r="D692" s="71"/>
      <c r="E692" s="71"/>
      <c r="F692" s="71"/>
      <c r="G692" s="71"/>
      <c r="H692" s="71"/>
      <c r="I692" s="71"/>
      <c r="J692" s="68"/>
    </row>
    <row r="693" spans="1:10" ht="12.75" x14ac:dyDescent="0.2">
      <c r="A693" t="str">
        <f>IF(ISBLANK(censo_archivo[[#This Row],[Denominación Archivo]]),"",Ejercicio)</f>
        <v/>
      </c>
      <c r="B693" s="1" t="str">
        <f>IF(ISBLANK(censo_archivo[[#This Row],[Denominación Archivo]]),"",Comarca)</f>
        <v/>
      </c>
      <c r="C693" s="71"/>
      <c r="D693" s="71"/>
      <c r="E693" s="71"/>
      <c r="F693" s="71"/>
      <c r="G693" s="71"/>
      <c r="H693" s="71"/>
      <c r="I693" s="71"/>
      <c r="J693" s="68"/>
    </row>
    <row r="694" spans="1:10" ht="12.75" x14ac:dyDescent="0.2">
      <c r="A694" t="str">
        <f>IF(ISBLANK(censo_archivo[[#This Row],[Denominación Archivo]]),"",Ejercicio)</f>
        <v/>
      </c>
      <c r="B694" s="1" t="str">
        <f>IF(ISBLANK(censo_archivo[[#This Row],[Denominación Archivo]]),"",Comarca)</f>
        <v/>
      </c>
      <c r="C694" s="71"/>
      <c r="D694" s="71"/>
      <c r="E694" s="71"/>
      <c r="F694" s="71"/>
      <c r="G694" s="71"/>
      <c r="H694" s="71"/>
      <c r="I694" s="71"/>
      <c r="J694" s="68"/>
    </row>
    <row r="695" spans="1:10" ht="12.75" x14ac:dyDescent="0.2">
      <c r="A695" t="str">
        <f>IF(ISBLANK(censo_archivo[[#This Row],[Denominación Archivo]]),"",Ejercicio)</f>
        <v/>
      </c>
      <c r="B695" s="1" t="str">
        <f>IF(ISBLANK(censo_archivo[[#This Row],[Denominación Archivo]]),"",Comarca)</f>
        <v/>
      </c>
      <c r="C695" s="71"/>
      <c r="D695" s="71"/>
      <c r="E695" s="71"/>
      <c r="F695" s="71"/>
      <c r="G695" s="71"/>
      <c r="H695" s="71"/>
      <c r="I695" s="71"/>
      <c r="J695" s="68"/>
    </row>
    <row r="696" spans="1:10" ht="12.75" x14ac:dyDescent="0.2">
      <c r="A696" t="str">
        <f>IF(ISBLANK(censo_archivo[[#This Row],[Denominación Archivo]]),"",Ejercicio)</f>
        <v/>
      </c>
      <c r="B696" s="1" t="str">
        <f>IF(ISBLANK(censo_archivo[[#This Row],[Denominación Archivo]]),"",Comarca)</f>
        <v/>
      </c>
      <c r="C696" s="71"/>
      <c r="D696" s="71"/>
      <c r="E696" s="71"/>
      <c r="F696" s="71"/>
      <c r="G696" s="71"/>
      <c r="H696" s="71"/>
      <c r="I696" s="71"/>
      <c r="J696" s="68"/>
    </row>
    <row r="697" spans="1:10" ht="12.75" x14ac:dyDescent="0.2">
      <c r="A697" t="str">
        <f>IF(ISBLANK(censo_archivo[[#This Row],[Denominación Archivo]]),"",Ejercicio)</f>
        <v/>
      </c>
      <c r="B697" s="1" t="str">
        <f>IF(ISBLANK(censo_archivo[[#This Row],[Denominación Archivo]]),"",Comarca)</f>
        <v/>
      </c>
      <c r="C697" s="71"/>
      <c r="D697" s="71"/>
      <c r="E697" s="71"/>
      <c r="F697" s="71"/>
      <c r="G697" s="71"/>
      <c r="H697" s="71"/>
      <c r="I697" s="71"/>
      <c r="J697" s="68"/>
    </row>
    <row r="698" spans="1:10" ht="12.75" x14ac:dyDescent="0.2">
      <c r="A698" t="str">
        <f>IF(ISBLANK(censo_archivo[[#This Row],[Denominación Archivo]]),"",Ejercicio)</f>
        <v/>
      </c>
      <c r="B698" s="1" t="str">
        <f>IF(ISBLANK(censo_archivo[[#This Row],[Denominación Archivo]]),"",Comarca)</f>
        <v/>
      </c>
      <c r="C698" s="71"/>
      <c r="D698" s="71"/>
      <c r="E698" s="71"/>
      <c r="F698" s="71"/>
      <c r="G698" s="71"/>
      <c r="H698" s="71"/>
      <c r="I698" s="71"/>
      <c r="J698" s="68"/>
    </row>
    <row r="699" spans="1:10" ht="12.75" x14ac:dyDescent="0.2">
      <c r="A699" t="str">
        <f>IF(ISBLANK(censo_archivo[[#This Row],[Denominación Archivo]]),"",Ejercicio)</f>
        <v/>
      </c>
      <c r="B699" s="1" t="str">
        <f>IF(ISBLANK(censo_archivo[[#This Row],[Denominación Archivo]]),"",Comarca)</f>
        <v/>
      </c>
      <c r="C699" s="71"/>
      <c r="D699" s="71"/>
      <c r="E699" s="71"/>
      <c r="F699" s="71"/>
      <c r="G699" s="71"/>
      <c r="H699" s="71"/>
      <c r="I699" s="71"/>
      <c r="J699" s="68"/>
    </row>
    <row r="700" spans="1:10" ht="12.75" x14ac:dyDescent="0.2">
      <c r="A700" t="str">
        <f>IF(ISBLANK(censo_archivo[[#This Row],[Denominación Archivo]]),"",Ejercicio)</f>
        <v/>
      </c>
      <c r="B700" s="1" t="str">
        <f>IF(ISBLANK(censo_archivo[[#This Row],[Denominación Archivo]]),"",Comarca)</f>
        <v/>
      </c>
      <c r="C700" s="71"/>
      <c r="D700" s="71"/>
      <c r="E700" s="71"/>
      <c r="F700" s="71"/>
      <c r="G700" s="71"/>
      <c r="H700" s="71"/>
      <c r="I700" s="71"/>
      <c r="J700" s="68"/>
    </row>
    <row r="701" spans="1:10" ht="12.75" x14ac:dyDescent="0.2">
      <c r="A701" t="str">
        <f>IF(ISBLANK(censo_archivo[[#This Row],[Denominación Archivo]]),"",Ejercicio)</f>
        <v/>
      </c>
      <c r="B701" s="1" t="str">
        <f>IF(ISBLANK(censo_archivo[[#This Row],[Denominación Archivo]]),"",Comarca)</f>
        <v/>
      </c>
      <c r="C701" s="71"/>
      <c r="D701" s="71"/>
      <c r="E701" s="71"/>
      <c r="F701" s="71"/>
      <c r="G701" s="71"/>
      <c r="H701" s="71"/>
      <c r="I701" s="71"/>
      <c r="J701" s="68"/>
    </row>
    <row r="702" spans="1:10" ht="12.75" x14ac:dyDescent="0.2">
      <c r="A702" t="str">
        <f>IF(ISBLANK(censo_archivo[[#This Row],[Denominación Archivo]]),"",Ejercicio)</f>
        <v/>
      </c>
      <c r="B702" s="1" t="str">
        <f>IF(ISBLANK(censo_archivo[[#This Row],[Denominación Archivo]]),"",Comarca)</f>
        <v/>
      </c>
      <c r="C702" s="71"/>
      <c r="D702" s="71"/>
      <c r="E702" s="71"/>
      <c r="F702" s="71"/>
      <c r="G702" s="71"/>
      <c r="H702" s="71"/>
      <c r="I702" s="71"/>
      <c r="J702" s="68"/>
    </row>
    <row r="703" spans="1:10" ht="12.75" x14ac:dyDescent="0.2">
      <c r="A703" t="str">
        <f>IF(ISBLANK(censo_archivo[[#This Row],[Denominación Archivo]]),"",Ejercicio)</f>
        <v/>
      </c>
      <c r="B703" s="1" t="str">
        <f>IF(ISBLANK(censo_archivo[[#This Row],[Denominación Archivo]]),"",Comarca)</f>
        <v/>
      </c>
      <c r="C703" s="71"/>
      <c r="D703" s="71"/>
      <c r="E703" s="71"/>
      <c r="F703" s="71"/>
      <c r="G703" s="71"/>
      <c r="H703" s="71"/>
      <c r="I703" s="71"/>
      <c r="J703" s="68"/>
    </row>
    <row r="704" spans="1:10" ht="12.75" x14ac:dyDescent="0.2">
      <c r="A704" t="str">
        <f>IF(ISBLANK(censo_archivo[[#This Row],[Denominación Archivo]]),"",Ejercicio)</f>
        <v/>
      </c>
      <c r="B704" s="1" t="str">
        <f>IF(ISBLANK(censo_archivo[[#This Row],[Denominación Archivo]]),"",Comarca)</f>
        <v/>
      </c>
      <c r="C704" s="71"/>
      <c r="D704" s="71"/>
      <c r="E704" s="71"/>
      <c r="F704" s="71"/>
      <c r="G704" s="71"/>
      <c r="H704" s="71"/>
      <c r="I704" s="71"/>
      <c r="J704" s="68"/>
    </row>
    <row r="705" spans="1:10" ht="12.75" x14ac:dyDescent="0.2">
      <c r="A705" t="str">
        <f>IF(ISBLANK(censo_archivo[[#This Row],[Denominación Archivo]]),"",Ejercicio)</f>
        <v/>
      </c>
      <c r="B705" s="1" t="str">
        <f>IF(ISBLANK(censo_archivo[[#This Row],[Denominación Archivo]]),"",Comarca)</f>
        <v/>
      </c>
      <c r="C705" s="71"/>
      <c r="D705" s="71"/>
      <c r="E705" s="71"/>
      <c r="F705" s="71"/>
      <c r="G705" s="71"/>
      <c r="H705" s="71"/>
      <c r="I705" s="71"/>
      <c r="J705" s="68"/>
    </row>
    <row r="706" spans="1:10" ht="12.75" x14ac:dyDescent="0.2">
      <c r="A706" t="str">
        <f>IF(ISBLANK(censo_archivo[[#This Row],[Denominación Archivo]]),"",Ejercicio)</f>
        <v/>
      </c>
      <c r="B706" s="1" t="str">
        <f>IF(ISBLANK(censo_archivo[[#This Row],[Denominación Archivo]]),"",Comarca)</f>
        <v/>
      </c>
      <c r="C706" s="71"/>
      <c r="D706" s="71"/>
      <c r="E706" s="71"/>
      <c r="F706" s="71"/>
      <c r="G706" s="71"/>
      <c r="H706" s="71"/>
      <c r="I706" s="71"/>
      <c r="J706" s="68"/>
    </row>
    <row r="707" spans="1:10" ht="12.75" x14ac:dyDescent="0.2">
      <c r="A707" t="str">
        <f>IF(ISBLANK(censo_archivo[[#This Row],[Denominación Archivo]]),"",Ejercicio)</f>
        <v/>
      </c>
      <c r="B707" s="1" t="str">
        <f>IF(ISBLANK(censo_archivo[[#This Row],[Denominación Archivo]]),"",Comarca)</f>
        <v/>
      </c>
      <c r="C707" s="71"/>
      <c r="D707" s="71"/>
      <c r="E707" s="71"/>
      <c r="F707" s="71"/>
      <c r="G707" s="71"/>
      <c r="H707" s="71"/>
      <c r="I707" s="71"/>
      <c r="J707" s="68"/>
    </row>
    <row r="708" spans="1:10" ht="12.75" x14ac:dyDescent="0.2">
      <c r="A708" t="str">
        <f>IF(ISBLANK(censo_archivo[[#This Row],[Denominación Archivo]]),"",Ejercicio)</f>
        <v/>
      </c>
      <c r="B708" s="1" t="str">
        <f>IF(ISBLANK(censo_archivo[[#This Row],[Denominación Archivo]]),"",Comarca)</f>
        <v/>
      </c>
      <c r="C708" s="71"/>
      <c r="D708" s="71"/>
      <c r="E708" s="71"/>
      <c r="F708" s="71"/>
      <c r="G708" s="71"/>
      <c r="H708" s="71"/>
      <c r="I708" s="71"/>
      <c r="J708" s="68"/>
    </row>
    <row r="709" spans="1:10" ht="12.75" x14ac:dyDescent="0.2">
      <c r="A709" t="str">
        <f>IF(ISBLANK(censo_archivo[[#This Row],[Denominación Archivo]]),"",Ejercicio)</f>
        <v/>
      </c>
      <c r="B709" s="1" t="str">
        <f>IF(ISBLANK(censo_archivo[[#This Row],[Denominación Archivo]]),"",Comarca)</f>
        <v/>
      </c>
      <c r="C709" s="71"/>
      <c r="D709" s="71"/>
      <c r="E709" s="71"/>
      <c r="F709" s="71"/>
      <c r="G709" s="71"/>
      <c r="H709" s="71"/>
      <c r="I709" s="71"/>
      <c r="J709" s="68"/>
    </row>
    <row r="710" spans="1:10" ht="12.75" x14ac:dyDescent="0.2">
      <c r="A710" t="str">
        <f>IF(ISBLANK(censo_archivo[[#This Row],[Denominación Archivo]]),"",Ejercicio)</f>
        <v/>
      </c>
      <c r="B710" s="1" t="str">
        <f>IF(ISBLANK(censo_archivo[[#This Row],[Denominación Archivo]]),"",Comarca)</f>
        <v/>
      </c>
      <c r="C710" s="71"/>
      <c r="D710" s="71"/>
      <c r="E710" s="71"/>
      <c r="F710" s="71"/>
      <c r="G710" s="71"/>
      <c r="H710" s="71"/>
      <c r="I710" s="71"/>
      <c r="J710" s="68"/>
    </row>
    <row r="711" spans="1:10" ht="12.75" x14ac:dyDescent="0.2">
      <c r="A711" t="str">
        <f>IF(ISBLANK(censo_archivo[[#This Row],[Denominación Archivo]]),"",Ejercicio)</f>
        <v/>
      </c>
      <c r="B711" s="1" t="str">
        <f>IF(ISBLANK(censo_archivo[[#This Row],[Denominación Archivo]]),"",Comarca)</f>
        <v/>
      </c>
      <c r="C711" s="71"/>
      <c r="D711" s="71"/>
      <c r="E711" s="71"/>
      <c r="F711" s="71"/>
      <c r="G711" s="71"/>
      <c r="H711" s="71"/>
      <c r="I711" s="71"/>
      <c r="J711" s="68"/>
    </row>
    <row r="712" spans="1:10" ht="12.75" x14ac:dyDescent="0.2">
      <c r="A712" t="str">
        <f>IF(ISBLANK(censo_archivo[[#This Row],[Denominación Archivo]]),"",Ejercicio)</f>
        <v/>
      </c>
      <c r="B712" s="1" t="str">
        <f>IF(ISBLANK(censo_archivo[[#This Row],[Denominación Archivo]]),"",Comarca)</f>
        <v/>
      </c>
      <c r="C712" s="71"/>
      <c r="D712" s="71"/>
      <c r="E712" s="71"/>
      <c r="F712" s="71"/>
      <c r="G712" s="71"/>
      <c r="H712" s="71"/>
      <c r="I712" s="71"/>
      <c r="J712" s="68"/>
    </row>
    <row r="713" spans="1:10" ht="12.75" x14ac:dyDescent="0.2">
      <c r="A713" t="str">
        <f>IF(ISBLANK(censo_archivo[[#This Row],[Denominación Archivo]]),"",Ejercicio)</f>
        <v/>
      </c>
      <c r="B713" s="1" t="str">
        <f>IF(ISBLANK(censo_archivo[[#This Row],[Denominación Archivo]]),"",Comarca)</f>
        <v/>
      </c>
      <c r="C713" s="71"/>
      <c r="D713" s="71"/>
      <c r="E713" s="71"/>
      <c r="F713" s="71"/>
      <c r="G713" s="71"/>
      <c r="H713" s="71"/>
      <c r="I713" s="71"/>
      <c r="J713" s="68"/>
    </row>
    <row r="714" spans="1:10" ht="12.75" x14ac:dyDescent="0.2">
      <c r="A714" t="str">
        <f>IF(ISBLANK(censo_archivo[[#This Row],[Denominación Archivo]]),"",Ejercicio)</f>
        <v/>
      </c>
      <c r="B714" s="1" t="str">
        <f>IF(ISBLANK(censo_archivo[[#This Row],[Denominación Archivo]]),"",Comarca)</f>
        <v/>
      </c>
      <c r="C714" s="71"/>
      <c r="D714" s="71"/>
      <c r="E714" s="71"/>
      <c r="F714" s="71"/>
      <c r="G714" s="71"/>
      <c r="H714" s="71"/>
      <c r="I714" s="71"/>
      <c r="J714" s="68"/>
    </row>
    <row r="715" spans="1:10" ht="12.75" x14ac:dyDescent="0.2">
      <c r="A715" t="str">
        <f>IF(ISBLANK(censo_archivo[[#This Row],[Denominación Archivo]]),"",Ejercicio)</f>
        <v/>
      </c>
      <c r="B715" s="1" t="str">
        <f>IF(ISBLANK(censo_archivo[[#This Row],[Denominación Archivo]]),"",Comarca)</f>
        <v/>
      </c>
      <c r="C715" s="71"/>
      <c r="D715" s="71"/>
      <c r="E715" s="71"/>
      <c r="F715" s="71"/>
      <c r="G715" s="71"/>
      <c r="H715" s="71"/>
      <c r="I715" s="71"/>
      <c r="J715" s="68"/>
    </row>
    <row r="716" spans="1:10" ht="12.75" x14ac:dyDescent="0.2">
      <c r="A716" t="str">
        <f>IF(ISBLANK(censo_archivo[[#This Row],[Denominación Archivo]]),"",Ejercicio)</f>
        <v/>
      </c>
      <c r="B716" s="1" t="str">
        <f>IF(ISBLANK(censo_archivo[[#This Row],[Denominación Archivo]]),"",Comarca)</f>
        <v/>
      </c>
      <c r="C716" s="71"/>
      <c r="D716" s="71"/>
      <c r="E716" s="71"/>
      <c r="F716" s="71"/>
      <c r="G716" s="71"/>
      <c r="H716" s="71"/>
      <c r="I716" s="71"/>
      <c r="J716" s="68"/>
    </row>
    <row r="717" spans="1:10" ht="12.75" x14ac:dyDescent="0.2">
      <c r="A717" t="str">
        <f>IF(ISBLANK(censo_archivo[[#This Row],[Denominación Archivo]]),"",Ejercicio)</f>
        <v/>
      </c>
      <c r="B717" s="1" t="str">
        <f>IF(ISBLANK(censo_archivo[[#This Row],[Denominación Archivo]]),"",Comarca)</f>
        <v/>
      </c>
      <c r="C717" s="71"/>
      <c r="D717" s="71"/>
      <c r="E717" s="71"/>
      <c r="F717" s="71"/>
      <c r="G717" s="71"/>
      <c r="H717" s="71"/>
      <c r="I717" s="71"/>
      <c r="J717" s="68"/>
    </row>
    <row r="718" spans="1:10" ht="12.75" x14ac:dyDescent="0.2">
      <c r="A718" t="str">
        <f>IF(ISBLANK(censo_archivo[[#This Row],[Denominación Archivo]]),"",Ejercicio)</f>
        <v/>
      </c>
      <c r="B718" s="1" t="str">
        <f>IF(ISBLANK(censo_archivo[[#This Row],[Denominación Archivo]]),"",Comarca)</f>
        <v/>
      </c>
      <c r="C718" s="71"/>
      <c r="D718" s="71"/>
      <c r="E718" s="71"/>
      <c r="F718" s="71"/>
      <c r="G718" s="71"/>
      <c r="H718" s="71"/>
      <c r="I718" s="71"/>
      <c r="J718" s="68"/>
    </row>
    <row r="719" spans="1:10" ht="12.75" x14ac:dyDescent="0.2">
      <c r="A719" t="str">
        <f>IF(ISBLANK(censo_archivo[[#This Row],[Denominación Archivo]]),"",Ejercicio)</f>
        <v/>
      </c>
      <c r="B719" s="1" t="str">
        <f>IF(ISBLANK(censo_archivo[[#This Row],[Denominación Archivo]]),"",Comarca)</f>
        <v/>
      </c>
      <c r="C719" s="71"/>
      <c r="D719" s="71"/>
      <c r="E719" s="71"/>
      <c r="F719" s="71"/>
      <c r="G719" s="71"/>
      <c r="H719" s="71"/>
      <c r="I719" s="71"/>
      <c r="J719" s="68"/>
    </row>
    <row r="720" spans="1:10" ht="12.75" x14ac:dyDescent="0.2">
      <c r="A720" t="str">
        <f>IF(ISBLANK(censo_archivo[[#This Row],[Denominación Archivo]]),"",Ejercicio)</f>
        <v/>
      </c>
      <c r="B720" s="1" t="str">
        <f>IF(ISBLANK(censo_archivo[[#This Row],[Denominación Archivo]]),"",Comarca)</f>
        <v/>
      </c>
      <c r="C720" s="71"/>
      <c r="D720" s="71"/>
      <c r="E720" s="71"/>
      <c r="F720" s="71"/>
      <c r="G720" s="71"/>
      <c r="H720" s="71"/>
      <c r="I720" s="71"/>
      <c r="J720" s="68"/>
    </row>
    <row r="721" spans="1:10" ht="12.75" x14ac:dyDescent="0.2">
      <c r="A721" t="str">
        <f>IF(ISBLANK(censo_archivo[[#This Row],[Denominación Archivo]]),"",Ejercicio)</f>
        <v/>
      </c>
      <c r="B721" s="1" t="str">
        <f>IF(ISBLANK(censo_archivo[[#This Row],[Denominación Archivo]]),"",Comarca)</f>
        <v/>
      </c>
      <c r="C721" s="71"/>
      <c r="D721" s="71"/>
      <c r="E721" s="71"/>
      <c r="F721" s="71"/>
      <c r="G721" s="71"/>
      <c r="H721" s="71"/>
      <c r="I721" s="71"/>
      <c r="J721" s="68"/>
    </row>
    <row r="722" spans="1:10" ht="12.75" x14ac:dyDescent="0.2">
      <c r="A722" t="str">
        <f>IF(ISBLANK(censo_archivo[[#This Row],[Denominación Archivo]]),"",Ejercicio)</f>
        <v/>
      </c>
      <c r="B722" s="1" t="str">
        <f>IF(ISBLANK(censo_archivo[[#This Row],[Denominación Archivo]]),"",Comarca)</f>
        <v/>
      </c>
      <c r="C722" s="71"/>
      <c r="D722" s="71"/>
      <c r="E722" s="71"/>
      <c r="F722" s="71"/>
      <c r="G722" s="71"/>
      <c r="H722" s="71"/>
      <c r="I722" s="71"/>
      <c r="J722" s="68"/>
    </row>
    <row r="723" spans="1:10" ht="12.75" x14ac:dyDescent="0.2">
      <c r="A723" t="str">
        <f>IF(ISBLANK(censo_archivo[[#This Row],[Denominación Archivo]]),"",Ejercicio)</f>
        <v/>
      </c>
      <c r="B723" s="1" t="str">
        <f>IF(ISBLANK(censo_archivo[[#This Row],[Denominación Archivo]]),"",Comarca)</f>
        <v/>
      </c>
      <c r="C723" s="71"/>
      <c r="D723" s="71"/>
      <c r="E723" s="71"/>
      <c r="F723" s="71"/>
      <c r="G723" s="71"/>
      <c r="H723" s="71"/>
      <c r="I723" s="71"/>
      <c r="J723" s="68"/>
    </row>
    <row r="724" spans="1:10" ht="12.75" x14ac:dyDescent="0.2">
      <c r="A724" t="str">
        <f>IF(ISBLANK(censo_archivo[[#This Row],[Denominación Archivo]]),"",Ejercicio)</f>
        <v/>
      </c>
      <c r="B724" s="1" t="str">
        <f>IF(ISBLANK(censo_archivo[[#This Row],[Denominación Archivo]]),"",Comarca)</f>
        <v/>
      </c>
      <c r="C724" s="71"/>
      <c r="D724" s="71"/>
      <c r="E724" s="71"/>
      <c r="F724" s="71"/>
      <c r="G724" s="71"/>
      <c r="H724" s="71"/>
      <c r="I724" s="71"/>
      <c r="J724" s="68"/>
    </row>
    <row r="725" spans="1:10" ht="12.75" x14ac:dyDescent="0.2">
      <c r="A725" t="str">
        <f>IF(ISBLANK(censo_archivo[[#This Row],[Denominación Archivo]]),"",Ejercicio)</f>
        <v/>
      </c>
      <c r="B725" s="1" t="str">
        <f>IF(ISBLANK(censo_archivo[[#This Row],[Denominación Archivo]]),"",Comarca)</f>
        <v/>
      </c>
      <c r="C725" s="71"/>
      <c r="D725" s="71"/>
      <c r="E725" s="71"/>
      <c r="F725" s="71"/>
      <c r="G725" s="71"/>
      <c r="H725" s="71"/>
      <c r="I725" s="71"/>
      <c r="J725" s="68"/>
    </row>
    <row r="726" spans="1:10" ht="12.75" x14ac:dyDescent="0.2">
      <c r="A726" t="str">
        <f>IF(ISBLANK(censo_archivo[[#This Row],[Denominación Archivo]]),"",Ejercicio)</f>
        <v/>
      </c>
      <c r="B726" s="1" t="str">
        <f>IF(ISBLANK(censo_archivo[[#This Row],[Denominación Archivo]]),"",Comarca)</f>
        <v/>
      </c>
      <c r="C726" s="71"/>
      <c r="D726" s="71"/>
      <c r="E726" s="71"/>
      <c r="F726" s="71"/>
      <c r="G726" s="71"/>
      <c r="H726" s="71"/>
      <c r="I726" s="71"/>
      <c r="J726" s="68"/>
    </row>
    <row r="727" spans="1:10" ht="12.75" x14ac:dyDescent="0.2">
      <c r="A727" t="str">
        <f>IF(ISBLANK(censo_archivo[[#This Row],[Denominación Archivo]]),"",Ejercicio)</f>
        <v/>
      </c>
      <c r="B727" s="1" t="str">
        <f>IF(ISBLANK(censo_archivo[[#This Row],[Denominación Archivo]]),"",Comarca)</f>
        <v/>
      </c>
      <c r="C727" s="71"/>
      <c r="D727" s="71"/>
      <c r="E727" s="71"/>
      <c r="F727" s="71"/>
      <c r="G727" s="71"/>
      <c r="H727" s="71"/>
      <c r="I727" s="71"/>
      <c r="J727" s="68"/>
    </row>
    <row r="728" spans="1:10" ht="12.75" x14ac:dyDescent="0.2">
      <c r="A728" t="str">
        <f>IF(ISBLANK(censo_archivo[[#This Row],[Denominación Archivo]]),"",Ejercicio)</f>
        <v/>
      </c>
      <c r="B728" s="1" t="str">
        <f>IF(ISBLANK(censo_archivo[[#This Row],[Denominación Archivo]]),"",Comarca)</f>
        <v/>
      </c>
      <c r="C728" s="71"/>
      <c r="D728" s="71"/>
      <c r="E728" s="71"/>
      <c r="F728" s="71"/>
      <c r="G728" s="71"/>
      <c r="H728" s="71"/>
      <c r="I728" s="71"/>
      <c r="J728" s="68"/>
    </row>
    <row r="729" spans="1:10" ht="12.75" x14ac:dyDescent="0.2">
      <c r="A729" t="str">
        <f>IF(ISBLANK(censo_archivo[[#This Row],[Denominación Archivo]]),"",Ejercicio)</f>
        <v/>
      </c>
      <c r="B729" s="1" t="str">
        <f>IF(ISBLANK(censo_archivo[[#This Row],[Denominación Archivo]]),"",Comarca)</f>
        <v/>
      </c>
      <c r="C729" s="71"/>
      <c r="D729" s="71"/>
      <c r="E729" s="71"/>
      <c r="F729" s="71"/>
      <c r="G729" s="71"/>
      <c r="H729" s="71"/>
      <c r="I729" s="71"/>
      <c r="J729" s="68"/>
    </row>
    <row r="730" spans="1:10" ht="12.75" x14ac:dyDescent="0.2">
      <c r="A730" t="str">
        <f>IF(ISBLANK(censo_archivo[[#This Row],[Denominación Archivo]]),"",Ejercicio)</f>
        <v/>
      </c>
      <c r="B730" s="1" t="str">
        <f>IF(ISBLANK(censo_archivo[[#This Row],[Denominación Archivo]]),"",Comarca)</f>
        <v/>
      </c>
      <c r="C730" s="71"/>
      <c r="D730" s="71"/>
      <c r="E730" s="71"/>
      <c r="F730" s="71"/>
      <c r="G730" s="71"/>
      <c r="H730" s="71"/>
      <c r="I730" s="71"/>
      <c r="J730" s="68"/>
    </row>
    <row r="731" spans="1:10" ht="12.75" x14ac:dyDescent="0.2">
      <c r="A731" t="str">
        <f>IF(ISBLANK(censo_archivo[[#This Row],[Denominación Archivo]]),"",Ejercicio)</f>
        <v/>
      </c>
      <c r="B731" s="1" t="str">
        <f>IF(ISBLANK(censo_archivo[[#This Row],[Denominación Archivo]]),"",Comarca)</f>
        <v/>
      </c>
      <c r="C731" s="71"/>
      <c r="D731" s="71"/>
      <c r="E731" s="71"/>
      <c r="F731" s="71"/>
      <c r="G731" s="71"/>
      <c r="H731" s="71"/>
      <c r="I731" s="71"/>
      <c r="J731" s="68"/>
    </row>
    <row r="732" spans="1:10" ht="12.75" x14ac:dyDescent="0.2">
      <c r="A732" t="str">
        <f>IF(ISBLANK(censo_archivo[[#This Row],[Denominación Archivo]]),"",Ejercicio)</f>
        <v/>
      </c>
      <c r="B732" s="1" t="str">
        <f>IF(ISBLANK(censo_archivo[[#This Row],[Denominación Archivo]]),"",Comarca)</f>
        <v/>
      </c>
      <c r="C732" s="71"/>
      <c r="D732" s="71"/>
      <c r="E732" s="71"/>
      <c r="F732" s="71"/>
      <c r="G732" s="71"/>
      <c r="H732" s="71"/>
      <c r="I732" s="71"/>
      <c r="J732" s="68"/>
    </row>
    <row r="733" spans="1:10" ht="12.75" x14ac:dyDescent="0.2">
      <c r="A733" t="str">
        <f>IF(ISBLANK(censo_archivo[[#This Row],[Denominación Archivo]]),"",Ejercicio)</f>
        <v/>
      </c>
      <c r="B733" s="1" t="str">
        <f>IF(ISBLANK(censo_archivo[[#This Row],[Denominación Archivo]]),"",Comarca)</f>
        <v/>
      </c>
      <c r="C733" s="71"/>
      <c r="D733" s="71"/>
      <c r="E733" s="71"/>
      <c r="F733" s="71"/>
      <c r="G733" s="71"/>
      <c r="H733" s="71"/>
      <c r="I733" s="71"/>
      <c r="J733" s="68"/>
    </row>
    <row r="734" spans="1:10" ht="12.75" x14ac:dyDescent="0.2">
      <c r="A734" t="str">
        <f>IF(ISBLANK(censo_archivo[[#This Row],[Denominación Archivo]]),"",Ejercicio)</f>
        <v/>
      </c>
      <c r="B734" s="1" t="str">
        <f>IF(ISBLANK(censo_archivo[[#This Row],[Denominación Archivo]]),"",Comarca)</f>
        <v/>
      </c>
      <c r="C734" s="71"/>
      <c r="D734" s="71"/>
      <c r="E734" s="71"/>
      <c r="F734" s="71"/>
      <c r="G734" s="71"/>
      <c r="H734" s="71"/>
      <c r="I734" s="71"/>
      <c r="J734" s="68"/>
    </row>
    <row r="735" spans="1:10" ht="12.75" x14ac:dyDescent="0.2">
      <c r="A735" t="str">
        <f>IF(ISBLANK(censo_archivo[[#This Row],[Denominación Archivo]]),"",Ejercicio)</f>
        <v/>
      </c>
      <c r="B735" s="1" t="str">
        <f>IF(ISBLANK(censo_archivo[[#This Row],[Denominación Archivo]]),"",Comarca)</f>
        <v/>
      </c>
      <c r="C735" s="71"/>
      <c r="D735" s="71"/>
      <c r="E735" s="71"/>
      <c r="F735" s="71"/>
      <c r="G735" s="71"/>
      <c r="H735" s="71"/>
      <c r="I735" s="71"/>
      <c r="J735" s="68"/>
    </row>
    <row r="736" spans="1:10" ht="12.75" x14ac:dyDescent="0.2">
      <c r="A736" t="str">
        <f>IF(ISBLANK(censo_archivo[[#This Row],[Denominación Archivo]]),"",Ejercicio)</f>
        <v/>
      </c>
      <c r="B736" s="1" t="str">
        <f>IF(ISBLANK(censo_archivo[[#This Row],[Denominación Archivo]]),"",Comarca)</f>
        <v/>
      </c>
      <c r="C736" s="71"/>
      <c r="D736" s="71"/>
      <c r="E736" s="71"/>
      <c r="F736" s="71"/>
      <c r="G736" s="71"/>
      <c r="H736" s="71"/>
      <c r="I736" s="71"/>
      <c r="J736" s="68"/>
    </row>
    <row r="737" spans="1:10" ht="12.75" x14ac:dyDescent="0.2">
      <c r="A737" t="str">
        <f>IF(ISBLANK(censo_archivo[[#This Row],[Denominación Archivo]]),"",Ejercicio)</f>
        <v/>
      </c>
      <c r="B737" s="1" t="str">
        <f>IF(ISBLANK(censo_archivo[[#This Row],[Denominación Archivo]]),"",Comarca)</f>
        <v/>
      </c>
      <c r="C737" s="71"/>
      <c r="D737" s="71"/>
      <c r="E737" s="71"/>
      <c r="F737" s="71"/>
      <c r="G737" s="71"/>
      <c r="H737" s="71"/>
      <c r="I737" s="71"/>
      <c r="J737" s="68"/>
    </row>
    <row r="738" spans="1:10" ht="12.75" x14ac:dyDescent="0.2">
      <c r="A738" t="str">
        <f>IF(ISBLANK(censo_archivo[[#This Row],[Denominación Archivo]]),"",Ejercicio)</f>
        <v/>
      </c>
      <c r="B738" s="1" t="str">
        <f>IF(ISBLANK(censo_archivo[[#This Row],[Denominación Archivo]]),"",Comarca)</f>
        <v/>
      </c>
      <c r="C738" s="71"/>
      <c r="D738" s="71"/>
      <c r="E738" s="71"/>
      <c r="F738" s="71"/>
      <c r="G738" s="71"/>
      <c r="H738" s="71"/>
      <c r="I738" s="71"/>
      <c r="J738" s="68"/>
    </row>
    <row r="739" spans="1:10" ht="12.75" x14ac:dyDescent="0.2">
      <c r="A739" t="str">
        <f>IF(ISBLANK(censo_archivo[[#This Row],[Denominación Archivo]]),"",Ejercicio)</f>
        <v/>
      </c>
      <c r="B739" s="1" t="str">
        <f>IF(ISBLANK(censo_archivo[[#This Row],[Denominación Archivo]]),"",Comarca)</f>
        <v/>
      </c>
      <c r="C739" s="71"/>
      <c r="D739" s="71"/>
      <c r="E739" s="71"/>
      <c r="F739" s="71"/>
      <c r="G739" s="71"/>
      <c r="H739" s="71"/>
      <c r="I739" s="71"/>
      <c r="J739" s="68"/>
    </row>
    <row r="740" spans="1:10" ht="12.75" x14ac:dyDescent="0.2">
      <c r="A740" t="str">
        <f>IF(ISBLANK(censo_archivo[[#This Row],[Denominación Archivo]]),"",Ejercicio)</f>
        <v/>
      </c>
      <c r="B740" s="1" t="str">
        <f>IF(ISBLANK(censo_archivo[[#This Row],[Denominación Archivo]]),"",Comarca)</f>
        <v/>
      </c>
      <c r="C740" s="71"/>
      <c r="D740" s="71"/>
      <c r="E740" s="71"/>
      <c r="F740" s="71"/>
      <c r="G740" s="71"/>
      <c r="H740" s="71"/>
      <c r="I740" s="71"/>
      <c r="J740" s="68"/>
    </row>
    <row r="741" spans="1:10" ht="12.75" x14ac:dyDescent="0.2">
      <c r="A741" t="str">
        <f>IF(ISBLANK(censo_archivo[[#This Row],[Denominación Archivo]]),"",Ejercicio)</f>
        <v/>
      </c>
      <c r="B741" s="1" t="str">
        <f>IF(ISBLANK(censo_archivo[[#This Row],[Denominación Archivo]]),"",Comarca)</f>
        <v/>
      </c>
      <c r="C741" s="71"/>
      <c r="D741" s="71"/>
      <c r="E741" s="71"/>
      <c r="F741" s="71"/>
      <c r="G741" s="71"/>
      <c r="H741" s="71"/>
      <c r="I741" s="71"/>
      <c r="J741" s="68"/>
    </row>
    <row r="742" spans="1:10" ht="12.75" x14ac:dyDescent="0.2">
      <c r="A742" t="str">
        <f>IF(ISBLANK(censo_archivo[[#This Row],[Denominación Archivo]]),"",Ejercicio)</f>
        <v/>
      </c>
      <c r="B742" s="1" t="str">
        <f>IF(ISBLANK(censo_archivo[[#This Row],[Denominación Archivo]]),"",Comarca)</f>
        <v/>
      </c>
      <c r="C742" s="71"/>
      <c r="D742" s="71"/>
      <c r="E742" s="71"/>
      <c r="F742" s="71"/>
      <c r="G742" s="71"/>
      <c r="H742" s="71"/>
      <c r="I742" s="71"/>
      <c r="J742" s="68"/>
    </row>
    <row r="743" spans="1:10" ht="12.75" x14ac:dyDescent="0.2">
      <c r="A743" t="str">
        <f>IF(ISBLANK(censo_archivo[[#This Row],[Denominación Archivo]]),"",Ejercicio)</f>
        <v/>
      </c>
      <c r="B743" s="1" t="str">
        <f>IF(ISBLANK(censo_archivo[[#This Row],[Denominación Archivo]]),"",Comarca)</f>
        <v/>
      </c>
      <c r="C743" s="71"/>
      <c r="D743" s="71"/>
      <c r="E743" s="71"/>
      <c r="F743" s="71"/>
      <c r="G743" s="71"/>
      <c r="H743" s="71"/>
      <c r="I743" s="71"/>
      <c r="J743" s="68"/>
    </row>
    <row r="744" spans="1:10" ht="12.75" x14ac:dyDescent="0.2">
      <c r="A744" t="str">
        <f>IF(ISBLANK(censo_archivo[[#This Row],[Denominación Archivo]]),"",Ejercicio)</f>
        <v/>
      </c>
      <c r="B744" s="1" t="str">
        <f>IF(ISBLANK(censo_archivo[[#This Row],[Denominación Archivo]]),"",Comarca)</f>
        <v/>
      </c>
      <c r="C744" s="71"/>
      <c r="D744" s="71"/>
      <c r="E744" s="71"/>
      <c r="F744" s="71"/>
      <c r="G744" s="71"/>
      <c r="H744" s="71"/>
      <c r="I744" s="71"/>
      <c r="J744" s="68"/>
    </row>
    <row r="745" spans="1:10" ht="12.75" x14ac:dyDescent="0.2">
      <c r="A745" t="str">
        <f>IF(ISBLANK(censo_archivo[[#This Row],[Denominación Archivo]]),"",Ejercicio)</f>
        <v/>
      </c>
      <c r="B745" s="1" t="str">
        <f>IF(ISBLANK(censo_archivo[[#This Row],[Denominación Archivo]]),"",Comarca)</f>
        <v/>
      </c>
      <c r="C745" s="71"/>
      <c r="D745" s="71"/>
      <c r="E745" s="71"/>
      <c r="F745" s="71"/>
      <c r="G745" s="71"/>
      <c r="H745" s="71"/>
      <c r="I745" s="71"/>
      <c r="J745" s="68"/>
    </row>
    <row r="746" spans="1:10" ht="12.75" x14ac:dyDescent="0.2">
      <c r="A746" t="str">
        <f>IF(ISBLANK(censo_archivo[[#This Row],[Denominación Archivo]]),"",Ejercicio)</f>
        <v/>
      </c>
      <c r="B746" s="1" t="str">
        <f>IF(ISBLANK(censo_archivo[[#This Row],[Denominación Archivo]]),"",Comarca)</f>
        <v/>
      </c>
      <c r="C746" s="71"/>
      <c r="D746" s="71"/>
      <c r="E746" s="71"/>
      <c r="F746" s="71"/>
      <c r="G746" s="71"/>
      <c r="H746" s="71"/>
      <c r="I746" s="71"/>
      <c r="J746" s="68"/>
    </row>
    <row r="747" spans="1:10" ht="12.75" x14ac:dyDescent="0.2">
      <c r="A747" t="str">
        <f>IF(ISBLANK(censo_archivo[[#This Row],[Denominación Archivo]]),"",Ejercicio)</f>
        <v/>
      </c>
      <c r="B747" s="1" t="str">
        <f>IF(ISBLANK(censo_archivo[[#This Row],[Denominación Archivo]]),"",Comarca)</f>
        <v/>
      </c>
      <c r="C747" s="71"/>
      <c r="D747" s="71"/>
      <c r="E747" s="71"/>
      <c r="F747" s="71"/>
      <c r="G747" s="71"/>
      <c r="H747" s="71"/>
      <c r="I747" s="71"/>
      <c r="J747" s="68"/>
    </row>
    <row r="748" spans="1:10" ht="12.75" x14ac:dyDescent="0.2">
      <c r="A748" t="str">
        <f>IF(ISBLANK(censo_archivo[[#This Row],[Denominación Archivo]]),"",Ejercicio)</f>
        <v/>
      </c>
      <c r="B748" s="1" t="str">
        <f>IF(ISBLANK(censo_archivo[[#This Row],[Denominación Archivo]]),"",Comarca)</f>
        <v/>
      </c>
      <c r="C748" s="71"/>
      <c r="D748" s="71"/>
      <c r="E748" s="71"/>
      <c r="F748" s="71"/>
      <c r="G748" s="71"/>
      <c r="H748" s="71"/>
      <c r="I748" s="71"/>
      <c r="J748" s="68"/>
    </row>
    <row r="749" spans="1:10" ht="12.75" x14ac:dyDescent="0.2">
      <c r="A749" t="str">
        <f>IF(ISBLANK(censo_archivo[[#This Row],[Denominación Archivo]]),"",Ejercicio)</f>
        <v/>
      </c>
      <c r="B749" s="1" t="str">
        <f>IF(ISBLANK(censo_archivo[[#This Row],[Denominación Archivo]]),"",Comarca)</f>
        <v/>
      </c>
      <c r="C749" s="71"/>
      <c r="D749" s="71"/>
      <c r="E749" s="71"/>
      <c r="F749" s="71"/>
      <c r="G749" s="71"/>
      <c r="H749" s="71"/>
      <c r="I749" s="71"/>
      <c r="J749" s="68"/>
    </row>
    <row r="750" spans="1:10" ht="12.75" x14ac:dyDescent="0.2">
      <c r="A750" t="str">
        <f>IF(ISBLANK(censo_archivo[[#This Row],[Denominación Archivo]]),"",Ejercicio)</f>
        <v/>
      </c>
      <c r="B750" s="1" t="str">
        <f>IF(ISBLANK(censo_archivo[[#This Row],[Denominación Archivo]]),"",Comarca)</f>
        <v/>
      </c>
      <c r="C750" s="71"/>
      <c r="D750" s="71"/>
      <c r="E750" s="71"/>
      <c r="F750" s="71"/>
      <c r="G750" s="71"/>
      <c r="H750" s="71"/>
      <c r="I750" s="71"/>
      <c r="J750" s="68"/>
    </row>
    <row r="751" spans="1:10" ht="12.75" x14ac:dyDescent="0.2">
      <c r="A751" t="str">
        <f>IF(ISBLANK(censo_archivo[[#This Row],[Denominación Archivo]]),"",Ejercicio)</f>
        <v/>
      </c>
      <c r="B751" s="1" t="str">
        <f>IF(ISBLANK(censo_archivo[[#This Row],[Denominación Archivo]]),"",Comarca)</f>
        <v/>
      </c>
      <c r="C751" s="71"/>
      <c r="D751" s="71"/>
      <c r="E751" s="71"/>
      <c r="F751" s="71"/>
      <c r="G751" s="71"/>
      <c r="H751" s="71"/>
      <c r="I751" s="71"/>
      <c r="J751" s="68"/>
    </row>
    <row r="752" spans="1:10" ht="12.75" x14ac:dyDescent="0.2">
      <c r="A752" t="str">
        <f>IF(ISBLANK(censo_archivo[[#This Row],[Denominación Archivo]]),"",Ejercicio)</f>
        <v/>
      </c>
      <c r="B752" s="1" t="str">
        <f>IF(ISBLANK(censo_archivo[[#This Row],[Denominación Archivo]]),"",Comarca)</f>
        <v/>
      </c>
      <c r="C752" s="71"/>
      <c r="D752" s="71"/>
      <c r="E752" s="71"/>
      <c r="F752" s="71"/>
      <c r="G752" s="71"/>
      <c r="H752" s="71"/>
      <c r="I752" s="71"/>
      <c r="J752" s="68"/>
    </row>
    <row r="753" spans="1:10" ht="12.75" x14ac:dyDescent="0.2">
      <c r="A753" t="str">
        <f>IF(ISBLANK(censo_archivo[[#This Row],[Denominación Archivo]]),"",Ejercicio)</f>
        <v/>
      </c>
      <c r="B753" s="1" t="str">
        <f>IF(ISBLANK(censo_archivo[[#This Row],[Denominación Archivo]]),"",Comarca)</f>
        <v/>
      </c>
      <c r="C753" s="71"/>
      <c r="D753" s="71"/>
      <c r="E753" s="71"/>
      <c r="F753" s="71"/>
      <c r="G753" s="71"/>
      <c r="H753" s="71"/>
      <c r="I753" s="71"/>
      <c r="J753" s="68"/>
    </row>
    <row r="754" spans="1:10" ht="12.75" x14ac:dyDescent="0.2">
      <c r="A754" t="str">
        <f>IF(ISBLANK(censo_archivo[[#This Row],[Denominación Archivo]]),"",Ejercicio)</f>
        <v/>
      </c>
      <c r="B754" s="1" t="str">
        <f>IF(ISBLANK(censo_archivo[[#This Row],[Denominación Archivo]]),"",Comarca)</f>
        <v/>
      </c>
      <c r="C754" s="71"/>
      <c r="D754" s="71"/>
      <c r="E754" s="71"/>
      <c r="F754" s="71"/>
      <c r="G754" s="71"/>
      <c r="H754" s="71"/>
      <c r="I754" s="71"/>
      <c r="J754" s="68"/>
    </row>
    <row r="755" spans="1:10" ht="12.75" x14ac:dyDescent="0.2">
      <c r="A755" t="str">
        <f>IF(ISBLANK(censo_archivo[[#This Row],[Denominación Archivo]]),"",Ejercicio)</f>
        <v/>
      </c>
      <c r="B755" s="1" t="str">
        <f>IF(ISBLANK(censo_archivo[[#This Row],[Denominación Archivo]]),"",Comarca)</f>
        <v/>
      </c>
      <c r="C755" s="71"/>
      <c r="D755" s="71"/>
      <c r="E755" s="71"/>
      <c r="F755" s="71"/>
      <c r="G755" s="71"/>
      <c r="H755" s="71"/>
      <c r="I755" s="71"/>
      <c r="J755" s="68"/>
    </row>
    <row r="756" spans="1:10" ht="12.75" x14ac:dyDescent="0.2">
      <c r="A756" t="str">
        <f>IF(ISBLANK(censo_archivo[[#This Row],[Denominación Archivo]]),"",Ejercicio)</f>
        <v/>
      </c>
      <c r="B756" s="1" t="str">
        <f>IF(ISBLANK(censo_archivo[[#This Row],[Denominación Archivo]]),"",Comarca)</f>
        <v/>
      </c>
      <c r="C756" s="71"/>
      <c r="D756" s="71"/>
      <c r="E756" s="71"/>
      <c r="F756" s="71"/>
      <c r="G756" s="71"/>
      <c r="H756" s="71"/>
      <c r="I756" s="71"/>
      <c r="J756" s="68"/>
    </row>
    <row r="757" spans="1:10" ht="12.75" x14ac:dyDescent="0.2">
      <c r="A757" t="str">
        <f>IF(ISBLANK(censo_archivo[[#This Row],[Denominación Archivo]]),"",Ejercicio)</f>
        <v/>
      </c>
      <c r="B757" s="1" t="str">
        <f>IF(ISBLANK(censo_archivo[[#This Row],[Denominación Archivo]]),"",Comarca)</f>
        <v/>
      </c>
      <c r="C757" s="71"/>
      <c r="D757" s="71"/>
      <c r="E757" s="71"/>
      <c r="F757" s="71"/>
      <c r="G757" s="71"/>
      <c r="H757" s="71"/>
      <c r="I757" s="71"/>
      <c r="J757" s="68"/>
    </row>
    <row r="758" spans="1:10" ht="12.75" x14ac:dyDescent="0.2">
      <c r="A758" t="str">
        <f>IF(ISBLANK(censo_archivo[[#This Row],[Denominación Archivo]]),"",Ejercicio)</f>
        <v/>
      </c>
      <c r="B758" s="1" t="str">
        <f>IF(ISBLANK(censo_archivo[[#This Row],[Denominación Archivo]]),"",Comarca)</f>
        <v/>
      </c>
      <c r="C758" s="71"/>
      <c r="D758" s="71"/>
      <c r="E758" s="71"/>
      <c r="F758" s="71"/>
      <c r="G758" s="71"/>
      <c r="H758" s="71"/>
      <c r="I758" s="71"/>
      <c r="J758" s="68"/>
    </row>
    <row r="759" spans="1:10" ht="12.75" x14ac:dyDescent="0.2">
      <c r="A759" t="str">
        <f>IF(ISBLANK(censo_archivo[[#This Row],[Denominación Archivo]]),"",Ejercicio)</f>
        <v/>
      </c>
      <c r="B759" s="1" t="str">
        <f>IF(ISBLANK(censo_archivo[[#This Row],[Denominación Archivo]]),"",Comarca)</f>
        <v/>
      </c>
      <c r="C759" s="71"/>
      <c r="D759" s="71"/>
      <c r="E759" s="71"/>
      <c r="F759" s="71"/>
      <c r="G759" s="71"/>
      <c r="H759" s="71"/>
      <c r="I759" s="71"/>
      <c r="J759" s="68"/>
    </row>
    <row r="760" spans="1:10" ht="12.75" x14ac:dyDescent="0.2">
      <c r="A760" t="str">
        <f>IF(ISBLANK(censo_archivo[[#This Row],[Denominación Archivo]]),"",Ejercicio)</f>
        <v/>
      </c>
      <c r="B760" s="1" t="str">
        <f>IF(ISBLANK(censo_archivo[[#This Row],[Denominación Archivo]]),"",Comarca)</f>
        <v/>
      </c>
      <c r="C760" s="71"/>
      <c r="D760" s="71"/>
      <c r="E760" s="71"/>
      <c r="F760" s="71"/>
      <c r="G760" s="71"/>
      <c r="H760" s="71"/>
      <c r="I760" s="71"/>
      <c r="J760" s="68"/>
    </row>
    <row r="761" spans="1:10" ht="12.75" x14ac:dyDescent="0.2">
      <c r="A761" t="str">
        <f>IF(ISBLANK(censo_archivo[[#This Row],[Denominación Archivo]]),"",Ejercicio)</f>
        <v/>
      </c>
      <c r="B761" s="1" t="str">
        <f>IF(ISBLANK(censo_archivo[[#This Row],[Denominación Archivo]]),"",Comarca)</f>
        <v/>
      </c>
      <c r="C761" s="71"/>
      <c r="D761" s="71"/>
      <c r="E761" s="71"/>
      <c r="F761" s="71"/>
      <c r="G761" s="71"/>
      <c r="H761" s="71"/>
      <c r="I761" s="71"/>
      <c r="J761" s="68"/>
    </row>
    <row r="762" spans="1:10" ht="12.75" x14ac:dyDescent="0.2">
      <c r="A762" t="str">
        <f>IF(ISBLANK(censo_archivo[[#This Row],[Denominación Archivo]]),"",Ejercicio)</f>
        <v/>
      </c>
      <c r="B762" s="1" t="str">
        <f>IF(ISBLANK(censo_archivo[[#This Row],[Denominación Archivo]]),"",Comarca)</f>
        <v/>
      </c>
      <c r="C762" s="71"/>
      <c r="D762" s="71"/>
      <c r="E762" s="71"/>
      <c r="F762" s="71"/>
      <c r="G762" s="71"/>
      <c r="H762" s="71"/>
      <c r="I762" s="71"/>
      <c r="J762" s="68"/>
    </row>
    <row r="763" spans="1:10" ht="12.75" x14ac:dyDescent="0.2">
      <c r="A763" t="str">
        <f>IF(ISBLANK(censo_archivo[[#This Row],[Denominación Archivo]]),"",Ejercicio)</f>
        <v/>
      </c>
      <c r="B763" s="1" t="str">
        <f>IF(ISBLANK(censo_archivo[[#This Row],[Denominación Archivo]]),"",Comarca)</f>
        <v/>
      </c>
      <c r="C763" s="71"/>
      <c r="D763" s="71"/>
      <c r="E763" s="71"/>
      <c r="F763" s="71"/>
      <c r="G763" s="71"/>
      <c r="H763" s="71"/>
      <c r="I763" s="71"/>
      <c r="J763" s="68"/>
    </row>
    <row r="764" spans="1:10" ht="12.75" x14ac:dyDescent="0.2">
      <c r="A764" t="str">
        <f>IF(ISBLANK(censo_archivo[[#This Row],[Denominación Archivo]]),"",Ejercicio)</f>
        <v/>
      </c>
      <c r="B764" s="1" t="str">
        <f>IF(ISBLANK(censo_archivo[[#This Row],[Denominación Archivo]]),"",Comarca)</f>
        <v/>
      </c>
      <c r="C764" s="71"/>
      <c r="D764" s="71"/>
      <c r="E764" s="71"/>
      <c r="F764" s="71"/>
      <c r="G764" s="71"/>
      <c r="H764" s="71"/>
      <c r="I764" s="71"/>
      <c r="J764" s="68"/>
    </row>
    <row r="765" spans="1:10" ht="12.75" x14ac:dyDescent="0.2">
      <c r="A765" t="str">
        <f>IF(ISBLANK(censo_archivo[[#This Row],[Denominación Archivo]]),"",Ejercicio)</f>
        <v/>
      </c>
      <c r="B765" s="1" t="str">
        <f>IF(ISBLANK(censo_archivo[[#This Row],[Denominación Archivo]]),"",Comarca)</f>
        <v/>
      </c>
      <c r="C765" s="71"/>
      <c r="D765" s="71"/>
      <c r="E765" s="71"/>
      <c r="F765" s="71"/>
      <c r="G765" s="71"/>
      <c r="H765" s="71"/>
      <c r="I765" s="71"/>
      <c r="J765" s="68"/>
    </row>
    <row r="766" spans="1:10" ht="12.75" x14ac:dyDescent="0.2">
      <c r="A766" t="str">
        <f>IF(ISBLANK(censo_archivo[[#This Row],[Denominación Archivo]]),"",Ejercicio)</f>
        <v/>
      </c>
      <c r="B766" s="1" t="str">
        <f>IF(ISBLANK(censo_archivo[[#This Row],[Denominación Archivo]]),"",Comarca)</f>
        <v/>
      </c>
      <c r="C766" s="71"/>
      <c r="D766" s="71"/>
      <c r="E766" s="71"/>
      <c r="F766" s="71"/>
      <c r="G766" s="71"/>
      <c r="H766" s="71"/>
      <c r="I766" s="71"/>
      <c r="J766" s="68"/>
    </row>
    <row r="767" spans="1:10" ht="12.75" x14ac:dyDescent="0.2">
      <c r="A767" t="str">
        <f>IF(ISBLANK(censo_archivo[[#This Row],[Denominación Archivo]]),"",Ejercicio)</f>
        <v/>
      </c>
      <c r="B767" s="1" t="str">
        <f>IF(ISBLANK(censo_archivo[[#This Row],[Denominación Archivo]]),"",Comarca)</f>
        <v/>
      </c>
      <c r="C767" s="71"/>
      <c r="D767" s="71"/>
      <c r="E767" s="71"/>
      <c r="F767" s="71"/>
      <c r="G767" s="71"/>
      <c r="H767" s="71"/>
      <c r="I767" s="71"/>
      <c r="J767" s="68"/>
    </row>
    <row r="768" spans="1:10" ht="12.75" x14ac:dyDescent="0.2">
      <c r="A768" t="str">
        <f>IF(ISBLANK(censo_archivo[[#This Row],[Denominación Archivo]]),"",Ejercicio)</f>
        <v/>
      </c>
      <c r="B768" s="1" t="str">
        <f>IF(ISBLANK(censo_archivo[[#This Row],[Denominación Archivo]]),"",Comarca)</f>
        <v/>
      </c>
      <c r="C768" s="71"/>
      <c r="D768" s="71"/>
      <c r="E768" s="71"/>
      <c r="F768" s="71"/>
      <c r="G768" s="71"/>
      <c r="H768" s="71"/>
      <c r="I768" s="71"/>
      <c r="J768" s="68"/>
    </row>
    <row r="769" spans="1:10" ht="12.75" x14ac:dyDescent="0.2">
      <c r="A769" t="str">
        <f>IF(ISBLANK(censo_archivo[[#This Row],[Denominación Archivo]]),"",Ejercicio)</f>
        <v/>
      </c>
      <c r="B769" s="1" t="str">
        <f>IF(ISBLANK(censo_archivo[[#This Row],[Denominación Archivo]]),"",Comarca)</f>
        <v/>
      </c>
      <c r="C769" s="71"/>
      <c r="D769" s="71"/>
      <c r="E769" s="71"/>
      <c r="F769" s="71"/>
      <c r="G769" s="71"/>
      <c r="H769" s="71"/>
      <c r="I769" s="71"/>
      <c r="J769" s="68"/>
    </row>
    <row r="770" spans="1:10" ht="12.75" x14ac:dyDescent="0.2">
      <c r="A770" t="str">
        <f>IF(ISBLANK(censo_archivo[[#This Row],[Denominación Archivo]]),"",Ejercicio)</f>
        <v/>
      </c>
      <c r="B770" s="1" t="str">
        <f>IF(ISBLANK(censo_archivo[[#This Row],[Denominación Archivo]]),"",Comarca)</f>
        <v/>
      </c>
      <c r="C770" s="71"/>
      <c r="D770" s="71"/>
      <c r="E770" s="71"/>
      <c r="F770" s="71"/>
      <c r="G770" s="71"/>
      <c r="H770" s="71"/>
      <c r="I770" s="71"/>
      <c r="J770" s="68"/>
    </row>
    <row r="771" spans="1:10" ht="12.75" x14ac:dyDescent="0.2">
      <c r="A771" t="str">
        <f>IF(ISBLANK(censo_archivo[[#This Row],[Denominación Archivo]]),"",Ejercicio)</f>
        <v/>
      </c>
      <c r="B771" s="1" t="str">
        <f>IF(ISBLANK(censo_archivo[[#This Row],[Denominación Archivo]]),"",Comarca)</f>
        <v/>
      </c>
      <c r="C771" s="71"/>
      <c r="D771" s="71"/>
      <c r="E771" s="71"/>
      <c r="F771" s="71"/>
      <c r="G771" s="71"/>
      <c r="H771" s="71"/>
      <c r="I771" s="71"/>
      <c r="J771" s="68"/>
    </row>
    <row r="772" spans="1:10" ht="12.75" x14ac:dyDescent="0.2">
      <c r="A772" t="str">
        <f>IF(ISBLANK(censo_archivo[[#This Row],[Denominación Archivo]]),"",Ejercicio)</f>
        <v/>
      </c>
      <c r="B772" s="1" t="str">
        <f>IF(ISBLANK(censo_archivo[[#This Row],[Denominación Archivo]]),"",Comarca)</f>
        <v/>
      </c>
      <c r="C772" s="71"/>
      <c r="D772" s="71"/>
      <c r="E772" s="71"/>
      <c r="F772" s="71"/>
      <c r="G772" s="71"/>
      <c r="H772" s="71"/>
      <c r="I772" s="71"/>
      <c r="J772" s="68"/>
    </row>
    <row r="773" spans="1:10" ht="12.75" x14ac:dyDescent="0.2">
      <c r="A773" t="str">
        <f>IF(ISBLANK(censo_archivo[[#This Row],[Denominación Archivo]]),"",Ejercicio)</f>
        <v/>
      </c>
      <c r="B773" s="1" t="str">
        <f>IF(ISBLANK(censo_archivo[[#This Row],[Denominación Archivo]]),"",Comarca)</f>
        <v/>
      </c>
      <c r="C773" s="71"/>
      <c r="D773" s="71"/>
      <c r="E773" s="71"/>
      <c r="F773" s="71"/>
      <c r="G773" s="71"/>
      <c r="H773" s="71"/>
      <c r="I773" s="71"/>
      <c r="J773" s="68"/>
    </row>
    <row r="774" spans="1:10" ht="12.75" x14ac:dyDescent="0.2">
      <c r="A774" t="str">
        <f>IF(ISBLANK(censo_archivo[[#This Row],[Denominación Archivo]]),"",Ejercicio)</f>
        <v/>
      </c>
      <c r="B774" s="1" t="str">
        <f>IF(ISBLANK(censo_archivo[[#This Row],[Denominación Archivo]]),"",Comarca)</f>
        <v/>
      </c>
      <c r="C774" s="71"/>
      <c r="D774" s="71"/>
      <c r="E774" s="71"/>
      <c r="F774" s="71"/>
      <c r="G774" s="71"/>
      <c r="H774" s="71"/>
      <c r="I774" s="71"/>
      <c r="J774" s="68"/>
    </row>
    <row r="775" spans="1:10" ht="12.75" x14ac:dyDescent="0.2">
      <c r="A775" t="str">
        <f>IF(ISBLANK(censo_archivo[[#This Row],[Denominación Archivo]]),"",Ejercicio)</f>
        <v/>
      </c>
      <c r="B775" s="1" t="str">
        <f>IF(ISBLANK(censo_archivo[[#This Row],[Denominación Archivo]]),"",Comarca)</f>
        <v/>
      </c>
      <c r="C775" s="71"/>
      <c r="D775" s="71"/>
      <c r="E775" s="71"/>
      <c r="F775" s="71"/>
      <c r="G775" s="71"/>
      <c r="H775" s="71"/>
      <c r="I775" s="71"/>
      <c r="J775" s="68"/>
    </row>
    <row r="776" spans="1:10" ht="12.75" x14ac:dyDescent="0.2">
      <c r="A776" t="str">
        <f>IF(ISBLANK(censo_archivo[[#This Row],[Denominación Archivo]]),"",Ejercicio)</f>
        <v/>
      </c>
      <c r="B776" s="1" t="str">
        <f>IF(ISBLANK(censo_archivo[[#This Row],[Denominación Archivo]]),"",Comarca)</f>
        <v/>
      </c>
      <c r="C776" s="71"/>
      <c r="D776" s="71"/>
      <c r="E776" s="71"/>
      <c r="F776" s="71"/>
      <c r="G776" s="71"/>
      <c r="H776" s="71"/>
      <c r="I776" s="71"/>
      <c r="J776" s="68"/>
    </row>
    <row r="777" spans="1:10" ht="12.75" x14ac:dyDescent="0.2">
      <c r="A777" t="str">
        <f>IF(ISBLANK(censo_archivo[[#This Row],[Denominación Archivo]]),"",Ejercicio)</f>
        <v/>
      </c>
      <c r="B777" s="1" t="str">
        <f>IF(ISBLANK(censo_archivo[[#This Row],[Denominación Archivo]]),"",Comarca)</f>
        <v/>
      </c>
      <c r="C777" s="71"/>
      <c r="D777" s="71"/>
      <c r="E777" s="71"/>
      <c r="F777" s="71"/>
      <c r="G777" s="71"/>
      <c r="H777" s="71"/>
      <c r="I777" s="71"/>
      <c r="J777" s="68"/>
    </row>
    <row r="778" spans="1:10" ht="12.75" x14ac:dyDescent="0.2">
      <c r="A778" t="str">
        <f>IF(ISBLANK(censo_archivo[[#This Row],[Denominación Archivo]]),"",Ejercicio)</f>
        <v/>
      </c>
      <c r="B778" s="1" t="str">
        <f>IF(ISBLANK(censo_archivo[[#This Row],[Denominación Archivo]]),"",Comarca)</f>
        <v/>
      </c>
      <c r="C778" s="71"/>
      <c r="D778" s="71"/>
      <c r="E778" s="71"/>
      <c r="F778" s="71"/>
      <c r="G778" s="71"/>
      <c r="H778" s="71"/>
      <c r="I778" s="71"/>
      <c r="J778" s="68"/>
    </row>
    <row r="779" spans="1:10" ht="12.75" x14ac:dyDescent="0.2">
      <c r="A779" t="str">
        <f>IF(ISBLANK(censo_archivo[[#This Row],[Denominación Archivo]]),"",Ejercicio)</f>
        <v/>
      </c>
      <c r="B779" s="1" t="str">
        <f>IF(ISBLANK(censo_archivo[[#This Row],[Denominación Archivo]]),"",Comarca)</f>
        <v/>
      </c>
      <c r="C779" s="71"/>
      <c r="D779" s="71"/>
      <c r="E779" s="71"/>
      <c r="F779" s="71"/>
      <c r="G779" s="71"/>
      <c r="H779" s="71"/>
      <c r="I779" s="71"/>
      <c r="J779" s="68"/>
    </row>
    <row r="780" spans="1:10" ht="12.75" x14ac:dyDescent="0.2">
      <c r="A780" t="str">
        <f>IF(ISBLANK(censo_archivo[[#This Row],[Denominación Archivo]]),"",Ejercicio)</f>
        <v/>
      </c>
      <c r="B780" s="1" t="str">
        <f>IF(ISBLANK(censo_archivo[[#This Row],[Denominación Archivo]]),"",Comarca)</f>
        <v/>
      </c>
      <c r="C780" s="71"/>
      <c r="D780" s="71"/>
      <c r="E780" s="71"/>
      <c r="F780" s="71"/>
      <c r="G780" s="71"/>
      <c r="H780" s="71"/>
      <c r="I780" s="71"/>
      <c r="J780" s="68"/>
    </row>
    <row r="781" spans="1:10" ht="12.75" x14ac:dyDescent="0.2">
      <c r="A781" t="str">
        <f>IF(ISBLANK(censo_archivo[[#This Row],[Denominación Archivo]]),"",Ejercicio)</f>
        <v/>
      </c>
      <c r="B781" s="1" t="str">
        <f>IF(ISBLANK(censo_archivo[[#This Row],[Denominación Archivo]]),"",Comarca)</f>
        <v/>
      </c>
      <c r="C781" s="71"/>
      <c r="D781" s="71"/>
      <c r="E781" s="71"/>
      <c r="F781" s="71"/>
      <c r="G781" s="71"/>
      <c r="H781" s="71"/>
      <c r="I781" s="71"/>
      <c r="J781" s="68"/>
    </row>
    <row r="782" spans="1:10" ht="12.75" x14ac:dyDescent="0.2">
      <c r="A782" t="str">
        <f>IF(ISBLANK(censo_archivo[[#This Row],[Denominación Archivo]]),"",Ejercicio)</f>
        <v/>
      </c>
      <c r="B782" s="1" t="str">
        <f>IF(ISBLANK(censo_archivo[[#This Row],[Denominación Archivo]]),"",Comarca)</f>
        <v/>
      </c>
      <c r="C782" s="71"/>
      <c r="D782" s="71"/>
      <c r="E782" s="71"/>
      <c r="F782" s="71"/>
      <c r="G782" s="71"/>
      <c r="H782" s="71"/>
      <c r="I782" s="71"/>
      <c r="J782" s="68"/>
    </row>
    <row r="783" spans="1:10" ht="12.75" x14ac:dyDescent="0.2">
      <c r="A783" t="str">
        <f>IF(ISBLANK(censo_archivo[[#This Row],[Denominación Archivo]]),"",Ejercicio)</f>
        <v/>
      </c>
      <c r="B783" s="1" t="str">
        <f>IF(ISBLANK(censo_archivo[[#This Row],[Denominación Archivo]]),"",Comarca)</f>
        <v/>
      </c>
      <c r="C783" s="71"/>
      <c r="D783" s="71"/>
      <c r="E783" s="71"/>
      <c r="F783" s="71"/>
      <c r="G783" s="71"/>
      <c r="H783" s="71"/>
      <c r="I783" s="71"/>
      <c r="J783" s="68"/>
    </row>
    <row r="784" spans="1:10" ht="12.75" x14ac:dyDescent="0.2">
      <c r="A784" t="str">
        <f>IF(ISBLANK(censo_archivo[[#This Row],[Denominación Archivo]]),"",Ejercicio)</f>
        <v/>
      </c>
      <c r="B784" s="1" t="str">
        <f>IF(ISBLANK(censo_archivo[[#This Row],[Denominación Archivo]]),"",Comarca)</f>
        <v/>
      </c>
      <c r="C784" s="71"/>
      <c r="D784" s="71"/>
      <c r="E784" s="71"/>
      <c r="F784" s="71"/>
      <c r="G784" s="71"/>
      <c r="H784" s="71"/>
      <c r="I784" s="71"/>
      <c r="J784" s="68"/>
    </row>
    <row r="785" spans="1:10" ht="12.75" x14ac:dyDescent="0.2">
      <c r="A785" t="str">
        <f>IF(ISBLANK(censo_archivo[[#This Row],[Denominación Archivo]]),"",Ejercicio)</f>
        <v/>
      </c>
      <c r="B785" s="1" t="str">
        <f>IF(ISBLANK(censo_archivo[[#This Row],[Denominación Archivo]]),"",Comarca)</f>
        <v/>
      </c>
      <c r="C785" s="71"/>
      <c r="D785" s="71"/>
      <c r="E785" s="71"/>
      <c r="F785" s="71"/>
      <c r="G785" s="71"/>
      <c r="H785" s="71"/>
      <c r="I785" s="71"/>
      <c r="J785" s="68"/>
    </row>
    <row r="786" spans="1:10" ht="12.75" x14ac:dyDescent="0.2">
      <c r="A786" t="str">
        <f>IF(ISBLANK(censo_archivo[[#This Row],[Denominación Archivo]]),"",Ejercicio)</f>
        <v/>
      </c>
      <c r="B786" s="1" t="str">
        <f>IF(ISBLANK(censo_archivo[[#This Row],[Denominación Archivo]]),"",Comarca)</f>
        <v/>
      </c>
      <c r="C786" s="71"/>
      <c r="D786" s="71"/>
      <c r="E786" s="71"/>
      <c r="F786" s="71"/>
      <c r="G786" s="71"/>
      <c r="H786" s="71"/>
      <c r="I786" s="71"/>
      <c r="J786" s="68"/>
    </row>
    <row r="787" spans="1:10" ht="12.75" x14ac:dyDescent="0.2">
      <c r="A787" t="str">
        <f>IF(ISBLANK(censo_archivo[[#This Row],[Denominación Archivo]]),"",Ejercicio)</f>
        <v/>
      </c>
      <c r="B787" s="1" t="str">
        <f>IF(ISBLANK(censo_archivo[[#This Row],[Denominación Archivo]]),"",Comarca)</f>
        <v/>
      </c>
      <c r="C787" s="71"/>
      <c r="D787" s="71"/>
      <c r="E787" s="71"/>
      <c r="F787" s="71"/>
      <c r="G787" s="71"/>
      <c r="H787" s="71"/>
      <c r="I787" s="71"/>
      <c r="J787" s="68"/>
    </row>
    <row r="788" spans="1:10" ht="12.75" x14ac:dyDescent="0.2">
      <c r="A788" t="str">
        <f>IF(ISBLANK(censo_archivo[[#This Row],[Denominación Archivo]]),"",Ejercicio)</f>
        <v/>
      </c>
      <c r="B788" s="1" t="str">
        <f>IF(ISBLANK(censo_archivo[[#This Row],[Denominación Archivo]]),"",Comarca)</f>
        <v/>
      </c>
      <c r="C788" s="71"/>
      <c r="D788" s="71"/>
      <c r="E788" s="71"/>
      <c r="F788" s="71"/>
      <c r="G788" s="71"/>
      <c r="H788" s="71"/>
      <c r="I788" s="71"/>
      <c r="J788" s="68"/>
    </row>
    <row r="789" spans="1:10" ht="12.75" x14ac:dyDescent="0.2">
      <c r="A789" t="str">
        <f>IF(ISBLANK(censo_archivo[[#This Row],[Denominación Archivo]]),"",Ejercicio)</f>
        <v/>
      </c>
      <c r="B789" s="1" t="str">
        <f>IF(ISBLANK(censo_archivo[[#This Row],[Denominación Archivo]]),"",Comarca)</f>
        <v/>
      </c>
      <c r="C789" s="71"/>
      <c r="D789" s="71"/>
      <c r="E789" s="71"/>
      <c r="F789" s="71"/>
      <c r="G789" s="71"/>
      <c r="H789" s="71"/>
      <c r="I789" s="71"/>
      <c r="J789" s="68"/>
    </row>
    <row r="790" spans="1:10" ht="12.75" x14ac:dyDescent="0.2">
      <c r="A790" t="str">
        <f>IF(ISBLANK(censo_archivo[[#This Row],[Denominación Archivo]]),"",Ejercicio)</f>
        <v/>
      </c>
      <c r="B790" s="1" t="str">
        <f>IF(ISBLANK(censo_archivo[[#This Row],[Denominación Archivo]]),"",Comarca)</f>
        <v/>
      </c>
      <c r="C790" s="71"/>
      <c r="D790" s="71"/>
      <c r="E790" s="71"/>
      <c r="F790" s="71"/>
      <c r="G790" s="71"/>
      <c r="H790" s="71"/>
      <c r="I790" s="71"/>
      <c r="J790" s="68"/>
    </row>
    <row r="791" spans="1:10" ht="12.75" x14ac:dyDescent="0.2">
      <c r="A791" t="str">
        <f>IF(ISBLANK(censo_archivo[[#This Row],[Denominación Archivo]]),"",Ejercicio)</f>
        <v/>
      </c>
      <c r="B791" s="1" t="str">
        <f>IF(ISBLANK(censo_archivo[[#This Row],[Denominación Archivo]]),"",Comarca)</f>
        <v/>
      </c>
      <c r="C791" s="71"/>
      <c r="D791" s="71"/>
      <c r="E791" s="71"/>
      <c r="F791" s="71"/>
      <c r="G791" s="71"/>
      <c r="H791" s="71"/>
      <c r="I791" s="71"/>
      <c r="J791" s="68"/>
    </row>
    <row r="792" spans="1:10" ht="12.75" x14ac:dyDescent="0.2">
      <c r="A792" t="str">
        <f>IF(ISBLANK(censo_archivo[[#This Row],[Denominación Archivo]]),"",Ejercicio)</f>
        <v/>
      </c>
      <c r="B792" s="1" t="str">
        <f>IF(ISBLANK(censo_archivo[[#This Row],[Denominación Archivo]]),"",Comarca)</f>
        <v/>
      </c>
      <c r="C792" s="71"/>
      <c r="D792" s="71"/>
      <c r="E792" s="71"/>
      <c r="F792" s="71"/>
      <c r="G792" s="71"/>
      <c r="H792" s="71"/>
      <c r="I792" s="71"/>
      <c r="J792" s="68"/>
    </row>
    <row r="793" spans="1:10" ht="12.75" x14ac:dyDescent="0.2">
      <c r="A793" t="str">
        <f>IF(ISBLANK(censo_archivo[[#This Row],[Denominación Archivo]]),"",Ejercicio)</f>
        <v/>
      </c>
      <c r="B793" s="1" t="str">
        <f>IF(ISBLANK(censo_archivo[[#This Row],[Denominación Archivo]]),"",Comarca)</f>
        <v/>
      </c>
      <c r="C793" s="71"/>
      <c r="D793" s="71"/>
      <c r="E793" s="71"/>
      <c r="F793" s="71"/>
      <c r="G793" s="71"/>
      <c r="H793" s="71"/>
      <c r="I793" s="71"/>
      <c r="J793" s="68"/>
    </row>
    <row r="794" spans="1:10" ht="12.75" x14ac:dyDescent="0.2">
      <c r="A794" t="str">
        <f>IF(ISBLANK(censo_archivo[[#This Row],[Denominación Archivo]]),"",Ejercicio)</f>
        <v/>
      </c>
      <c r="B794" s="1" t="str">
        <f>IF(ISBLANK(censo_archivo[[#This Row],[Denominación Archivo]]),"",Comarca)</f>
        <v/>
      </c>
      <c r="C794" s="71"/>
      <c r="D794" s="71"/>
      <c r="E794" s="71"/>
      <c r="F794" s="71"/>
      <c r="G794" s="71"/>
      <c r="H794" s="71"/>
      <c r="I794" s="71"/>
      <c r="J794" s="68"/>
    </row>
    <row r="795" spans="1:10" ht="12.75" x14ac:dyDescent="0.2">
      <c r="A795" t="str">
        <f>IF(ISBLANK(censo_archivo[[#This Row],[Denominación Archivo]]),"",Ejercicio)</f>
        <v/>
      </c>
      <c r="B795" s="1" t="str">
        <f>IF(ISBLANK(censo_archivo[[#This Row],[Denominación Archivo]]),"",Comarca)</f>
        <v/>
      </c>
      <c r="C795" s="71"/>
      <c r="D795" s="71"/>
      <c r="E795" s="71"/>
      <c r="F795" s="71"/>
      <c r="G795" s="71"/>
      <c r="H795" s="71"/>
      <c r="I795" s="71"/>
      <c r="J795" s="68"/>
    </row>
    <row r="796" spans="1:10" ht="12.75" x14ac:dyDescent="0.2">
      <c r="A796" t="str">
        <f>IF(ISBLANK(censo_archivo[[#This Row],[Denominación Archivo]]),"",Ejercicio)</f>
        <v/>
      </c>
      <c r="B796" s="1" t="str">
        <f>IF(ISBLANK(censo_archivo[[#This Row],[Denominación Archivo]]),"",Comarca)</f>
        <v/>
      </c>
      <c r="C796" s="71"/>
      <c r="D796" s="71"/>
      <c r="E796" s="71"/>
      <c r="F796" s="71"/>
      <c r="G796" s="71"/>
      <c r="H796" s="71"/>
      <c r="I796" s="71"/>
      <c r="J796" s="68"/>
    </row>
    <row r="797" spans="1:10" ht="12.75" x14ac:dyDescent="0.2">
      <c r="A797" t="str">
        <f>IF(ISBLANK(censo_archivo[[#This Row],[Denominación Archivo]]),"",Ejercicio)</f>
        <v/>
      </c>
      <c r="B797" s="1" t="str">
        <f>IF(ISBLANK(censo_archivo[[#This Row],[Denominación Archivo]]),"",Comarca)</f>
        <v/>
      </c>
      <c r="C797" s="71"/>
      <c r="D797" s="71"/>
      <c r="E797" s="71"/>
      <c r="F797" s="71"/>
      <c r="G797" s="71"/>
      <c r="H797" s="71"/>
      <c r="I797" s="71"/>
      <c r="J797" s="68"/>
    </row>
    <row r="798" spans="1:10" ht="12.75" x14ac:dyDescent="0.2">
      <c r="A798" t="str">
        <f>IF(ISBLANK(censo_archivo[[#This Row],[Denominación Archivo]]),"",Ejercicio)</f>
        <v/>
      </c>
      <c r="B798" s="1" t="str">
        <f>IF(ISBLANK(censo_archivo[[#This Row],[Denominación Archivo]]),"",Comarca)</f>
        <v/>
      </c>
      <c r="C798" s="71"/>
      <c r="D798" s="71"/>
      <c r="E798" s="71"/>
      <c r="F798" s="71"/>
      <c r="G798" s="71"/>
      <c r="H798" s="71"/>
      <c r="I798" s="71"/>
      <c r="J798" s="68"/>
    </row>
    <row r="799" spans="1:10" ht="12.75" x14ac:dyDescent="0.2">
      <c r="A799" t="str">
        <f>IF(ISBLANK(censo_archivo[[#This Row],[Denominación Archivo]]),"",Ejercicio)</f>
        <v/>
      </c>
      <c r="B799" s="1" t="str">
        <f>IF(ISBLANK(censo_archivo[[#This Row],[Denominación Archivo]]),"",Comarca)</f>
        <v/>
      </c>
      <c r="C799" s="71"/>
      <c r="D799" s="71"/>
      <c r="E799" s="71"/>
      <c r="F799" s="71"/>
      <c r="G799" s="71"/>
      <c r="H799" s="71"/>
      <c r="I799" s="71"/>
      <c r="J799" s="68"/>
    </row>
    <row r="800" spans="1:10" ht="12.75" x14ac:dyDescent="0.2">
      <c r="A800" t="str">
        <f>IF(ISBLANK(censo_archivo[[#This Row],[Denominación Archivo]]),"",Ejercicio)</f>
        <v/>
      </c>
      <c r="B800" s="1" t="str">
        <f>IF(ISBLANK(censo_archivo[[#This Row],[Denominación Archivo]]),"",Comarca)</f>
        <v/>
      </c>
      <c r="C800" s="71"/>
      <c r="D800" s="71"/>
      <c r="E800" s="71"/>
      <c r="F800" s="71"/>
      <c r="G800" s="71"/>
      <c r="H800" s="71"/>
      <c r="I800" s="71"/>
      <c r="J800" s="68"/>
    </row>
    <row r="801" spans="1:10" ht="12.75" x14ac:dyDescent="0.2">
      <c r="A801" t="str">
        <f>IF(ISBLANK(censo_archivo[[#This Row],[Denominación Archivo]]),"",Ejercicio)</f>
        <v/>
      </c>
      <c r="B801" s="1" t="str">
        <f>IF(ISBLANK(censo_archivo[[#This Row],[Denominación Archivo]]),"",Comarca)</f>
        <v/>
      </c>
      <c r="C801" s="71"/>
      <c r="D801" s="71"/>
      <c r="E801" s="71"/>
      <c r="F801" s="71"/>
      <c r="G801" s="71"/>
      <c r="H801" s="71"/>
      <c r="I801" s="71"/>
      <c r="J801" s="68"/>
    </row>
    <row r="802" spans="1:10" ht="12.75" x14ac:dyDescent="0.2">
      <c r="A802" t="str">
        <f>IF(ISBLANK(censo_archivo[[#This Row],[Denominación Archivo]]),"",Ejercicio)</f>
        <v/>
      </c>
      <c r="B802" s="1" t="str">
        <f>IF(ISBLANK(censo_archivo[[#This Row],[Denominación Archivo]]),"",Comarca)</f>
        <v/>
      </c>
      <c r="C802" s="71"/>
      <c r="D802" s="71"/>
      <c r="E802" s="71"/>
      <c r="F802" s="71"/>
      <c r="G802" s="71"/>
      <c r="H802" s="71"/>
      <c r="I802" s="71"/>
      <c r="J802" s="68"/>
    </row>
    <row r="803" spans="1:10" ht="12.75" x14ac:dyDescent="0.2">
      <c r="A803" t="str">
        <f>IF(ISBLANK(censo_archivo[[#This Row],[Denominación Archivo]]),"",Ejercicio)</f>
        <v/>
      </c>
      <c r="B803" s="1" t="str">
        <f>IF(ISBLANK(censo_archivo[[#This Row],[Denominación Archivo]]),"",Comarca)</f>
        <v/>
      </c>
      <c r="C803" s="71"/>
      <c r="D803" s="71"/>
      <c r="E803" s="71"/>
      <c r="F803" s="71"/>
      <c r="G803" s="71"/>
      <c r="H803" s="71"/>
      <c r="I803" s="71"/>
      <c r="J803" s="68"/>
    </row>
    <row r="804" spans="1:10" ht="12.75" x14ac:dyDescent="0.2">
      <c r="A804" t="str">
        <f>IF(ISBLANK(censo_archivo[[#This Row],[Denominación Archivo]]),"",Ejercicio)</f>
        <v/>
      </c>
      <c r="B804" s="1" t="str">
        <f>IF(ISBLANK(censo_archivo[[#This Row],[Denominación Archivo]]),"",Comarca)</f>
        <v/>
      </c>
      <c r="C804" s="71"/>
      <c r="D804" s="71"/>
      <c r="E804" s="71"/>
      <c r="F804" s="71"/>
      <c r="G804" s="71"/>
      <c r="H804" s="71"/>
      <c r="I804" s="71"/>
      <c r="J804" s="68"/>
    </row>
    <row r="805" spans="1:10" ht="12.75" x14ac:dyDescent="0.2">
      <c r="A805" t="str">
        <f>IF(ISBLANK(censo_archivo[[#This Row],[Denominación Archivo]]),"",Ejercicio)</f>
        <v/>
      </c>
      <c r="B805" s="1" t="str">
        <f>IF(ISBLANK(censo_archivo[[#This Row],[Denominación Archivo]]),"",Comarca)</f>
        <v/>
      </c>
      <c r="C805" s="71"/>
      <c r="D805" s="71"/>
      <c r="E805" s="71"/>
      <c r="F805" s="71"/>
      <c r="G805" s="71"/>
      <c r="H805" s="71"/>
      <c r="I805" s="71"/>
      <c r="J805" s="68"/>
    </row>
    <row r="806" spans="1:10" ht="12.75" x14ac:dyDescent="0.2">
      <c r="A806" t="str">
        <f>IF(ISBLANK(censo_archivo[[#This Row],[Denominación Archivo]]),"",Ejercicio)</f>
        <v/>
      </c>
      <c r="B806" s="1" t="str">
        <f>IF(ISBLANK(censo_archivo[[#This Row],[Denominación Archivo]]),"",Comarca)</f>
        <v/>
      </c>
      <c r="C806" s="71"/>
      <c r="D806" s="71"/>
      <c r="E806" s="71"/>
      <c r="F806" s="71"/>
      <c r="G806" s="71"/>
      <c r="H806" s="71"/>
      <c r="I806" s="71"/>
      <c r="J806" s="68"/>
    </row>
    <row r="807" spans="1:10" ht="12.75" x14ac:dyDescent="0.2">
      <c r="A807" t="str">
        <f>IF(ISBLANK(censo_archivo[[#This Row],[Denominación Archivo]]),"",Ejercicio)</f>
        <v/>
      </c>
      <c r="B807" s="1" t="str">
        <f>IF(ISBLANK(censo_archivo[[#This Row],[Denominación Archivo]]),"",Comarca)</f>
        <v/>
      </c>
      <c r="C807" s="71"/>
      <c r="D807" s="71"/>
      <c r="E807" s="71"/>
      <c r="F807" s="71"/>
      <c r="G807" s="71"/>
      <c r="H807" s="71"/>
      <c r="I807" s="71"/>
      <c r="J807" s="68"/>
    </row>
    <row r="808" spans="1:10" ht="12.75" x14ac:dyDescent="0.2">
      <c r="A808" t="str">
        <f>IF(ISBLANK(censo_archivo[[#This Row],[Denominación Archivo]]),"",Ejercicio)</f>
        <v/>
      </c>
      <c r="B808" s="1" t="str">
        <f>IF(ISBLANK(censo_archivo[[#This Row],[Denominación Archivo]]),"",Comarca)</f>
        <v/>
      </c>
      <c r="C808" s="71"/>
      <c r="D808" s="71"/>
      <c r="E808" s="71"/>
      <c r="F808" s="71"/>
      <c r="G808" s="71"/>
      <c r="H808" s="71"/>
      <c r="I808" s="71"/>
      <c r="J808" s="68"/>
    </row>
    <row r="809" spans="1:10" ht="12.75" x14ac:dyDescent="0.2">
      <c r="A809" t="str">
        <f>IF(ISBLANK(censo_archivo[[#This Row],[Denominación Archivo]]),"",Ejercicio)</f>
        <v/>
      </c>
      <c r="B809" s="1" t="str">
        <f>IF(ISBLANK(censo_archivo[[#This Row],[Denominación Archivo]]),"",Comarca)</f>
        <v/>
      </c>
      <c r="C809" s="71"/>
      <c r="D809" s="71"/>
      <c r="E809" s="71"/>
      <c r="F809" s="71"/>
      <c r="G809" s="71"/>
      <c r="H809" s="71"/>
      <c r="I809" s="71"/>
      <c r="J809" s="68"/>
    </row>
    <row r="810" spans="1:10" ht="12.75" x14ac:dyDescent="0.2">
      <c r="A810" t="str">
        <f>IF(ISBLANK(censo_archivo[[#This Row],[Denominación Archivo]]),"",Ejercicio)</f>
        <v/>
      </c>
      <c r="B810" s="1" t="str">
        <f>IF(ISBLANK(censo_archivo[[#This Row],[Denominación Archivo]]),"",Comarca)</f>
        <v/>
      </c>
      <c r="C810" s="71"/>
      <c r="D810" s="71"/>
      <c r="E810" s="71"/>
      <c r="F810" s="71"/>
      <c r="G810" s="71"/>
      <c r="H810" s="71"/>
      <c r="I810" s="71"/>
      <c r="J810" s="68"/>
    </row>
    <row r="811" spans="1:10" ht="12.75" x14ac:dyDescent="0.2">
      <c r="A811" t="str">
        <f>IF(ISBLANK(censo_archivo[[#This Row],[Denominación Archivo]]),"",Ejercicio)</f>
        <v/>
      </c>
      <c r="B811" s="1" t="str">
        <f>IF(ISBLANK(censo_archivo[[#This Row],[Denominación Archivo]]),"",Comarca)</f>
        <v/>
      </c>
      <c r="C811" s="71"/>
      <c r="D811" s="71"/>
      <c r="E811" s="71"/>
      <c r="F811" s="71"/>
      <c r="G811" s="71"/>
      <c r="H811" s="71"/>
      <c r="I811" s="71"/>
      <c r="J811" s="68"/>
    </row>
    <row r="812" spans="1:10" ht="12.75" x14ac:dyDescent="0.2">
      <c r="A812" t="str">
        <f>IF(ISBLANK(censo_archivo[[#This Row],[Denominación Archivo]]),"",Ejercicio)</f>
        <v/>
      </c>
      <c r="B812" s="1" t="str">
        <f>IF(ISBLANK(censo_archivo[[#This Row],[Denominación Archivo]]),"",Comarca)</f>
        <v/>
      </c>
      <c r="C812" s="71"/>
      <c r="D812" s="71"/>
      <c r="E812" s="71"/>
      <c r="F812" s="71"/>
      <c r="G812" s="71"/>
      <c r="H812" s="71"/>
      <c r="I812" s="71"/>
      <c r="J812" s="68"/>
    </row>
    <row r="813" spans="1:10" ht="12.75" x14ac:dyDescent="0.2">
      <c r="A813" t="str">
        <f>IF(ISBLANK(censo_archivo[[#This Row],[Denominación Archivo]]),"",Ejercicio)</f>
        <v/>
      </c>
      <c r="B813" s="1" t="str">
        <f>IF(ISBLANK(censo_archivo[[#This Row],[Denominación Archivo]]),"",Comarca)</f>
        <v/>
      </c>
      <c r="C813" s="71"/>
      <c r="D813" s="71"/>
      <c r="E813" s="71"/>
      <c r="F813" s="71"/>
      <c r="G813" s="71"/>
      <c r="H813" s="71"/>
      <c r="I813" s="71"/>
      <c r="J813" s="68"/>
    </row>
    <row r="814" spans="1:10" ht="12.75" x14ac:dyDescent="0.2">
      <c r="A814" t="str">
        <f>IF(ISBLANK(censo_archivo[[#This Row],[Denominación Archivo]]),"",Ejercicio)</f>
        <v/>
      </c>
      <c r="B814" s="1" t="str">
        <f>IF(ISBLANK(censo_archivo[[#This Row],[Denominación Archivo]]),"",Comarca)</f>
        <v/>
      </c>
      <c r="C814" s="71"/>
      <c r="D814" s="71"/>
      <c r="E814" s="71"/>
      <c r="F814" s="71"/>
      <c r="G814" s="71"/>
      <c r="H814" s="71"/>
      <c r="I814" s="71"/>
      <c r="J814" s="68"/>
    </row>
    <row r="815" spans="1:10" ht="12.75" x14ac:dyDescent="0.2">
      <c r="A815" t="str">
        <f>IF(ISBLANK(censo_archivo[[#This Row],[Denominación Archivo]]),"",Ejercicio)</f>
        <v/>
      </c>
      <c r="B815" s="1" t="str">
        <f>IF(ISBLANK(censo_archivo[[#This Row],[Denominación Archivo]]),"",Comarca)</f>
        <v/>
      </c>
      <c r="C815" s="71"/>
      <c r="D815" s="71"/>
      <c r="E815" s="71"/>
      <c r="F815" s="71"/>
      <c r="G815" s="71"/>
      <c r="H815" s="71"/>
      <c r="I815" s="71"/>
      <c r="J815" s="68"/>
    </row>
    <row r="816" spans="1:10" ht="12.75" x14ac:dyDescent="0.2">
      <c r="A816" t="str">
        <f>IF(ISBLANK(censo_archivo[[#This Row],[Denominación Archivo]]),"",Ejercicio)</f>
        <v/>
      </c>
      <c r="B816" s="1" t="str">
        <f>IF(ISBLANK(censo_archivo[[#This Row],[Denominación Archivo]]),"",Comarca)</f>
        <v/>
      </c>
      <c r="C816" s="71"/>
      <c r="D816" s="71"/>
      <c r="E816" s="71"/>
      <c r="F816" s="71"/>
      <c r="G816" s="71"/>
      <c r="H816" s="71"/>
      <c r="I816" s="71"/>
      <c r="J816" s="68"/>
    </row>
    <row r="817" spans="1:10" ht="12.75" x14ac:dyDescent="0.2">
      <c r="A817" t="str">
        <f>IF(ISBLANK(censo_archivo[[#This Row],[Denominación Archivo]]),"",Ejercicio)</f>
        <v/>
      </c>
      <c r="B817" s="1" t="str">
        <f>IF(ISBLANK(censo_archivo[[#This Row],[Denominación Archivo]]),"",Comarca)</f>
        <v/>
      </c>
      <c r="C817" s="71"/>
      <c r="D817" s="71"/>
      <c r="E817" s="71"/>
      <c r="F817" s="71"/>
      <c r="G817" s="71"/>
      <c r="H817" s="71"/>
      <c r="I817" s="71"/>
      <c r="J817" s="68"/>
    </row>
    <row r="818" spans="1:10" ht="12.75" x14ac:dyDescent="0.2">
      <c r="A818" t="str">
        <f>IF(ISBLANK(censo_archivo[[#This Row],[Denominación Archivo]]),"",Ejercicio)</f>
        <v/>
      </c>
      <c r="B818" s="1" t="str">
        <f>IF(ISBLANK(censo_archivo[[#This Row],[Denominación Archivo]]),"",Comarca)</f>
        <v/>
      </c>
      <c r="C818" s="71"/>
      <c r="D818" s="71"/>
      <c r="E818" s="71"/>
      <c r="F818" s="71"/>
      <c r="G818" s="71"/>
      <c r="H818" s="71"/>
      <c r="I818" s="71"/>
      <c r="J818" s="68"/>
    </row>
    <row r="819" spans="1:10" ht="12.75" x14ac:dyDescent="0.2">
      <c r="A819" t="str">
        <f>IF(ISBLANK(censo_archivo[[#This Row],[Denominación Archivo]]),"",Ejercicio)</f>
        <v/>
      </c>
      <c r="B819" s="1" t="str">
        <f>IF(ISBLANK(censo_archivo[[#This Row],[Denominación Archivo]]),"",Comarca)</f>
        <v/>
      </c>
      <c r="C819" s="71"/>
      <c r="D819" s="71"/>
      <c r="E819" s="71"/>
      <c r="F819" s="71"/>
      <c r="G819" s="71"/>
      <c r="H819" s="71"/>
      <c r="I819" s="71"/>
      <c r="J819" s="68"/>
    </row>
    <row r="820" spans="1:10" ht="12.75" x14ac:dyDescent="0.2">
      <c r="A820" t="str">
        <f>IF(ISBLANK(censo_archivo[[#This Row],[Denominación Archivo]]),"",Ejercicio)</f>
        <v/>
      </c>
      <c r="B820" s="1" t="str">
        <f>IF(ISBLANK(censo_archivo[[#This Row],[Denominación Archivo]]),"",Comarca)</f>
        <v/>
      </c>
      <c r="C820" s="71"/>
      <c r="D820" s="71"/>
      <c r="E820" s="71"/>
      <c r="F820" s="71"/>
      <c r="G820" s="71"/>
      <c r="H820" s="71"/>
      <c r="I820" s="71"/>
      <c r="J820" s="68"/>
    </row>
    <row r="821" spans="1:10" ht="12.75" x14ac:dyDescent="0.2">
      <c r="A821" t="str">
        <f>IF(ISBLANK(censo_archivo[[#This Row],[Denominación Archivo]]),"",Ejercicio)</f>
        <v/>
      </c>
      <c r="B821" s="1" t="str">
        <f>IF(ISBLANK(censo_archivo[[#This Row],[Denominación Archivo]]),"",Comarca)</f>
        <v/>
      </c>
      <c r="C821" s="71"/>
      <c r="D821" s="71"/>
      <c r="E821" s="71"/>
      <c r="F821" s="71"/>
      <c r="G821" s="71"/>
      <c r="H821" s="71"/>
      <c r="I821" s="71"/>
      <c r="J821" s="68"/>
    </row>
    <row r="822" spans="1:10" ht="12.75" x14ac:dyDescent="0.2">
      <c r="A822" t="str">
        <f>IF(ISBLANK(censo_archivo[[#This Row],[Denominación Archivo]]),"",Ejercicio)</f>
        <v/>
      </c>
      <c r="B822" s="1" t="str">
        <f>IF(ISBLANK(censo_archivo[[#This Row],[Denominación Archivo]]),"",Comarca)</f>
        <v/>
      </c>
      <c r="C822" s="71"/>
      <c r="D822" s="71"/>
      <c r="E822" s="71"/>
      <c r="F822" s="71"/>
      <c r="G822" s="71"/>
      <c r="H822" s="71"/>
      <c r="I822" s="71"/>
      <c r="J822" s="68"/>
    </row>
    <row r="823" spans="1:10" ht="12.75" x14ac:dyDescent="0.2">
      <c r="A823" t="str">
        <f>IF(ISBLANK(censo_archivo[[#This Row],[Denominación Archivo]]),"",Ejercicio)</f>
        <v/>
      </c>
      <c r="B823" s="1" t="str">
        <f>IF(ISBLANK(censo_archivo[[#This Row],[Denominación Archivo]]),"",Comarca)</f>
        <v/>
      </c>
      <c r="C823" s="71"/>
      <c r="D823" s="71"/>
      <c r="E823" s="71"/>
      <c r="F823" s="71"/>
      <c r="G823" s="71"/>
      <c r="H823" s="71"/>
      <c r="I823" s="71"/>
      <c r="J823" s="68"/>
    </row>
    <row r="824" spans="1:10" ht="12.75" x14ac:dyDescent="0.2">
      <c r="A824" t="str">
        <f>IF(ISBLANK(censo_archivo[[#This Row],[Denominación Archivo]]),"",Ejercicio)</f>
        <v/>
      </c>
      <c r="B824" s="1" t="str">
        <f>IF(ISBLANK(censo_archivo[[#This Row],[Denominación Archivo]]),"",Comarca)</f>
        <v/>
      </c>
      <c r="C824" s="71"/>
      <c r="D824" s="71"/>
      <c r="E824" s="71"/>
      <c r="F824" s="71"/>
      <c r="G824" s="71"/>
      <c r="H824" s="71"/>
      <c r="I824" s="71"/>
      <c r="J824" s="68"/>
    </row>
    <row r="825" spans="1:10" ht="12.75" x14ac:dyDescent="0.2">
      <c r="A825" t="str">
        <f>IF(ISBLANK(censo_archivo[[#This Row],[Denominación Archivo]]),"",Ejercicio)</f>
        <v/>
      </c>
      <c r="B825" s="1" t="str">
        <f>IF(ISBLANK(censo_archivo[[#This Row],[Denominación Archivo]]),"",Comarca)</f>
        <v/>
      </c>
      <c r="C825" s="71"/>
      <c r="D825" s="71"/>
      <c r="E825" s="71"/>
      <c r="F825" s="71"/>
      <c r="G825" s="71"/>
      <c r="H825" s="71"/>
      <c r="I825" s="71"/>
      <c r="J825" s="68"/>
    </row>
    <row r="826" spans="1:10" ht="12.75" x14ac:dyDescent="0.2">
      <c r="A826" t="str">
        <f>IF(ISBLANK(censo_archivo[[#This Row],[Denominación Archivo]]),"",Ejercicio)</f>
        <v/>
      </c>
      <c r="B826" s="1" t="str">
        <f>IF(ISBLANK(censo_archivo[[#This Row],[Denominación Archivo]]),"",Comarca)</f>
        <v/>
      </c>
      <c r="C826" s="71"/>
      <c r="D826" s="71"/>
      <c r="E826" s="71"/>
      <c r="F826" s="71"/>
      <c r="G826" s="71"/>
      <c r="H826" s="71"/>
      <c r="I826" s="71"/>
      <c r="J826" s="68"/>
    </row>
    <row r="827" spans="1:10" ht="12.75" x14ac:dyDescent="0.2">
      <c r="A827" t="str">
        <f>IF(ISBLANK(censo_archivo[[#This Row],[Denominación Archivo]]),"",Ejercicio)</f>
        <v/>
      </c>
      <c r="B827" s="1" t="str">
        <f>IF(ISBLANK(censo_archivo[[#This Row],[Denominación Archivo]]),"",Comarca)</f>
        <v/>
      </c>
      <c r="C827" s="71"/>
      <c r="D827" s="71"/>
      <c r="E827" s="71"/>
      <c r="F827" s="71"/>
      <c r="G827" s="71"/>
      <c r="H827" s="71"/>
      <c r="I827" s="71"/>
      <c r="J827" s="68"/>
    </row>
    <row r="828" spans="1:10" ht="12.75" x14ac:dyDescent="0.2">
      <c r="A828" t="str">
        <f>IF(ISBLANK(censo_archivo[[#This Row],[Denominación Archivo]]),"",Ejercicio)</f>
        <v/>
      </c>
      <c r="B828" s="1" t="str">
        <f>IF(ISBLANK(censo_archivo[[#This Row],[Denominación Archivo]]),"",Comarca)</f>
        <v/>
      </c>
      <c r="C828" s="71"/>
      <c r="D828" s="71"/>
      <c r="E828" s="71"/>
      <c r="F828" s="71"/>
      <c r="G828" s="71"/>
      <c r="H828" s="71"/>
      <c r="I828" s="71"/>
      <c r="J828" s="68"/>
    </row>
    <row r="829" spans="1:10" ht="12.75" x14ac:dyDescent="0.2">
      <c r="A829" t="str">
        <f>IF(ISBLANK(censo_archivo[[#This Row],[Denominación Archivo]]),"",Ejercicio)</f>
        <v/>
      </c>
      <c r="B829" s="1" t="str">
        <f>IF(ISBLANK(censo_archivo[[#This Row],[Denominación Archivo]]),"",Comarca)</f>
        <v/>
      </c>
      <c r="C829" s="71"/>
      <c r="D829" s="71"/>
      <c r="E829" s="71"/>
      <c r="F829" s="71"/>
      <c r="G829" s="71"/>
      <c r="H829" s="71"/>
      <c r="I829" s="71"/>
      <c r="J829" s="68"/>
    </row>
    <row r="830" spans="1:10" ht="12.75" x14ac:dyDescent="0.2">
      <c r="A830" t="str">
        <f>IF(ISBLANK(censo_archivo[[#This Row],[Denominación Archivo]]),"",Ejercicio)</f>
        <v/>
      </c>
      <c r="B830" s="1" t="str">
        <f>IF(ISBLANK(censo_archivo[[#This Row],[Denominación Archivo]]),"",Comarca)</f>
        <v/>
      </c>
      <c r="C830" s="71"/>
      <c r="D830" s="71"/>
      <c r="E830" s="71"/>
      <c r="F830" s="71"/>
      <c r="G830" s="71"/>
      <c r="H830" s="71"/>
      <c r="I830" s="71"/>
      <c r="J830" s="68"/>
    </row>
    <row r="831" spans="1:10" ht="12.75" x14ac:dyDescent="0.2">
      <c r="A831" t="str">
        <f>IF(ISBLANK(censo_archivo[[#This Row],[Denominación Archivo]]),"",Ejercicio)</f>
        <v/>
      </c>
      <c r="B831" s="1" t="str">
        <f>IF(ISBLANK(censo_archivo[[#This Row],[Denominación Archivo]]),"",Comarca)</f>
        <v/>
      </c>
      <c r="C831" s="71"/>
      <c r="D831" s="71"/>
      <c r="E831" s="71"/>
      <c r="F831" s="71"/>
      <c r="G831" s="71"/>
      <c r="H831" s="71"/>
      <c r="I831" s="71"/>
      <c r="J831" s="68"/>
    </row>
    <row r="832" spans="1:10" ht="12.75" x14ac:dyDescent="0.2">
      <c r="A832" t="str">
        <f>IF(ISBLANK(censo_archivo[[#This Row],[Denominación Archivo]]),"",Ejercicio)</f>
        <v/>
      </c>
      <c r="B832" s="1" t="str">
        <f>IF(ISBLANK(censo_archivo[[#This Row],[Denominación Archivo]]),"",Comarca)</f>
        <v/>
      </c>
      <c r="C832" s="71"/>
      <c r="D832" s="71"/>
      <c r="E832" s="71"/>
      <c r="F832" s="71"/>
      <c r="G832" s="71"/>
      <c r="H832" s="71"/>
      <c r="I832" s="71"/>
      <c r="J832" s="68"/>
    </row>
    <row r="833" spans="1:10" ht="12.75" x14ac:dyDescent="0.2">
      <c r="A833" t="str">
        <f>IF(ISBLANK(censo_archivo[[#This Row],[Denominación Archivo]]),"",Ejercicio)</f>
        <v/>
      </c>
      <c r="B833" s="1" t="str">
        <f>IF(ISBLANK(censo_archivo[[#This Row],[Denominación Archivo]]),"",Comarca)</f>
        <v/>
      </c>
      <c r="C833" s="71"/>
      <c r="D833" s="71"/>
      <c r="E833" s="71"/>
      <c r="F833" s="71"/>
      <c r="G833" s="71"/>
      <c r="H833" s="71"/>
      <c r="I833" s="71"/>
      <c r="J833" s="68"/>
    </row>
    <row r="834" spans="1:10" ht="12.75" x14ac:dyDescent="0.2">
      <c r="A834" t="str">
        <f>IF(ISBLANK(censo_archivo[[#This Row],[Denominación Archivo]]),"",Ejercicio)</f>
        <v/>
      </c>
      <c r="B834" s="1" t="str">
        <f>IF(ISBLANK(censo_archivo[[#This Row],[Denominación Archivo]]),"",Comarca)</f>
        <v/>
      </c>
      <c r="C834" s="71"/>
      <c r="D834" s="71"/>
      <c r="E834" s="71"/>
      <c r="F834" s="71"/>
      <c r="G834" s="71"/>
      <c r="H834" s="71"/>
      <c r="I834" s="71"/>
      <c r="J834" s="68"/>
    </row>
    <row r="835" spans="1:10" ht="12.75" x14ac:dyDescent="0.2">
      <c r="A835" t="str">
        <f>IF(ISBLANK(censo_archivo[[#This Row],[Denominación Archivo]]),"",Ejercicio)</f>
        <v/>
      </c>
      <c r="B835" s="1" t="str">
        <f>IF(ISBLANK(censo_archivo[[#This Row],[Denominación Archivo]]),"",Comarca)</f>
        <v/>
      </c>
      <c r="C835" s="71"/>
      <c r="D835" s="71"/>
      <c r="E835" s="71"/>
      <c r="F835" s="71"/>
      <c r="G835" s="71"/>
      <c r="H835" s="71"/>
      <c r="I835" s="71"/>
      <c r="J835" s="68"/>
    </row>
    <row r="836" spans="1:10" ht="12.75" x14ac:dyDescent="0.2">
      <c r="A836" t="str">
        <f>IF(ISBLANK(censo_archivo[[#This Row],[Denominación Archivo]]),"",Ejercicio)</f>
        <v/>
      </c>
      <c r="B836" s="1" t="str">
        <f>IF(ISBLANK(censo_archivo[[#This Row],[Denominación Archivo]]),"",Comarca)</f>
        <v/>
      </c>
      <c r="C836" s="71"/>
      <c r="D836" s="71"/>
      <c r="E836" s="71"/>
      <c r="F836" s="71"/>
      <c r="G836" s="71"/>
      <c r="H836" s="71"/>
      <c r="I836" s="71"/>
      <c r="J836" s="68"/>
    </row>
    <row r="837" spans="1:10" ht="12.75" x14ac:dyDescent="0.2">
      <c r="A837" t="str">
        <f>IF(ISBLANK(censo_archivo[[#This Row],[Denominación Archivo]]),"",Ejercicio)</f>
        <v/>
      </c>
      <c r="B837" s="1" t="str">
        <f>IF(ISBLANK(censo_archivo[[#This Row],[Denominación Archivo]]),"",Comarca)</f>
        <v/>
      </c>
      <c r="C837" s="71"/>
      <c r="D837" s="71"/>
      <c r="E837" s="71"/>
      <c r="F837" s="71"/>
      <c r="G837" s="71"/>
      <c r="H837" s="71"/>
      <c r="I837" s="71"/>
      <c r="J837" s="68"/>
    </row>
    <row r="838" spans="1:10" ht="12.75" x14ac:dyDescent="0.2">
      <c r="A838" t="str">
        <f>IF(ISBLANK(censo_archivo[[#This Row],[Denominación Archivo]]),"",Ejercicio)</f>
        <v/>
      </c>
      <c r="B838" s="1" t="str">
        <f>IF(ISBLANK(censo_archivo[[#This Row],[Denominación Archivo]]),"",Comarca)</f>
        <v/>
      </c>
      <c r="C838" s="71"/>
      <c r="D838" s="71"/>
      <c r="E838" s="71"/>
      <c r="F838" s="71"/>
      <c r="G838" s="71"/>
      <c r="H838" s="71"/>
      <c r="I838" s="71"/>
      <c r="J838" s="68"/>
    </row>
    <row r="839" spans="1:10" ht="12.75" x14ac:dyDescent="0.2">
      <c r="A839" t="str">
        <f>IF(ISBLANK(censo_archivo[[#This Row],[Denominación Archivo]]),"",Ejercicio)</f>
        <v/>
      </c>
      <c r="B839" s="1" t="str">
        <f>IF(ISBLANK(censo_archivo[[#This Row],[Denominación Archivo]]),"",Comarca)</f>
        <v/>
      </c>
      <c r="C839" s="71"/>
      <c r="D839" s="71"/>
      <c r="E839" s="71"/>
      <c r="F839" s="71"/>
      <c r="G839" s="71"/>
      <c r="H839" s="71"/>
      <c r="I839" s="71"/>
      <c r="J839" s="68"/>
    </row>
    <row r="840" spans="1:10" ht="12.75" x14ac:dyDescent="0.2">
      <c r="A840" t="str">
        <f>IF(ISBLANK(censo_archivo[[#This Row],[Denominación Archivo]]),"",Ejercicio)</f>
        <v/>
      </c>
      <c r="B840" s="1" t="str">
        <f>IF(ISBLANK(censo_archivo[[#This Row],[Denominación Archivo]]),"",Comarca)</f>
        <v/>
      </c>
      <c r="C840" s="71"/>
      <c r="D840" s="71"/>
      <c r="E840" s="71"/>
      <c r="F840" s="71"/>
      <c r="G840" s="71"/>
      <c r="H840" s="71"/>
      <c r="I840" s="71"/>
      <c r="J840" s="68"/>
    </row>
    <row r="841" spans="1:10" ht="12.75" x14ac:dyDescent="0.2">
      <c r="A841" t="str">
        <f>IF(ISBLANK(censo_archivo[[#This Row],[Denominación Archivo]]),"",Ejercicio)</f>
        <v/>
      </c>
      <c r="B841" s="1" t="str">
        <f>IF(ISBLANK(censo_archivo[[#This Row],[Denominación Archivo]]),"",Comarca)</f>
        <v/>
      </c>
      <c r="C841" s="71"/>
      <c r="D841" s="71"/>
      <c r="E841" s="71"/>
      <c r="F841" s="71"/>
      <c r="G841" s="71"/>
      <c r="H841" s="71"/>
      <c r="I841" s="71"/>
      <c r="J841" s="68"/>
    </row>
    <row r="842" spans="1:10" ht="12.75" x14ac:dyDescent="0.2">
      <c r="A842" t="str">
        <f>IF(ISBLANK(censo_archivo[[#This Row],[Denominación Archivo]]),"",Ejercicio)</f>
        <v/>
      </c>
      <c r="B842" s="1" t="str">
        <f>IF(ISBLANK(censo_archivo[[#This Row],[Denominación Archivo]]),"",Comarca)</f>
        <v/>
      </c>
      <c r="C842" s="71"/>
      <c r="D842" s="71"/>
      <c r="E842" s="71"/>
      <c r="F842" s="71"/>
      <c r="G842" s="71"/>
      <c r="H842" s="71"/>
      <c r="I842" s="71"/>
      <c r="J842" s="68"/>
    </row>
    <row r="843" spans="1:10" ht="12.75" x14ac:dyDescent="0.2">
      <c r="A843" t="str">
        <f>IF(ISBLANK(censo_archivo[[#This Row],[Denominación Archivo]]),"",Ejercicio)</f>
        <v/>
      </c>
      <c r="B843" s="1" t="str">
        <f>IF(ISBLANK(censo_archivo[[#This Row],[Denominación Archivo]]),"",Comarca)</f>
        <v/>
      </c>
      <c r="C843" s="71"/>
      <c r="D843" s="71"/>
      <c r="E843" s="71"/>
      <c r="F843" s="71"/>
      <c r="G843" s="71"/>
      <c r="H843" s="71"/>
      <c r="I843" s="71"/>
      <c r="J843" s="68"/>
    </row>
    <row r="844" spans="1:10" ht="12.75" x14ac:dyDescent="0.2">
      <c r="A844" t="str">
        <f>IF(ISBLANK(censo_archivo[[#This Row],[Denominación Archivo]]),"",Ejercicio)</f>
        <v/>
      </c>
      <c r="B844" s="1" t="str">
        <f>IF(ISBLANK(censo_archivo[[#This Row],[Denominación Archivo]]),"",Comarca)</f>
        <v/>
      </c>
      <c r="C844" s="71"/>
      <c r="D844" s="71"/>
      <c r="E844" s="71"/>
      <c r="F844" s="71"/>
      <c r="G844" s="71"/>
      <c r="H844" s="71"/>
      <c r="I844" s="71"/>
      <c r="J844" s="68"/>
    </row>
    <row r="845" spans="1:10" ht="12.75" x14ac:dyDescent="0.2">
      <c r="A845" t="str">
        <f>IF(ISBLANK(censo_archivo[[#This Row],[Denominación Archivo]]),"",Ejercicio)</f>
        <v/>
      </c>
      <c r="B845" s="1" t="str">
        <f>IF(ISBLANK(censo_archivo[[#This Row],[Denominación Archivo]]),"",Comarca)</f>
        <v/>
      </c>
      <c r="C845" s="71"/>
      <c r="D845" s="71"/>
      <c r="E845" s="71"/>
      <c r="F845" s="71"/>
      <c r="G845" s="71"/>
      <c r="H845" s="71"/>
      <c r="I845" s="71"/>
      <c r="J845" s="68"/>
    </row>
    <row r="846" spans="1:10" ht="12.75" x14ac:dyDescent="0.2">
      <c r="A846" t="str">
        <f>IF(ISBLANK(censo_archivo[[#This Row],[Denominación Archivo]]),"",Ejercicio)</f>
        <v/>
      </c>
      <c r="B846" s="1" t="str">
        <f>IF(ISBLANK(censo_archivo[[#This Row],[Denominación Archivo]]),"",Comarca)</f>
        <v/>
      </c>
      <c r="C846" s="71"/>
      <c r="D846" s="71"/>
      <c r="E846" s="71"/>
      <c r="F846" s="71"/>
      <c r="G846" s="71"/>
      <c r="H846" s="71"/>
      <c r="I846" s="71"/>
      <c r="J846" s="68"/>
    </row>
    <row r="847" spans="1:10" ht="12.75" x14ac:dyDescent="0.2">
      <c r="A847" t="str">
        <f>IF(ISBLANK(censo_archivo[[#This Row],[Denominación Archivo]]),"",Ejercicio)</f>
        <v/>
      </c>
      <c r="B847" s="1" t="str">
        <f>IF(ISBLANK(censo_archivo[[#This Row],[Denominación Archivo]]),"",Comarca)</f>
        <v/>
      </c>
      <c r="C847" s="71"/>
      <c r="D847" s="71"/>
      <c r="E847" s="71"/>
      <c r="F847" s="71"/>
      <c r="G847" s="71"/>
      <c r="H847" s="71"/>
      <c r="I847" s="71"/>
      <c r="J847" s="68"/>
    </row>
    <row r="848" spans="1:10" ht="12.75" x14ac:dyDescent="0.2">
      <c r="A848" t="str">
        <f>IF(ISBLANK(censo_archivo[[#This Row],[Denominación Archivo]]),"",Ejercicio)</f>
        <v/>
      </c>
      <c r="B848" s="1" t="str">
        <f>IF(ISBLANK(censo_archivo[[#This Row],[Denominación Archivo]]),"",Comarca)</f>
        <v/>
      </c>
      <c r="C848" s="71"/>
      <c r="D848" s="71"/>
      <c r="E848" s="71"/>
      <c r="F848" s="71"/>
      <c r="G848" s="71"/>
      <c r="H848" s="71"/>
      <c r="I848" s="71"/>
      <c r="J848" s="68"/>
    </row>
    <row r="849" spans="1:10" ht="12.75" x14ac:dyDescent="0.2">
      <c r="A849" t="str">
        <f>IF(ISBLANK(censo_archivo[[#This Row],[Denominación Archivo]]),"",Ejercicio)</f>
        <v/>
      </c>
      <c r="B849" s="1" t="str">
        <f>IF(ISBLANK(censo_archivo[[#This Row],[Denominación Archivo]]),"",Comarca)</f>
        <v/>
      </c>
      <c r="C849" s="71"/>
      <c r="D849" s="71"/>
      <c r="E849" s="71"/>
      <c r="F849" s="71"/>
      <c r="G849" s="71"/>
      <c r="H849" s="71"/>
      <c r="I849" s="71"/>
      <c r="J849" s="68"/>
    </row>
    <row r="850" spans="1:10" ht="12.75" x14ac:dyDescent="0.2">
      <c r="A850" t="str">
        <f>IF(ISBLANK(censo_archivo[[#This Row],[Denominación Archivo]]),"",Ejercicio)</f>
        <v/>
      </c>
      <c r="B850" s="1" t="str">
        <f>IF(ISBLANK(censo_archivo[[#This Row],[Denominación Archivo]]),"",Comarca)</f>
        <v/>
      </c>
      <c r="C850" s="71"/>
      <c r="D850" s="71"/>
      <c r="E850" s="71"/>
      <c r="F850" s="71"/>
      <c r="G850" s="71"/>
      <c r="H850" s="71"/>
      <c r="I850" s="71"/>
      <c r="J850" s="68"/>
    </row>
    <row r="851" spans="1:10" ht="12.75" x14ac:dyDescent="0.2">
      <c r="A851" t="str">
        <f>IF(ISBLANK(censo_archivo[[#This Row],[Denominación Archivo]]),"",Ejercicio)</f>
        <v/>
      </c>
      <c r="B851" s="1" t="str">
        <f>IF(ISBLANK(censo_archivo[[#This Row],[Denominación Archivo]]),"",Comarca)</f>
        <v/>
      </c>
      <c r="C851" s="71"/>
      <c r="D851" s="71"/>
      <c r="E851" s="71"/>
      <c r="F851" s="71"/>
      <c r="G851" s="71"/>
      <c r="H851" s="71"/>
      <c r="I851" s="71"/>
      <c r="J851" s="68"/>
    </row>
    <row r="852" spans="1:10" ht="12.75" x14ac:dyDescent="0.2">
      <c r="A852" t="str">
        <f>IF(ISBLANK(censo_archivo[[#This Row],[Denominación Archivo]]),"",Ejercicio)</f>
        <v/>
      </c>
      <c r="B852" s="1" t="str">
        <f>IF(ISBLANK(censo_archivo[[#This Row],[Denominación Archivo]]),"",Comarca)</f>
        <v/>
      </c>
      <c r="C852" s="71"/>
      <c r="D852" s="71"/>
      <c r="E852" s="71"/>
      <c r="F852" s="71"/>
      <c r="G852" s="71"/>
      <c r="H852" s="71"/>
      <c r="I852" s="71"/>
      <c r="J852" s="68"/>
    </row>
    <row r="853" spans="1:10" ht="12.75" x14ac:dyDescent="0.2">
      <c r="A853" t="str">
        <f>IF(ISBLANK(censo_archivo[[#This Row],[Denominación Archivo]]),"",Ejercicio)</f>
        <v/>
      </c>
      <c r="B853" s="1" t="str">
        <f>IF(ISBLANK(censo_archivo[[#This Row],[Denominación Archivo]]),"",Comarca)</f>
        <v/>
      </c>
      <c r="C853" s="71"/>
      <c r="D853" s="71"/>
      <c r="E853" s="71"/>
      <c r="F853" s="71"/>
      <c r="G853" s="71"/>
      <c r="H853" s="71"/>
      <c r="I853" s="71"/>
      <c r="J853" s="68"/>
    </row>
    <row r="854" spans="1:10" ht="12.75" x14ac:dyDescent="0.2">
      <c r="A854" t="str">
        <f>IF(ISBLANK(censo_archivo[[#This Row],[Denominación Archivo]]),"",Ejercicio)</f>
        <v/>
      </c>
      <c r="B854" s="1" t="str">
        <f>IF(ISBLANK(censo_archivo[[#This Row],[Denominación Archivo]]),"",Comarca)</f>
        <v/>
      </c>
      <c r="C854" s="71"/>
      <c r="D854" s="71"/>
      <c r="E854" s="71"/>
      <c r="F854" s="71"/>
      <c r="G854" s="71"/>
      <c r="H854" s="71"/>
      <c r="I854" s="71"/>
      <c r="J854" s="68"/>
    </row>
    <row r="855" spans="1:10" ht="12.75" x14ac:dyDescent="0.2">
      <c r="A855" t="str">
        <f>IF(ISBLANK(censo_archivo[[#This Row],[Denominación Archivo]]),"",Ejercicio)</f>
        <v/>
      </c>
      <c r="B855" s="1" t="str">
        <f>IF(ISBLANK(censo_archivo[[#This Row],[Denominación Archivo]]),"",Comarca)</f>
        <v/>
      </c>
      <c r="C855" s="71"/>
      <c r="D855" s="71"/>
      <c r="E855" s="71"/>
      <c r="F855" s="71"/>
      <c r="G855" s="71"/>
      <c r="H855" s="71"/>
      <c r="I855" s="71"/>
      <c r="J855" s="68"/>
    </row>
    <row r="856" spans="1:10" ht="12.75" x14ac:dyDescent="0.2">
      <c r="A856" t="str">
        <f>IF(ISBLANK(censo_archivo[[#This Row],[Denominación Archivo]]),"",Ejercicio)</f>
        <v/>
      </c>
      <c r="B856" s="1" t="str">
        <f>IF(ISBLANK(censo_archivo[[#This Row],[Denominación Archivo]]),"",Comarca)</f>
        <v/>
      </c>
      <c r="C856" s="71"/>
      <c r="D856" s="71"/>
      <c r="E856" s="71"/>
      <c r="F856" s="71"/>
      <c r="G856" s="71"/>
      <c r="H856" s="71"/>
      <c r="I856" s="71"/>
      <c r="J856" s="68"/>
    </row>
    <row r="857" spans="1:10" ht="12.75" x14ac:dyDescent="0.2">
      <c r="A857" t="str">
        <f>IF(ISBLANK(censo_archivo[[#This Row],[Denominación Archivo]]),"",Ejercicio)</f>
        <v/>
      </c>
      <c r="B857" s="1" t="str">
        <f>IF(ISBLANK(censo_archivo[[#This Row],[Denominación Archivo]]),"",Comarca)</f>
        <v/>
      </c>
      <c r="C857" s="71"/>
      <c r="D857" s="71"/>
      <c r="E857" s="71"/>
      <c r="F857" s="71"/>
      <c r="G857" s="71"/>
      <c r="H857" s="71"/>
      <c r="I857" s="71"/>
      <c r="J857" s="68"/>
    </row>
    <row r="858" spans="1:10" ht="12.75" x14ac:dyDescent="0.2">
      <c r="A858" t="str">
        <f>IF(ISBLANK(censo_archivo[[#This Row],[Denominación Archivo]]),"",Ejercicio)</f>
        <v/>
      </c>
      <c r="B858" s="1" t="str">
        <f>IF(ISBLANK(censo_archivo[[#This Row],[Denominación Archivo]]),"",Comarca)</f>
        <v/>
      </c>
      <c r="C858" s="71"/>
      <c r="D858" s="71"/>
      <c r="E858" s="71"/>
      <c r="F858" s="71"/>
      <c r="G858" s="71"/>
      <c r="H858" s="71"/>
      <c r="I858" s="71"/>
      <c r="J858" s="68"/>
    </row>
    <row r="859" spans="1:10" ht="12.75" x14ac:dyDescent="0.2">
      <c r="A859" t="str">
        <f>IF(ISBLANK(censo_archivo[[#This Row],[Denominación Archivo]]),"",Ejercicio)</f>
        <v/>
      </c>
      <c r="B859" s="1" t="str">
        <f>IF(ISBLANK(censo_archivo[[#This Row],[Denominación Archivo]]),"",Comarca)</f>
        <v/>
      </c>
      <c r="C859" s="71"/>
      <c r="D859" s="71"/>
      <c r="E859" s="71"/>
      <c r="F859" s="71"/>
      <c r="G859" s="71"/>
      <c r="H859" s="71"/>
      <c r="I859" s="71"/>
      <c r="J859" s="68"/>
    </row>
    <row r="860" spans="1:10" ht="12.75" x14ac:dyDescent="0.2">
      <c r="A860" t="str">
        <f>IF(ISBLANK(censo_archivo[[#This Row],[Denominación Archivo]]),"",Ejercicio)</f>
        <v/>
      </c>
      <c r="B860" s="1" t="str">
        <f>IF(ISBLANK(censo_archivo[[#This Row],[Denominación Archivo]]),"",Comarca)</f>
        <v/>
      </c>
      <c r="C860" s="71"/>
      <c r="D860" s="71"/>
      <c r="E860" s="71"/>
      <c r="F860" s="71"/>
      <c r="G860" s="71"/>
      <c r="H860" s="71"/>
      <c r="I860" s="71"/>
      <c r="J860" s="68"/>
    </row>
    <row r="861" spans="1:10" ht="12.75" x14ac:dyDescent="0.2">
      <c r="A861" t="str">
        <f>IF(ISBLANK(censo_archivo[[#This Row],[Denominación Archivo]]),"",Ejercicio)</f>
        <v/>
      </c>
      <c r="B861" s="1" t="str">
        <f>IF(ISBLANK(censo_archivo[[#This Row],[Denominación Archivo]]),"",Comarca)</f>
        <v/>
      </c>
      <c r="C861" s="71"/>
      <c r="D861" s="71"/>
      <c r="E861" s="71"/>
      <c r="F861" s="71"/>
      <c r="G861" s="71"/>
      <c r="H861" s="71"/>
      <c r="I861" s="71"/>
      <c r="J861" s="68"/>
    </row>
    <row r="862" spans="1:10" ht="12.75" x14ac:dyDescent="0.2">
      <c r="A862" t="str">
        <f>IF(ISBLANK(censo_archivo[[#This Row],[Denominación Archivo]]),"",Ejercicio)</f>
        <v/>
      </c>
      <c r="B862" s="1" t="str">
        <f>IF(ISBLANK(censo_archivo[[#This Row],[Denominación Archivo]]),"",Comarca)</f>
        <v/>
      </c>
      <c r="C862" s="71"/>
      <c r="D862" s="71"/>
      <c r="E862" s="71"/>
      <c r="F862" s="71"/>
      <c r="G862" s="71"/>
      <c r="H862" s="71"/>
      <c r="I862" s="71"/>
      <c r="J862" s="68"/>
    </row>
    <row r="863" spans="1:10" ht="12.75" x14ac:dyDescent="0.2">
      <c r="A863" t="str">
        <f>IF(ISBLANK(censo_archivo[[#This Row],[Denominación Archivo]]),"",Ejercicio)</f>
        <v/>
      </c>
      <c r="B863" s="1" t="str">
        <f>IF(ISBLANK(censo_archivo[[#This Row],[Denominación Archivo]]),"",Comarca)</f>
        <v/>
      </c>
      <c r="C863" s="71"/>
      <c r="D863" s="71"/>
      <c r="E863" s="71"/>
      <c r="F863" s="71"/>
      <c r="G863" s="71"/>
      <c r="H863" s="71"/>
      <c r="I863" s="71"/>
      <c r="J863" s="68"/>
    </row>
    <row r="864" spans="1:10" ht="12.75" x14ac:dyDescent="0.2">
      <c r="A864" t="str">
        <f>IF(ISBLANK(censo_archivo[[#This Row],[Denominación Archivo]]),"",Ejercicio)</f>
        <v/>
      </c>
      <c r="B864" s="1" t="str">
        <f>IF(ISBLANK(censo_archivo[[#This Row],[Denominación Archivo]]),"",Comarca)</f>
        <v/>
      </c>
      <c r="C864" s="71"/>
      <c r="D864" s="71"/>
      <c r="E864" s="71"/>
      <c r="F864" s="71"/>
      <c r="G864" s="71"/>
      <c r="H864" s="71"/>
      <c r="I864" s="71"/>
      <c r="J864" s="68"/>
    </row>
    <row r="865" spans="1:10" ht="12.75" x14ac:dyDescent="0.2">
      <c r="A865" t="str">
        <f>IF(ISBLANK(censo_archivo[[#This Row],[Denominación Archivo]]),"",Ejercicio)</f>
        <v/>
      </c>
      <c r="B865" s="1" t="str">
        <f>IF(ISBLANK(censo_archivo[[#This Row],[Denominación Archivo]]),"",Comarca)</f>
        <v/>
      </c>
      <c r="C865" s="71"/>
      <c r="D865" s="71"/>
      <c r="E865" s="71"/>
      <c r="F865" s="71"/>
      <c r="G865" s="71"/>
      <c r="H865" s="71"/>
      <c r="I865" s="71"/>
      <c r="J865" s="68"/>
    </row>
    <row r="866" spans="1:10" ht="12.75" x14ac:dyDescent="0.2">
      <c r="A866" t="str">
        <f>IF(ISBLANK(censo_archivo[[#This Row],[Denominación Archivo]]),"",Ejercicio)</f>
        <v/>
      </c>
      <c r="B866" s="1" t="str">
        <f>IF(ISBLANK(censo_archivo[[#This Row],[Denominación Archivo]]),"",Comarca)</f>
        <v/>
      </c>
      <c r="C866" s="71"/>
      <c r="D866" s="71"/>
      <c r="E866" s="71"/>
      <c r="F866" s="71"/>
      <c r="G866" s="71"/>
      <c r="H866" s="71"/>
      <c r="I866" s="71"/>
      <c r="J866" s="68"/>
    </row>
    <row r="867" spans="1:10" ht="12.75" x14ac:dyDescent="0.2">
      <c r="A867" t="str">
        <f>IF(ISBLANK(censo_archivo[[#This Row],[Denominación Archivo]]),"",Ejercicio)</f>
        <v/>
      </c>
      <c r="B867" s="1" t="str">
        <f>IF(ISBLANK(censo_archivo[[#This Row],[Denominación Archivo]]),"",Comarca)</f>
        <v/>
      </c>
      <c r="C867" s="71"/>
      <c r="D867" s="71"/>
      <c r="E867" s="71"/>
      <c r="F867" s="71"/>
      <c r="G867" s="71"/>
      <c r="H867" s="71"/>
      <c r="I867" s="71"/>
      <c r="J867" s="68"/>
    </row>
    <row r="868" spans="1:10" ht="12.75" x14ac:dyDescent="0.2">
      <c r="A868" t="str">
        <f>IF(ISBLANK(censo_archivo[[#This Row],[Denominación Archivo]]),"",Ejercicio)</f>
        <v/>
      </c>
      <c r="B868" s="1" t="str">
        <f>IF(ISBLANK(censo_archivo[[#This Row],[Denominación Archivo]]),"",Comarca)</f>
        <v/>
      </c>
      <c r="C868" s="71"/>
      <c r="D868" s="71"/>
      <c r="E868" s="71"/>
      <c r="F868" s="71"/>
      <c r="G868" s="71"/>
      <c r="H868" s="71"/>
      <c r="I868" s="71"/>
      <c r="J868" s="68"/>
    </row>
    <row r="869" spans="1:10" ht="12.75" x14ac:dyDescent="0.2">
      <c r="A869" t="str">
        <f>IF(ISBLANK(censo_archivo[[#This Row],[Denominación Archivo]]),"",Ejercicio)</f>
        <v/>
      </c>
      <c r="B869" s="1" t="str">
        <f>IF(ISBLANK(censo_archivo[[#This Row],[Denominación Archivo]]),"",Comarca)</f>
        <v/>
      </c>
      <c r="C869" s="71"/>
      <c r="D869" s="71"/>
      <c r="E869" s="71"/>
      <c r="F869" s="71"/>
      <c r="G869" s="71"/>
      <c r="H869" s="71"/>
      <c r="I869" s="71"/>
      <c r="J869" s="68"/>
    </row>
    <row r="870" spans="1:10" ht="12.75" x14ac:dyDescent="0.2">
      <c r="A870" t="str">
        <f>IF(ISBLANK(censo_archivo[[#This Row],[Denominación Archivo]]),"",Ejercicio)</f>
        <v/>
      </c>
      <c r="B870" s="1" t="str">
        <f>IF(ISBLANK(censo_archivo[[#This Row],[Denominación Archivo]]),"",Comarca)</f>
        <v/>
      </c>
      <c r="C870" s="71"/>
      <c r="D870" s="71"/>
      <c r="E870" s="71"/>
      <c r="F870" s="71"/>
      <c r="G870" s="71"/>
      <c r="H870" s="71"/>
      <c r="I870" s="71"/>
      <c r="J870" s="68"/>
    </row>
    <row r="871" spans="1:10" ht="12.75" x14ac:dyDescent="0.2">
      <c r="A871" t="str">
        <f>IF(ISBLANK(censo_archivo[[#This Row],[Denominación Archivo]]),"",Ejercicio)</f>
        <v/>
      </c>
      <c r="B871" s="1" t="str">
        <f>IF(ISBLANK(censo_archivo[[#This Row],[Denominación Archivo]]),"",Comarca)</f>
        <v/>
      </c>
      <c r="C871" s="71"/>
      <c r="D871" s="71"/>
      <c r="E871" s="71"/>
      <c r="F871" s="71"/>
      <c r="G871" s="71"/>
      <c r="H871" s="71"/>
      <c r="I871" s="71"/>
      <c r="J871" s="68"/>
    </row>
    <row r="872" spans="1:10" ht="12.75" x14ac:dyDescent="0.2">
      <c r="A872" t="str">
        <f>IF(ISBLANK(censo_archivo[[#This Row],[Denominación Archivo]]),"",Ejercicio)</f>
        <v/>
      </c>
      <c r="B872" s="1" t="str">
        <f>IF(ISBLANK(censo_archivo[[#This Row],[Denominación Archivo]]),"",Comarca)</f>
        <v/>
      </c>
      <c r="C872" s="71"/>
      <c r="D872" s="71"/>
      <c r="E872" s="71"/>
      <c r="F872" s="71"/>
      <c r="G872" s="71"/>
      <c r="H872" s="71"/>
      <c r="I872" s="71"/>
      <c r="J872" s="68"/>
    </row>
    <row r="873" spans="1:10" ht="12.75" x14ac:dyDescent="0.2">
      <c r="A873" t="str">
        <f>IF(ISBLANK(censo_archivo[[#This Row],[Denominación Archivo]]),"",Ejercicio)</f>
        <v/>
      </c>
      <c r="B873" s="1" t="str">
        <f>IF(ISBLANK(censo_archivo[[#This Row],[Denominación Archivo]]),"",Comarca)</f>
        <v/>
      </c>
      <c r="C873" s="71"/>
      <c r="D873" s="71"/>
      <c r="E873" s="71"/>
      <c r="F873" s="71"/>
      <c r="G873" s="71"/>
      <c r="H873" s="71"/>
      <c r="I873" s="71"/>
      <c r="J873" s="68"/>
    </row>
    <row r="874" spans="1:10" ht="12.75" x14ac:dyDescent="0.2">
      <c r="A874" t="str">
        <f>IF(ISBLANK(censo_archivo[[#This Row],[Denominación Archivo]]),"",Ejercicio)</f>
        <v/>
      </c>
      <c r="B874" s="1" t="str">
        <f>IF(ISBLANK(censo_archivo[[#This Row],[Denominación Archivo]]),"",Comarca)</f>
        <v/>
      </c>
      <c r="C874" s="71"/>
      <c r="D874" s="71"/>
      <c r="E874" s="71"/>
      <c r="F874" s="71"/>
      <c r="G874" s="71"/>
      <c r="H874" s="71"/>
      <c r="I874" s="71"/>
      <c r="J874" s="68"/>
    </row>
    <row r="875" spans="1:10" ht="12.75" x14ac:dyDescent="0.2">
      <c r="A875" t="str">
        <f>IF(ISBLANK(censo_archivo[[#This Row],[Denominación Archivo]]),"",Ejercicio)</f>
        <v/>
      </c>
      <c r="B875" s="1" t="str">
        <f>IF(ISBLANK(censo_archivo[[#This Row],[Denominación Archivo]]),"",Comarca)</f>
        <v/>
      </c>
      <c r="C875" s="71"/>
      <c r="D875" s="71"/>
      <c r="E875" s="71"/>
      <c r="F875" s="71"/>
      <c r="G875" s="71"/>
      <c r="H875" s="71"/>
      <c r="I875" s="71"/>
      <c r="J875" s="68"/>
    </row>
    <row r="876" spans="1:10" ht="12.75" x14ac:dyDescent="0.2">
      <c r="A876" t="str">
        <f>IF(ISBLANK(censo_archivo[[#This Row],[Denominación Archivo]]),"",Ejercicio)</f>
        <v/>
      </c>
      <c r="B876" s="1" t="str">
        <f>IF(ISBLANK(censo_archivo[[#This Row],[Denominación Archivo]]),"",Comarca)</f>
        <v/>
      </c>
      <c r="C876" s="71"/>
      <c r="D876" s="71"/>
      <c r="E876" s="71"/>
      <c r="F876" s="71"/>
      <c r="G876" s="71"/>
      <c r="H876" s="71"/>
      <c r="I876" s="71"/>
      <c r="J876" s="68"/>
    </row>
    <row r="877" spans="1:10" ht="12.75" x14ac:dyDescent="0.2">
      <c r="A877" t="str">
        <f>IF(ISBLANK(censo_archivo[[#This Row],[Denominación Archivo]]),"",Ejercicio)</f>
        <v/>
      </c>
      <c r="B877" s="1" t="str">
        <f>IF(ISBLANK(censo_archivo[[#This Row],[Denominación Archivo]]),"",Comarca)</f>
        <v/>
      </c>
      <c r="C877" s="71"/>
      <c r="D877" s="71"/>
      <c r="E877" s="71"/>
      <c r="F877" s="71"/>
      <c r="G877" s="71"/>
      <c r="H877" s="71"/>
      <c r="I877" s="71"/>
      <c r="J877" s="68"/>
    </row>
    <row r="878" spans="1:10" ht="12.75" x14ac:dyDescent="0.2">
      <c r="A878" t="str">
        <f>IF(ISBLANK(censo_archivo[[#This Row],[Denominación Archivo]]),"",Ejercicio)</f>
        <v/>
      </c>
      <c r="B878" s="1" t="str">
        <f>IF(ISBLANK(censo_archivo[[#This Row],[Denominación Archivo]]),"",Comarca)</f>
        <v/>
      </c>
      <c r="C878" s="71"/>
      <c r="D878" s="71"/>
      <c r="E878" s="71"/>
      <c r="F878" s="71"/>
      <c r="G878" s="71"/>
      <c r="H878" s="71"/>
      <c r="I878" s="71"/>
      <c r="J878" s="68"/>
    </row>
    <row r="879" spans="1:10" ht="12.75" x14ac:dyDescent="0.2">
      <c r="A879" t="str">
        <f>IF(ISBLANK(censo_archivo[[#This Row],[Denominación Archivo]]),"",Ejercicio)</f>
        <v/>
      </c>
      <c r="B879" s="1" t="str">
        <f>IF(ISBLANK(censo_archivo[[#This Row],[Denominación Archivo]]),"",Comarca)</f>
        <v/>
      </c>
      <c r="C879" s="71"/>
      <c r="D879" s="71"/>
      <c r="E879" s="71"/>
      <c r="F879" s="71"/>
      <c r="G879" s="71"/>
      <c r="H879" s="71"/>
      <c r="I879" s="71"/>
      <c r="J879" s="68"/>
    </row>
    <row r="880" spans="1:10" ht="12.75" x14ac:dyDescent="0.2">
      <c r="A880" t="str">
        <f>IF(ISBLANK(censo_archivo[[#This Row],[Denominación Archivo]]),"",Ejercicio)</f>
        <v/>
      </c>
      <c r="B880" s="1" t="str">
        <f>IF(ISBLANK(censo_archivo[[#This Row],[Denominación Archivo]]),"",Comarca)</f>
        <v/>
      </c>
      <c r="C880" s="71"/>
      <c r="D880" s="71"/>
      <c r="E880" s="71"/>
      <c r="F880" s="71"/>
      <c r="G880" s="71"/>
      <c r="H880" s="71"/>
      <c r="I880" s="71"/>
      <c r="J880" s="68"/>
    </row>
    <row r="881" spans="1:10" ht="12.75" x14ac:dyDescent="0.2">
      <c r="A881" t="str">
        <f>IF(ISBLANK(censo_archivo[[#This Row],[Denominación Archivo]]),"",Ejercicio)</f>
        <v/>
      </c>
      <c r="B881" s="1" t="str">
        <f>IF(ISBLANK(censo_archivo[[#This Row],[Denominación Archivo]]),"",Comarca)</f>
        <v/>
      </c>
      <c r="C881" s="71"/>
      <c r="D881" s="71"/>
      <c r="E881" s="71"/>
      <c r="F881" s="71"/>
      <c r="G881" s="71"/>
      <c r="H881" s="71"/>
      <c r="I881" s="71"/>
      <c r="J881" s="68"/>
    </row>
    <row r="882" spans="1:10" ht="12.75" x14ac:dyDescent="0.2">
      <c r="A882" t="str">
        <f>IF(ISBLANK(censo_archivo[[#This Row],[Denominación Archivo]]),"",Ejercicio)</f>
        <v/>
      </c>
      <c r="B882" s="1" t="str">
        <f>IF(ISBLANK(censo_archivo[[#This Row],[Denominación Archivo]]),"",Comarca)</f>
        <v/>
      </c>
      <c r="C882" s="71"/>
      <c r="D882" s="71"/>
      <c r="E882" s="71"/>
      <c r="F882" s="71"/>
      <c r="G882" s="71"/>
      <c r="H882" s="71"/>
      <c r="I882" s="71"/>
      <c r="J882" s="68"/>
    </row>
    <row r="883" spans="1:10" ht="12.75" x14ac:dyDescent="0.2">
      <c r="A883" t="str">
        <f>IF(ISBLANK(censo_archivo[[#This Row],[Denominación Archivo]]),"",Ejercicio)</f>
        <v/>
      </c>
      <c r="B883" s="1" t="str">
        <f>IF(ISBLANK(censo_archivo[[#This Row],[Denominación Archivo]]),"",Comarca)</f>
        <v/>
      </c>
      <c r="C883" s="71"/>
      <c r="D883" s="71"/>
      <c r="E883" s="71"/>
      <c r="F883" s="71"/>
      <c r="G883" s="71"/>
      <c r="H883" s="71"/>
      <c r="I883" s="71"/>
      <c r="J883" s="68"/>
    </row>
    <row r="884" spans="1:10" ht="12.75" x14ac:dyDescent="0.2">
      <c r="A884" t="str">
        <f>IF(ISBLANK(censo_archivo[[#This Row],[Denominación Archivo]]),"",Ejercicio)</f>
        <v/>
      </c>
      <c r="B884" s="1" t="str">
        <f>IF(ISBLANK(censo_archivo[[#This Row],[Denominación Archivo]]),"",Comarca)</f>
        <v/>
      </c>
      <c r="C884" s="71"/>
      <c r="D884" s="71"/>
      <c r="E884" s="71"/>
      <c r="F884" s="71"/>
      <c r="G884" s="71"/>
      <c r="H884" s="71"/>
      <c r="I884" s="71"/>
      <c r="J884" s="68"/>
    </row>
    <row r="885" spans="1:10" ht="12.75" x14ac:dyDescent="0.2">
      <c r="A885" t="str">
        <f>IF(ISBLANK(censo_archivo[[#This Row],[Denominación Archivo]]),"",Ejercicio)</f>
        <v/>
      </c>
      <c r="B885" s="1" t="str">
        <f>IF(ISBLANK(censo_archivo[[#This Row],[Denominación Archivo]]),"",Comarca)</f>
        <v/>
      </c>
      <c r="C885" s="71"/>
      <c r="D885" s="71"/>
      <c r="E885" s="71"/>
      <c r="F885" s="71"/>
      <c r="G885" s="71"/>
      <c r="H885" s="71"/>
      <c r="I885" s="71"/>
      <c r="J885" s="68"/>
    </row>
    <row r="886" spans="1:10" ht="12.75" x14ac:dyDescent="0.2">
      <c r="A886" t="str">
        <f>IF(ISBLANK(censo_archivo[[#This Row],[Denominación Archivo]]),"",Ejercicio)</f>
        <v/>
      </c>
      <c r="B886" s="1" t="str">
        <f>IF(ISBLANK(censo_archivo[[#This Row],[Denominación Archivo]]),"",Comarca)</f>
        <v/>
      </c>
      <c r="C886" s="71"/>
      <c r="D886" s="71"/>
      <c r="E886" s="71"/>
      <c r="F886" s="71"/>
      <c r="G886" s="71"/>
      <c r="H886" s="71"/>
      <c r="I886" s="71"/>
      <c r="J886" s="68"/>
    </row>
    <row r="887" spans="1:10" ht="12.75" x14ac:dyDescent="0.2">
      <c r="A887" t="str">
        <f>IF(ISBLANK(censo_archivo[[#This Row],[Denominación Archivo]]),"",Ejercicio)</f>
        <v/>
      </c>
      <c r="B887" s="1" t="str">
        <f>IF(ISBLANK(censo_archivo[[#This Row],[Denominación Archivo]]),"",Comarca)</f>
        <v/>
      </c>
      <c r="C887" s="71"/>
      <c r="D887" s="71"/>
      <c r="E887" s="71"/>
      <c r="F887" s="71"/>
      <c r="G887" s="71"/>
      <c r="H887" s="71"/>
      <c r="I887" s="71"/>
      <c r="J887" s="68"/>
    </row>
    <row r="888" spans="1:10" ht="12.75" x14ac:dyDescent="0.2">
      <c r="A888" t="str">
        <f>IF(ISBLANK(censo_archivo[[#This Row],[Denominación Archivo]]),"",Ejercicio)</f>
        <v/>
      </c>
      <c r="B888" s="1" t="str">
        <f>IF(ISBLANK(censo_archivo[[#This Row],[Denominación Archivo]]),"",Comarca)</f>
        <v/>
      </c>
      <c r="C888" s="71"/>
      <c r="D888" s="71"/>
      <c r="E888" s="71"/>
      <c r="F888" s="71"/>
      <c r="G888" s="71"/>
      <c r="H888" s="71"/>
      <c r="I888" s="71"/>
      <c r="J888" s="68"/>
    </row>
    <row r="889" spans="1:10" ht="12.75" x14ac:dyDescent="0.2">
      <c r="A889" t="str">
        <f>IF(ISBLANK(censo_archivo[[#This Row],[Denominación Archivo]]),"",Ejercicio)</f>
        <v/>
      </c>
      <c r="B889" s="1" t="str">
        <f>IF(ISBLANK(censo_archivo[[#This Row],[Denominación Archivo]]),"",Comarca)</f>
        <v/>
      </c>
      <c r="C889" s="71"/>
      <c r="D889" s="71"/>
      <c r="E889" s="71"/>
      <c r="F889" s="71"/>
      <c r="G889" s="71"/>
      <c r="H889" s="71"/>
      <c r="I889" s="71"/>
      <c r="J889" s="68"/>
    </row>
    <row r="890" spans="1:10" ht="12.75" x14ac:dyDescent="0.2">
      <c r="A890" t="str">
        <f>IF(ISBLANK(censo_archivo[[#This Row],[Denominación Archivo]]),"",Ejercicio)</f>
        <v/>
      </c>
      <c r="B890" s="1" t="str">
        <f>IF(ISBLANK(censo_archivo[[#This Row],[Denominación Archivo]]),"",Comarca)</f>
        <v/>
      </c>
      <c r="C890" s="71"/>
      <c r="D890" s="71"/>
      <c r="E890" s="71"/>
      <c r="F890" s="71"/>
      <c r="G890" s="71"/>
      <c r="H890" s="71"/>
      <c r="I890" s="71"/>
      <c r="J890" s="68"/>
    </row>
    <row r="891" spans="1:10" ht="12.75" x14ac:dyDescent="0.2">
      <c r="A891" t="str">
        <f>IF(ISBLANK(censo_archivo[[#This Row],[Denominación Archivo]]),"",Ejercicio)</f>
        <v/>
      </c>
      <c r="B891" s="1" t="str">
        <f>IF(ISBLANK(censo_archivo[[#This Row],[Denominación Archivo]]),"",Comarca)</f>
        <v/>
      </c>
      <c r="C891" s="71"/>
      <c r="D891" s="71"/>
      <c r="E891" s="71"/>
      <c r="F891" s="71"/>
      <c r="G891" s="71"/>
      <c r="H891" s="71"/>
      <c r="I891" s="71"/>
      <c r="J891" s="68"/>
    </row>
    <row r="892" spans="1:10" ht="12.75" x14ac:dyDescent="0.2">
      <c r="A892" t="str">
        <f>IF(ISBLANK(censo_archivo[[#This Row],[Denominación Archivo]]),"",Ejercicio)</f>
        <v/>
      </c>
      <c r="B892" s="1" t="str">
        <f>IF(ISBLANK(censo_archivo[[#This Row],[Denominación Archivo]]),"",Comarca)</f>
        <v/>
      </c>
      <c r="C892" s="71"/>
      <c r="D892" s="71"/>
      <c r="E892" s="71"/>
      <c r="F892" s="71"/>
      <c r="G892" s="71"/>
      <c r="H892" s="71"/>
      <c r="I892" s="71"/>
      <c r="J892" s="68"/>
    </row>
    <row r="893" spans="1:10" ht="12.75" x14ac:dyDescent="0.2">
      <c r="A893" t="str">
        <f>IF(ISBLANK(censo_archivo[[#This Row],[Denominación Archivo]]),"",Ejercicio)</f>
        <v/>
      </c>
      <c r="B893" s="1" t="str">
        <f>IF(ISBLANK(censo_archivo[[#This Row],[Denominación Archivo]]),"",Comarca)</f>
        <v/>
      </c>
      <c r="C893" s="71"/>
      <c r="D893" s="71"/>
      <c r="E893" s="71"/>
      <c r="F893" s="71"/>
      <c r="G893" s="71"/>
      <c r="H893" s="71"/>
      <c r="I893" s="71"/>
      <c r="J893" s="68"/>
    </row>
    <row r="894" spans="1:10" ht="12.75" x14ac:dyDescent="0.2">
      <c r="A894" t="str">
        <f>IF(ISBLANK(censo_archivo[[#This Row],[Denominación Archivo]]),"",Ejercicio)</f>
        <v/>
      </c>
      <c r="B894" s="1" t="str">
        <f>IF(ISBLANK(censo_archivo[[#This Row],[Denominación Archivo]]),"",Comarca)</f>
        <v/>
      </c>
      <c r="C894" s="71"/>
      <c r="D894" s="71"/>
      <c r="E894" s="71"/>
      <c r="F894" s="71"/>
      <c r="G894" s="71"/>
      <c r="H894" s="71"/>
      <c r="I894" s="71"/>
      <c r="J894" s="68"/>
    </row>
    <row r="895" spans="1:10" ht="12.75" x14ac:dyDescent="0.2">
      <c r="A895" t="str">
        <f>IF(ISBLANK(censo_archivo[[#This Row],[Denominación Archivo]]),"",Ejercicio)</f>
        <v/>
      </c>
      <c r="B895" s="1" t="str">
        <f>IF(ISBLANK(censo_archivo[[#This Row],[Denominación Archivo]]),"",Comarca)</f>
        <v/>
      </c>
      <c r="C895" s="71"/>
      <c r="D895" s="71"/>
      <c r="E895" s="71"/>
      <c r="F895" s="71"/>
      <c r="G895" s="71"/>
      <c r="H895" s="71"/>
      <c r="I895" s="71"/>
      <c r="J895" s="68"/>
    </row>
    <row r="896" spans="1:10" ht="12.75" x14ac:dyDescent="0.2">
      <c r="A896" t="str">
        <f>IF(ISBLANK(censo_archivo[[#This Row],[Denominación Archivo]]),"",Ejercicio)</f>
        <v/>
      </c>
      <c r="B896" s="1" t="str">
        <f>IF(ISBLANK(censo_archivo[[#This Row],[Denominación Archivo]]),"",Comarca)</f>
        <v/>
      </c>
      <c r="C896" s="71"/>
      <c r="D896" s="71"/>
      <c r="E896" s="71"/>
      <c r="F896" s="71"/>
      <c r="G896" s="71"/>
      <c r="H896" s="71"/>
      <c r="I896" s="71"/>
      <c r="J896" s="68"/>
    </row>
    <row r="897" spans="1:10" ht="12.75" x14ac:dyDescent="0.2">
      <c r="A897" t="str">
        <f>IF(ISBLANK(censo_archivo[[#This Row],[Denominación Archivo]]),"",Ejercicio)</f>
        <v/>
      </c>
      <c r="B897" s="1" t="str">
        <f>IF(ISBLANK(censo_archivo[[#This Row],[Denominación Archivo]]),"",Comarca)</f>
        <v/>
      </c>
      <c r="C897" s="71"/>
      <c r="D897" s="71"/>
      <c r="E897" s="71"/>
      <c r="F897" s="71"/>
      <c r="G897" s="71"/>
      <c r="H897" s="71"/>
      <c r="I897" s="71"/>
      <c r="J897" s="68"/>
    </row>
    <row r="898" spans="1:10" ht="12.75" x14ac:dyDescent="0.2">
      <c r="A898" t="str">
        <f>IF(ISBLANK(censo_archivo[[#This Row],[Denominación Archivo]]),"",Ejercicio)</f>
        <v/>
      </c>
      <c r="B898" s="1" t="str">
        <f>IF(ISBLANK(censo_archivo[[#This Row],[Denominación Archivo]]),"",Comarca)</f>
        <v/>
      </c>
      <c r="C898" s="71"/>
      <c r="D898" s="71"/>
      <c r="E898" s="71"/>
      <c r="F898" s="71"/>
      <c r="G898" s="71"/>
      <c r="H898" s="71"/>
      <c r="I898" s="71"/>
      <c r="J898" s="68"/>
    </row>
    <row r="899" spans="1:10" ht="12.75" x14ac:dyDescent="0.2">
      <c r="A899" t="str">
        <f>IF(ISBLANK(censo_archivo[[#This Row],[Denominación Archivo]]),"",Ejercicio)</f>
        <v/>
      </c>
      <c r="B899" s="1" t="str">
        <f>IF(ISBLANK(censo_archivo[[#This Row],[Denominación Archivo]]),"",Comarca)</f>
        <v/>
      </c>
      <c r="C899" s="71"/>
      <c r="D899" s="71"/>
      <c r="E899" s="71"/>
      <c r="F899" s="71"/>
      <c r="G899" s="71"/>
      <c r="H899" s="71"/>
      <c r="I899" s="71"/>
      <c r="J899" s="68"/>
    </row>
    <row r="900" spans="1:10" ht="12.75" x14ac:dyDescent="0.2">
      <c r="A900" t="str">
        <f>IF(ISBLANK(censo_archivo[[#This Row],[Denominación Archivo]]),"",Ejercicio)</f>
        <v/>
      </c>
      <c r="B900" s="1" t="str">
        <f>IF(ISBLANK(censo_archivo[[#This Row],[Denominación Archivo]]),"",Comarca)</f>
        <v/>
      </c>
      <c r="C900" s="71"/>
      <c r="D900" s="71"/>
      <c r="E900" s="71"/>
      <c r="F900" s="71"/>
      <c r="G900" s="71"/>
      <c r="H900" s="71"/>
      <c r="I900" s="71"/>
      <c r="J900" s="68"/>
    </row>
    <row r="901" spans="1:10" ht="12.75" x14ac:dyDescent="0.2">
      <c r="A901" t="str">
        <f>IF(ISBLANK(censo_archivo[[#This Row],[Denominación Archivo]]),"",Ejercicio)</f>
        <v/>
      </c>
      <c r="B901" s="1" t="str">
        <f>IF(ISBLANK(censo_archivo[[#This Row],[Denominación Archivo]]),"",Comarca)</f>
        <v/>
      </c>
      <c r="C901" s="71"/>
      <c r="D901" s="71"/>
      <c r="E901" s="71"/>
      <c r="F901" s="71"/>
      <c r="G901" s="71"/>
      <c r="H901" s="71"/>
      <c r="I901" s="71"/>
      <c r="J901" s="68"/>
    </row>
    <row r="902" spans="1:10" ht="12.75" x14ac:dyDescent="0.2">
      <c r="A902" t="str">
        <f>IF(ISBLANK(censo_archivo[[#This Row],[Denominación Archivo]]),"",Ejercicio)</f>
        <v/>
      </c>
      <c r="B902" s="1" t="str">
        <f>IF(ISBLANK(censo_archivo[[#This Row],[Denominación Archivo]]),"",Comarca)</f>
        <v/>
      </c>
      <c r="C902" s="71"/>
      <c r="D902" s="71"/>
      <c r="E902" s="71"/>
      <c r="F902" s="71"/>
      <c r="G902" s="71"/>
      <c r="H902" s="71"/>
      <c r="I902" s="71"/>
      <c r="J902" s="68"/>
    </row>
    <row r="903" spans="1:10" ht="12.75" x14ac:dyDescent="0.2">
      <c r="A903" t="str">
        <f>IF(ISBLANK(censo_archivo[[#This Row],[Denominación Archivo]]),"",Ejercicio)</f>
        <v/>
      </c>
      <c r="B903" s="1" t="str">
        <f>IF(ISBLANK(censo_archivo[[#This Row],[Denominación Archivo]]),"",Comarca)</f>
        <v/>
      </c>
      <c r="C903" s="71"/>
      <c r="D903" s="71"/>
      <c r="E903" s="71"/>
      <c r="F903" s="71"/>
      <c r="G903" s="71"/>
      <c r="H903" s="71"/>
      <c r="I903" s="71"/>
      <c r="J903" s="68"/>
    </row>
    <row r="904" spans="1:10" ht="12.75" x14ac:dyDescent="0.2">
      <c r="A904" t="str">
        <f>IF(ISBLANK(censo_archivo[[#This Row],[Denominación Archivo]]),"",Ejercicio)</f>
        <v/>
      </c>
      <c r="B904" s="1" t="str">
        <f>IF(ISBLANK(censo_archivo[[#This Row],[Denominación Archivo]]),"",Comarca)</f>
        <v/>
      </c>
      <c r="C904" s="71"/>
      <c r="D904" s="71"/>
      <c r="E904" s="71"/>
      <c r="F904" s="71"/>
      <c r="G904" s="71"/>
      <c r="H904" s="71"/>
      <c r="I904" s="71"/>
      <c r="J904" s="68"/>
    </row>
    <row r="905" spans="1:10" ht="12.75" x14ac:dyDescent="0.2">
      <c r="A905" t="str">
        <f>IF(ISBLANK(censo_archivo[[#This Row],[Denominación Archivo]]),"",Ejercicio)</f>
        <v/>
      </c>
      <c r="B905" s="1" t="str">
        <f>IF(ISBLANK(censo_archivo[[#This Row],[Denominación Archivo]]),"",Comarca)</f>
        <v/>
      </c>
      <c r="C905" s="71"/>
      <c r="D905" s="71"/>
      <c r="E905" s="71"/>
      <c r="F905" s="71"/>
      <c r="G905" s="71"/>
      <c r="H905" s="71"/>
      <c r="I905" s="71"/>
      <c r="J905" s="68"/>
    </row>
    <row r="906" spans="1:10" ht="12.75" x14ac:dyDescent="0.2">
      <c r="A906" t="str">
        <f>IF(ISBLANK(censo_archivo[[#This Row],[Denominación Archivo]]),"",Ejercicio)</f>
        <v/>
      </c>
      <c r="B906" s="1" t="str">
        <f>IF(ISBLANK(censo_archivo[[#This Row],[Denominación Archivo]]),"",Comarca)</f>
        <v/>
      </c>
      <c r="C906" s="71"/>
      <c r="D906" s="71"/>
      <c r="E906" s="71"/>
      <c r="F906" s="71"/>
      <c r="G906" s="71"/>
      <c r="H906" s="71"/>
      <c r="I906" s="71"/>
      <c r="J906" s="68"/>
    </row>
    <row r="907" spans="1:10" ht="12.75" x14ac:dyDescent="0.2">
      <c r="A907" t="str">
        <f>IF(ISBLANK(censo_archivo[[#This Row],[Denominación Archivo]]),"",Ejercicio)</f>
        <v/>
      </c>
      <c r="B907" s="1" t="str">
        <f>IF(ISBLANK(censo_archivo[[#This Row],[Denominación Archivo]]),"",Comarca)</f>
        <v/>
      </c>
      <c r="C907" s="71"/>
      <c r="D907" s="71"/>
      <c r="E907" s="71"/>
      <c r="F907" s="71"/>
      <c r="G907" s="71"/>
      <c r="H907" s="71"/>
      <c r="I907" s="71"/>
      <c r="J907" s="68"/>
    </row>
    <row r="908" spans="1:10" ht="12.75" x14ac:dyDescent="0.2">
      <c r="A908" t="str">
        <f>IF(ISBLANK(censo_archivo[[#This Row],[Denominación Archivo]]),"",Ejercicio)</f>
        <v/>
      </c>
      <c r="B908" s="1" t="str">
        <f>IF(ISBLANK(censo_archivo[[#This Row],[Denominación Archivo]]),"",Comarca)</f>
        <v/>
      </c>
      <c r="C908" s="71"/>
      <c r="D908" s="71"/>
      <c r="E908" s="71"/>
      <c r="F908" s="71"/>
      <c r="G908" s="71"/>
      <c r="H908" s="71"/>
      <c r="I908" s="71"/>
      <c r="J908" s="68"/>
    </row>
    <row r="909" spans="1:10" ht="12.75" x14ac:dyDescent="0.2">
      <c r="A909" t="str">
        <f>IF(ISBLANK(censo_archivo[[#This Row],[Denominación Archivo]]),"",Ejercicio)</f>
        <v/>
      </c>
      <c r="B909" s="1" t="str">
        <f>IF(ISBLANK(censo_archivo[[#This Row],[Denominación Archivo]]),"",Comarca)</f>
        <v/>
      </c>
      <c r="C909" s="71"/>
      <c r="D909" s="71"/>
      <c r="E909" s="71"/>
      <c r="F909" s="71"/>
      <c r="G909" s="71"/>
      <c r="H909" s="71"/>
      <c r="I909" s="71"/>
      <c r="J909" s="68"/>
    </row>
    <row r="910" spans="1:10" ht="12.75" x14ac:dyDescent="0.2">
      <c r="A910" t="str">
        <f>IF(ISBLANK(censo_archivo[[#This Row],[Denominación Archivo]]),"",Ejercicio)</f>
        <v/>
      </c>
      <c r="B910" s="1" t="str">
        <f>IF(ISBLANK(censo_archivo[[#This Row],[Denominación Archivo]]),"",Comarca)</f>
        <v/>
      </c>
      <c r="C910" s="71"/>
      <c r="D910" s="71"/>
      <c r="E910" s="71"/>
      <c r="F910" s="71"/>
      <c r="G910" s="71"/>
      <c r="H910" s="71"/>
      <c r="I910" s="71"/>
      <c r="J910" s="68"/>
    </row>
    <row r="911" spans="1:10" ht="12.75" x14ac:dyDescent="0.2">
      <c r="A911" t="str">
        <f>IF(ISBLANK(censo_archivo[[#This Row],[Denominación Archivo]]),"",Ejercicio)</f>
        <v/>
      </c>
      <c r="B911" s="1" t="str">
        <f>IF(ISBLANK(censo_archivo[[#This Row],[Denominación Archivo]]),"",Comarca)</f>
        <v/>
      </c>
      <c r="C911" s="71"/>
      <c r="D911" s="71"/>
      <c r="E911" s="71"/>
      <c r="F911" s="71"/>
      <c r="G911" s="71"/>
      <c r="H911" s="71"/>
      <c r="I911" s="71"/>
      <c r="J911" s="68"/>
    </row>
    <row r="912" spans="1:10" ht="12.75" x14ac:dyDescent="0.2">
      <c r="A912" t="str">
        <f>IF(ISBLANK(censo_archivo[[#This Row],[Denominación Archivo]]),"",Ejercicio)</f>
        <v/>
      </c>
      <c r="B912" s="1" t="str">
        <f>IF(ISBLANK(censo_archivo[[#This Row],[Denominación Archivo]]),"",Comarca)</f>
        <v/>
      </c>
      <c r="C912" s="71"/>
      <c r="D912" s="71"/>
      <c r="E912" s="71"/>
      <c r="F912" s="71"/>
      <c r="G912" s="71"/>
      <c r="H912" s="71"/>
      <c r="I912" s="71"/>
      <c r="J912" s="68"/>
    </row>
    <row r="913" spans="1:10" ht="12.75" x14ac:dyDescent="0.2">
      <c r="A913" t="str">
        <f>IF(ISBLANK(censo_archivo[[#This Row],[Denominación Archivo]]),"",Ejercicio)</f>
        <v/>
      </c>
      <c r="B913" s="1" t="str">
        <f>IF(ISBLANK(censo_archivo[[#This Row],[Denominación Archivo]]),"",Comarca)</f>
        <v/>
      </c>
      <c r="C913" s="71"/>
      <c r="D913" s="71"/>
      <c r="E913" s="71"/>
      <c r="F913" s="71"/>
      <c r="G913" s="71"/>
      <c r="H913" s="71"/>
      <c r="I913" s="71"/>
      <c r="J913" s="68"/>
    </row>
    <row r="914" spans="1:10" ht="12.75" x14ac:dyDescent="0.2">
      <c r="A914" t="str">
        <f>IF(ISBLANK(censo_archivo[[#This Row],[Denominación Archivo]]),"",Ejercicio)</f>
        <v/>
      </c>
      <c r="B914" s="1" t="str">
        <f>IF(ISBLANK(censo_archivo[[#This Row],[Denominación Archivo]]),"",Comarca)</f>
        <v/>
      </c>
      <c r="C914" s="71"/>
      <c r="D914" s="71"/>
      <c r="E914" s="71"/>
      <c r="F914" s="71"/>
      <c r="G914" s="71"/>
      <c r="H914" s="71"/>
      <c r="I914" s="71"/>
      <c r="J914" s="68"/>
    </row>
    <row r="915" spans="1:10" ht="12.75" x14ac:dyDescent="0.2">
      <c r="A915" t="str">
        <f>IF(ISBLANK(censo_archivo[[#This Row],[Denominación Archivo]]),"",Ejercicio)</f>
        <v/>
      </c>
      <c r="B915" s="1" t="str">
        <f>IF(ISBLANK(censo_archivo[[#This Row],[Denominación Archivo]]),"",Comarca)</f>
        <v/>
      </c>
      <c r="C915" s="71"/>
      <c r="D915" s="71"/>
      <c r="E915" s="71"/>
      <c r="F915" s="71"/>
      <c r="G915" s="71"/>
      <c r="H915" s="71"/>
      <c r="I915" s="71"/>
      <c r="J915" s="68"/>
    </row>
    <row r="916" spans="1:10" ht="12.75" x14ac:dyDescent="0.2">
      <c r="A916" t="str">
        <f>IF(ISBLANK(censo_archivo[[#This Row],[Denominación Archivo]]),"",Ejercicio)</f>
        <v/>
      </c>
      <c r="B916" s="1" t="str">
        <f>IF(ISBLANK(censo_archivo[[#This Row],[Denominación Archivo]]),"",Comarca)</f>
        <v/>
      </c>
      <c r="C916" s="71"/>
      <c r="D916" s="71"/>
      <c r="E916" s="71"/>
      <c r="F916" s="71"/>
      <c r="G916" s="71"/>
      <c r="H916" s="71"/>
      <c r="I916" s="71"/>
      <c r="J916" s="68"/>
    </row>
    <row r="917" spans="1:10" ht="12.75" x14ac:dyDescent="0.2">
      <c r="A917" t="str">
        <f>IF(ISBLANK(censo_archivo[[#This Row],[Denominación Archivo]]),"",Ejercicio)</f>
        <v/>
      </c>
      <c r="B917" s="1" t="str">
        <f>IF(ISBLANK(censo_archivo[[#This Row],[Denominación Archivo]]),"",Comarca)</f>
        <v/>
      </c>
      <c r="C917" s="71"/>
      <c r="D917" s="71"/>
      <c r="E917" s="71"/>
      <c r="F917" s="71"/>
      <c r="G917" s="71"/>
      <c r="H917" s="71"/>
      <c r="I917" s="71"/>
      <c r="J917" s="68"/>
    </row>
    <row r="918" spans="1:10" ht="12.75" x14ac:dyDescent="0.2">
      <c r="A918" t="str">
        <f>IF(ISBLANK(censo_archivo[[#This Row],[Denominación Archivo]]),"",Ejercicio)</f>
        <v/>
      </c>
      <c r="B918" s="1" t="str">
        <f>IF(ISBLANK(censo_archivo[[#This Row],[Denominación Archivo]]),"",Comarca)</f>
        <v/>
      </c>
      <c r="C918" s="71"/>
      <c r="D918" s="71"/>
      <c r="E918" s="71"/>
      <c r="F918" s="71"/>
      <c r="G918" s="71"/>
      <c r="H918" s="71"/>
      <c r="I918" s="71"/>
      <c r="J918" s="68"/>
    </row>
    <row r="919" spans="1:10" ht="12.75" x14ac:dyDescent="0.2">
      <c r="A919" t="str">
        <f>IF(ISBLANK(censo_archivo[[#This Row],[Denominación Archivo]]),"",Ejercicio)</f>
        <v/>
      </c>
      <c r="B919" s="1" t="str">
        <f>IF(ISBLANK(censo_archivo[[#This Row],[Denominación Archivo]]),"",Comarca)</f>
        <v/>
      </c>
      <c r="C919" s="71"/>
      <c r="D919" s="71"/>
      <c r="E919" s="71"/>
      <c r="F919" s="71"/>
      <c r="G919" s="71"/>
      <c r="H919" s="71"/>
      <c r="I919" s="71"/>
      <c r="J919" s="68"/>
    </row>
    <row r="920" spans="1:10" ht="12.75" x14ac:dyDescent="0.2">
      <c r="A920" t="str">
        <f>IF(ISBLANK(censo_archivo[[#This Row],[Denominación Archivo]]),"",Ejercicio)</f>
        <v/>
      </c>
      <c r="B920" s="1" t="str">
        <f>IF(ISBLANK(censo_archivo[[#This Row],[Denominación Archivo]]),"",Comarca)</f>
        <v/>
      </c>
      <c r="C920" s="71"/>
      <c r="D920" s="71"/>
      <c r="E920" s="71"/>
      <c r="F920" s="71"/>
      <c r="G920" s="71"/>
      <c r="H920" s="71"/>
      <c r="I920" s="71"/>
      <c r="J920" s="68"/>
    </row>
    <row r="921" spans="1:10" ht="12.75" x14ac:dyDescent="0.2">
      <c r="A921" t="str">
        <f>IF(ISBLANK(censo_archivo[[#This Row],[Denominación Archivo]]),"",Ejercicio)</f>
        <v/>
      </c>
      <c r="B921" s="1" t="str">
        <f>IF(ISBLANK(censo_archivo[[#This Row],[Denominación Archivo]]),"",Comarca)</f>
        <v/>
      </c>
      <c r="C921" s="71"/>
      <c r="D921" s="71"/>
      <c r="E921" s="71"/>
      <c r="F921" s="71"/>
      <c r="G921" s="71"/>
      <c r="H921" s="71"/>
      <c r="I921" s="71"/>
      <c r="J921" s="68"/>
    </row>
    <row r="922" spans="1:10" ht="12.75" x14ac:dyDescent="0.2">
      <c r="A922" t="str">
        <f>IF(ISBLANK(censo_archivo[[#This Row],[Denominación Archivo]]),"",Ejercicio)</f>
        <v/>
      </c>
      <c r="B922" s="1" t="str">
        <f>IF(ISBLANK(censo_archivo[[#This Row],[Denominación Archivo]]),"",Comarca)</f>
        <v/>
      </c>
      <c r="C922" s="71"/>
      <c r="D922" s="71"/>
      <c r="E922" s="71"/>
      <c r="F922" s="71"/>
      <c r="G922" s="71"/>
      <c r="H922" s="71"/>
      <c r="I922" s="71"/>
      <c r="J922" s="68"/>
    </row>
    <row r="923" spans="1:10" ht="12.75" x14ac:dyDescent="0.2">
      <c r="A923" t="str">
        <f>IF(ISBLANK(censo_archivo[[#This Row],[Denominación Archivo]]),"",Ejercicio)</f>
        <v/>
      </c>
      <c r="B923" s="1" t="str">
        <f>IF(ISBLANK(censo_archivo[[#This Row],[Denominación Archivo]]),"",Comarca)</f>
        <v/>
      </c>
      <c r="C923" s="71"/>
      <c r="D923" s="71"/>
      <c r="E923" s="71"/>
      <c r="F923" s="71"/>
      <c r="G923" s="71"/>
      <c r="H923" s="71"/>
      <c r="I923" s="71"/>
      <c r="J923" s="68"/>
    </row>
    <row r="924" spans="1:10" ht="12.75" x14ac:dyDescent="0.2">
      <c r="A924" t="str">
        <f>IF(ISBLANK(censo_archivo[[#This Row],[Denominación Archivo]]),"",Ejercicio)</f>
        <v/>
      </c>
      <c r="B924" s="1" t="str">
        <f>IF(ISBLANK(censo_archivo[[#This Row],[Denominación Archivo]]),"",Comarca)</f>
        <v/>
      </c>
      <c r="C924" s="71"/>
      <c r="D924" s="71"/>
      <c r="E924" s="71"/>
      <c r="F924" s="71"/>
      <c r="G924" s="71"/>
      <c r="H924" s="71"/>
      <c r="I924" s="71"/>
      <c r="J924" s="68"/>
    </row>
    <row r="925" spans="1:10" ht="12.75" x14ac:dyDescent="0.2">
      <c r="A925" t="str">
        <f>IF(ISBLANK(censo_archivo[[#This Row],[Denominación Archivo]]),"",Ejercicio)</f>
        <v/>
      </c>
      <c r="B925" s="1" t="str">
        <f>IF(ISBLANK(censo_archivo[[#This Row],[Denominación Archivo]]),"",Comarca)</f>
        <v/>
      </c>
      <c r="C925" s="71"/>
      <c r="D925" s="71"/>
      <c r="E925" s="71"/>
      <c r="F925" s="71"/>
      <c r="G925" s="71"/>
      <c r="H925" s="71"/>
      <c r="I925" s="71"/>
      <c r="J925" s="68"/>
    </row>
    <row r="926" spans="1:10" ht="12.75" x14ac:dyDescent="0.2">
      <c r="A926" t="str">
        <f>IF(ISBLANK(censo_archivo[[#This Row],[Denominación Archivo]]),"",Ejercicio)</f>
        <v/>
      </c>
      <c r="B926" s="1" t="str">
        <f>IF(ISBLANK(censo_archivo[[#This Row],[Denominación Archivo]]),"",Comarca)</f>
        <v/>
      </c>
      <c r="C926" s="71"/>
      <c r="D926" s="71"/>
      <c r="E926" s="71"/>
      <c r="F926" s="71"/>
      <c r="G926" s="71"/>
      <c r="H926" s="71"/>
      <c r="I926" s="71"/>
      <c r="J926" s="68"/>
    </row>
    <row r="927" spans="1:10" ht="12.75" x14ac:dyDescent="0.2">
      <c r="A927" t="str">
        <f>IF(ISBLANK(censo_archivo[[#This Row],[Denominación Archivo]]),"",Ejercicio)</f>
        <v/>
      </c>
      <c r="B927" s="1" t="str">
        <f>IF(ISBLANK(censo_archivo[[#This Row],[Denominación Archivo]]),"",Comarca)</f>
        <v/>
      </c>
      <c r="C927" s="71"/>
      <c r="D927" s="71"/>
      <c r="E927" s="71"/>
      <c r="F927" s="71"/>
      <c r="G927" s="71"/>
      <c r="H927" s="71"/>
      <c r="I927" s="71"/>
      <c r="J927" s="68"/>
    </row>
    <row r="928" spans="1:10" ht="12.75" x14ac:dyDescent="0.2">
      <c r="A928" t="str">
        <f>IF(ISBLANK(censo_archivo[[#This Row],[Denominación Archivo]]),"",Ejercicio)</f>
        <v/>
      </c>
      <c r="B928" s="1" t="str">
        <f>IF(ISBLANK(censo_archivo[[#This Row],[Denominación Archivo]]),"",Comarca)</f>
        <v/>
      </c>
      <c r="C928" s="71"/>
      <c r="D928" s="71"/>
      <c r="E928" s="71"/>
      <c r="F928" s="71"/>
      <c r="G928" s="71"/>
      <c r="H928" s="71"/>
      <c r="I928" s="71"/>
      <c r="J928" s="68"/>
    </row>
    <row r="929" spans="1:10" ht="12.75" x14ac:dyDescent="0.2">
      <c r="A929" t="str">
        <f>IF(ISBLANK(censo_archivo[[#This Row],[Denominación Archivo]]),"",Ejercicio)</f>
        <v/>
      </c>
      <c r="B929" s="1" t="str">
        <f>IF(ISBLANK(censo_archivo[[#This Row],[Denominación Archivo]]),"",Comarca)</f>
        <v/>
      </c>
      <c r="C929" s="71"/>
      <c r="D929" s="71"/>
      <c r="E929" s="71"/>
      <c r="F929" s="71"/>
      <c r="G929" s="71"/>
      <c r="H929" s="71"/>
      <c r="I929" s="71"/>
      <c r="J929" s="68"/>
    </row>
    <row r="930" spans="1:10" ht="12.75" x14ac:dyDescent="0.2">
      <c r="A930" t="str">
        <f>IF(ISBLANK(censo_archivo[[#This Row],[Denominación Archivo]]),"",Ejercicio)</f>
        <v/>
      </c>
      <c r="B930" s="1" t="str">
        <f>IF(ISBLANK(censo_archivo[[#This Row],[Denominación Archivo]]),"",Comarca)</f>
        <v/>
      </c>
      <c r="C930" s="71"/>
      <c r="D930" s="71"/>
      <c r="E930" s="71"/>
      <c r="F930" s="71"/>
      <c r="G930" s="71"/>
      <c r="H930" s="71"/>
      <c r="I930" s="71"/>
      <c r="J930" s="68"/>
    </row>
    <row r="931" spans="1:10" ht="12.75" x14ac:dyDescent="0.2">
      <c r="A931" t="str">
        <f>IF(ISBLANK(censo_archivo[[#This Row],[Denominación Archivo]]),"",Ejercicio)</f>
        <v/>
      </c>
      <c r="B931" s="1" t="str">
        <f>IF(ISBLANK(censo_archivo[[#This Row],[Denominación Archivo]]),"",Comarca)</f>
        <v/>
      </c>
      <c r="C931" s="71"/>
      <c r="D931" s="71"/>
      <c r="E931" s="71"/>
      <c r="F931" s="71"/>
      <c r="G931" s="71"/>
      <c r="H931" s="71"/>
      <c r="I931" s="71"/>
      <c r="J931" s="68"/>
    </row>
    <row r="932" spans="1:10" ht="12.75" x14ac:dyDescent="0.2">
      <c r="A932" t="str">
        <f>IF(ISBLANK(censo_archivo[[#This Row],[Denominación Archivo]]),"",Ejercicio)</f>
        <v/>
      </c>
      <c r="B932" s="1" t="str">
        <f>IF(ISBLANK(censo_archivo[[#This Row],[Denominación Archivo]]),"",Comarca)</f>
        <v/>
      </c>
      <c r="C932" s="71"/>
      <c r="D932" s="71"/>
      <c r="E932" s="71"/>
      <c r="F932" s="71"/>
      <c r="G932" s="71"/>
      <c r="H932" s="71"/>
      <c r="I932" s="71"/>
      <c r="J932" s="68"/>
    </row>
    <row r="933" spans="1:10" ht="12.75" x14ac:dyDescent="0.2">
      <c r="A933" t="str">
        <f>IF(ISBLANK(censo_archivo[[#This Row],[Denominación Archivo]]),"",Ejercicio)</f>
        <v/>
      </c>
      <c r="B933" s="1" t="str">
        <f>IF(ISBLANK(censo_archivo[[#This Row],[Denominación Archivo]]),"",Comarca)</f>
        <v/>
      </c>
      <c r="C933" s="71"/>
      <c r="D933" s="71"/>
      <c r="E933" s="71"/>
      <c r="F933" s="71"/>
      <c r="G933" s="71"/>
      <c r="H933" s="71"/>
      <c r="I933" s="71"/>
      <c r="J933" s="68"/>
    </row>
    <row r="934" spans="1:10" ht="12.75" x14ac:dyDescent="0.2">
      <c r="A934" t="str">
        <f>IF(ISBLANK(censo_archivo[[#This Row],[Denominación Archivo]]),"",Ejercicio)</f>
        <v/>
      </c>
      <c r="B934" s="1" t="str">
        <f>IF(ISBLANK(censo_archivo[[#This Row],[Denominación Archivo]]),"",Comarca)</f>
        <v/>
      </c>
      <c r="C934" s="71"/>
      <c r="D934" s="71"/>
      <c r="E934" s="71"/>
      <c r="F934" s="71"/>
      <c r="G934" s="71"/>
      <c r="H934" s="71"/>
      <c r="I934" s="71"/>
      <c r="J934" s="68"/>
    </row>
    <row r="935" spans="1:10" ht="12.75" x14ac:dyDescent="0.2">
      <c r="A935" t="str">
        <f>IF(ISBLANK(censo_archivo[[#This Row],[Denominación Archivo]]),"",Ejercicio)</f>
        <v/>
      </c>
      <c r="B935" s="1" t="str">
        <f>IF(ISBLANK(censo_archivo[[#This Row],[Denominación Archivo]]),"",Comarca)</f>
        <v/>
      </c>
      <c r="C935" s="71"/>
      <c r="D935" s="71"/>
      <c r="E935" s="71"/>
      <c r="F935" s="71"/>
      <c r="G935" s="71"/>
      <c r="H935" s="71"/>
      <c r="I935" s="71"/>
      <c r="J935" s="68"/>
    </row>
    <row r="936" spans="1:10" ht="12.75" x14ac:dyDescent="0.2">
      <c r="A936" t="str">
        <f>IF(ISBLANK(censo_archivo[[#This Row],[Denominación Archivo]]),"",Ejercicio)</f>
        <v/>
      </c>
      <c r="B936" s="1" t="str">
        <f>IF(ISBLANK(censo_archivo[[#This Row],[Denominación Archivo]]),"",Comarca)</f>
        <v/>
      </c>
      <c r="C936" s="71"/>
      <c r="D936" s="71"/>
      <c r="E936" s="71"/>
      <c r="F936" s="71"/>
      <c r="G936" s="71"/>
      <c r="H936" s="71"/>
      <c r="I936" s="71"/>
      <c r="J936" s="68"/>
    </row>
    <row r="937" spans="1:10" ht="12.75" x14ac:dyDescent="0.2">
      <c r="A937" t="str">
        <f>IF(ISBLANK(censo_archivo[[#This Row],[Denominación Archivo]]),"",Ejercicio)</f>
        <v/>
      </c>
      <c r="B937" s="1" t="str">
        <f>IF(ISBLANK(censo_archivo[[#This Row],[Denominación Archivo]]),"",Comarca)</f>
        <v/>
      </c>
      <c r="C937" s="71"/>
      <c r="D937" s="71"/>
      <c r="E937" s="71"/>
      <c r="F937" s="71"/>
      <c r="G937" s="71"/>
      <c r="H937" s="71"/>
      <c r="I937" s="71"/>
      <c r="J937" s="68"/>
    </row>
    <row r="938" spans="1:10" ht="12.75" x14ac:dyDescent="0.2">
      <c r="A938" t="str">
        <f>IF(ISBLANK(censo_archivo[[#This Row],[Denominación Archivo]]),"",Ejercicio)</f>
        <v/>
      </c>
      <c r="B938" s="1" t="str">
        <f>IF(ISBLANK(censo_archivo[[#This Row],[Denominación Archivo]]),"",Comarca)</f>
        <v/>
      </c>
      <c r="C938" s="71"/>
      <c r="D938" s="71"/>
      <c r="E938" s="71"/>
      <c r="F938" s="71"/>
      <c r="G938" s="71"/>
      <c r="H938" s="71"/>
      <c r="I938" s="71"/>
      <c r="J938" s="68"/>
    </row>
    <row r="939" spans="1:10" ht="12.75" x14ac:dyDescent="0.2">
      <c r="A939" t="str">
        <f>IF(ISBLANK(censo_archivo[[#This Row],[Denominación Archivo]]),"",Ejercicio)</f>
        <v/>
      </c>
      <c r="B939" s="1" t="str">
        <f>IF(ISBLANK(censo_archivo[[#This Row],[Denominación Archivo]]),"",Comarca)</f>
        <v/>
      </c>
      <c r="C939" s="71"/>
      <c r="D939" s="71"/>
      <c r="E939" s="71"/>
      <c r="F939" s="71"/>
      <c r="G939" s="71"/>
      <c r="H939" s="71"/>
      <c r="I939" s="71"/>
      <c r="J939" s="68"/>
    </row>
    <row r="940" spans="1:10" ht="12.75" x14ac:dyDescent="0.2">
      <c r="A940" t="str">
        <f>IF(ISBLANK(censo_archivo[[#This Row],[Denominación Archivo]]),"",Ejercicio)</f>
        <v/>
      </c>
      <c r="B940" s="1" t="str">
        <f>IF(ISBLANK(censo_archivo[[#This Row],[Denominación Archivo]]),"",Comarca)</f>
        <v/>
      </c>
      <c r="C940" s="71"/>
      <c r="D940" s="71"/>
      <c r="E940" s="71"/>
      <c r="F940" s="71"/>
      <c r="G940" s="71"/>
      <c r="H940" s="71"/>
      <c r="I940" s="71"/>
      <c r="J940" s="68"/>
    </row>
    <row r="941" spans="1:10" ht="12.75" x14ac:dyDescent="0.2">
      <c r="A941" t="str">
        <f>IF(ISBLANK(censo_archivo[[#This Row],[Denominación Archivo]]),"",Ejercicio)</f>
        <v/>
      </c>
      <c r="B941" s="1" t="str">
        <f>IF(ISBLANK(censo_archivo[[#This Row],[Denominación Archivo]]),"",Comarca)</f>
        <v/>
      </c>
      <c r="C941" s="71"/>
      <c r="D941" s="71"/>
      <c r="E941" s="71"/>
      <c r="F941" s="71"/>
      <c r="G941" s="71"/>
      <c r="H941" s="71"/>
      <c r="I941" s="71"/>
      <c r="J941" s="68"/>
    </row>
    <row r="942" spans="1:10" ht="12.75" x14ac:dyDescent="0.2">
      <c r="A942" t="str">
        <f>IF(ISBLANK(censo_archivo[[#This Row],[Denominación Archivo]]),"",Ejercicio)</f>
        <v/>
      </c>
      <c r="B942" s="1" t="str">
        <f>IF(ISBLANK(censo_archivo[[#This Row],[Denominación Archivo]]),"",Comarca)</f>
        <v/>
      </c>
      <c r="C942" s="71"/>
      <c r="D942" s="71"/>
      <c r="E942" s="71"/>
      <c r="F942" s="71"/>
      <c r="G942" s="71"/>
      <c r="H942" s="71"/>
      <c r="I942" s="71"/>
      <c r="J942" s="68"/>
    </row>
    <row r="943" spans="1:10" ht="12.75" x14ac:dyDescent="0.2">
      <c r="A943" t="str">
        <f>IF(ISBLANK(censo_archivo[[#This Row],[Denominación Archivo]]),"",Ejercicio)</f>
        <v/>
      </c>
      <c r="B943" s="1" t="str">
        <f>IF(ISBLANK(censo_archivo[[#This Row],[Denominación Archivo]]),"",Comarca)</f>
        <v/>
      </c>
      <c r="C943" s="71"/>
      <c r="D943" s="71"/>
      <c r="E943" s="71"/>
      <c r="F943" s="71"/>
      <c r="G943" s="71"/>
      <c r="H943" s="71"/>
      <c r="I943" s="71"/>
      <c r="J943" s="68"/>
    </row>
    <row r="944" spans="1:10" ht="12.75" x14ac:dyDescent="0.2">
      <c r="A944" t="str">
        <f>IF(ISBLANK(censo_archivo[[#This Row],[Denominación Archivo]]),"",Ejercicio)</f>
        <v/>
      </c>
      <c r="B944" s="1" t="str">
        <f>IF(ISBLANK(censo_archivo[[#This Row],[Denominación Archivo]]),"",Comarca)</f>
        <v/>
      </c>
      <c r="C944" s="71"/>
      <c r="D944" s="71"/>
      <c r="E944" s="71"/>
      <c r="F944" s="71"/>
      <c r="G944" s="71"/>
      <c r="H944" s="71"/>
      <c r="I944" s="71"/>
      <c r="J944" s="68"/>
    </row>
    <row r="945" spans="1:10" ht="12.75" x14ac:dyDescent="0.2">
      <c r="A945" t="str">
        <f>IF(ISBLANK(censo_archivo[[#This Row],[Denominación Archivo]]),"",Ejercicio)</f>
        <v/>
      </c>
      <c r="B945" s="1" t="str">
        <f>IF(ISBLANK(censo_archivo[[#This Row],[Denominación Archivo]]),"",Comarca)</f>
        <v/>
      </c>
      <c r="C945" s="71"/>
      <c r="D945" s="71"/>
      <c r="E945" s="71"/>
      <c r="F945" s="71"/>
      <c r="G945" s="71"/>
      <c r="H945" s="71"/>
      <c r="I945" s="71"/>
      <c r="J945" s="68"/>
    </row>
    <row r="946" spans="1:10" ht="12.75" x14ac:dyDescent="0.2">
      <c r="A946" t="str">
        <f>IF(ISBLANK(censo_archivo[[#This Row],[Denominación Archivo]]),"",Ejercicio)</f>
        <v/>
      </c>
      <c r="B946" s="1" t="str">
        <f>IF(ISBLANK(censo_archivo[[#This Row],[Denominación Archivo]]),"",Comarca)</f>
        <v/>
      </c>
      <c r="C946" s="71"/>
      <c r="D946" s="71"/>
      <c r="E946" s="71"/>
      <c r="F946" s="71"/>
      <c r="G946" s="71"/>
      <c r="H946" s="71"/>
      <c r="I946" s="71"/>
      <c r="J946" s="68"/>
    </row>
    <row r="947" spans="1:10" ht="12.75" x14ac:dyDescent="0.2">
      <c r="A947" t="str">
        <f>IF(ISBLANK(censo_archivo[[#This Row],[Denominación Archivo]]),"",Ejercicio)</f>
        <v/>
      </c>
      <c r="B947" s="1" t="str">
        <f>IF(ISBLANK(censo_archivo[[#This Row],[Denominación Archivo]]),"",Comarca)</f>
        <v/>
      </c>
      <c r="C947" s="71"/>
      <c r="D947" s="71"/>
      <c r="E947" s="71"/>
      <c r="F947" s="71"/>
      <c r="G947" s="71"/>
      <c r="H947" s="71"/>
      <c r="I947" s="71"/>
      <c r="J947" s="68"/>
    </row>
    <row r="948" spans="1:10" ht="12.75" x14ac:dyDescent="0.2">
      <c r="A948" t="str">
        <f>IF(ISBLANK(censo_archivo[[#This Row],[Denominación Archivo]]),"",Ejercicio)</f>
        <v/>
      </c>
      <c r="B948" s="1" t="str">
        <f>IF(ISBLANK(censo_archivo[[#This Row],[Denominación Archivo]]),"",Comarca)</f>
        <v/>
      </c>
      <c r="C948" s="71"/>
      <c r="D948" s="71"/>
      <c r="E948" s="71"/>
      <c r="F948" s="71"/>
      <c r="G948" s="71"/>
      <c r="H948" s="71"/>
      <c r="I948" s="71"/>
      <c r="J948" s="68"/>
    </row>
    <row r="949" spans="1:10" ht="12.75" x14ac:dyDescent="0.2">
      <c r="A949" t="str">
        <f>IF(ISBLANK(censo_archivo[[#This Row],[Denominación Archivo]]),"",Ejercicio)</f>
        <v/>
      </c>
      <c r="B949" s="1" t="str">
        <f>IF(ISBLANK(censo_archivo[[#This Row],[Denominación Archivo]]),"",Comarca)</f>
        <v/>
      </c>
      <c r="C949" s="71"/>
      <c r="D949" s="71"/>
      <c r="E949" s="71"/>
      <c r="F949" s="71"/>
      <c r="G949" s="71"/>
      <c r="H949" s="71"/>
      <c r="I949" s="71"/>
      <c r="J949" s="68"/>
    </row>
    <row r="950" spans="1:10" ht="12.75" x14ac:dyDescent="0.2">
      <c r="A950" t="str">
        <f>IF(ISBLANK(censo_archivo[[#This Row],[Denominación Archivo]]),"",Ejercicio)</f>
        <v/>
      </c>
      <c r="B950" s="1" t="str">
        <f>IF(ISBLANK(censo_archivo[[#This Row],[Denominación Archivo]]),"",Comarca)</f>
        <v/>
      </c>
      <c r="C950" s="71"/>
      <c r="D950" s="71"/>
      <c r="E950" s="71"/>
      <c r="F950" s="71"/>
      <c r="G950" s="71"/>
      <c r="H950" s="71"/>
      <c r="I950" s="71"/>
      <c r="J950" s="68"/>
    </row>
    <row r="951" spans="1:10" ht="12.75" x14ac:dyDescent="0.2">
      <c r="A951" t="str">
        <f>IF(ISBLANK(censo_archivo[[#This Row],[Denominación Archivo]]),"",Ejercicio)</f>
        <v/>
      </c>
      <c r="B951" s="1" t="str">
        <f>IF(ISBLANK(censo_archivo[[#This Row],[Denominación Archivo]]),"",Comarca)</f>
        <v/>
      </c>
      <c r="C951" s="71"/>
      <c r="D951" s="71"/>
      <c r="E951" s="71"/>
      <c r="F951" s="71"/>
      <c r="G951" s="71"/>
      <c r="H951" s="71"/>
      <c r="I951" s="71"/>
      <c r="J951" s="68"/>
    </row>
    <row r="952" spans="1:10" ht="12.75" x14ac:dyDescent="0.2">
      <c r="A952" t="str">
        <f>IF(ISBLANK(censo_archivo[[#This Row],[Denominación Archivo]]),"",Ejercicio)</f>
        <v/>
      </c>
      <c r="B952" s="1" t="str">
        <f>IF(ISBLANK(censo_archivo[[#This Row],[Denominación Archivo]]),"",Comarca)</f>
        <v/>
      </c>
      <c r="C952" s="71"/>
      <c r="D952" s="71"/>
      <c r="E952" s="71"/>
      <c r="F952" s="71"/>
      <c r="G952" s="71"/>
      <c r="H952" s="71"/>
      <c r="I952" s="71"/>
      <c r="J952" s="68"/>
    </row>
    <row r="953" spans="1:10" ht="12.75" x14ac:dyDescent="0.2">
      <c r="A953" t="str">
        <f>IF(ISBLANK(censo_archivo[[#This Row],[Denominación Archivo]]),"",Ejercicio)</f>
        <v/>
      </c>
      <c r="B953" s="1" t="str">
        <f>IF(ISBLANK(censo_archivo[[#This Row],[Denominación Archivo]]),"",Comarca)</f>
        <v/>
      </c>
      <c r="C953" s="71"/>
      <c r="D953" s="71"/>
      <c r="E953" s="71"/>
      <c r="F953" s="71"/>
      <c r="G953" s="71"/>
      <c r="H953" s="71"/>
      <c r="I953" s="71"/>
      <c r="J953" s="68"/>
    </row>
    <row r="954" spans="1:10" ht="12.75" x14ac:dyDescent="0.2">
      <c r="A954" t="str">
        <f>IF(ISBLANK(censo_archivo[[#This Row],[Denominación Archivo]]),"",Ejercicio)</f>
        <v/>
      </c>
      <c r="B954" s="1" t="str">
        <f>IF(ISBLANK(censo_archivo[[#This Row],[Denominación Archivo]]),"",Comarca)</f>
        <v/>
      </c>
      <c r="C954" s="71"/>
      <c r="D954" s="71"/>
      <c r="E954" s="71"/>
      <c r="F954" s="71"/>
      <c r="G954" s="71"/>
      <c r="H954" s="71"/>
      <c r="I954" s="71"/>
      <c r="J954" s="68"/>
    </row>
    <row r="955" spans="1:10" ht="12.75" x14ac:dyDescent="0.2">
      <c r="A955" t="str">
        <f>IF(ISBLANK(censo_archivo[[#This Row],[Denominación Archivo]]),"",Ejercicio)</f>
        <v/>
      </c>
      <c r="B955" s="1" t="str">
        <f>IF(ISBLANK(censo_archivo[[#This Row],[Denominación Archivo]]),"",Comarca)</f>
        <v/>
      </c>
      <c r="C955" s="71"/>
      <c r="D955" s="71"/>
      <c r="E955" s="71"/>
      <c r="F955" s="71"/>
      <c r="G955" s="71"/>
      <c r="H955" s="71"/>
      <c r="I955" s="71"/>
      <c r="J955" s="68"/>
    </row>
    <row r="956" spans="1:10" ht="12.75" x14ac:dyDescent="0.2">
      <c r="A956" t="str">
        <f>IF(ISBLANK(censo_archivo[[#This Row],[Denominación Archivo]]),"",Ejercicio)</f>
        <v/>
      </c>
      <c r="B956" s="1" t="str">
        <f>IF(ISBLANK(censo_archivo[[#This Row],[Denominación Archivo]]),"",Comarca)</f>
        <v/>
      </c>
      <c r="C956" s="71"/>
      <c r="D956" s="71"/>
      <c r="E956" s="71"/>
      <c r="F956" s="71"/>
      <c r="G956" s="71"/>
      <c r="H956" s="71"/>
      <c r="I956" s="71"/>
      <c r="J956" s="68"/>
    </row>
    <row r="957" spans="1:10" ht="12.75" x14ac:dyDescent="0.2">
      <c r="A957" t="str">
        <f>IF(ISBLANK(censo_archivo[[#This Row],[Denominación Archivo]]),"",Ejercicio)</f>
        <v/>
      </c>
      <c r="B957" s="1" t="str">
        <f>IF(ISBLANK(censo_archivo[[#This Row],[Denominación Archivo]]),"",Comarca)</f>
        <v/>
      </c>
      <c r="C957" s="71"/>
      <c r="D957" s="71"/>
      <c r="E957" s="71"/>
      <c r="F957" s="71"/>
      <c r="G957" s="71"/>
      <c r="H957" s="71"/>
      <c r="I957" s="71"/>
      <c r="J957" s="68"/>
    </row>
    <row r="958" spans="1:10" ht="12.75" x14ac:dyDescent="0.2">
      <c r="A958" t="str">
        <f>IF(ISBLANK(censo_archivo[[#This Row],[Denominación Archivo]]),"",Ejercicio)</f>
        <v/>
      </c>
      <c r="B958" s="1" t="str">
        <f>IF(ISBLANK(censo_archivo[[#This Row],[Denominación Archivo]]),"",Comarca)</f>
        <v/>
      </c>
      <c r="C958" s="71"/>
      <c r="D958" s="71"/>
      <c r="E958" s="71"/>
      <c r="F958" s="71"/>
      <c r="G958" s="71"/>
      <c r="H958" s="71"/>
      <c r="I958" s="71"/>
      <c r="J958" s="68"/>
    </row>
    <row r="959" spans="1:10" ht="12.75" x14ac:dyDescent="0.2">
      <c r="A959" t="str">
        <f>IF(ISBLANK(censo_archivo[[#This Row],[Denominación Archivo]]),"",Ejercicio)</f>
        <v/>
      </c>
      <c r="B959" s="1" t="str">
        <f>IF(ISBLANK(censo_archivo[[#This Row],[Denominación Archivo]]),"",Comarca)</f>
        <v/>
      </c>
      <c r="C959" s="71"/>
      <c r="D959" s="71"/>
      <c r="E959" s="71"/>
      <c r="F959" s="71"/>
      <c r="G959" s="71"/>
      <c r="H959" s="71"/>
      <c r="I959" s="71"/>
      <c r="J959" s="68"/>
    </row>
    <row r="960" spans="1:10" ht="12.75" x14ac:dyDescent="0.2">
      <c r="A960" t="str">
        <f>IF(ISBLANK(censo_archivo[[#This Row],[Denominación Archivo]]),"",Ejercicio)</f>
        <v/>
      </c>
      <c r="B960" s="1" t="str">
        <f>IF(ISBLANK(censo_archivo[[#This Row],[Denominación Archivo]]),"",Comarca)</f>
        <v/>
      </c>
      <c r="C960" s="71"/>
      <c r="D960" s="71"/>
      <c r="E960" s="71"/>
      <c r="F960" s="71"/>
      <c r="G960" s="71"/>
      <c r="H960" s="71"/>
      <c r="I960" s="71"/>
      <c r="J960" s="68"/>
    </row>
    <row r="961" spans="1:10" ht="12.75" x14ac:dyDescent="0.2">
      <c r="A961" t="str">
        <f>IF(ISBLANK(censo_archivo[[#This Row],[Denominación Archivo]]),"",Ejercicio)</f>
        <v/>
      </c>
      <c r="B961" s="1" t="str">
        <f>IF(ISBLANK(censo_archivo[[#This Row],[Denominación Archivo]]),"",Comarca)</f>
        <v/>
      </c>
      <c r="C961" s="71"/>
      <c r="D961" s="71"/>
      <c r="E961" s="71"/>
      <c r="F961" s="71"/>
      <c r="G961" s="71"/>
      <c r="H961" s="71"/>
      <c r="I961" s="71"/>
      <c r="J961" s="68"/>
    </row>
    <row r="962" spans="1:10" ht="12.75" x14ac:dyDescent="0.2">
      <c r="A962" t="str">
        <f>IF(ISBLANK(censo_archivo[[#This Row],[Denominación Archivo]]),"",Ejercicio)</f>
        <v/>
      </c>
      <c r="B962" s="1" t="str">
        <f>IF(ISBLANK(censo_archivo[[#This Row],[Denominación Archivo]]),"",Comarca)</f>
        <v/>
      </c>
      <c r="C962" s="71"/>
      <c r="D962" s="71"/>
      <c r="E962" s="71"/>
      <c r="F962" s="71"/>
      <c r="G962" s="71"/>
      <c r="H962" s="71"/>
      <c r="I962" s="71"/>
      <c r="J962" s="68"/>
    </row>
    <row r="963" spans="1:10" ht="12.75" x14ac:dyDescent="0.2">
      <c r="A963" t="str">
        <f>IF(ISBLANK(censo_archivo[[#This Row],[Denominación Archivo]]),"",Ejercicio)</f>
        <v/>
      </c>
      <c r="B963" s="1" t="str">
        <f>IF(ISBLANK(censo_archivo[[#This Row],[Denominación Archivo]]),"",Comarca)</f>
        <v/>
      </c>
      <c r="C963" s="71"/>
      <c r="D963" s="71"/>
      <c r="E963" s="71"/>
      <c r="F963" s="71"/>
      <c r="G963" s="71"/>
      <c r="H963" s="71"/>
      <c r="I963" s="71"/>
      <c r="J963" s="68"/>
    </row>
    <row r="964" spans="1:10" ht="12.75" x14ac:dyDescent="0.2">
      <c r="A964" t="str">
        <f>IF(ISBLANK(censo_archivo[[#This Row],[Denominación Archivo]]),"",Ejercicio)</f>
        <v/>
      </c>
      <c r="B964" s="1" t="str">
        <f>IF(ISBLANK(censo_archivo[[#This Row],[Denominación Archivo]]),"",Comarca)</f>
        <v/>
      </c>
      <c r="C964" s="71"/>
      <c r="D964" s="71"/>
      <c r="E964" s="71"/>
      <c r="F964" s="71"/>
      <c r="G964" s="71"/>
      <c r="H964" s="71"/>
      <c r="I964" s="71"/>
      <c r="J964" s="68"/>
    </row>
    <row r="965" spans="1:10" ht="12.75" x14ac:dyDescent="0.2">
      <c r="A965" t="str">
        <f>IF(ISBLANK(censo_archivo[[#This Row],[Denominación Archivo]]),"",Ejercicio)</f>
        <v/>
      </c>
      <c r="B965" s="1" t="str">
        <f>IF(ISBLANK(censo_archivo[[#This Row],[Denominación Archivo]]),"",Comarca)</f>
        <v/>
      </c>
      <c r="C965" s="71"/>
      <c r="D965" s="71"/>
      <c r="E965" s="71"/>
      <c r="F965" s="71"/>
      <c r="G965" s="71"/>
      <c r="H965" s="71"/>
      <c r="I965" s="71"/>
      <c r="J965" s="68"/>
    </row>
    <row r="966" spans="1:10" ht="12.75" x14ac:dyDescent="0.2">
      <c r="A966" t="str">
        <f>IF(ISBLANK(censo_archivo[[#This Row],[Denominación Archivo]]),"",Ejercicio)</f>
        <v/>
      </c>
      <c r="B966" s="1" t="str">
        <f>IF(ISBLANK(censo_archivo[[#This Row],[Denominación Archivo]]),"",Comarca)</f>
        <v/>
      </c>
      <c r="C966" s="71"/>
      <c r="D966" s="71"/>
      <c r="E966" s="71"/>
      <c r="F966" s="71"/>
      <c r="G966" s="71"/>
      <c r="H966" s="71"/>
      <c r="I966" s="71"/>
      <c r="J966" s="68"/>
    </row>
    <row r="967" spans="1:10" ht="12.75" x14ac:dyDescent="0.2">
      <c r="A967" t="str">
        <f>IF(ISBLANK(censo_archivo[[#This Row],[Denominación Archivo]]),"",Ejercicio)</f>
        <v/>
      </c>
      <c r="B967" s="1" t="str">
        <f>IF(ISBLANK(censo_archivo[[#This Row],[Denominación Archivo]]),"",Comarca)</f>
        <v/>
      </c>
      <c r="C967" s="71"/>
      <c r="D967" s="71"/>
      <c r="E967" s="71"/>
      <c r="F967" s="71"/>
      <c r="G967" s="71"/>
      <c r="H967" s="71"/>
      <c r="I967" s="71"/>
      <c r="J967" s="68"/>
    </row>
    <row r="968" spans="1:10" ht="12.75" x14ac:dyDescent="0.2">
      <c r="A968" t="str">
        <f>IF(ISBLANK(censo_archivo[[#This Row],[Denominación Archivo]]),"",Ejercicio)</f>
        <v/>
      </c>
      <c r="B968" s="1" t="str">
        <f>IF(ISBLANK(censo_archivo[[#This Row],[Denominación Archivo]]),"",Comarca)</f>
        <v/>
      </c>
      <c r="C968" s="71"/>
      <c r="D968" s="71"/>
      <c r="E968" s="71"/>
      <c r="F968" s="71"/>
      <c r="G968" s="71"/>
      <c r="H968" s="71"/>
      <c r="I968" s="71"/>
      <c r="J968" s="68"/>
    </row>
    <row r="969" spans="1:10" ht="12.75" x14ac:dyDescent="0.2">
      <c r="A969" t="str">
        <f>IF(ISBLANK(censo_archivo[[#This Row],[Denominación Archivo]]),"",Ejercicio)</f>
        <v/>
      </c>
      <c r="B969" s="1" t="str">
        <f>IF(ISBLANK(censo_archivo[[#This Row],[Denominación Archivo]]),"",Comarca)</f>
        <v/>
      </c>
      <c r="C969" s="71"/>
      <c r="D969" s="71"/>
      <c r="E969" s="71"/>
      <c r="F969" s="71"/>
      <c r="G969" s="71"/>
      <c r="H969" s="71"/>
      <c r="I969" s="71"/>
      <c r="J969" s="68"/>
    </row>
    <row r="970" spans="1:10" ht="12.75" x14ac:dyDescent="0.2">
      <c r="A970" t="str">
        <f>IF(ISBLANK(censo_archivo[[#This Row],[Denominación Archivo]]),"",Ejercicio)</f>
        <v/>
      </c>
      <c r="B970" s="1" t="str">
        <f>IF(ISBLANK(censo_archivo[[#This Row],[Denominación Archivo]]),"",Comarca)</f>
        <v/>
      </c>
      <c r="C970" s="71"/>
      <c r="D970" s="71"/>
      <c r="E970" s="71"/>
      <c r="F970" s="71"/>
      <c r="G970" s="71"/>
      <c r="H970" s="71"/>
      <c r="I970" s="71"/>
      <c r="J970" s="68"/>
    </row>
    <row r="971" spans="1:10" ht="12.75" x14ac:dyDescent="0.2">
      <c r="A971" t="str">
        <f>IF(ISBLANK(censo_archivo[[#This Row],[Denominación Archivo]]),"",Ejercicio)</f>
        <v/>
      </c>
      <c r="B971" s="1" t="str">
        <f>IF(ISBLANK(censo_archivo[[#This Row],[Denominación Archivo]]),"",Comarca)</f>
        <v/>
      </c>
      <c r="C971" s="71"/>
      <c r="D971" s="71"/>
      <c r="E971" s="71"/>
      <c r="F971" s="71"/>
      <c r="G971" s="71"/>
      <c r="H971" s="71"/>
      <c r="I971" s="71"/>
      <c r="J971" s="68"/>
    </row>
    <row r="972" spans="1:10" ht="12.75" x14ac:dyDescent="0.2">
      <c r="A972" t="str">
        <f>IF(ISBLANK(censo_archivo[[#This Row],[Denominación Archivo]]),"",Ejercicio)</f>
        <v/>
      </c>
      <c r="B972" s="1" t="str">
        <f>IF(ISBLANK(censo_archivo[[#This Row],[Denominación Archivo]]),"",Comarca)</f>
        <v/>
      </c>
      <c r="C972" s="71"/>
      <c r="D972" s="71"/>
      <c r="E972" s="71"/>
      <c r="F972" s="71"/>
      <c r="G972" s="71"/>
      <c r="H972" s="71"/>
      <c r="I972" s="71"/>
      <c r="J972" s="68"/>
    </row>
    <row r="973" spans="1:10" ht="12.75" x14ac:dyDescent="0.2">
      <c r="A973" t="str">
        <f>IF(ISBLANK(censo_archivo[[#This Row],[Denominación Archivo]]),"",Ejercicio)</f>
        <v/>
      </c>
      <c r="B973" s="1" t="str">
        <f>IF(ISBLANK(censo_archivo[[#This Row],[Denominación Archivo]]),"",Comarca)</f>
        <v/>
      </c>
      <c r="C973" s="71"/>
      <c r="D973" s="71"/>
      <c r="E973" s="71"/>
      <c r="F973" s="71"/>
      <c r="G973" s="71"/>
      <c r="H973" s="71"/>
      <c r="I973" s="71"/>
      <c r="J973" s="68"/>
    </row>
    <row r="974" spans="1:10" ht="12.75" x14ac:dyDescent="0.2">
      <c r="A974" t="str">
        <f>IF(ISBLANK(censo_archivo[[#This Row],[Denominación Archivo]]),"",Ejercicio)</f>
        <v/>
      </c>
      <c r="B974" s="1" t="str">
        <f>IF(ISBLANK(censo_archivo[[#This Row],[Denominación Archivo]]),"",Comarca)</f>
        <v/>
      </c>
      <c r="C974" s="71"/>
      <c r="D974" s="71"/>
      <c r="E974" s="71"/>
      <c r="F974" s="71"/>
      <c r="G974" s="71"/>
      <c r="H974" s="71"/>
      <c r="I974" s="71"/>
      <c r="J974" s="68"/>
    </row>
    <row r="975" spans="1:10" ht="12.75" x14ac:dyDescent="0.2">
      <c r="A975" t="str">
        <f>IF(ISBLANK(censo_archivo[[#This Row],[Denominación Archivo]]),"",Ejercicio)</f>
        <v/>
      </c>
      <c r="B975" s="1" t="str">
        <f>IF(ISBLANK(censo_archivo[[#This Row],[Denominación Archivo]]),"",Comarca)</f>
        <v/>
      </c>
      <c r="C975" s="71"/>
      <c r="D975" s="71"/>
      <c r="E975" s="71"/>
      <c r="F975" s="71"/>
      <c r="G975" s="71"/>
      <c r="H975" s="71"/>
      <c r="I975" s="71"/>
      <c r="J975" s="68"/>
    </row>
    <row r="976" spans="1:10" ht="12.75" x14ac:dyDescent="0.2">
      <c r="A976" t="str">
        <f>IF(ISBLANK(censo_archivo[[#This Row],[Denominación Archivo]]),"",Ejercicio)</f>
        <v/>
      </c>
      <c r="B976" s="1" t="str">
        <f>IF(ISBLANK(censo_archivo[[#This Row],[Denominación Archivo]]),"",Comarca)</f>
        <v/>
      </c>
      <c r="C976" s="71"/>
      <c r="D976" s="71"/>
      <c r="E976" s="71"/>
      <c r="F976" s="71"/>
      <c r="G976" s="71"/>
      <c r="H976" s="71"/>
      <c r="I976" s="71"/>
      <c r="J976" s="68"/>
    </row>
    <row r="977" spans="1:10" ht="12.75" x14ac:dyDescent="0.2">
      <c r="A977" t="str">
        <f>IF(ISBLANK(censo_archivo[[#This Row],[Denominación Archivo]]),"",Ejercicio)</f>
        <v/>
      </c>
      <c r="B977" s="1" t="str">
        <f>IF(ISBLANK(censo_archivo[[#This Row],[Denominación Archivo]]),"",Comarca)</f>
        <v/>
      </c>
      <c r="C977" s="71"/>
      <c r="D977" s="71"/>
      <c r="E977" s="71"/>
      <c r="F977" s="71"/>
      <c r="G977" s="71"/>
      <c r="H977" s="71"/>
      <c r="I977" s="71"/>
      <c r="J977" s="68"/>
    </row>
    <row r="978" spans="1:10" ht="12.75" x14ac:dyDescent="0.2">
      <c r="A978" t="str">
        <f>IF(ISBLANK(censo_archivo[[#This Row],[Denominación Archivo]]),"",Ejercicio)</f>
        <v/>
      </c>
      <c r="B978" s="1" t="str">
        <f>IF(ISBLANK(censo_archivo[[#This Row],[Denominación Archivo]]),"",Comarca)</f>
        <v/>
      </c>
      <c r="C978" s="71"/>
      <c r="D978" s="71"/>
      <c r="E978" s="71"/>
      <c r="F978" s="71"/>
      <c r="G978" s="71"/>
      <c r="H978" s="71"/>
      <c r="I978" s="71"/>
      <c r="J978" s="68"/>
    </row>
    <row r="979" spans="1:10" ht="12.75" x14ac:dyDescent="0.2">
      <c r="A979" t="str">
        <f>IF(ISBLANK(censo_archivo[[#This Row],[Denominación Archivo]]),"",Ejercicio)</f>
        <v/>
      </c>
      <c r="B979" s="1" t="str">
        <f>IF(ISBLANK(censo_archivo[[#This Row],[Denominación Archivo]]),"",Comarca)</f>
        <v/>
      </c>
      <c r="C979" s="71"/>
      <c r="D979" s="71"/>
      <c r="E979" s="71"/>
      <c r="F979" s="71"/>
      <c r="G979" s="71"/>
      <c r="H979" s="71"/>
      <c r="I979" s="71"/>
      <c r="J979" s="68"/>
    </row>
    <row r="980" spans="1:10" ht="12.75" x14ac:dyDescent="0.2">
      <c r="A980" t="str">
        <f>IF(ISBLANK(censo_archivo[[#This Row],[Denominación Archivo]]),"",Ejercicio)</f>
        <v/>
      </c>
      <c r="B980" s="1" t="str">
        <f>IF(ISBLANK(censo_archivo[[#This Row],[Denominación Archivo]]),"",Comarca)</f>
        <v/>
      </c>
      <c r="C980" s="71"/>
      <c r="D980" s="71"/>
      <c r="E980" s="71"/>
      <c r="F980" s="71"/>
      <c r="G980" s="71"/>
      <c r="H980" s="71"/>
      <c r="I980" s="71"/>
      <c r="J980" s="68"/>
    </row>
    <row r="981" spans="1:10" ht="12.75" x14ac:dyDescent="0.2">
      <c r="A981" t="str">
        <f>IF(ISBLANK(censo_archivo[[#This Row],[Denominación Archivo]]),"",Ejercicio)</f>
        <v/>
      </c>
      <c r="B981" s="1" t="str">
        <f>IF(ISBLANK(censo_archivo[[#This Row],[Denominación Archivo]]),"",Comarca)</f>
        <v/>
      </c>
      <c r="C981" s="71"/>
      <c r="D981" s="71"/>
      <c r="E981" s="71"/>
      <c r="F981" s="71"/>
      <c r="G981" s="71"/>
      <c r="H981" s="71"/>
      <c r="I981" s="71"/>
      <c r="J981" s="68"/>
    </row>
    <row r="982" spans="1:10" ht="12.75" x14ac:dyDescent="0.2">
      <c r="A982" t="str">
        <f>IF(ISBLANK(censo_archivo[[#This Row],[Denominación Archivo]]),"",Ejercicio)</f>
        <v/>
      </c>
      <c r="B982" s="1" t="str">
        <f>IF(ISBLANK(censo_archivo[[#This Row],[Denominación Archivo]]),"",Comarca)</f>
        <v/>
      </c>
      <c r="C982" s="71"/>
      <c r="D982" s="71"/>
      <c r="E982" s="71"/>
      <c r="F982" s="71"/>
      <c r="G982" s="71"/>
      <c r="H982" s="71"/>
      <c r="I982" s="71"/>
      <c r="J982" s="68"/>
    </row>
    <row r="983" spans="1:10" ht="12.75" x14ac:dyDescent="0.2">
      <c r="A983" t="str">
        <f>IF(ISBLANK(censo_archivo[[#This Row],[Denominación Archivo]]),"",Ejercicio)</f>
        <v/>
      </c>
      <c r="B983" s="1" t="str">
        <f>IF(ISBLANK(censo_archivo[[#This Row],[Denominación Archivo]]),"",Comarca)</f>
        <v/>
      </c>
      <c r="C983" s="71"/>
      <c r="D983" s="71"/>
      <c r="E983" s="71"/>
      <c r="F983" s="71"/>
      <c r="G983" s="71"/>
      <c r="H983" s="71"/>
      <c r="I983" s="71"/>
      <c r="J983" s="68"/>
    </row>
    <row r="984" spans="1:10" ht="12.75" x14ac:dyDescent="0.2">
      <c r="A984" t="str">
        <f>IF(ISBLANK(censo_archivo[[#This Row],[Denominación Archivo]]),"",Ejercicio)</f>
        <v/>
      </c>
      <c r="B984" s="1" t="str">
        <f>IF(ISBLANK(censo_archivo[[#This Row],[Denominación Archivo]]),"",Comarca)</f>
        <v/>
      </c>
      <c r="C984" s="71"/>
      <c r="D984" s="71"/>
      <c r="E984" s="71"/>
      <c r="F984" s="71"/>
      <c r="G984" s="71"/>
      <c r="H984" s="71"/>
      <c r="I984" s="71"/>
      <c r="J984" s="68"/>
    </row>
    <row r="985" spans="1:10" ht="12.75" x14ac:dyDescent="0.2">
      <c r="A985" t="str">
        <f>IF(ISBLANK(censo_archivo[[#This Row],[Denominación Archivo]]),"",Ejercicio)</f>
        <v/>
      </c>
      <c r="B985" s="1" t="str">
        <f>IF(ISBLANK(censo_archivo[[#This Row],[Denominación Archivo]]),"",Comarca)</f>
        <v/>
      </c>
      <c r="C985" s="71"/>
      <c r="D985" s="71"/>
      <c r="E985" s="71"/>
      <c r="F985" s="71"/>
      <c r="G985" s="71"/>
      <c r="H985" s="71"/>
      <c r="I985" s="71"/>
      <c r="J985" s="68"/>
    </row>
    <row r="986" spans="1:10" ht="12.75" x14ac:dyDescent="0.2">
      <c r="A986" t="str">
        <f>IF(ISBLANK(censo_archivo[[#This Row],[Denominación Archivo]]),"",Ejercicio)</f>
        <v/>
      </c>
      <c r="B986" s="1" t="str">
        <f>IF(ISBLANK(censo_archivo[[#This Row],[Denominación Archivo]]),"",Comarca)</f>
        <v/>
      </c>
      <c r="C986" s="71"/>
      <c r="D986" s="71"/>
      <c r="E986" s="71"/>
      <c r="F986" s="71"/>
      <c r="G986" s="71"/>
      <c r="H986" s="71"/>
      <c r="I986" s="71"/>
      <c r="J986" s="68"/>
    </row>
    <row r="987" spans="1:10" ht="12.75" x14ac:dyDescent="0.2">
      <c r="A987" t="str">
        <f>IF(ISBLANK(censo_archivo[[#This Row],[Denominación Archivo]]),"",Ejercicio)</f>
        <v/>
      </c>
      <c r="B987" s="1" t="str">
        <f>IF(ISBLANK(censo_archivo[[#This Row],[Denominación Archivo]]),"",Comarca)</f>
        <v/>
      </c>
      <c r="C987" s="71"/>
      <c r="D987" s="71"/>
      <c r="E987" s="71"/>
      <c r="F987" s="71"/>
      <c r="G987" s="71"/>
      <c r="H987" s="71"/>
      <c r="I987" s="71"/>
      <c r="J987" s="68"/>
    </row>
    <row r="988" spans="1:10" ht="12.75" x14ac:dyDescent="0.2">
      <c r="A988" t="str">
        <f>IF(ISBLANK(censo_archivo[[#This Row],[Denominación Archivo]]),"",Ejercicio)</f>
        <v/>
      </c>
      <c r="B988" s="1" t="str">
        <f>IF(ISBLANK(censo_archivo[[#This Row],[Denominación Archivo]]),"",Comarca)</f>
        <v/>
      </c>
      <c r="C988" s="71"/>
      <c r="D988" s="71"/>
      <c r="E988" s="71"/>
      <c r="F988" s="71"/>
      <c r="G988" s="71"/>
      <c r="H988" s="71"/>
      <c r="I988" s="71"/>
      <c r="J988" s="68"/>
    </row>
    <row r="989" spans="1:10" ht="12.75" x14ac:dyDescent="0.2">
      <c r="A989" t="str">
        <f>IF(ISBLANK(censo_archivo[[#This Row],[Denominación Archivo]]),"",Ejercicio)</f>
        <v/>
      </c>
      <c r="B989" s="1" t="str">
        <f>IF(ISBLANK(censo_archivo[[#This Row],[Denominación Archivo]]),"",Comarca)</f>
        <v/>
      </c>
      <c r="C989" s="71"/>
      <c r="D989" s="71"/>
      <c r="E989" s="71"/>
      <c r="F989" s="71"/>
      <c r="G989" s="71"/>
      <c r="H989" s="71"/>
      <c r="I989" s="71"/>
      <c r="J989" s="68"/>
    </row>
    <row r="990" spans="1:10" ht="12.75" x14ac:dyDescent="0.2">
      <c r="A990" t="str">
        <f>IF(ISBLANK(censo_archivo[[#This Row],[Denominación Archivo]]),"",Ejercicio)</f>
        <v/>
      </c>
      <c r="B990" s="1" t="str">
        <f>IF(ISBLANK(censo_archivo[[#This Row],[Denominación Archivo]]),"",Comarca)</f>
        <v/>
      </c>
      <c r="C990" s="71"/>
      <c r="D990" s="71"/>
      <c r="E990" s="71"/>
      <c r="F990" s="71"/>
      <c r="G990" s="71"/>
      <c r="H990" s="71"/>
      <c r="I990" s="71"/>
      <c r="J990" s="68"/>
    </row>
    <row r="991" spans="1:10" ht="12.75" x14ac:dyDescent="0.2">
      <c r="A991" t="str">
        <f>IF(ISBLANK(censo_archivo[[#This Row],[Denominación Archivo]]),"",Ejercicio)</f>
        <v/>
      </c>
      <c r="B991" s="1" t="str">
        <f>IF(ISBLANK(censo_archivo[[#This Row],[Denominación Archivo]]),"",Comarca)</f>
        <v/>
      </c>
      <c r="C991" s="71"/>
      <c r="D991" s="71"/>
      <c r="E991" s="71"/>
      <c r="F991" s="71"/>
      <c r="G991" s="71"/>
      <c r="H991" s="71"/>
      <c r="I991" s="71"/>
      <c r="J991" s="68"/>
    </row>
    <row r="992" spans="1:10" ht="12.75" x14ac:dyDescent="0.2">
      <c r="A992" t="str">
        <f>IF(ISBLANK(censo_archivo[[#This Row],[Denominación Archivo]]),"",Ejercicio)</f>
        <v/>
      </c>
      <c r="B992" s="1" t="str">
        <f>IF(ISBLANK(censo_archivo[[#This Row],[Denominación Archivo]]),"",Comarca)</f>
        <v/>
      </c>
      <c r="C992" s="71"/>
      <c r="D992" s="71"/>
      <c r="E992" s="71"/>
      <c r="F992" s="71"/>
      <c r="G992" s="71"/>
      <c r="H992" s="71"/>
      <c r="I992" s="71"/>
      <c r="J992" s="68"/>
    </row>
    <row r="993" spans="1:10" ht="12.75" x14ac:dyDescent="0.2">
      <c r="A993" t="str">
        <f>IF(ISBLANK(censo_archivo[[#This Row],[Denominación Archivo]]),"",Ejercicio)</f>
        <v/>
      </c>
      <c r="B993" s="1" t="str">
        <f>IF(ISBLANK(censo_archivo[[#This Row],[Denominación Archivo]]),"",Comarca)</f>
        <v/>
      </c>
      <c r="C993" s="71"/>
      <c r="D993" s="71"/>
      <c r="E993" s="71"/>
      <c r="F993" s="71"/>
      <c r="G993" s="71"/>
      <c r="H993" s="71"/>
      <c r="I993" s="71"/>
      <c r="J993" s="68"/>
    </row>
    <row r="994" spans="1:10" ht="12.75" x14ac:dyDescent="0.2">
      <c r="A994" t="str">
        <f>IF(ISBLANK(censo_archivo[[#This Row],[Denominación Archivo]]),"",Ejercicio)</f>
        <v/>
      </c>
      <c r="B994" s="1" t="str">
        <f>IF(ISBLANK(censo_archivo[[#This Row],[Denominación Archivo]]),"",Comarca)</f>
        <v/>
      </c>
      <c r="C994" s="71"/>
      <c r="D994" s="71"/>
      <c r="E994" s="71"/>
      <c r="F994" s="71"/>
      <c r="G994" s="71"/>
      <c r="H994" s="71"/>
      <c r="I994" s="71"/>
      <c r="J994" s="68"/>
    </row>
    <row r="995" spans="1:10" ht="12.75" x14ac:dyDescent="0.2">
      <c r="A995" t="str">
        <f>IF(ISBLANK(censo_archivo[[#This Row],[Denominación Archivo]]),"",Ejercicio)</f>
        <v/>
      </c>
      <c r="B995" s="1" t="str">
        <f>IF(ISBLANK(censo_archivo[[#This Row],[Denominación Archivo]]),"",Comarca)</f>
        <v/>
      </c>
      <c r="C995" s="71"/>
      <c r="D995" s="71"/>
      <c r="E995" s="71"/>
      <c r="F995" s="71"/>
      <c r="G995" s="71"/>
      <c r="H995" s="71"/>
      <c r="I995" s="71"/>
      <c r="J995" s="68"/>
    </row>
    <row r="996" spans="1:10" ht="12.75" x14ac:dyDescent="0.2">
      <c r="A996" t="str">
        <f>IF(ISBLANK(censo_archivo[[#This Row],[Denominación Archivo]]),"",Ejercicio)</f>
        <v/>
      </c>
      <c r="B996" s="1" t="str">
        <f>IF(ISBLANK(censo_archivo[[#This Row],[Denominación Archivo]]),"",Comarca)</f>
        <v/>
      </c>
      <c r="C996" s="71"/>
      <c r="D996" s="71"/>
      <c r="E996" s="71"/>
      <c r="F996" s="71"/>
      <c r="G996" s="71"/>
      <c r="H996" s="71"/>
      <c r="I996" s="71"/>
      <c r="J996" s="68"/>
    </row>
    <row r="997" spans="1:10" ht="12.75" x14ac:dyDescent="0.2">
      <c r="A997" t="str">
        <f>IF(ISBLANK(censo_archivo[[#This Row],[Denominación Archivo]]),"",Ejercicio)</f>
        <v/>
      </c>
      <c r="B997" s="1" t="str">
        <f>IF(ISBLANK(censo_archivo[[#This Row],[Denominación Archivo]]),"",Comarca)</f>
        <v/>
      </c>
      <c r="C997" s="71"/>
      <c r="D997" s="71"/>
      <c r="E997" s="71"/>
      <c r="F997" s="71"/>
      <c r="G997" s="71"/>
      <c r="H997" s="71"/>
      <c r="I997" s="71"/>
      <c r="J997" s="68"/>
    </row>
    <row r="998" spans="1:10" ht="12.75" x14ac:dyDescent="0.2">
      <c r="A998" t="str">
        <f>IF(ISBLANK(censo_archivo[[#This Row],[Denominación Archivo]]),"",Ejercicio)</f>
        <v/>
      </c>
      <c r="B998" s="1" t="str">
        <f>IF(ISBLANK(censo_archivo[[#This Row],[Denominación Archivo]]),"",Comarca)</f>
        <v/>
      </c>
      <c r="C998" s="71"/>
      <c r="D998" s="71"/>
      <c r="E998" s="71"/>
      <c r="F998" s="71"/>
      <c r="G998" s="71"/>
      <c r="H998" s="71"/>
      <c r="I998" s="71"/>
      <c r="J998" s="68"/>
    </row>
    <row r="999" spans="1:10" ht="12.75" x14ac:dyDescent="0.2">
      <c r="A999" t="str">
        <f>IF(ISBLANK(censo_archivo[[#This Row],[Denominación Archivo]]),"",Ejercicio)</f>
        <v/>
      </c>
      <c r="B999" s="1" t="str">
        <f>IF(ISBLANK(censo_archivo[[#This Row],[Denominación Archivo]]),"",Comarca)</f>
        <v/>
      </c>
      <c r="C999" s="71"/>
      <c r="D999" s="71"/>
      <c r="E999" s="71"/>
      <c r="F999" s="71"/>
      <c r="G999" s="71"/>
      <c r="H999" s="71"/>
      <c r="I999" s="71"/>
      <c r="J999" s="68"/>
    </row>
    <row r="1000" spans="1:10" ht="12.75" x14ac:dyDescent="0.2">
      <c r="A1000" t="str">
        <f>IF(ISBLANK(censo_archivo[[#This Row],[Denominación Archivo]]),"",Ejercicio)</f>
        <v/>
      </c>
      <c r="B1000" s="1" t="str">
        <f>IF(ISBLANK(censo_archivo[[#This Row],[Denominación Archivo]]),"",Comarca)</f>
        <v/>
      </c>
      <c r="C1000" s="71"/>
      <c r="D1000" s="71"/>
      <c r="E1000" s="71"/>
      <c r="F1000" s="71"/>
      <c r="G1000" s="71"/>
      <c r="H1000" s="71"/>
      <c r="I1000" s="71"/>
      <c r="J1000" s="68"/>
    </row>
    <row r="1001" spans="1:10" ht="15.75" customHeight="1" x14ac:dyDescent="0.2">
      <c r="A1001" t="str">
        <f>IF(ISBLANK(censo_archivo[[#This Row],[Denominación Archivo]]),"",Ejercicio)</f>
        <v/>
      </c>
      <c r="B1001" t="str">
        <f>IF(ISBLANK(censo_archivo[[#This Row],[Denominación Archivo]]),"",Comarca)</f>
        <v/>
      </c>
      <c r="C1001" s="6"/>
      <c r="D1001" s="6"/>
      <c r="E1001" s="6"/>
      <c r="F1001" s="6"/>
      <c r="G1001" s="6"/>
      <c r="H1001" s="6"/>
      <c r="I1001" s="6"/>
      <c r="J1001" s="75"/>
    </row>
    <row r="1002" spans="1:10" ht="15.75" customHeight="1" x14ac:dyDescent="0.2">
      <c r="A1002" t="str">
        <f>IF(ISBLANK(censo_archivo[[#This Row],[Denominación Archivo]]),"",Ejercicio)</f>
        <v/>
      </c>
      <c r="B1002" t="str">
        <f>IF(ISBLANK(censo_archivo[[#This Row],[Denominación Archivo]]),"",Comarca)</f>
        <v/>
      </c>
      <c r="C1002" s="6"/>
      <c r="D1002" s="6"/>
      <c r="E1002" s="6"/>
      <c r="F1002" s="6"/>
      <c r="G1002" s="6"/>
      <c r="H1002" s="6"/>
      <c r="I1002" s="6"/>
      <c r="J1002" s="77"/>
    </row>
  </sheetData>
  <sheetProtection password="F61E" sheet="1" objects="1" scenarios="1"/>
  <dataValidations count="3">
    <dataValidation type="list" allowBlank="1" showInputMessage="1" showErrorMessage="1" sqref="D2:D1002">
      <formula1>titular</formula1>
    </dataValidation>
    <dataValidation type="whole" allowBlank="1" sqref="F2:G1002">
      <formula1>1</formula1>
      <formula2>100000000</formula2>
    </dataValidation>
    <dataValidation allowBlank="1" sqref="E2:E1002"/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1001"/>
  <sheetViews>
    <sheetView topLeftCell="C1" workbookViewId="0">
      <selection activeCell="F2" sqref="F2"/>
    </sheetView>
  </sheetViews>
  <sheetFormatPr baseColWidth="10" defaultColWidth="14.42578125" defaultRowHeight="15.75" customHeight="1" x14ac:dyDescent="0.2"/>
  <cols>
    <col min="1" max="1" width="0" hidden="1" customWidth="1"/>
    <col min="2" max="2" width="25.7109375" hidden="1" customWidth="1"/>
    <col min="3" max="4" width="49.42578125" customWidth="1"/>
    <col min="5" max="5" width="13.7109375" customWidth="1"/>
    <col min="6" max="6" width="27.28515625" customWidth="1"/>
    <col min="7" max="7" width="66.7109375" customWidth="1"/>
    <col min="8" max="8" width="25.5703125" customWidth="1"/>
    <col min="9" max="9" width="27.140625" customWidth="1"/>
    <col min="10" max="10" width="25.42578125" customWidth="1"/>
    <col min="11" max="11" width="18.42578125" customWidth="1"/>
    <col min="12" max="12" width="27.28515625" customWidth="1"/>
    <col min="13" max="13" width="15.7109375" customWidth="1"/>
  </cols>
  <sheetData>
    <row r="1" spans="1:14" ht="30.75" thickBot="1" x14ac:dyDescent="0.25">
      <c r="A1" t="s">
        <v>19</v>
      </c>
      <c r="B1" s="48" t="s">
        <v>2</v>
      </c>
      <c r="C1" s="48" t="s">
        <v>5</v>
      </c>
      <c r="D1" s="48" t="s">
        <v>4</v>
      </c>
      <c r="E1" s="48" t="s">
        <v>17</v>
      </c>
      <c r="F1" s="48" t="s">
        <v>238</v>
      </c>
      <c r="G1" s="48" t="s">
        <v>173</v>
      </c>
      <c r="H1" s="48" t="s">
        <v>174</v>
      </c>
      <c r="I1" s="48" t="s">
        <v>175</v>
      </c>
      <c r="J1" s="48" t="s">
        <v>176</v>
      </c>
      <c r="K1" s="48" t="s">
        <v>6</v>
      </c>
      <c r="L1" s="48" t="s">
        <v>7</v>
      </c>
      <c r="M1" s="48" t="s">
        <v>8</v>
      </c>
      <c r="N1" s="59" t="s">
        <v>219</v>
      </c>
    </row>
    <row r="2" spans="1:14" ht="12.75" x14ac:dyDescent="0.2">
      <c r="A2" t="str">
        <f>IF(ISBLANK(museos[[#This Row],[Denominación Museo]]),"",Ejercicio)</f>
        <v/>
      </c>
      <c r="B2" s="49" t="str">
        <f>IF(ISBLANK(museos[[#This Row],[Denominación Museo]]),"",Comarca)</f>
        <v/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4" ht="12.75" x14ac:dyDescent="0.2">
      <c r="A3" t="str">
        <f>IF(ISBLANK(museos[[#This Row],[Denominación Museo]]),"",Ejercicio)</f>
        <v/>
      </c>
      <c r="B3" s="50" t="str">
        <f>IF(ISBLANK(museos[[#This Row],[Denominación Museo]]),"",Comarca)</f>
        <v/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ht="12.75" x14ac:dyDescent="0.2">
      <c r="A4" t="str">
        <f>IF(ISBLANK(museos[[#This Row],[Denominación Museo]]),"",Ejercicio)</f>
        <v/>
      </c>
      <c r="B4" s="51" t="str">
        <f>IF(ISBLANK(museos[[#This Row],[Denominación Museo]]),"",Comarca)</f>
        <v/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12.75" x14ac:dyDescent="0.2">
      <c r="A5" t="str">
        <f>IF(ISBLANK(museos[[#This Row],[Denominación Museo]]),"",Ejercicio)</f>
        <v/>
      </c>
      <c r="B5" s="1" t="str">
        <f>IF(ISBLANK(museos[[#This Row],[Denominación Museo]]),"",Comarca)</f>
        <v/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68"/>
    </row>
    <row r="6" spans="1:14" ht="12.75" x14ac:dyDescent="0.2">
      <c r="A6" t="str">
        <f>IF(ISBLANK(museos[[#This Row],[Denominación Museo]]),"",Ejercicio)</f>
        <v/>
      </c>
      <c r="B6" s="52" t="str">
        <f>IF(ISBLANK(museos[[#This Row],[Denominación Museo]]),"",Comarca)</f>
        <v/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0"/>
    </row>
    <row r="7" spans="1:14" ht="12.75" x14ac:dyDescent="0.2">
      <c r="A7" t="str">
        <f>IF(ISBLANK(museos[[#This Row],[Denominación Museo]]),"",Ejercicio)</f>
        <v/>
      </c>
      <c r="B7" s="1" t="str">
        <f>IF(ISBLANK(museos[[#This Row],[Denominación Museo]]),"",Comarca)</f>
        <v/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68"/>
    </row>
    <row r="8" spans="1:14" ht="12.75" x14ac:dyDescent="0.2">
      <c r="A8" t="str">
        <f>IF(ISBLANK(museos[[#This Row],[Denominación Museo]]),"",Ejercicio)</f>
        <v/>
      </c>
      <c r="B8" s="52" t="str">
        <f>IF(ISBLANK(museos[[#This Row],[Denominación Museo]]),"",Comarca)</f>
        <v/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0"/>
    </row>
    <row r="9" spans="1:14" ht="12.75" x14ac:dyDescent="0.2">
      <c r="A9" t="str">
        <f>IF(ISBLANK(museos[[#This Row],[Denominación Museo]]),"",Ejercicio)</f>
        <v/>
      </c>
      <c r="B9" s="1" t="str">
        <f>IF(ISBLANK(museos[[#This Row],[Denominación Museo]]),"",Comarca)</f>
        <v/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68"/>
    </row>
    <row r="10" spans="1:14" ht="12.75" x14ac:dyDescent="0.2">
      <c r="A10" t="str">
        <f>IF(ISBLANK(museos[[#This Row],[Denominación Museo]]),"",Ejercicio)</f>
        <v/>
      </c>
      <c r="B10" s="52" t="str">
        <f>IF(ISBLANK(museos[[#This Row],[Denominación Museo]]),"",Comarca)</f>
        <v/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0"/>
    </row>
    <row r="11" spans="1:14" ht="12.75" x14ac:dyDescent="0.2">
      <c r="A11" t="str">
        <f>IF(ISBLANK(museos[[#This Row],[Denominación Museo]]),"",Ejercicio)</f>
        <v/>
      </c>
      <c r="B11" s="1" t="str">
        <f>IF(ISBLANK(museos[[#This Row],[Denominación Museo]]),"",Comarca)</f>
        <v/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68"/>
    </row>
    <row r="12" spans="1:14" ht="12.75" x14ac:dyDescent="0.2">
      <c r="A12" t="str">
        <f>IF(ISBLANK(museos[[#This Row],[Denominación Museo]]),"",Ejercicio)</f>
        <v/>
      </c>
      <c r="B12" s="53" t="str">
        <f>IF(ISBLANK(museos[[#This Row],[Denominación Museo]]),"",Comarca)</f>
        <v/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0"/>
    </row>
    <row r="13" spans="1:14" ht="12.75" x14ac:dyDescent="0.2">
      <c r="A13" t="str">
        <f>IF(ISBLANK(museos[[#This Row],[Denominación Museo]]),"",Ejercicio)</f>
        <v/>
      </c>
      <c r="B13" s="54" t="str">
        <f>IF(ISBLANK(museos[[#This Row],[Denominación Museo]]),"",Comarca)</f>
        <v/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</row>
    <row r="14" spans="1:14" ht="12.75" x14ac:dyDescent="0.2">
      <c r="A14" t="str">
        <f>IF(ISBLANK(museos[[#This Row],[Denominación Museo]]),"",Ejercicio)</f>
        <v/>
      </c>
      <c r="B14" s="55" t="str">
        <f>IF(ISBLANK(museos[[#This Row],[Denominación Museo]]),"",Comarca)</f>
        <v/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0"/>
    </row>
    <row r="15" spans="1:14" ht="12.75" x14ac:dyDescent="0.2">
      <c r="A15" t="str">
        <f>IF(ISBLANK(museos[[#This Row],[Denominación Museo]]),"",Ejercicio)</f>
        <v/>
      </c>
      <c r="B15" s="1" t="str">
        <f>IF(ISBLANK(museos[[#This Row],[Denominación Museo]]),"",Comarca)</f>
        <v/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8"/>
    </row>
    <row r="16" spans="1:14" ht="12.75" x14ac:dyDescent="0.2">
      <c r="A16" t="str">
        <f>IF(ISBLANK(museos[[#This Row],[Denominación Museo]]),"",Ejercicio)</f>
        <v/>
      </c>
      <c r="B16" s="52" t="str">
        <f>IF(ISBLANK(museos[[#This Row],[Denominación Museo]]),"",Comarca)</f>
        <v/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12.75" x14ac:dyDescent="0.2">
      <c r="A17" t="str">
        <f>IF(ISBLANK(museos[[#This Row],[Denominación Museo]]),"",Ejercicio)</f>
        <v/>
      </c>
      <c r="B17" s="1" t="str">
        <f>IF(ISBLANK(museos[[#This Row],[Denominación Museo]]),"",Comarca)</f>
        <v/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68"/>
    </row>
    <row r="18" spans="1:14" ht="12.75" x14ac:dyDescent="0.2">
      <c r="A18" t="str">
        <f>IF(ISBLANK(museos[[#This Row],[Denominación Museo]]),"",Ejercicio)</f>
        <v/>
      </c>
      <c r="B18" s="52" t="str">
        <f>IF(ISBLANK(museos[[#This Row],[Denominación Museo]]),"",Comarca)</f>
        <v/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0"/>
    </row>
    <row r="19" spans="1:14" ht="12.75" x14ac:dyDescent="0.2">
      <c r="A19" t="str">
        <f>IF(ISBLANK(museos[[#This Row],[Denominación Museo]]),"",Ejercicio)</f>
        <v/>
      </c>
      <c r="B19" s="1" t="str">
        <f>IF(ISBLANK(museos[[#This Row],[Denominación Museo]]),"",Comarca)</f>
        <v/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68"/>
    </row>
    <row r="20" spans="1:14" ht="12.75" x14ac:dyDescent="0.2">
      <c r="A20" t="str">
        <f>IF(ISBLANK(museos[[#This Row],[Denominación Museo]]),"",Ejercicio)</f>
        <v/>
      </c>
      <c r="B20" s="52" t="str">
        <f>IF(ISBLANK(museos[[#This Row],[Denominación Museo]]),"",Comarca)</f>
        <v/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0"/>
    </row>
    <row r="21" spans="1:14" ht="12.75" x14ac:dyDescent="0.2">
      <c r="A21" t="str">
        <f>IF(ISBLANK(museos[[#This Row],[Denominación Museo]]),"",Ejercicio)</f>
        <v/>
      </c>
      <c r="B21" s="1" t="str">
        <f>IF(ISBLANK(museos[[#This Row],[Denominación Museo]]),"",Comarca)</f>
        <v/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68"/>
    </row>
    <row r="22" spans="1:14" ht="12.75" x14ac:dyDescent="0.2">
      <c r="A22" t="str">
        <f>IF(ISBLANK(museos[[#This Row],[Denominación Museo]]),"",Ejercicio)</f>
        <v/>
      </c>
      <c r="B22" s="52" t="str">
        <f>IF(ISBLANK(museos[[#This Row],[Denominación Museo]]),"",Comarca)</f>
        <v/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12.75" x14ac:dyDescent="0.2">
      <c r="A23" t="str">
        <f>IF(ISBLANK(museos[[#This Row],[Denominación Museo]]),"",Ejercicio)</f>
        <v/>
      </c>
      <c r="B23" s="1" t="str">
        <f>IF(ISBLANK(museos[[#This Row],[Denominación Museo]]),"",Comarca)</f>
        <v/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68"/>
    </row>
    <row r="24" spans="1:14" ht="12.75" x14ac:dyDescent="0.2">
      <c r="A24" t="str">
        <f>IF(ISBLANK(museos[[#This Row],[Denominación Museo]]),"",Ejercicio)</f>
        <v/>
      </c>
      <c r="B24" s="52" t="str">
        <f>IF(ISBLANK(museos[[#This Row],[Denominación Museo]]),"",Comarca)</f>
        <v/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0"/>
    </row>
    <row r="25" spans="1:14" ht="12.75" x14ac:dyDescent="0.2">
      <c r="A25" t="str">
        <f>IF(ISBLANK(museos[[#This Row],[Denominación Museo]]),"",Ejercicio)</f>
        <v/>
      </c>
      <c r="B25" s="1" t="str">
        <f>IF(ISBLANK(museos[[#This Row],[Denominación Museo]]),"",Comarca)</f>
        <v/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68"/>
    </row>
    <row r="26" spans="1:14" ht="12.75" x14ac:dyDescent="0.2">
      <c r="A26" t="str">
        <f>IF(ISBLANK(museos[[#This Row],[Denominación Museo]]),"",Ejercicio)</f>
        <v/>
      </c>
      <c r="B26" s="52" t="str">
        <f>IF(ISBLANK(museos[[#This Row],[Denominación Museo]]),"",Comarca)</f>
        <v/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12.75" x14ac:dyDescent="0.2">
      <c r="A27" t="str">
        <f>IF(ISBLANK(museos[[#This Row],[Denominación Museo]]),"",Ejercicio)</f>
        <v/>
      </c>
      <c r="B27" s="1" t="str">
        <f>IF(ISBLANK(museos[[#This Row],[Denominación Museo]]),"",Comarca)</f>
        <v/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68"/>
    </row>
    <row r="28" spans="1:14" ht="12.75" x14ac:dyDescent="0.2">
      <c r="A28" t="str">
        <f>IF(ISBLANK(museos[[#This Row],[Denominación Museo]]),"",Ejercicio)</f>
        <v/>
      </c>
      <c r="B28" s="52" t="str">
        <f>IF(ISBLANK(museos[[#This Row],[Denominación Museo]]),"",Comarca)</f>
        <v/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0"/>
    </row>
    <row r="29" spans="1:14" ht="12.75" x14ac:dyDescent="0.2">
      <c r="A29" t="str">
        <f>IF(ISBLANK(museos[[#This Row],[Denominación Museo]]),"",Ejercicio)</f>
        <v/>
      </c>
      <c r="B29" s="1" t="str">
        <f>IF(ISBLANK(museos[[#This Row],[Denominación Museo]]),"",Comarca)</f>
        <v/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68"/>
    </row>
    <row r="30" spans="1:14" ht="12.75" x14ac:dyDescent="0.2">
      <c r="A30" t="str">
        <f>IF(ISBLANK(museos[[#This Row],[Denominación Museo]]),"",Ejercicio)</f>
        <v/>
      </c>
      <c r="B30" s="52" t="str">
        <f>IF(ISBLANK(museos[[#This Row],[Denominación Museo]]),"",Comarca)</f>
        <v/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0"/>
    </row>
    <row r="31" spans="1:14" ht="12.75" x14ac:dyDescent="0.2">
      <c r="A31" t="str">
        <f>IF(ISBLANK(museos[[#This Row],[Denominación Museo]]),"",Ejercicio)</f>
        <v/>
      </c>
      <c r="B31" s="1" t="str">
        <f>IF(ISBLANK(museos[[#This Row],[Denominación Museo]]),"",Comarca)</f>
        <v/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68"/>
    </row>
    <row r="32" spans="1:14" ht="12.75" x14ac:dyDescent="0.2">
      <c r="A32" t="str">
        <f>IF(ISBLANK(museos[[#This Row],[Denominación Museo]]),"",Ejercicio)</f>
        <v/>
      </c>
      <c r="B32" s="52" t="str">
        <f>IF(ISBLANK(museos[[#This Row],[Denominación Museo]]),"",Comarca)</f>
        <v/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0"/>
    </row>
    <row r="33" spans="1:14" ht="12.75" x14ac:dyDescent="0.2">
      <c r="A33" t="str">
        <f>IF(ISBLANK(museos[[#This Row],[Denominación Museo]]),"",Ejercicio)</f>
        <v/>
      </c>
      <c r="B33" s="1" t="str">
        <f>IF(ISBLANK(museos[[#This Row],[Denominación Museo]]),"",Comarca)</f>
        <v/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68"/>
    </row>
    <row r="34" spans="1:14" ht="12.75" x14ac:dyDescent="0.2">
      <c r="A34" t="str">
        <f>IF(ISBLANK(museos[[#This Row],[Denominación Museo]]),"",Ejercicio)</f>
        <v/>
      </c>
      <c r="B34" s="52" t="str">
        <f>IF(ISBLANK(museos[[#This Row],[Denominación Museo]]),"",Comarca)</f>
        <v/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0"/>
    </row>
    <row r="35" spans="1:14" ht="12.75" x14ac:dyDescent="0.2">
      <c r="A35" t="str">
        <f>IF(ISBLANK(museos[[#This Row],[Denominación Museo]]),"",Ejercicio)</f>
        <v/>
      </c>
      <c r="B35" s="1" t="str">
        <f>IF(ISBLANK(museos[[#This Row],[Denominación Museo]]),"",Comarca)</f>
        <v/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68"/>
    </row>
    <row r="36" spans="1:14" ht="12.75" x14ac:dyDescent="0.2">
      <c r="A36" t="str">
        <f>IF(ISBLANK(museos[[#This Row],[Denominación Museo]]),"",Ejercicio)</f>
        <v/>
      </c>
      <c r="B36" s="52" t="str">
        <f>IF(ISBLANK(museos[[#This Row],[Denominación Museo]]),"",Comarca)</f>
        <v/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0"/>
    </row>
    <row r="37" spans="1:14" ht="12.75" x14ac:dyDescent="0.2">
      <c r="A37" t="str">
        <f>IF(ISBLANK(museos[[#This Row],[Denominación Museo]]),"",Ejercicio)</f>
        <v/>
      </c>
      <c r="B37" s="1" t="str">
        <f>IF(ISBLANK(museos[[#This Row],[Denominación Museo]]),"",Comarca)</f>
        <v/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68"/>
    </row>
    <row r="38" spans="1:14" ht="12.75" x14ac:dyDescent="0.2">
      <c r="A38" t="str">
        <f>IF(ISBLANK(museos[[#This Row],[Denominación Museo]]),"",Ejercicio)</f>
        <v/>
      </c>
      <c r="B38" s="52" t="str">
        <f>IF(ISBLANK(museos[[#This Row],[Denominación Museo]]),"",Comarca)</f>
        <v/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0"/>
    </row>
    <row r="39" spans="1:14" ht="12.75" x14ac:dyDescent="0.2">
      <c r="A39" t="str">
        <f>IF(ISBLANK(museos[[#This Row],[Denominación Museo]]),"",Ejercicio)</f>
        <v/>
      </c>
      <c r="B39" s="1" t="str">
        <f>IF(ISBLANK(museos[[#This Row],[Denominación Museo]]),"",Comarca)</f>
        <v/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68"/>
    </row>
    <row r="40" spans="1:14" ht="12.75" x14ac:dyDescent="0.2">
      <c r="A40" t="str">
        <f>IF(ISBLANK(museos[[#This Row],[Denominación Museo]]),"",Ejercicio)</f>
        <v/>
      </c>
      <c r="B40" s="1" t="str">
        <f>IF(ISBLANK(museos[[#This Row],[Denominación Museo]]),"",Comarca)</f>
        <v/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0"/>
    </row>
    <row r="41" spans="1:14" ht="12.75" x14ac:dyDescent="0.2">
      <c r="A41" t="str">
        <f>IF(ISBLANK(museos[[#This Row],[Denominación Museo]]),"",Ejercicio)</f>
        <v/>
      </c>
      <c r="B41" s="1" t="str">
        <f>IF(ISBLANK(museos[[#This Row],[Denominación Museo]]),"",Comarca)</f>
        <v/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68"/>
    </row>
    <row r="42" spans="1:14" ht="12.75" x14ac:dyDescent="0.2">
      <c r="A42" t="str">
        <f>IF(ISBLANK(museos[[#This Row],[Denominación Museo]]),"",Ejercicio)</f>
        <v/>
      </c>
      <c r="B42" s="1" t="str">
        <f>IF(ISBLANK(museos[[#This Row],[Denominación Museo]]),"",Comarca)</f>
        <v/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0"/>
    </row>
    <row r="43" spans="1:14" ht="12.75" x14ac:dyDescent="0.2">
      <c r="A43" t="str">
        <f>IF(ISBLANK(museos[[#This Row],[Denominación Museo]]),"",Ejercicio)</f>
        <v/>
      </c>
      <c r="B43" s="1" t="str">
        <f>IF(ISBLANK(museos[[#This Row],[Denominación Museo]]),"",Comarca)</f>
        <v/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68"/>
    </row>
    <row r="44" spans="1:14" ht="12.75" x14ac:dyDescent="0.2">
      <c r="A44" t="str">
        <f>IF(ISBLANK(museos[[#This Row],[Denominación Museo]]),"",Ejercicio)</f>
        <v/>
      </c>
      <c r="B44" s="1" t="str">
        <f>IF(ISBLANK(museos[[#This Row],[Denominación Museo]]),"",Comarca)</f>
        <v/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68"/>
    </row>
    <row r="45" spans="1:14" ht="12.75" x14ac:dyDescent="0.2">
      <c r="A45" t="str">
        <f>IF(ISBLANK(museos[[#This Row],[Denominación Museo]]),"",Ejercicio)</f>
        <v/>
      </c>
      <c r="B45" s="1" t="str">
        <f>IF(ISBLANK(museos[[#This Row],[Denominación Museo]]),"",Comarca)</f>
        <v/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68"/>
    </row>
    <row r="46" spans="1:14" ht="12.75" x14ac:dyDescent="0.2">
      <c r="A46" t="str">
        <f>IF(ISBLANK(museos[[#This Row],[Denominación Museo]]),"",Ejercicio)</f>
        <v/>
      </c>
      <c r="B46" s="1" t="str">
        <f>IF(ISBLANK(museos[[#This Row],[Denominación Museo]]),"",Comarca)</f>
        <v/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68"/>
    </row>
    <row r="47" spans="1:14" ht="12.75" x14ac:dyDescent="0.2">
      <c r="A47" t="str">
        <f>IF(ISBLANK(museos[[#This Row],[Denominación Museo]]),"",Ejercicio)</f>
        <v/>
      </c>
      <c r="B47" s="1" t="str">
        <f>IF(ISBLANK(museos[[#This Row],[Denominación Museo]]),"",Comarca)</f>
        <v/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68"/>
    </row>
    <row r="48" spans="1:14" ht="12.75" x14ac:dyDescent="0.2">
      <c r="A48" t="str">
        <f>IF(ISBLANK(museos[[#This Row],[Denominación Museo]]),"",Ejercicio)</f>
        <v/>
      </c>
      <c r="B48" s="1" t="str">
        <f>IF(ISBLANK(museos[[#This Row],[Denominación Museo]]),"",Comarca)</f>
        <v/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68"/>
    </row>
    <row r="49" spans="1:14" ht="12.75" x14ac:dyDescent="0.2">
      <c r="A49" t="str">
        <f>IF(ISBLANK(museos[[#This Row],[Denominación Museo]]),"",Ejercicio)</f>
        <v/>
      </c>
      <c r="B49" s="1" t="str">
        <f>IF(ISBLANK(museos[[#This Row],[Denominación Museo]]),"",Comarca)</f>
        <v/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68"/>
    </row>
    <row r="50" spans="1:14" ht="12.75" x14ac:dyDescent="0.2">
      <c r="A50" t="str">
        <f>IF(ISBLANK(museos[[#This Row],[Denominación Museo]]),"",Ejercicio)</f>
        <v/>
      </c>
      <c r="B50" s="1" t="str">
        <f>IF(ISBLANK(museos[[#This Row],[Denominación Museo]]),"",Comarca)</f>
        <v/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68"/>
    </row>
    <row r="51" spans="1:14" ht="12.75" x14ac:dyDescent="0.2">
      <c r="A51" t="str">
        <f>IF(ISBLANK(museos[[#This Row],[Denominación Museo]]),"",Ejercicio)</f>
        <v/>
      </c>
      <c r="B51" s="1" t="str">
        <f>IF(ISBLANK(museos[[#This Row],[Denominación Museo]]),"",Comarca)</f>
        <v/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68"/>
    </row>
    <row r="52" spans="1:14" ht="12.75" x14ac:dyDescent="0.2">
      <c r="A52" t="str">
        <f>IF(ISBLANK(museos[[#This Row],[Denominación Museo]]),"",Ejercicio)</f>
        <v/>
      </c>
      <c r="B52" s="1" t="str">
        <f>IF(ISBLANK(museos[[#This Row],[Denominación Museo]]),"",Comarca)</f>
        <v/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68"/>
    </row>
    <row r="53" spans="1:14" ht="12.75" x14ac:dyDescent="0.2">
      <c r="A53" t="str">
        <f>IF(ISBLANK(museos[[#This Row],[Denominación Museo]]),"",Ejercicio)</f>
        <v/>
      </c>
      <c r="B53" s="1" t="str">
        <f>IF(ISBLANK(museos[[#This Row],[Denominación Museo]]),"",Comarca)</f>
        <v/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68"/>
    </row>
    <row r="54" spans="1:14" ht="12.75" x14ac:dyDescent="0.2">
      <c r="A54" t="str">
        <f>IF(ISBLANK(museos[[#This Row],[Denominación Museo]]),"",Ejercicio)</f>
        <v/>
      </c>
      <c r="B54" s="1" t="str">
        <f>IF(ISBLANK(museos[[#This Row],[Denominación Museo]]),"",Comarca)</f>
        <v/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68"/>
    </row>
    <row r="55" spans="1:14" ht="12.75" x14ac:dyDescent="0.2">
      <c r="A55" t="str">
        <f>IF(ISBLANK(museos[[#This Row],[Denominación Museo]]),"",Ejercicio)</f>
        <v/>
      </c>
      <c r="B55" s="1" t="str">
        <f>IF(ISBLANK(museos[[#This Row],[Denominación Museo]]),"",Comarca)</f>
        <v/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68"/>
    </row>
    <row r="56" spans="1:14" ht="12.75" x14ac:dyDescent="0.2">
      <c r="A56" t="str">
        <f>IF(ISBLANK(museos[[#This Row],[Denominación Museo]]),"",Ejercicio)</f>
        <v/>
      </c>
      <c r="B56" s="1" t="str">
        <f>IF(ISBLANK(museos[[#This Row],[Denominación Museo]]),"",Comarca)</f>
        <v/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68"/>
    </row>
    <row r="57" spans="1:14" ht="12.75" x14ac:dyDescent="0.2">
      <c r="A57" t="str">
        <f>IF(ISBLANK(museos[[#This Row],[Denominación Museo]]),"",Ejercicio)</f>
        <v/>
      </c>
      <c r="B57" s="1" t="str">
        <f>IF(ISBLANK(museos[[#This Row],[Denominación Museo]]),"",Comarca)</f>
        <v/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68"/>
    </row>
    <row r="58" spans="1:14" ht="12.75" x14ac:dyDescent="0.2">
      <c r="A58" t="str">
        <f>IF(ISBLANK(museos[[#This Row],[Denominación Museo]]),"",Ejercicio)</f>
        <v/>
      </c>
      <c r="B58" s="1" t="str">
        <f>IF(ISBLANK(museos[[#This Row],[Denominación Museo]]),"",Comarca)</f>
        <v/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68"/>
    </row>
    <row r="59" spans="1:14" ht="12.75" x14ac:dyDescent="0.2">
      <c r="A59" t="str">
        <f>IF(ISBLANK(museos[[#This Row],[Denominación Museo]]),"",Ejercicio)</f>
        <v/>
      </c>
      <c r="B59" s="1" t="str">
        <f>IF(ISBLANK(museos[[#This Row],[Denominación Museo]]),"",Comarca)</f>
        <v/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68"/>
    </row>
    <row r="60" spans="1:14" ht="12.75" x14ac:dyDescent="0.2">
      <c r="A60" t="str">
        <f>IF(ISBLANK(museos[[#This Row],[Denominación Museo]]),"",Ejercicio)</f>
        <v/>
      </c>
      <c r="B60" s="1" t="str">
        <f>IF(ISBLANK(museos[[#This Row],[Denominación Museo]]),"",Comarca)</f>
        <v/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68"/>
    </row>
    <row r="61" spans="1:14" ht="12.75" x14ac:dyDescent="0.2">
      <c r="A61" t="str">
        <f>IF(ISBLANK(museos[[#This Row],[Denominación Museo]]),"",Ejercicio)</f>
        <v/>
      </c>
      <c r="B61" s="1" t="str">
        <f>IF(ISBLANK(museos[[#This Row],[Denominación Museo]]),"",Comarca)</f>
        <v/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68"/>
    </row>
    <row r="62" spans="1:14" ht="12.75" x14ac:dyDescent="0.2">
      <c r="A62" t="str">
        <f>IF(ISBLANK(museos[[#This Row],[Denominación Museo]]),"",Ejercicio)</f>
        <v/>
      </c>
      <c r="B62" s="1" t="str">
        <f>IF(ISBLANK(museos[[#This Row],[Denominación Museo]]),"",Comarca)</f>
        <v/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68"/>
    </row>
    <row r="63" spans="1:14" ht="12.75" x14ac:dyDescent="0.2">
      <c r="A63" t="str">
        <f>IF(ISBLANK(museos[[#This Row],[Denominación Museo]]),"",Ejercicio)</f>
        <v/>
      </c>
      <c r="B63" s="1" t="str">
        <f>IF(ISBLANK(museos[[#This Row],[Denominación Museo]]),"",Comarca)</f>
        <v/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68"/>
    </row>
    <row r="64" spans="1:14" ht="12.75" x14ac:dyDescent="0.2">
      <c r="A64" t="str">
        <f>IF(ISBLANK(museos[[#This Row],[Denominación Museo]]),"",Ejercicio)</f>
        <v/>
      </c>
      <c r="B64" s="1" t="str">
        <f>IF(ISBLANK(museos[[#This Row],[Denominación Museo]]),"",Comarca)</f>
        <v/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68"/>
    </row>
    <row r="65" spans="1:14" ht="12.75" x14ac:dyDescent="0.2">
      <c r="A65" t="str">
        <f>IF(ISBLANK(museos[[#This Row],[Denominación Museo]]),"",Ejercicio)</f>
        <v/>
      </c>
      <c r="B65" s="1" t="str">
        <f>IF(ISBLANK(museos[[#This Row],[Denominación Museo]]),"",Comarca)</f>
        <v/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68"/>
    </row>
    <row r="66" spans="1:14" ht="12.75" x14ac:dyDescent="0.2">
      <c r="A66" t="str">
        <f>IF(ISBLANK(museos[[#This Row],[Denominación Museo]]),"",Ejercicio)</f>
        <v/>
      </c>
      <c r="B66" s="1" t="str">
        <f>IF(ISBLANK(museos[[#This Row],[Denominación Museo]]),"",Comarca)</f>
        <v/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68"/>
    </row>
    <row r="67" spans="1:14" ht="12.75" x14ac:dyDescent="0.2">
      <c r="A67" t="str">
        <f>IF(ISBLANK(museos[[#This Row],[Denominación Museo]]),"",Ejercicio)</f>
        <v/>
      </c>
      <c r="B67" s="1" t="str">
        <f>IF(ISBLANK(museos[[#This Row],[Denominación Museo]]),"",Comarca)</f>
        <v/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68"/>
    </row>
    <row r="68" spans="1:14" ht="12.75" x14ac:dyDescent="0.2">
      <c r="A68" t="str">
        <f>IF(ISBLANK(museos[[#This Row],[Denominación Museo]]),"",Ejercicio)</f>
        <v/>
      </c>
      <c r="B68" s="1" t="str">
        <f>IF(ISBLANK(museos[[#This Row],[Denominación Museo]]),"",Comarca)</f>
        <v/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68"/>
    </row>
    <row r="69" spans="1:14" ht="12.75" x14ac:dyDescent="0.2">
      <c r="A69" t="str">
        <f>IF(ISBLANK(museos[[#This Row],[Denominación Museo]]),"",Ejercicio)</f>
        <v/>
      </c>
      <c r="B69" s="1" t="str">
        <f>IF(ISBLANK(museos[[#This Row],[Denominación Museo]]),"",Comarca)</f>
        <v/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68"/>
    </row>
    <row r="70" spans="1:14" ht="12.75" x14ac:dyDescent="0.2">
      <c r="A70" t="str">
        <f>IF(ISBLANK(museos[[#This Row],[Denominación Museo]]),"",Ejercicio)</f>
        <v/>
      </c>
      <c r="B70" s="1" t="str">
        <f>IF(ISBLANK(museos[[#This Row],[Denominación Museo]]),"",Comarca)</f>
        <v/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68"/>
    </row>
    <row r="71" spans="1:14" ht="12.75" x14ac:dyDescent="0.2">
      <c r="A71" t="str">
        <f>IF(ISBLANK(museos[[#This Row],[Denominación Museo]]),"",Ejercicio)</f>
        <v/>
      </c>
      <c r="B71" s="1" t="str">
        <f>IF(ISBLANK(museos[[#This Row],[Denominación Museo]]),"",Comarca)</f>
        <v/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68"/>
    </row>
    <row r="72" spans="1:14" ht="12.75" x14ac:dyDescent="0.2">
      <c r="A72" t="str">
        <f>IF(ISBLANK(museos[[#This Row],[Denominación Museo]]),"",Ejercicio)</f>
        <v/>
      </c>
      <c r="B72" s="1" t="str">
        <f>IF(ISBLANK(museos[[#This Row],[Denominación Museo]]),"",Comarca)</f>
        <v/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68"/>
    </row>
    <row r="73" spans="1:14" ht="12.75" x14ac:dyDescent="0.2">
      <c r="A73" t="str">
        <f>IF(ISBLANK(museos[[#This Row],[Denominación Museo]]),"",Ejercicio)</f>
        <v/>
      </c>
      <c r="B73" s="1" t="str">
        <f>IF(ISBLANK(museos[[#This Row],[Denominación Museo]]),"",Comarca)</f>
        <v/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68"/>
    </row>
    <row r="74" spans="1:14" ht="12.75" x14ac:dyDescent="0.2">
      <c r="A74" t="str">
        <f>IF(ISBLANK(museos[[#This Row],[Denominación Museo]]),"",Ejercicio)</f>
        <v/>
      </c>
      <c r="B74" s="1" t="str">
        <f>IF(ISBLANK(museos[[#This Row],[Denominación Museo]]),"",Comarca)</f>
        <v/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68"/>
    </row>
    <row r="75" spans="1:14" ht="12.75" x14ac:dyDescent="0.2">
      <c r="A75" t="str">
        <f>IF(ISBLANK(museos[[#This Row],[Denominación Museo]]),"",Ejercicio)</f>
        <v/>
      </c>
      <c r="B75" s="1" t="str">
        <f>IF(ISBLANK(museos[[#This Row],[Denominación Museo]]),"",Comarca)</f>
        <v/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68"/>
    </row>
    <row r="76" spans="1:14" ht="12.75" x14ac:dyDescent="0.2">
      <c r="A76" t="str">
        <f>IF(ISBLANK(museos[[#This Row],[Denominación Museo]]),"",Ejercicio)</f>
        <v/>
      </c>
      <c r="B76" s="1" t="str">
        <f>IF(ISBLANK(museos[[#This Row],[Denominación Museo]]),"",Comarca)</f>
        <v/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68"/>
    </row>
    <row r="77" spans="1:14" ht="12.75" x14ac:dyDescent="0.2">
      <c r="A77" t="str">
        <f>IF(ISBLANK(museos[[#This Row],[Denominación Museo]]),"",Ejercicio)</f>
        <v/>
      </c>
      <c r="B77" s="1" t="str">
        <f>IF(ISBLANK(museos[[#This Row],[Denominación Museo]]),"",Comarca)</f>
        <v/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68"/>
    </row>
    <row r="78" spans="1:14" ht="12.75" x14ac:dyDescent="0.2">
      <c r="A78" t="str">
        <f>IF(ISBLANK(museos[[#This Row],[Denominación Museo]]),"",Ejercicio)</f>
        <v/>
      </c>
      <c r="B78" s="1" t="str">
        <f>IF(ISBLANK(museos[[#This Row],[Denominación Museo]]),"",Comarca)</f>
        <v/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68"/>
    </row>
    <row r="79" spans="1:14" ht="12.75" x14ac:dyDescent="0.2">
      <c r="A79" t="str">
        <f>IF(ISBLANK(museos[[#This Row],[Denominación Museo]]),"",Ejercicio)</f>
        <v/>
      </c>
      <c r="B79" s="1" t="str">
        <f>IF(ISBLANK(museos[[#This Row],[Denominación Museo]]),"",Comarca)</f>
        <v/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68"/>
    </row>
    <row r="80" spans="1:14" ht="12.75" x14ac:dyDescent="0.2">
      <c r="A80" t="str">
        <f>IF(ISBLANK(museos[[#This Row],[Denominación Museo]]),"",Ejercicio)</f>
        <v/>
      </c>
      <c r="B80" s="1" t="str">
        <f>IF(ISBLANK(museos[[#This Row],[Denominación Museo]]),"",Comarca)</f>
        <v/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68"/>
    </row>
    <row r="81" spans="1:14" ht="12.75" x14ac:dyDescent="0.2">
      <c r="A81" t="str">
        <f>IF(ISBLANK(museos[[#This Row],[Denominación Museo]]),"",Ejercicio)</f>
        <v/>
      </c>
      <c r="B81" s="1" t="str">
        <f>IF(ISBLANK(museos[[#This Row],[Denominación Museo]]),"",Comarca)</f>
        <v/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68"/>
    </row>
    <row r="82" spans="1:14" ht="12.75" x14ac:dyDescent="0.2">
      <c r="A82" t="str">
        <f>IF(ISBLANK(museos[[#This Row],[Denominación Museo]]),"",Ejercicio)</f>
        <v/>
      </c>
      <c r="B82" s="1" t="str">
        <f>IF(ISBLANK(museos[[#This Row],[Denominación Museo]]),"",Comarca)</f>
        <v/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68"/>
    </row>
    <row r="83" spans="1:14" ht="12.75" x14ac:dyDescent="0.2">
      <c r="A83" t="str">
        <f>IF(ISBLANK(museos[[#This Row],[Denominación Museo]]),"",Ejercicio)</f>
        <v/>
      </c>
      <c r="B83" s="1" t="str">
        <f>IF(ISBLANK(museos[[#This Row],[Denominación Museo]]),"",Comarca)</f>
        <v/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68"/>
    </row>
    <row r="84" spans="1:14" ht="12.75" x14ac:dyDescent="0.2">
      <c r="A84" t="str">
        <f>IF(ISBLANK(museos[[#This Row],[Denominación Museo]]),"",Ejercicio)</f>
        <v/>
      </c>
      <c r="B84" s="1" t="str">
        <f>IF(ISBLANK(museos[[#This Row],[Denominación Museo]]),"",Comarca)</f>
        <v/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68"/>
    </row>
    <row r="85" spans="1:14" ht="12.75" x14ac:dyDescent="0.2">
      <c r="A85" t="str">
        <f>IF(ISBLANK(museos[[#This Row],[Denominación Museo]]),"",Ejercicio)</f>
        <v/>
      </c>
      <c r="B85" s="1" t="str">
        <f>IF(ISBLANK(museos[[#This Row],[Denominación Museo]]),"",Comarca)</f>
        <v/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68"/>
    </row>
    <row r="86" spans="1:14" ht="12.75" x14ac:dyDescent="0.2">
      <c r="A86" t="str">
        <f>IF(ISBLANK(museos[[#This Row],[Denominación Museo]]),"",Ejercicio)</f>
        <v/>
      </c>
      <c r="B86" s="1" t="str">
        <f>IF(ISBLANK(museos[[#This Row],[Denominación Museo]]),"",Comarca)</f>
        <v/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68"/>
    </row>
    <row r="87" spans="1:14" ht="12.75" x14ac:dyDescent="0.2">
      <c r="A87" t="str">
        <f>IF(ISBLANK(museos[[#This Row],[Denominación Museo]]),"",Ejercicio)</f>
        <v/>
      </c>
      <c r="B87" s="1" t="str">
        <f>IF(ISBLANK(museos[[#This Row],[Denominación Museo]]),"",Comarca)</f>
        <v/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68"/>
    </row>
    <row r="88" spans="1:14" ht="12.75" x14ac:dyDescent="0.2">
      <c r="A88" t="str">
        <f>IF(ISBLANK(museos[[#This Row],[Denominación Museo]]),"",Ejercicio)</f>
        <v/>
      </c>
      <c r="B88" s="1" t="str">
        <f>IF(ISBLANK(museos[[#This Row],[Denominación Museo]]),"",Comarca)</f>
        <v/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68"/>
    </row>
    <row r="89" spans="1:14" ht="12.75" x14ac:dyDescent="0.2">
      <c r="A89" t="str">
        <f>IF(ISBLANK(museos[[#This Row],[Denominación Museo]]),"",Ejercicio)</f>
        <v/>
      </c>
      <c r="B89" s="1" t="str">
        <f>IF(ISBLANK(museos[[#This Row],[Denominación Museo]]),"",Comarca)</f>
        <v/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68"/>
    </row>
    <row r="90" spans="1:14" ht="12.75" x14ac:dyDescent="0.2">
      <c r="A90" t="str">
        <f>IF(ISBLANK(museos[[#This Row],[Denominación Museo]]),"",Ejercicio)</f>
        <v/>
      </c>
      <c r="B90" s="1" t="str">
        <f>IF(ISBLANK(museos[[#This Row],[Denominación Museo]]),"",Comarca)</f>
        <v/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68"/>
    </row>
    <row r="91" spans="1:14" ht="12.75" x14ac:dyDescent="0.2">
      <c r="A91" t="str">
        <f>IF(ISBLANK(museos[[#This Row],[Denominación Museo]]),"",Ejercicio)</f>
        <v/>
      </c>
      <c r="B91" s="1" t="str">
        <f>IF(ISBLANK(museos[[#This Row],[Denominación Museo]]),"",Comarca)</f>
        <v/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68"/>
    </row>
    <row r="92" spans="1:14" ht="12.75" x14ac:dyDescent="0.2">
      <c r="A92" t="str">
        <f>IF(ISBLANK(museos[[#This Row],[Denominación Museo]]),"",Ejercicio)</f>
        <v/>
      </c>
      <c r="B92" s="1" t="str">
        <f>IF(ISBLANK(museos[[#This Row],[Denominación Museo]]),"",Comarca)</f>
        <v/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68"/>
    </row>
    <row r="93" spans="1:14" ht="12.75" x14ac:dyDescent="0.2">
      <c r="A93" t="str">
        <f>IF(ISBLANK(museos[[#This Row],[Denominación Museo]]),"",Ejercicio)</f>
        <v/>
      </c>
      <c r="B93" s="1" t="str">
        <f>IF(ISBLANK(museos[[#This Row],[Denominación Museo]]),"",Comarca)</f>
        <v/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68"/>
    </row>
    <row r="94" spans="1:14" ht="12.75" x14ac:dyDescent="0.2">
      <c r="A94" t="str">
        <f>IF(ISBLANK(museos[[#This Row],[Denominación Museo]]),"",Ejercicio)</f>
        <v/>
      </c>
      <c r="B94" s="1" t="str">
        <f>IF(ISBLANK(museos[[#This Row],[Denominación Museo]]),"",Comarca)</f>
        <v/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68"/>
    </row>
    <row r="95" spans="1:14" ht="12.75" x14ac:dyDescent="0.2">
      <c r="A95" t="str">
        <f>IF(ISBLANK(museos[[#This Row],[Denominación Museo]]),"",Ejercicio)</f>
        <v/>
      </c>
      <c r="B95" s="1" t="str">
        <f>IF(ISBLANK(museos[[#This Row],[Denominación Museo]]),"",Comarca)</f>
        <v/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68"/>
    </row>
    <row r="96" spans="1:14" ht="12.75" x14ac:dyDescent="0.2">
      <c r="A96" t="str">
        <f>IF(ISBLANK(museos[[#This Row],[Denominación Museo]]),"",Ejercicio)</f>
        <v/>
      </c>
      <c r="B96" s="1" t="str">
        <f>IF(ISBLANK(museos[[#This Row],[Denominación Museo]]),"",Comarca)</f>
        <v/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68"/>
    </row>
    <row r="97" spans="1:14" ht="12.75" x14ac:dyDescent="0.2">
      <c r="A97" t="str">
        <f>IF(ISBLANK(museos[[#This Row],[Denominación Museo]]),"",Ejercicio)</f>
        <v/>
      </c>
      <c r="B97" s="1" t="str">
        <f>IF(ISBLANK(museos[[#This Row],[Denominación Museo]]),"",Comarca)</f>
        <v/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68"/>
    </row>
    <row r="98" spans="1:14" ht="12.75" x14ac:dyDescent="0.2">
      <c r="A98" t="str">
        <f>IF(ISBLANK(museos[[#This Row],[Denominación Museo]]),"",Ejercicio)</f>
        <v/>
      </c>
      <c r="B98" s="1" t="str">
        <f>IF(ISBLANK(museos[[#This Row],[Denominación Museo]]),"",Comarca)</f>
        <v/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68"/>
    </row>
    <row r="99" spans="1:14" ht="12.75" x14ac:dyDescent="0.2">
      <c r="A99" t="str">
        <f>IF(ISBLANK(museos[[#This Row],[Denominación Museo]]),"",Ejercicio)</f>
        <v/>
      </c>
      <c r="B99" s="1" t="str">
        <f>IF(ISBLANK(museos[[#This Row],[Denominación Museo]]),"",Comarca)</f>
        <v/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68"/>
    </row>
    <row r="100" spans="1:14" ht="12.75" x14ac:dyDescent="0.2">
      <c r="A100" t="str">
        <f>IF(ISBLANK(museos[[#This Row],[Denominación Museo]]),"",Ejercicio)</f>
        <v/>
      </c>
      <c r="B100" s="1" t="str">
        <f>IF(ISBLANK(museos[[#This Row],[Denominación Museo]]),"",Comarca)</f>
        <v/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68"/>
    </row>
    <row r="101" spans="1:14" ht="12.75" x14ac:dyDescent="0.2">
      <c r="A101" t="str">
        <f>IF(ISBLANK(museos[[#This Row],[Denominación Museo]]),"",Ejercicio)</f>
        <v/>
      </c>
      <c r="B101" s="1" t="str">
        <f>IF(ISBLANK(museos[[#This Row],[Denominación Museo]]),"",Comarca)</f>
        <v/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68"/>
    </row>
    <row r="102" spans="1:14" ht="12.75" x14ac:dyDescent="0.2">
      <c r="A102" t="str">
        <f>IF(ISBLANK(museos[[#This Row],[Denominación Museo]]),"",Ejercicio)</f>
        <v/>
      </c>
      <c r="B102" s="1" t="str">
        <f>IF(ISBLANK(museos[[#This Row],[Denominación Museo]]),"",Comarca)</f>
        <v/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68"/>
    </row>
    <row r="103" spans="1:14" ht="12.75" x14ac:dyDescent="0.2">
      <c r="A103" t="str">
        <f>IF(ISBLANK(museos[[#This Row],[Denominación Museo]]),"",Ejercicio)</f>
        <v/>
      </c>
      <c r="B103" s="1" t="str">
        <f>IF(ISBLANK(museos[[#This Row],[Denominación Museo]]),"",Comarca)</f>
        <v/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68"/>
    </row>
    <row r="104" spans="1:14" ht="12.75" x14ac:dyDescent="0.2">
      <c r="A104" t="str">
        <f>IF(ISBLANK(museos[[#This Row],[Denominación Museo]]),"",Ejercicio)</f>
        <v/>
      </c>
      <c r="B104" s="1" t="str">
        <f>IF(ISBLANK(museos[[#This Row],[Denominación Museo]]),"",Comarca)</f>
        <v/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68"/>
    </row>
    <row r="105" spans="1:14" ht="12.75" x14ac:dyDescent="0.2">
      <c r="A105" t="str">
        <f>IF(ISBLANK(museos[[#This Row],[Denominación Museo]]),"",Ejercicio)</f>
        <v/>
      </c>
      <c r="B105" s="1" t="str">
        <f>IF(ISBLANK(museos[[#This Row],[Denominación Museo]]),"",Comarca)</f>
        <v/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68"/>
    </row>
    <row r="106" spans="1:14" ht="12.75" x14ac:dyDescent="0.2">
      <c r="A106" t="str">
        <f>IF(ISBLANK(museos[[#This Row],[Denominación Museo]]),"",Ejercicio)</f>
        <v/>
      </c>
      <c r="B106" s="1" t="str">
        <f>IF(ISBLANK(museos[[#This Row],[Denominación Museo]]),"",Comarca)</f>
        <v/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68"/>
    </row>
    <row r="107" spans="1:14" ht="12.75" x14ac:dyDescent="0.2">
      <c r="A107" t="str">
        <f>IF(ISBLANK(museos[[#This Row],[Denominación Museo]]),"",Ejercicio)</f>
        <v/>
      </c>
      <c r="B107" s="1" t="str">
        <f>IF(ISBLANK(museos[[#This Row],[Denominación Museo]]),"",Comarca)</f>
        <v/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68"/>
    </row>
    <row r="108" spans="1:14" ht="12.75" x14ac:dyDescent="0.2">
      <c r="A108" t="str">
        <f>IF(ISBLANK(museos[[#This Row],[Denominación Museo]]),"",Ejercicio)</f>
        <v/>
      </c>
      <c r="B108" s="1" t="str">
        <f>IF(ISBLANK(museos[[#This Row],[Denominación Museo]]),"",Comarca)</f>
        <v/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68"/>
    </row>
    <row r="109" spans="1:14" ht="12.75" x14ac:dyDescent="0.2">
      <c r="A109" t="str">
        <f>IF(ISBLANK(museos[[#This Row],[Denominación Museo]]),"",Ejercicio)</f>
        <v/>
      </c>
      <c r="B109" s="1" t="str">
        <f>IF(ISBLANK(museos[[#This Row],[Denominación Museo]]),"",Comarca)</f>
        <v/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68"/>
    </row>
    <row r="110" spans="1:14" ht="12.75" x14ac:dyDescent="0.2">
      <c r="A110" t="str">
        <f>IF(ISBLANK(museos[[#This Row],[Denominación Museo]]),"",Ejercicio)</f>
        <v/>
      </c>
      <c r="B110" s="1" t="str">
        <f>IF(ISBLANK(museos[[#This Row],[Denominación Museo]]),"",Comarca)</f>
        <v/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68"/>
    </row>
    <row r="111" spans="1:14" ht="12.75" x14ac:dyDescent="0.2">
      <c r="A111" t="str">
        <f>IF(ISBLANK(museos[[#This Row],[Denominación Museo]]),"",Ejercicio)</f>
        <v/>
      </c>
      <c r="B111" s="1" t="str">
        <f>IF(ISBLANK(museos[[#This Row],[Denominación Museo]]),"",Comarca)</f>
        <v/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68"/>
    </row>
    <row r="112" spans="1:14" ht="12.75" x14ac:dyDescent="0.2">
      <c r="A112" t="str">
        <f>IF(ISBLANK(museos[[#This Row],[Denominación Museo]]),"",Ejercicio)</f>
        <v/>
      </c>
      <c r="B112" s="1" t="str">
        <f>IF(ISBLANK(museos[[#This Row],[Denominación Museo]]),"",Comarca)</f>
        <v/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68"/>
    </row>
    <row r="113" spans="1:14" ht="12.75" x14ac:dyDescent="0.2">
      <c r="A113" t="str">
        <f>IF(ISBLANK(museos[[#This Row],[Denominación Museo]]),"",Ejercicio)</f>
        <v/>
      </c>
      <c r="B113" s="1" t="str">
        <f>IF(ISBLANK(museos[[#This Row],[Denominación Museo]]),"",Comarca)</f>
        <v/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68"/>
    </row>
    <row r="114" spans="1:14" ht="12.75" x14ac:dyDescent="0.2">
      <c r="A114" t="str">
        <f>IF(ISBLANK(museos[[#This Row],[Denominación Museo]]),"",Ejercicio)</f>
        <v/>
      </c>
      <c r="B114" s="1" t="str">
        <f>IF(ISBLANK(museos[[#This Row],[Denominación Museo]]),"",Comarca)</f>
        <v/>
      </c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68"/>
    </row>
    <row r="115" spans="1:14" ht="12.75" x14ac:dyDescent="0.2">
      <c r="A115" t="str">
        <f>IF(ISBLANK(museos[[#This Row],[Denominación Museo]]),"",Ejercicio)</f>
        <v/>
      </c>
      <c r="B115" s="1" t="str">
        <f>IF(ISBLANK(museos[[#This Row],[Denominación Museo]]),"",Comarca)</f>
        <v/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68"/>
    </row>
    <row r="116" spans="1:14" ht="12.75" x14ac:dyDescent="0.2">
      <c r="A116" t="str">
        <f>IF(ISBLANK(museos[[#This Row],[Denominación Museo]]),"",Ejercicio)</f>
        <v/>
      </c>
      <c r="B116" s="1" t="str">
        <f>IF(ISBLANK(museos[[#This Row],[Denominación Museo]]),"",Comarca)</f>
        <v/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68"/>
    </row>
    <row r="117" spans="1:14" ht="12.75" x14ac:dyDescent="0.2">
      <c r="A117" t="str">
        <f>IF(ISBLANK(museos[[#This Row],[Denominación Museo]]),"",Ejercicio)</f>
        <v/>
      </c>
      <c r="B117" s="1" t="str">
        <f>IF(ISBLANK(museos[[#This Row],[Denominación Museo]]),"",Comarca)</f>
        <v/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68"/>
    </row>
    <row r="118" spans="1:14" ht="12.75" x14ac:dyDescent="0.2">
      <c r="A118" t="str">
        <f>IF(ISBLANK(museos[[#This Row],[Denominación Museo]]),"",Ejercicio)</f>
        <v/>
      </c>
      <c r="B118" s="1" t="str">
        <f>IF(ISBLANK(museos[[#This Row],[Denominación Museo]]),"",Comarca)</f>
        <v/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68"/>
    </row>
    <row r="119" spans="1:14" ht="12.75" x14ac:dyDescent="0.2">
      <c r="A119" t="str">
        <f>IF(ISBLANK(museos[[#This Row],[Denominación Museo]]),"",Ejercicio)</f>
        <v/>
      </c>
      <c r="B119" s="1" t="str">
        <f>IF(ISBLANK(museos[[#This Row],[Denominación Museo]]),"",Comarca)</f>
        <v/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68"/>
    </row>
    <row r="120" spans="1:14" ht="12.75" x14ac:dyDescent="0.2">
      <c r="A120" t="str">
        <f>IF(ISBLANK(museos[[#This Row],[Denominación Museo]]),"",Ejercicio)</f>
        <v/>
      </c>
      <c r="B120" s="1" t="str">
        <f>IF(ISBLANK(museos[[#This Row],[Denominación Museo]]),"",Comarca)</f>
        <v/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68"/>
    </row>
    <row r="121" spans="1:14" ht="12.75" x14ac:dyDescent="0.2">
      <c r="A121" t="str">
        <f>IF(ISBLANK(museos[[#This Row],[Denominación Museo]]),"",Ejercicio)</f>
        <v/>
      </c>
      <c r="B121" s="1" t="str">
        <f>IF(ISBLANK(museos[[#This Row],[Denominación Museo]]),"",Comarca)</f>
        <v/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68"/>
    </row>
    <row r="122" spans="1:14" ht="12.75" x14ac:dyDescent="0.2">
      <c r="A122" t="str">
        <f>IF(ISBLANK(museos[[#This Row],[Denominación Museo]]),"",Ejercicio)</f>
        <v/>
      </c>
      <c r="B122" s="1" t="str">
        <f>IF(ISBLANK(museos[[#This Row],[Denominación Museo]]),"",Comarca)</f>
        <v/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68"/>
    </row>
    <row r="123" spans="1:14" ht="12.75" x14ac:dyDescent="0.2">
      <c r="A123" t="str">
        <f>IF(ISBLANK(museos[[#This Row],[Denominación Museo]]),"",Ejercicio)</f>
        <v/>
      </c>
      <c r="B123" s="1" t="str">
        <f>IF(ISBLANK(museos[[#This Row],[Denominación Museo]]),"",Comarca)</f>
        <v/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68"/>
    </row>
    <row r="124" spans="1:14" ht="12.75" x14ac:dyDescent="0.2">
      <c r="A124" t="str">
        <f>IF(ISBLANK(museos[[#This Row],[Denominación Museo]]),"",Ejercicio)</f>
        <v/>
      </c>
      <c r="B124" s="1" t="str">
        <f>IF(ISBLANK(museos[[#This Row],[Denominación Museo]]),"",Comarca)</f>
        <v/>
      </c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68"/>
    </row>
    <row r="125" spans="1:14" ht="12.75" x14ac:dyDescent="0.2">
      <c r="A125" t="str">
        <f>IF(ISBLANK(museos[[#This Row],[Denominación Museo]]),"",Ejercicio)</f>
        <v/>
      </c>
      <c r="B125" s="1" t="str">
        <f>IF(ISBLANK(museos[[#This Row],[Denominación Museo]]),"",Comarca)</f>
        <v/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68"/>
    </row>
    <row r="126" spans="1:14" ht="12.75" x14ac:dyDescent="0.2">
      <c r="A126" t="str">
        <f>IF(ISBLANK(museos[[#This Row],[Denominación Museo]]),"",Ejercicio)</f>
        <v/>
      </c>
      <c r="B126" s="1" t="str">
        <f>IF(ISBLANK(museos[[#This Row],[Denominación Museo]]),"",Comarca)</f>
        <v/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68"/>
    </row>
    <row r="127" spans="1:14" ht="12.75" x14ac:dyDescent="0.2">
      <c r="A127" t="str">
        <f>IF(ISBLANK(museos[[#This Row],[Denominación Museo]]),"",Ejercicio)</f>
        <v/>
      </c>
      <c r="B127" s="1" t="str">
        <f>IF(ISBLANK(museos[[#This Row],[Denominación Museo]]),"",Comarca)</f>
        <v/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68"/>
    </row>
    <row r="128" spans="1:14" ht="12.75" x14ac:dyDescent="0.2">
      <c r="A128" t="str">
        <f>IF(ISBLANK(museos[[#This Row],[Denominación Museo]]),"",Ejercicio)</f>
        <v/>
      </c>
      <c r="B128" s="1" t="str">
        <f>IF(ISBLANK(museos[[#This Row],[Denominación Museo]]),"",Comarca)</f>
        <v/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68"/>
    </row>
    <row r="129" spans="1:14" ht="12.75" x14ac:dyDescent="0.2">
      <c r="A129" t="str">
        <f>IF(ISBLANK(museos[[#This Row],[Denominación Museo]]),"",Ejercicio)</f>
        <v/>
      </c>
      <c r="B129" s="1" t="str">
        <f>IF(ISBLANK(museos[[#This Row],[Denominación Museo]]),"",Comarca)</f>
        <v/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68"/>
    </row>
    <row r="130" spans="1:14" ht="12.75" x14ac:dyDescent="0.2">
      <c r="A130" t="str">
        <f>IF(ISBLANK(museos[[#This Row],[Denominación Museo]]),"",Ejercicio)</f>
        <v/>
      </c>
      <c r="B130" s="1" t="str">
        <f>IF(ISBLANK(museos[[#This Row],[Denominación Museo]]),"",Comarca)</f>
        <v/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68"/>
    </row>
    <row r="131" spans="1:14" ht="12.75" x14ac:dyDescent="0.2">
      <c r="A131" t="str">
        <f>IF(ISBLANK(museos[[#This Row],[Denominación Museo]]),"",Ejercicio)</f>
        <v/>
      </c>
      <c r="B131" s="1" t="str">
        <f>IF(ISBLANK(museos[[#This Row],[Denominación Museo]]),"",Comarca)</f>
        <v/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68"/>
    </row>
    <row r="132" spans="1:14" ht="12.75" x14ac:dyDescent="0.2">
      <c r="A132" t="str">
        <f>IF(ISBLANK(museos[[#This Row],[Denominación Museo]]),"",Ejercicio)</f>
        <v/>
      </c>
      <c r="B132" s="1" t="str">
        <f>IF(ISBLANK(museos[[#This Row],[Denominación Museo]]),"",Comarca)</f>
        <v/>
      </c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68"/>
    </row>
    <row r="133" spans="1:14" ht="12.75" x14ac:dyDescent="0.2">
      <c r="A133" t="str">
        <f>IF(ISBLANK(museos[[#This Row],[Denominación Museo]]),"",Ejercicio)</f>
        <v/>
      </c>
      <c r="B133" s="1" t="str">
        <f>IF(ISBLANK(museos[[#This Row],[Denominación Museo]]),"",Comarca)</f>
        <v/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68"/>
    </row>
    <row r="134" spans="1:14" ht="12.75" x14ac:dyDescent="0.2">
      <c r="A134" t="str">
        <f>IF(ISBLANK(museos[[#This Row],[Denominación Museo]]),"",Ejercicio)</f>
        <v/>
      </c>
      <c r="B134" s="1" t="str">
        <f>IF(ISBLANK(museos[[#This Row],[Denominación Museo]]),"",Comarca)</f>
        <v/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68"/>
    </row>
    <row r="135" spans="1:14" ht="12.75" x14ac:dyDescent="0.2">
      <c r="A135" t="str">
        <f>IF(ISBLANK(museos[[#This Row],[Denominación Museo]]),"",Ejercicio)</f>
        <v/>
      </c>
      <c r="B135" s="1" t="str">
        <f>IF(ISBLANK(museos[[#This Row],[Denominación Museo]]),"",Comarca)</f>
        <v/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68"/>
    </row>
    <row r="136" spans="1:14" ht="12.75" x14ac:dyDescent="0.2">
      <c r="A136" t="str">
        <f>IF(ISBLANK(museos[[#This Row],[Denominación Museo]]),"",Ejercicio)</f>
        <v/>
      </c>
      <c r="B136" s="1" t="str">
        <f>IF(ISBLANK(museos[[#This Row],[Denominación Museo]]),"",Comarca)</f>
        <v/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68"/>
    </row>
    <row r="137" spans="1:14" ht="12.75" x14ac:dyDescent="0.2">
      <c r="A137" t="str">
        <f>IF(ISBLANK(museos[[#This Row],[Denominación Museo]]),"",Ejercicio)</f>
        <v/>
      </c>
      <c r="B137" s="1" t="str">
        <f>IF(ISBLANK(museos[[#This Row],[Denominación Museo]]),"",Comarca)</f>
        <v/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68"/>
    </row>
    <row r="138" spans="1:14" ht="12.75" x14ac:dyDescent="0.2">
      <c r="A138" t="str">
        <f>IF(ISBLANK(museos[[#This Row],[Denominación Museo]]),"",Ejercicio)</f>
        <v/>
      </c>
      <c r="B138" s="1" t="str">
        <f>IF(ISBLANK(museos[[#This Row],[Denominación Museo]]),"",Comarca)</f>
        <v/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68"/>
    </row>
    <row r="139" spans="1:14" ht="12.75" x14ac:dyDescent="0.2">
      <c r="A139" t="str">
        <f>IF(ISBLANK(museos[[#This Row],[Denominación Museo]]),"",Ejercicio)</f>
        <v/>
      </c>
      <c r="B139" s="1" t="str">
        <f>IF(ISBLANK(museos[[#This Row],[Denominación Museo]]),"",Comarca)</f>
        <v/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68"/>
    </row>
    <row r="140" spans="1:14" ht="12.75" x14ac:dyDescent="0.2">
      <c r="A140" t="str">
        <f>IF(ISBLANK(museos[[#This Row],[Denominación Museo]]),"",Ejercicio)</f>
        <v/>
      </c>
      <c r="B140" s="1" t="str">
        <f>IF(ISBLANK(museos[[#This Row],[Denominación Museo]]),"",Comarca)</f>
        <v/>
      </c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68"/>
    </row>
    <row r="141" spans="1:14" ht="12.75" x14ac:dyDescent="0.2">
      <c r="A141" t="str">
        <f>IF(ISBLANK(museos[[#This Row],[Denominación Museo]]),"",Ejercicio)</f>
        <v/>
      </c>
      <c r="B141" s="1" t="str">
        <f>IF(ISBLANK(museos[[#This Row],[Denominación Museo]]),"",Comarca)</f>
        <v/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68"/>
    </row>
    <row r="142" spans="1:14" ht="12.75" x14ac:dyDescent="0.2">
      <c r="A142" t="str">
        <f>IF(ISBLANK(museos[[#This Row],[Denominación Museo]]),"",Ejercicio)</f>
        <v/>
      </c>
      <c r="B142" s="1" t="str">
        <f>IF(ISBLANK(museos[[#This Row],[Denominación Museo]]),"",Comarca)</f>
        <v/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68"/>
    </row>
    <row r="143" spans="1:14" ht="12.75" x14ac:dyDescent="0.2">
      <c r="A143" t="str">
        <f>IF(ISBLANK(museos[[#This Row],[Denominación Museo]]),"",Ejercicio)</f>
        <v/>
      </c>
      <c r="B143" s="1" t="str">
        <f>IF(ISBLANK(museos[[#This Row],[Denominación Museo]]),"",Comarca)</f>
        <v/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68"/>
    </row>
    <row r="144" spans="1:14" ht="12.75" x14ac:dyDescent="0.2">
      <c r="A144" t="str">
        <f>IF(ISBLANK(museos[[#This Row],[Denominación Museo]]),"",Ejercicio)</f>
        <v/>
      </c>
      <c r="B144" s="1" t="str">
        <f>IF(ISBLANK(museos[[#This Row],[Denominación Museo]]),"",Comarca)</f>
        <v/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68"/>
    </row>
    <row r="145" spans="1:14" ht="12.75" x14ac:dyDescent="0.2">
      <c r="A145" t="str">
        <f>IF(ISBLANK(museos[[#This Row],[Denominación Museo]]),"",Ejercicio)</f>
        <v/>
      </c>
      <c r="B145" s="1" t="str">
        <f>IF(ISBLANK(museos[[#This Row],[Denominación Museo]]),"",Comarca)</f>
        <v/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68"/>
    </row>
    <row r="146" spans="1:14" ht="12.75" x14ac:dyDescent="0.2">
      <c r="A146" t="str">
        <f>IF(ISBLANK(museos[[#This Row],[Denominación Museo]]),"",Ejercicio)</f>
        <v/>
      </c>
      <c r="B146" s="1" t="str">
        <f>IF(ISBLANK(museos[[#This Row],[Denominación Museo]]),"",Comarca)</f>
        <v/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68"/>
    </row>
    <row r="147" spans="1:14" ht="12.75" x14ac:dyDescent="0.2">
      <c r="A147" t="str">
        <f>IF(ISBLANK(museos[[#This Row],[Denominación Museo]]),"",Ejercicio)</f>
        <v/>
      </c>
      <c r="B147" s="1" t="str">
        <f>IF(ISBLANK(museos[[#This Row],[Denominación Museo]]),"",Comarca)</f>
        <v/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68"/>
    </row>
    <row r="148" spans="1:14" ht="12.75" x14ac:dyDescent="0.2">
      <c r="A148" t="str">
        <f>IF(ISBLANK(museos[[#This Row],[Denominación Museo]]),"",Ejercicio)</f>
        <v/>
      </c>
      <c r="B148" s="1" t="str">
        <f>IF(ISBLANK(museos[[#This Row],[Denominación Museo]]),"",Comarca)</f>
        <v/>
      </c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68"/>
    </row>
    <row r="149" spans="1:14" ht="12.75" x14ac:dyDescent="0.2">
      <c r="A149" t="str">
        <f>IF(ISBLANK(museos[[#This Row],[Denominación Museo]]),"",Ejercicio)</f>
        <v/>
      </c>
      <c r="B149" s="1" t="str">
        <f>IF(ISBLANK(museos[[#This Row],[Denominación Museo]]),"",Comarca)</f>
        <v/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68"/>
    </row>
    <row r="150" spans="1:14" ht="12.75" x14ac:dyDescent="0.2">
      <c r="A150" t="str">
        <f>IF(ISBLANK(museos[[#This Row],[Denominación Museo]]),"",Ejercicio)</f>
        <v/>
      </c>
      <c r="B150" s="1" t="str">
        <f>IF(ISBLANK(museos[[#This Row],[Denominación Museo]]),"",Comarca)</f>
        <v/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68"/>
    </row>
    <row r="151" spans="1:14" ht="12.75" x14ac:dyDescent="0.2">
      <c r="A151" t="str">
        <f>IF(ISBLANK(museos[[#This Row],[Denominación Museo]]),"",Ejercicio)</f>
        <v/>
      </c>
      <c r="B151" s="1" t="str">
        <f>IF(ISBLANK(museos[[#This Row],[Denominación Museo]]),"",Comarca)</f>
        <v/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68"/>
    </row>
    <row r="152" spans="1:14" ht="12.75" x14ac:dyDescent="0.2">
      <c r="A152" t="str">
        <f>IF(ISBLANK(museos[[#This Row],[Denominación Museo]]),"",Ejercicio)</f>
        <v/>
      </c>
      <c r="B152" s="1" t="str">
        <f>IF(ISBLANK(museos[[#This Row],[Denominación Museo]]),"",Comarca)</f>
        <v/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68"/>
    </row>
    <row r="153" spans="1:14" ht="12.75" x14ac:dyDescent="0.2">
      <c r="A153" t="str">
        <f>IF(ISBLANK(museos[[#This Row],[Denominación Museo]]),"",Ejercicio)</f>
        <v/>
      </c>
      <c r="B153" s="1" t="str">
        <f>IF(ISBLANK(museos[[#This Row],[Denominación Museo]]),"",Comarca)</f>
        <v/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68"/>
    </row>
    <row r="154" spans="1:14" ht="12.75" x14ac:dyDescent="0.2">
      <c r="A154" t="str">
        <f>IF(ISBLANK(museos[[#This Row],[Denominación Museo]]),"",Ejercicio)</f>
        <v/>
      </c>
      <c r="B154" s="1" t="str">
        <f>IF(ISBLANK(museos[[#This Row],[Denominación Museo]]),"",Comarca)</f>
        <v/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68"/>
    </row>
    <row r="155" spans="1:14" ht="12.75" x14ac:dyDescent="0.2">
      <c r="A155" t="str">
        <f>IF(ISBLANK(museos[[#This Row],[Denominación Museo]]),"",Ejercicio)</f>
        <v/>
      </c>
      <c r="B155" s="1" t="str">
        <f>IF(ISBLANK(museos[[#This Row],[Denominación Museo]]),"",Comarca)</f>
        <v/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68"/>
    </row>
    <row r="156" spans="1:14" ht="12.75" x14ac:dyDescent="0.2">
      <c r="A156" t="str">
        <f>IF(ISBLANK(museos[[#This Row],[Denominación Museo]]),"",Ejercicio)</f>
        <v/>
      </c>
      <c r="B156" s="1" t="str">
        <f>IF(ISBLANK(museos[[#This Row],[Denominación Museo]]),"",Comarca)</f>
        <v/>
      </c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68"/>
    </row>
    <row r="157" spans="1:14" ht="12.75" x14ac:dyDescent="0.2">
      <c r="A157" t="str">
        <f>IF(ISBLANK(museos[[#This Row],[Denominación Museo]]),"",Ejercicio)</f>
        <v/>
      </c>
      <c r="B157" s="1" t="str">
        <f>IF(ISBLANK(museos[[#This Row],[Denominación Museo]]),"",Comarca)</f>
        <v/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68"/>
    </row>
    <row r="158" spans="1:14" ht="12.75" x14ac:dyDescent="0.2">
      <c r="A158" t="str">
        <f>IF(ISBLANK(museos[[#This Row],[Denominación Museo]]),"",Ejercicio)</f>
        <v/>
      </c>
      <c r="B158" s="1" t="str">
        <f>IF(ISBLANK(museos[[#This Row],[Denominación Museo]]),"",Comarca)</f>
        <v/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68"/>
    </row>
    <row r="159" spans="1:14" ht="12.75" x14ac:dyDescent="0.2">
      <c r="A159" t="str">
        <f>IF(ISBLANK(museos[[#This Row],[Denominación Museo]]),"",Ejercicio)</f>
        <v/>
      </c>
      <c r="B159" s="1" t="str">
        <f>IF(ISBLANK(museos[[#This Row],[Denominación Museo]]),"",Comarca)</f>
        <v/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68"/>
    </row>
    <row r="160" spans="1:14" ht="12.75" x14ac:dyDescent="0.2">
      <c r="A160" t="str">
        <f>IF(ISBLANK(museos[[#This Row],[Denominación Museo]]),"",Ejercicio)</f>
        <v/>
      </c>
      <c r="B160" s="1" t="str">
        <f>IF(ISBLANK(museos[[#This Row],[Denominación Museo]]),"",Comarca)</f>
        <v/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68"/>
    </row>
    <row r="161" spans="1:14" ht="12.75" x14ac:dyDescent="0.2">
      <c r="A161" t="str">
        <f>IF(ISBLANK(museos[[#This Row],[Denominación Museo]]),"",Ejercicio)</f>
        <v/>
      </c>
      <c r="B161" s="1" t="str">
        <f>IF(ISBLANK(museos[[#This Row],[Denominación Museo]]),"",Comarca)</f>
        <v/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68"/>
    </row>
    <row r="162" spans="1:14" ht="12.75" x14ac:dyDescent="0.2">
      <c r="A162" t="str">
        <f>IF(ISBLANK(museos[[#This Row],[Denominación Museo]]),"",Ejercicio)</f>
        <v/>
      </c>
      <c r="B162" s="1" t="str">
        <f>IF(ISBLANK(museos[[#This Row],[Denominación Museo]]),"",Comarca)</f>
        <v/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68"/>
    </row>
    <row r="163" spans="1:14" ht="12.75" x14ac:dyDescent="0.2">
      <c r="A163" t="str">
        <f>IF(ISBLANK(museos[[#This Row],[Denominación Museo]]),"",Ejercicio)</f>
        <v/>
      </c>
      <c r="B163" s="1" t="str">
        <f>IF(ISBLANK(museos[[#This Row],[Denominación Museo]]),"",Comarca)</f>
        <v/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68"/>
    </row>
    <row r="164" spans="1:14" ht="12.75" x14ac:dyDescent="0.2">
      <c r="A164" t="str">
        <f>IF(ISBLANK(museos[[#This Row],[Denominación Museo]]),"",Ejercicio)</f>
        <v/>
      </c>
      <c r="B164" s="1" t="str">
        <f>IF(ISBLANK(museos[[#This Row],[Denominación Museo]]),"",Comarca)</f>
        <v/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68"/>
    </row>
    <row r="165" spans="1:14" ht="12.75" x14ac:dyDescent="0.2">
      <c r="A165" t="str">
        <f>IF(ISBLANK(museos[[#This Row],[Denominación Museo]]),"",Ejercicio)</f>
        <v/>
      </c>
      <c r="B165" s="1" t="str">
        <f>IF(ISBLANK(museos[[#This Row],[Denominación Museo]]),"",Comarca)</f>
        <v/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68"/>
    </row>
    <row r="166" spans="1:14" ht="12.75" x14ac:dyDescent="0.2">
      <c r="A166" t="str">
        <f>IF(ISBLANK(museos[[#This Row],[Denominación Museo]]),"",Ejercicio)</f>
        <v/>
      </c>
      <c r="B166" s="1" t="str">
        <f>IF(ISBLANK(museos[[#This Row],[Denominación Museo]]),"",Comarca)</f>
        <v/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68"/>
    </row>
    <row r="167" spans="1:14" ht="12.75" x14ac:dyDescent="0.2">
      <c r="A167" t="str">
        <f>IF(ISBLANK(museos[[#This Row],[Denominación Museo]]),"",Ejercicio)</f>
        <v/>
      </c>
      <c r="B167" s="1" t="str">
        <f>IF(ISBLANK(museos[[#This Row],[Denominación Museo]]),"",Comarca)</f>
        <v/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68"/>
    </row>
    <row r="168" spans="1:14" ht="12.75" x14ac:dyDescent="0.2">
      <c r="A168" t="str">
        <f>IF(ISBLANK(museos[[#This Row],[Denominación Museo]]),"",Ejercicio)</f>
        <v/>
      </c>
      <c r="B168" s="1" t="str">
        <f>IF(ISBLANK(museos[[#This Row],[Denominación Museo]]),"",Comarca)</f>
        <v/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68"/>
    </row>
    <row r="169" spans="1:14" ht="12.75" x14ac:dyDescent="0.2">
      <c r="A169" t="str">
        <f>IF(ISBLANK(museos[[#This Row],[Denominación Museo]]),"",Ejercicio)</f>
        <v/>
      </c>
      <c r="B169" s="1" t="str">
        <f>IF(ISBLANK(museos[[#This Row],[Denominación Museo]]),"",Comarca)</f>
        <v/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68"/>
    </row>
    <row r="170" spans="1:14" ht="12.75" x14ac:dyDescent="0.2">
      <c r="A170" t="str">
        <f>IF(ISBLANK(museos[[#This Row],[Denominación Museo]]),"",Ejercicio)</f>
        <v/>
      </c>
      <c r="B170" s="1" t="str">
        <f>IF(ISBLANK(museos[[#This Row],[Denominación Museo]]),"",Comarca)</f>
        <v/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68"/>
    </row>
    <row r="171" spans="1:14" ht="12.75" x14ac:dyDescent="0.2">
      <c r="A171" t="str">
        <f>IF(ISBLANK(museos[[#This Row],[Denominación Museo]]),"",Ejercicio)</f>
        <v/>
      </c>
      <c r="B171" s="1" t="str">
        <f>IF(ISBLANK(museos[[#This Row],[Denominación Museo]]),"",Comarca)</f>
        <v/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68"/>
    </row>
    <row r="172" spans="1:14" ht="12.75" x14ac:dyDescent="0.2">
      <c r="A172" t="str">
        <f>IF(ISBLANK(museos[[#This Row],[Denominación Museo]]),"",Ejercicio)</f>
        <v/>
      </c>
      <c r="B172" s="1" t="str">
        <f>IF(ISBLANK(museos[[#This Row],[Denominación Museo]]),"",Comarca)</f>
        <v/>
      </c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68"/>
    </row>
    <row r="173" spans="1:14" ht="12.75" x14ac:dyDescent="0.2">
      <c r="A173" t="str">
        <f>IF(ISBLANK(museos[[#This Row],[Denominación Museo]]),"",Ejercicio)</f>
        <v/>
      </c>
      <c r="B173" s="1" t="str">
        <f>IF(ISBLANK(museos[[#This Row],[Denominación Museo]]),"",Comarca)</f>
        <v/>
      </c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68"/>
    </row>
    <row r="174" spans="1:14" ht="12.75" x14ac:dyDescent="0.2">
      <c r="A174" t="str">
        <f>IF(ISBLANK(museos[[#This Row],[Denominación Museo]]),"",Ejercicio)</f>
        <v/>
      </c>
      <c r="B174" s="1" t="str">
        <f>IF(ISBLANK(museos[[#This Row],[Denominación Museo]]),"",Comarca)</f>
        <v/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68"/>
    </row>
    <row r="175" spans="1:14" ht="12.75" x14ac:dyDescent="0.2">
      <c r="A175" t="str">
        <f>IF(ISBLANK(museos[[#This Row],[Denominación Museo]]),"",Ejercicio)</f>
        <v/>
      </c>
      <c r="B175" s="1" t="str">
        <f>IF(ISBLANK(museos[[#This Row],[Denominación Museo]]),"",Comarca)</f>
        <v/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68"/>
    </row>
    <row r="176" spans="1:14" ht="12.75" x14ac:dyDescent="0.2">
      <c r="A176" t="str">
        <f>IF(ISBLANK(museos[[#This Row],[Denominación Museo]]),"",Ejercicio)</f>
        <v/>
      </c>
      <c r="B176" s="1" t="str">
        <f>IF(ISBLANK(museos[[#This Row],[Denominación Museo]]),"",Comarca)</f>
        <v/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68"/>
    </row>
    <row r="177" spans="1:14" ht="12.75" x14ac:dyDescent="0.2">
      <c r="A177" t="str">
        <f>IF(ISBLANK(museos[[#This Row],[Denominación Museo]]),"",Ejercicio)</f>
        <v/>
      </c>
      <c r="B177" s="1" t="str">
        <f>IF(ISBLANK(museos[[#This Row],[Denominación Museo]]),"",Comarca)</f>
        <v/>
      </c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68"/>
    </row>
    <row r="178" spans="1:14" ht="12.75" x14ac:dyDescent="0.2">
      <c r="A178" t="str">
        <f>IF(ISBLANK(museos[[#This Row],[Denominación Museo]]),"",Ejercicio)</f>
        <v/>
      </c>
      <c r="B178" s="1" t="str">
        <f>IF(ISBLANK(museos[[#This Row],[Denominación Museo]]),"",Comarca)</f>
        <v/>
      </c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68"/>
    </row>
    <row r="179" spans="1:14" ht="12.75" x14ac:dyDescent="0.2">
      <c r="A179" t="str">
        <f>IF(ISBLANK(museos[[#This Row],[Denominación Museo]]),"",Ejercicio)</f>
        <v/>
      </c>
      <c r="B179" s="1" t="str">
        <f>IF(ISBLANK(museos[[#This Row],[Denominación Museo]]),"",Comarca)</f>
        <v/>
      </c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68"/>
    </row>
    <row r="180" spans="1:14" ht="12.75" x14ac:dyDescent="0.2">
      <c r="A180" t="str">
        <f>IF(ISBLANK(museos[[#This Row],[Denominación Museo]]),"",Ejercicio)</f>
        <v/>
      </c>
      <c r="B180" s="1" t="str">
        <f>IF(ISBLANK(museos[[#This Row],[Denominación Museo]]),"",Comarca)</f>
        <v/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68"/>
    </row>
    <row r="181" spans="1:14" ht="12.75" x14ac:dyDescent="0.2">
      <c r="A181" t="str">
        <f>IF(ISBLANK(museos[[#This Row],[Denominación Museo]]),"",Ejercicio)</f>
        <v/>
      </c>
      <c r="B181" s="1" t="str">
        <f>IF(ISBLANK(museos[[#This Row],[Denominación Museo]]),"",Comarca)</f>
        <v/>
      </c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68"/>
    </row>
    <row r="182" spans="1:14" ht="12.75" x14ac:dyDescent="0.2">
      <c r="A182" t="str">
        <f>IF(ISBLANK(museos[[#This Row],[Denominación Museo]]),"",Ejercicio)</f>
        <v/>
      </c>
      <c r="B182" s="1" t="str">
        <f>IF(ISBLANK(museos[[#This Row],[Denominación Museo]]),"",Comarca)</f>
        <v/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68"/>
    </row>
    <row r="183" spans="1:14" ht="12.75" x14ac:dyDescent="0.2">
      <c r="A183" t="str">
        <f>IF(ISBLANK(museos[[#This Row],[Denominación Museo]]),"",Ejercicio)</f>
        <v/>
      </c>
      <c r="B183" s="1" t="str">
        <f>IF(ISBLANK(museos[[#This Row],[Denominación Museo]]),"",Comarca)</f>
        <v/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68"/>
    </row>
    <row r="184" spans="1:14" ht="12.75" x14ac:dyDescent="0.2">
      <c r="A184" t="str">
        <f>IF(ISBLANK(museos[[#This Row],[Denominación Museo]]),"",Ejercicio)</f>
        <v/>
      </c>
      <c r="B184" s="1" t="str">
        <f>IF(ISBLANK(museos[[#This Row],[Denominación Museo]]),"",Comarca)</f>
        <v/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68"/>
    </row>
    <row r="185" spans="1:14" ht="12.75" x14ac:dyDescent="0.2">
      <c r="A185" t="str">
        <f>IF(ISBLANK(museos[[#This Row],[Denominación Museo]]),"",Ejercicio)</f>
        <v/>
      </c>
      <c r="B185" s="1" t="str">
        <f>IF(ISBLANK(museos[[#This Row],[Denominación Museo]]),"",Comarca)</f>
        <v/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68"/>
    </row>
    <row r="186" spans="1:14" ht="12.75" x14ac:dyDescent="0.2">
      <c r="A186" t="str">
        <f>IF(ISBLANK(museos[[#This Row],[Denominación Museo]]),"",Ejercicio)</f>
        <v/>
      </c>
      <c r="B186" s="1" t="str">
        <f>IF(ISBLANK(museos[[#This Row],[Denominación Museo]]),"",Comarca)</f>
        <v/>
      </c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68"/>
    </row>
    <row r="187" spans="1:14" ht="12.75" x14ac:dyDescent="0.2">
      <c r="A187" t="str">
        <f>IF(ISBLANK(museos[[#This Row],[Denominación Museo]]),"",Ejercicio)</f>
        <v/>
      </c>
      <c r="B187" s="1" t="str">
        <f>IF(ISBLANK(museos[[#This Row],[Denominación Museo]]),"",Comarca)</f>
        <v/>
      </c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68"/>
    </row>
    <row r="188" spans="1:14" ht="12.75" x14ac:dyDescent="0.2">
      <c r="A188" t="str">
        <f>IF(ISBLANK(museos[[#This Row],[Denominación Museo]]),"",Ejercicio)</f>
        <v/>
      </c>
      <c r="B188" s="1" t="str">
        <f>IF(ISBLANK(museos[[#This Row],[Denominación Museo]]),"",Comarca)</f>
        <v/>
      </c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68"/>
    </row>
    <row r="189" spans="1:14" ht="12.75" x14ac:dyDescent="0.2">
      <c r="A189" t="str">
        <f>IF(ISBLANK(museos[[#This Row],[Denominación Museo]]),"",Ejercicio)</f>
        <v/>
      </c>
      <c r="B189" s="1" t="str">
        <f>IF(ISBLANK(museos[[#This Row],[Denominación Museo]]),"",Comarca)</f>
        <v/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68"/>
    </row>
    <row r="190" spans="1:14" ht="12.75" x14ac:dyDescent="0.2">
      <c r="A190" t="str">
        <f>IF(ISBLANK(museos[[#This Row],[Denominación Museo]]),"",Ejercicio)</f>
        <v/>
      </c>
      <c r="B190" s="1" t="str">
        <f>IF(ISBLANK(museos[[#This Row],[Denominación Museo]]),"",Comarca)</f>
        <v/>
      </c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68"/>
    </row>
    <row r="191" spans="1:14" ht="12.75" x14ac:dyDescent="0.2">
      <c r="A191" t="str">
        <f>IF(ISBLANK(museos[[#This Row],[Denominación Museo]]),"",Ejercicio)</f>
        <v/>
      </c>
      <c r="B191" s="1" t="str">
        <f>IF(ISBLANK(museos[[#This Row],[Denominación Museo]]),"",Comarca)</f>
        <v/>
      </c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68"/>
    </row>
    <row r="192" spans="1:14" ht="12.75" x14ac:dyDescent="0.2">
      <c r="A192" t="str">
        <f>IF(ISBLANK(museos[[#This Row],[Denominación Museo]]),"",Ejercicio)</f>
        <v/>
      </c>
      <c r="B192" s="1" t="str">
        <f>IF(ISBLANK(museos[[#This Row],[Denominación Museo]]),"",Comarca)</f>
        <v/>
      </c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68"/>
    </row>
    <row r="193" spans="1:14" ht="12.75" x14ac:dyDescent="0.2">
      <c r="A193" t="str">
        <f>IF(ISBLANK(museos[[#This Row],[Denominación Museo]]),"",Ejercicio)</f>
        <v/>
      </c>
      <c r="B193" s="1" t="str">
        <f>IF(ISBLANK(museos[[#This Row],[Denominación Museo]]),"",Comarca)</f>
        <v/>
      </c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68"/>
    </row>
    <row r="194" spans="1:14" ht="12.75" x14ac:dyDescent="0.2">
      <c r="A194" t="str">
        <f>IF(ISBLANK(museos[[#This Row],[Denominación Museo]]),"",Ejercicio)</f>
        <v/>
      </c>
      <c r="B194" s="1" t="str">
        <f>IF(ISBLANK(museos[[#This Row],[Denominación Museo]]),"",Comarca)</f>
        <v/>
      </c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68"/>
    </row>
    <row r="195" spans="1:14" ht="12.75" x14ac:dyDescent="0.2">
      <c r="A195" t="str">
        <f>IF(ISBLANK(museos[[#This Row],[Denominación Museo]]),"",Ejercicio)</f>
        <v/>
      </c>
      <c r="B195" s="1" t="str">
        <f>IF(ISBLANK(museos[[#This Row],[Denominación Museo]]),"",Comarca)</f>
        <v/>
      </c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68"/>
    </row>
    <row r="196" spans="1:14" ht="12.75" x14ac:dyDescent="0.2">
      <c r="A196" t="str">
        <f>IF(ISBLANK(museos[[#This Row],[Denominación Museo]]),"",Ejercicio)</f>
        <v/>
      </c>
      <c r="B196" s="1" t="str">
        <f>IF(ISBLANK(museos[[#This Row],[Denominación Museo]]),"",Comarca)</f>
        <v/>
      </c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68"/>
    </row>
    <row r="197" spans="1:14" ht="12.75" x14ac:dyDescent="0.2">
      <c r="A197" t="str">
        <f>IF(ISBLANK(museos[[#This Row],[Denominación Museo]]),"",Ejercicio)</f>
        <v/>
      </c>
      <c r="B197" s="1" t="str">
        <f>IF(ISBLANK(museos[[#This Row],[Denominación Museo]]),"",Comarca)</f>
        <v/>
      </c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68"/>
    </row>
    <row r="198" spans="1:14" ht="12.75" x14ac:dyDescent="0.2">
      <c r="A198" t="str">
        <f>IF(ISBLANK(museos[[#This Row],[Denominación Museo]]),"",Ejercicio)</f>
        <v/>
      </c>
      <c r="B198" s="1" t="str">
        <f>IF(ISBLANK(museos[[#This Row],[Denominación Museo]]),"",Comarca)</f>
        <v/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68"/>
    </row>
    <row r="199" spans="1:14" ht="12.75" x14ac:dyDescent="0.2">
      <c r="A199" t="str">
        <f>IF(ISBLANK(museos[[#This Row],[Denominación Museo]]),"",Ejercicio)</f>
        <v/>
      </c>
      <c r="B199" s="1" t="str">
        <f>IF(ISBLANK(museos[[#This Row],[Denominación Museo]]),"",Comarca)</f>
        <v/>
      </c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68"/>
    </row>
    <row r="200" spans="1:14" ht="12.75" x14ac:dyDescent="0.2">
      <c r="A200" t="str">
        <f>IF(ISBLANK(museos[[#This Row],[Denominación Museo]]),"",Ejercicio)</f>
        <v/>
      </c>
      <c r="B200" s="1" t="str">
        <f>IF(ISBLANK(museos[[#This Row],[Denominación Museo]]),"",Comarca)</f>
        <v/>
      </c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68"/>
    </row>
    <row r="201" spans="1:14" ht="12.75" x14ac:dyDescent="0.2">
      <c r="A201" t="str">
        <f>IF(ISBLANK(museos[[#This Row],[Denominación Museo]]),"",Ejercicio)</f>
        <v/>
      </c>
      <c r="B201" s="1" t="str">
        <f>IF(ISBLANK(museos[[#This Row],[Denominación Museo]]),"",Comarca)</f>
        <v/>
      </c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68"/>
    </row>
    <row r="202" spans="1:14" ht="12.75" x14ac:dyDescent="0.2">
      <c r="A202" t="str">
        <f>IF(ISBLANK(museos[[#This Row],[Denominación Museo]]),"",Ejercicio)</f>
        <v/>
      </c>
      <c r="B202" s="1" t="str">
        <f>IF(ISBLANK(museos[[#This Row],[Denominación Museo]]),"",Comarca)</f>
        <v/>
      </c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68"/>
    </row>
    <row r="203" spans="1:14" ht="12.75" x14ac:dyDescent="0.2">
      <c r="A203" t="str">
        <f>IF(ISBLANK(museos[[#This Row],[Denominación Museo]]),"",Ejercicio)</f>
        <v/>
      </c>
      <c r="B203" s="1" t="str">
        <f>IF(ISBLANK(museos[[#This Row],[Denominación Museo]]),"",Comarca)</f>
        <v/>
      </c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68"/>
    </row>
    <row r="204" spans="1:14" ht="12.75" x14ac:dyDescent="0.2">
      <c r="A204" t="str">
        <f>IF(ISBLANK(museos[[#This Row],[Denominación Museo]]),"",Ejercicio)</f>
        <v/>
      </c>
      <c r="B204" s="1" t="str">
        <f>IF(ISBLANK(museos[[#This Row],[Denominación Museo]]),"",Comarca)</f>
        <v/>
      </c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68"/>
    </row>
    <row r="205" spans="1:14" ht="12.75" x14ac:dyDescent="0.2">
      <c r="A205" t="str">
        <f>IF(ISBLANK(museos[[#This Row],[Denominación Museo]]),"",Ejercicio)</f>
        <v/>
      </c>
      <c r="B205" s="1" t="str">
        <f>IF(ISBLANK(museos[[#This Row],[Denominación Museo]]),"",Comarca)</f>
        <v/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68"/>
    </row>
    <row r="206" spans="1:14" ht="12.75" x14ac:dyDescent="0.2">
      <c r="A206" t="str">
        <f>IF(ISBLANK(museos[[#This Row],[Denominación Museo]]),"",Ejercicio)</f>
        <v/>
      </c>
      <c r="B206" s="1" t="str">
        <f>IF(ISBLANK(museos[[#This Row],[Denominación Museo]]),"",Comarca)</f>
        <v/>
      </c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68"/>
    </row>
    <row r="207" spans="1:14" ht="12.75" x14ac:dyDescent="0.2">
      <c r="A207" t="str">
        <f>IF(ISBLANK(museos[[#This Row],[Denominación Museo]]),"",Ejercicio)</f>
        <v/>
      </c>
      <c r="B207" s="1" t="str">
        <f>IF(ISBLANK(museos[[#This Row],[Denominación Museo]]),"",Comarca)</f>
        <v/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68"/>
    </row>
    <row r="208" spans="1:14" ht="12.75" x14ac:dyDescent="0.2">
      <c r="A208" t="str">
        <f>IF(ISBLANK(museos[[#This Row],[Denominación Museo]]),"",Ejercicio)</f>
        <v/>
      </c>
      <c r="B208" s="1" t="str">
        <f>IF(ISBLANK(museos[[#This Row],[Denominación Museo]]),"",Comarca)</f>
        <v/>
      </c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68"/>
    </row>
    <row r="209" spans="1:14" ht="12.75" x14ac:dyDescent="0.2">
      <c r="A209" t="str">
        <f>IF(ISBLANK(museos[[#This Row],[Denominación Museo]]),"",Ejercicio)</f>
        <v/>
      </c>
      <c r="B209" s="1" t="str">
        <f>IF(ISBLANK(museos[[#This Row],[Denominación Museo]]),"",Comarca)</f>
        <v/>
      </c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68"/>
    </row>
    <row r="210" spans="1:14" ht="12.75" x14ac:dyDescent="0.2">
      <c r="A210" t="str">
        <f>IF(ISBLANK(museos[[#This Row],[Denominación Museo]]),"",Ejercicio)</f>
        <v/>
      </c>
      <c r="B210" s="1" t="str">
        <f>IF(ISBLANK(museos[[#This Row],[Denominación Museo]]),"",Comarca)</f>
        <v/>
      </c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68"/>
    </row>
    <row r="211" spans="1:14" ht="12.75" x14ac:dyDescent="0.2">
      <c r="A211" t="str">
        <f>IF(ISBLANK(museos[[#This Row],[Denominación Museo]]),"",Ejercicio)</f>
        <v/>
      </c>
      <c r="B211" s="1" t="str">
        <f>IF(ISBLANK(museos[[#This Row],[Denominación Museo]]),"",Comarca)</f>
        <v/>
      </c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68"/>
    </row>
    <row r="212" spans="1:14" ht="12.75" x14ac:dyDescent="0.2">
      <c r="A212" t="str">
        <f>IF(ISBLANK(museos[[#This Row],[Denominación Museo]]),"",Ejercicio)</f>
        <v/>
      </c>
      <c r="B212" s="1" t="str">
        <f>IF(ISBLANK(museos[[#This Row],[Denominación Museo]]),"",Comarca)</f>
        <v/>
      </c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68"/>
    </row>
    <row r="213" spans="1:14" ht="12.75" x14ac:dyDescent="0.2">
      <c r="A213" t="str">
        <f>IF(ISBLANK(museos[[#This Row],[Denominación Museo]]),"",Ejercicio)</f>
        <v/>
      </c>
      <c r="B213" s="1" t="str">
        <f>IF(ISBLANK(museos[[#This Row],[Denominación Museo]]),"",Comarca)</f>
        <v/>
      </c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68"/>
    </row>
    <row r="214" spans="1:14" ht="12.75" x14ac:dyDescent="0.2">
      <c r="A214" t="str">
        <f>IF(ISBLANK(museos[[#This Row],[Denominación Museo]]),"",Ejercicio)</f>
        <v/>
      </c>
      <c r="B214" s="1" t="str">
        <f>IF(ISBLANK(museos[[#This Row],[Denominación Museo]]),"",Comarca)</f>
        <v/>
      </c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68"/>
    </row>
    <row r="215" spans="1:14" ht="12.75" x14ac:dyDescent="0.2">
      <c r="A215" t="str">
        <f>IF(ISBLANK(museos[[#This Row],[Denominación Museo]]),"",Ejercicio)</f>
        <v/>
      </c>
      <c r="B215" s="1" t="str">
        <f>IF(ISBLANK(museos[[#This Row],[Denominación Museo]]),"",Comarca)</f>
        <v/>
      </c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68"/>
    </row>
    <row r="216" spans="1:14" ht="12.75" x14ac:dyDescent="0.2">
      <c r="A216" t="str">
        <f>IF(ISBLANK(museos[[#This Row],[Denominación Museo]]),"",Ejercicio)</f>
        <v/>
      </c>
      <c r="B216" s="1" t="str">
        <f>IF(ISBLANK(museos[[#This Row],[Denominación Museo]]),"",Comarca)</f>
        <v/>
      </c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68"/>
    </row>
    <row r="217" spans="1:14" ht="12.75" x14ac:dyDescent="0.2">
      <c r="A217" t="str">
        <f>IF(ISBLANK(museos[[#This Row],[Denominación Museo]]),"",Ejercicio)</f>
        <v/>
      </c>
      <c r="B217" s="1" t="str">
        <f>IF(ISBLANK(museos[[#This Row],[Denominación Museo]]),"",Comarca)</f>
        <v/>
      </c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68"/>
    </row>
    <row r="218" spans="1:14" ht="12.75" x14ac:dyDescent="0.2">
      <c r="A218" t="str">
        <f>IF(ISBLANK(museos[[#This Row],[Denominación Museo]]),"",Ejercicio)</f>
        <v/>
      </c>
      <c r="B218" s="1" t="str">
        <f>IF(ISBLANK(museos[[#This Row],[Denominación Museo]]),"",Comarca)</f>
        <v/>
      </c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68"/>
    </row>
    <row r="219" spans="1:14" ht="12.75" x14ac:dyDescent="0.2">
      <c r="A219" t="str">
        <f>IF(ISBLANK(museos[[#This Row],[Denominación Museo]]),"",Ejercicio)</f>
        <v/>
      </c>
      <c r="B219" s="1" t="str">
        <f>IF(ISBLANK(museos[[#This Row],[Denominación Museo]]),"",Comarca)</f>
        <v/>
      </c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68"/>
    </row>
    <row r="220" spans="1:14" ht="12.75" x14ac:dyDescent="0.2">
      <c r="A220" t="str">
        <f>IF(ISBLANK(museos[[#This Row],[Denominación Museo]]),"",Ejercicio)</f>
        <v/>
      </c>
      <c r="B220" s="1" t="str">
        <f>IF(ISBLANK(museos[[#This Row],[Denominación Museo]]),"",Comarca)</f>
        <v/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68"/>
    </row>
    <row r="221" spans="1:14" ht="12.75" x14ac:dyDescent="0.2">
      <c r="A221" t="str">
        <f>IF(ISBLANK(museos[[#This Row],[Denominación Museo]]),"",Ejercicio)</f>
        <v/>
      </c>
      <c r="B221" s="1" t="str">
        <f>IF(ISBLANK(museos[[#This Row],[Denominación Museo]]),"",Comarca)</f>
        <v/>
      </c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68"/>
    </row>
    <row r="222" spans="1:14" ht="12.75" x14ac:dyDescent="0.2">
      <c r="A222" t="str">
        <f>IF(ISBLANK(museos[[#This Row],[Denominación Museo]]),"",Ejercicio)</f>
        <v/>
      </c>
      <c r="B222" s="1" t="str">
        <f>IF(ISBLANK(museos[[#This Row],[Denominación Museo]]),"",Comarca)</f>
        <v/>
      </c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68"/>
    </row>
    <row r="223" spans="1:14" ht="12.75" x14ac:dyDescent="0.2">
      <c r="A223" t="str">
        <f>IF(ISBLANK(museos[[#This Row],[Denominación Museo]]),"",Ejercicio)</f>
        <v/>
      </c>
      <c r="B223" s="1" t="str">
        <f>IF(ISBLANK(museos[[#This Row],[Denominación Museo]]),"",Comarca)</f>
        <v/>
      </c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68"/>
    </row>
    <row r="224" spans="1:14" ht="12.75" x14ac:dyDescent="0.2">
      <c r="A224" t="str">
        <f>IF(ISBLANK(museos[[#This Row],[Denominación Museo]]),"",Ejercicio)</f>
        <v/>
      </c>
      <c r="B224" s="1" t="str">
        <f>IF(ISBLANK(museos[[#This Row],[Denominación Museo]]),"",Comarca)</f>
        <v/>
      </c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68"/>
    </row>
    <row r="225" spans="1:14" ht="12.75" x14ac:dyDescent="0.2">
      <c r="A225" t="str">
        <f>IF(ISBLANK(museos[[#This Row],[Denominación Museo]]),"",Ejercicio)</f>
        <v/>
      </c>
      <c r="B225" s="1" t="str">
        <f>IF(ISBLANK(museos[[#This Row],[Denominación Museo]]),"",Comarca)</f>
        <v/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68"/>
    </row>
    <row r="226" spans="1:14" ht="12.75" x14ac:dyDescent="0.2">
      <c r="A226" t="str">
        <f>IF(ISBLANK(museos[[#This Row],[Denominación Museo]]),"",Ejercicio)</f>
        <v/>
      </c>
      <c r="B226" s="1" t="str">
        <f>IF(ISBLANK(museos[[#This Row],[Denominación Museo]]),"",Comarca)</f>
        <v/>
      </c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68"/>
    </row>
    <row r="227" spans="1:14" ht="12.75" x14ac:dyDescent="0.2">
      <c r="A227" t="str">
        <f>IF(ISBLANK(museos[[#This Row],[Denominación Museo]]),"",Ejercicio)</f>
        <v/>
      </c>
      <c r="B227" s="1" t="str">
        <f>IF(ISBLANK(museos[[#This Row],[Denominación Museo]]),"",Comarca)</f>
        <v/>
      </c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68"/>
    </row>
    <row r="228" spans="1:14" ht="12.75" x14ac:dyDescent="0.2">
      <c r="A228" t="str">
        <f>IF(ISBLANK(museos[[#This Row],[Denominación Museo]]),"",Ejercicio)</f>
        <v/>
      </c>
      <c r="B228" s="1" t="str">
        <f>IF(ISBLANK(museos[[#This Row],[Denominación Museo]]),"",Comarca)</f>
        <v/>
      </c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68"/>
    </row>
    <row r="229" spans="1:14" ht="12.75" x14ac:dyDescent="0.2">
      <c r="A229" t="str">
        <f>IF(ISBLANK(museos[[#This Row],[Denominación Museo]]),"",Ejercicio)</f>
        <v/>
      </c>
      <c r="B229" s="1" t="str">
        <f>IF(ISBLANK(museos[[#This Row],[Denominación Museo]]),"",Comarca)</f>
        <v/>
      </c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68"/>
    </row>
    <row r="230" spans="1:14" ht="12.75" x14ac:dyDescent="0.2">
      <c r="A230" t="str">
        <f>IF(ISBLANK(museos[[#This Row],[Denominación Museo]]),"",Ejercicio)</f>
        <v/>
      </c>
      <c r="B230" s="1" t="str">
        <f>IF(ISBLANK(museos[[#This Row],[Denominación Museo]]),"",Comarca)</f>
        <v/>
      </c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68"/>
    </row>
    <row r="231" spans="1:14" ht="12.75" x14ac:dyDescent="0.2">
      <c r="A231" t="str">
        <f>IF(ISBLANK(museos[[#This Row],[Denominación Museo]]),"",Ejercicio)</f>
        <v/>
      </c>
      <c r="B231" s="1" t="str">
        <f>IF(ISBLANK(museos[[#This Row],[Denominación Museo]]),"",Comarca)</f>
        <v/>
      </c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68"/>
    </row>
    <row r="232" spans="1:14" ht="12.75" x14ac:dyDescent="0.2">
      <c r="A232" t="str">
        <f>IF(ISBLANK(museos[[#This Row],[Denominación Museo]]),"",Ejercicio)</f>
        <v/>
      </c>
      <c r="B232" s="1" t="str">
        <f>IF(ISBLANK(museos[[#This Row],[Denominación Museo]]),"",Comarca)</f>
        <v/>
      </c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68"/>
    </row>
    <row r="233" spans="1:14" ht="12.75" x14ac:dyDescent="0.2">
      <c r="A233" t="str">
        <f>IF(ISBLANK(museos[[#This Row],[Denominación Museo]]),"",Ejercicio)</f>
        <v/>
      </c>
      <c r="B233" s="1" t="str">
        <f>IF(ISBLANK(museos[[#This Row],[Denominación Museo]]),"",Comarca)</f>
        <v/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68"/>
    </row>
    <row r="234" spans="1:14" ht="12.75" x14ac:dyDescent="0.2">
      <c r="A234" t="str">
        <f>IF(ISBLANK(museos[[#This Row],[Denominación Museo]]),"",Ejercicio)</f>
        <v/>
      </c>
      <c r="B234" s="1" t="str">
        <f>IF(ISBLANK(museos[[#This Row],[Denominación Museo]]),"",Comarca)</f>
        <v/>
      </c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68"/>
    </row>
    <row r="235" spans="1:14" ht="12.75" x14ac:dyDescent="0.2">
      <c r="A235" t="str">
        <f>IF(ISBLANK(museos[[#This Row],[Denominación Museo]]),"",Ejercicio)</f>
        <v/>
      </c>
      <c r="B235" s="1" t="str">
        <f>IF(ISBLANK(museos[[#This Row],[Denominación Museo]]),"",Comarca)</f>
        <v/>
      </c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68"/>
    </row>
    <row r="236" spans="1:14" ht="12.75" x14ac:dyDescent="0.2">
      <c r="A236" t="str">
        <f>IF(ISBLANK(museos[[#This Row],[Denominación Museo]]),"",Ejercicio)</f>
        <v/>
      </c>
      <c r="B236" s="1" t="str">
        <f>IF(ISBLANK(museos[[#This Row],[Denominación Museo]]),"",Comarca)</f>
        <v/>
      </c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68"/>
    </row>
    <row r="237" spans="1:14" ht="12.75" x14ac:dyDescent="0.2">
      <c r="A237" t="str">
        <f>IF(ISBLANK(museos[[#This Row],[Denominación Museo]]),"",Ejercicio)</f>
        <v/>
      </c>
      <c r="B237" s="1" t="str">
        <f>IF(ISBLANK(museos[[#This Row],[Denominación Museo]]),"",Comarca)</f>
        <v/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68"/>
    </row>
    <row r="238" spans="1:14" ht="12.75" x14ac:dyDescent="0.2">
      <c r="A238" t="str">
        <f>IF(ISBLANK(museos[[#This Row],[Denominación Museo]]),"",Ejercicio)</f>
        <v/>
      </c>
      <c r="B238" s="1" t="str">
        <f>IF(ISBLANK(museos[[#This Row],[Denominación Museo]]),"",Comarca)</f>
        <v/>
      </c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68"/>
    </row>
    <row r="239" spans="1:14" ht="12.75" x14ac:dyDescent="0.2">
      <c r="A239" t="str">
        <f>IF(ISBLANK(museos[[#This Row],[Denominación Museo]]),"",Ejercicio)</f>
        <v/>
      </c>
      <c r="B239" s="1" t="str">
        <f>IF(ISBLANK(museos[[#This Row],[Denominación Museo]]),"",Comarca)</f>
        <v/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68"/>
    </row>
    <row r="240" spans="1:14" ht="12.75" x14ac:dyDescent="0.2">
      <c r="A240" t="str">
        <f>IF(ISBLANK(museos[[#This Row],[Denominación Museo]]),"",Ejercicio)</f>
        <v/>
      </c>
      <c r="B240" s="1" t="str">
        <f>IF(ISBLANK(museos[[#This Row],[Denominación Museo]]),"",Comarca)</f>
        <v/>
      </c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68"/>
    </row>
    <row r="241" spans="1:14" ht="12.75" x14ac:dyDescent="0.2">
      <c r="A241" t="str">
        <f>IF(ISBLANK(museos[[#This Row],[Denominación Museo]]),"",Ejercicio)</f>
        <v/>
      </c>
      <c r="B241" s="1" t="str">
        <f>IF(ISBLANK(museos[[#This Row],[Denominación Museo]]),"",Comarca)</f>
        <v/>
      </c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68"/>
    </row>
    <row r="242" spans="1:14" ht="12.75" x14ac:dyDescent="0.2">
      <c r="A242" t="str">
        <f>IF(ISBLANK(museos[[#This Row],[Denominación Museo]]),"",Ejercicio)</f>
        <v/>
      </c>
      <c r="B242" s="1" t="str">
        <f>IF(ISBLANK(museos[[#This Row],[Denominación Museo]]),"",Comarca)</f>
        <v/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68"/>
    </row>
    <row r="243" spans="1:14" ht="12.75" x14ac:dyDescent="0.2">
      <c r="A243" t="str">
        <f>IF(ISBLANK(museos[[#This Row],[Denominación Museo]]),"",Ejercicio)</f>
        <v/>
      </c>
      <c r="B243" s="1" t="str">
        <f>IF(ISBLANK(museos[[#This Row],[Denominación Museo]]),"",Comarca)</f>
        <v/>
      </c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68"/>
    </row>
    <row r="244" spans="1:14" ht="12.75" x14ac:dyDescent="0.2">
      <c r="A244" t="str">
        <f>IF(ISBLANK(museos[[#This Row],[Denominación Museo]]),"",Ejercicio)</f>
        <v/>
      </c>
      <c r="B244" s="1" t="str">
        <f>IF(ISBLANK(museos[[#This Row],[Denominación Museo]]),"",Comarca)</f>
        <v/>
      </c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68"/>
    </row>
    <row r="245" spans="1:14" ht="12.75" x14ac:dyDescent="0.2">
      <c r="A245" t="str">
        <f>IF(ISBLANK(museos[[#This Row],[Denominación Museo]]),"",Ejercicio)</f>
        <v/>
      </c>
      <c r="B245" s="1" t="str">
        <f>IF(ISBLANK(museos[[#This Row],[Denominación Museo]]),"",Comarca)</f>
        <v/>
      </c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68"/>
    </row>
    <row r="246" spans="1:14" ht="12.75" x14ac:dyDescent="0.2">
      <c r="A246" t="str">
        <f>IF(ISBLANK(museos[[#This Row],[Denominación Museo]]),"",Ejercicio)</f>
        <v/>
      </c>
      <c r="B246" s="1" t="str">
        <f>IF(ISBLANK(museos[[#This Row],[Denominación Museo]]),"",Comarca)</f>
        <v/>
      </c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68"/>
    </row>
    <row r="247" spans="1:14" ht="12.75" x14ac:dyDescent="0.2">
      <c r="A247" t="str">
        <f>IF(ISBLANK(museos[[#This Row],[Denominación Museo]]),"",Ejercicio)</f>
        <v/>
      </c>
      <c r="B247" s="1" t="str">
        <f>IF(ISBLANK(museos[[#This Row],[Denominación Museo]]),"",Comarca)</f>
        <v/>
      </c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68"/>
    </row>
    <row r="248" spans="1:14" ht="12.75" x14ac:dyDescent="0.2">
      <c r="A248" t="str">
        <f>IF(ISBLANK(museos[[#This Row],[Denominación Museo]]),"",Ejercicio)</f>
        <v/>
      </c>
      <c r="B248" s="1" t="str">
        <f>IF(ISBLANK(museos[[#This Row],[Denominación Museo]]),"",Comarca)</f>
        <v/>
      </c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68"/>
    </row>
    <row r="249" spans="1:14" ht="12.75" x14ac:dyDescent="0.2">
      <c r="A249" t="str">
        <f>IF(ISBLANK(museos[[#This Row],[Denominación Museo]]),"",Ejercicio)</f>
        <v/>
      </c>
      <c r="B249" s="1" t="str">
        <f>IF(ISBLANK(museos[[#This Row],[Denominación Museo]]),"",Comarca)</f>
        <v/>
      </c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68"/>
    </row>
    <row r="250" spans="1:14" ht="12.75" x14ac:dyDescent="0.2">
      <c r="A250" t="str">
        <f>IF(ISBLANK(museos[[#This Row],[Denominación Museo]]),"",Ejercicio)</f>
        <v/>
      </c>
      <c r="B250" s="1" t="str">
        <f>IF(ISBLANK(museos[[#This Row],[Denominación Museo]]),"",Comarca)</f>
        <v/>
      </c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68"/>
    </row>
    <row r="251" spans="1:14" ht="12.75" x14ac:dyDescent="0.2">
      <c r="A251" t="str">
        <f>IF(ISBLANK(museos[[#This Row],[Denominación Museo]]),"",Ejercicio)</f>
        <v/>
      </c>
      <c r="B251" s="1" t="str">
        <f>IF(ISBLANK(museos[[#This Row],[Denominación Museo]]),"",Comarca)</f>
        <v/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68"/>
    </row>
    <row r="252" spans="1:14" ht="12.75" x14ac:dyDescent="0.2">
      <c r="A252" t="str">
        <f>IF(ISBLANK(museos[[#This Row],[Denominación Museo]]),"",Ejercicio)</f>
        <v/>
      </c>
      <c r="B252" s="1" t="str">
        <f>IF(ISBLANK(museos[[#This Row],[Denominación Museo]]),"",Comarca)</f>
        <v/>
      </c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68"/>
    </row>
    <row r="253" spans="1:14" ht="12.75" x14ac:dyDescent="0.2">
      <c r="A253" t="str">
        <f>IF(ISBLANK(museos[[#This Row],[Denominación Museo]]),"",Ejercicio)</f>
        <v/>
      </c>
      <c r="B253" s="1" t="str">
        <f>IF(ISBLANK(museos[[#This Row],[Denominación Museo]]),"",Comarca)</f>
        <v/>
      </c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68"/>
    </row>
    <row r="254" spans="1:14" ht="12.75" x14ac:dyDescent="0.2">
      <c r="A254" t="str">
        <f>IF(ISBLANK(museos[[#This Row],[Denominación Museo]]),"",Ejercicio)</f>
        <v/>
      </c>
      <c r="B254" s="1" t="str">
        <f>IF(ISBLANK(museos[[#This Row],[Denominación Museo]]),"",Comarca)</f>
        <v/>
      </c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68"/>
    </row>
    <row r="255" spans="1:14" ht="12.75" x14ac:dyDescent="0.2">
      <c r="A255" t="str">
        <f>IF(ISBLANK(museos[[#This Row],[Denominación Museo]]),"",Ejercicio)</f>
        <v/>
      </c>
      <c r="B255" s="1" t="str">
        <f>IF(ISBLANK(museos[[#This Row],[Denominación Museo]]),"",Comarca)</f>
        <v/>
      </c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68"/>
    </row>
    <row r="256" spans="1:14" ht="12.75" x14ac:dyDescent="0.2">
      <c r="A256" t="str">
        <f>IF(ISBLANK(museos[[#This Row],[Denominación Museo]]),"",Ejercicio)</f>
        <v/>
      </c>
      <c r="B256" s="1" t="str">
        <f>IF(ISBLANK(museos[[#This Row],[Denominación Museo]]),"",Comarca)</f>
        <v/>
      </c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68"/>
    </row>
    <row r="257" spans="1:14" ht="12.75" x14ac:dyDescent="0.2">
      <c r="A257" t="str">
        <f>IF(ISBLANK(museos[[#This Row],[Denominación Museo]]),"",Ejercicio)</f>
        <v/>
      </c>
      <c r="B257" s="1" t="str">
        <f>IF(ISBLANK(museos[[#This Row],[Denominación Museo]]),"",Comarca)</f>
        <v/>
      </c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68"/>
    </row>
    <row r="258" spans="1:14" ht="12.75" x14ac:dyDescent="0.2">
      <c r="A258" t="str">
        <f>IF(ISBLANK(museos[[#This Row],[Denominación Museo]]),"",Ejercicio)</f>
        <v/>
      </c>
      <c r="B258" s="1" t="str">
        <f>IF(ISBLANK(museos[[#This Row],[Denominación Museo]]),"",Comarca)</f>
        <v/>
      </c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68"/>
    </row>
    <row r="259" spans="1:14" ht="12.75" x14ac:dyDescent="0.2">
      <c r="A259" t="str">
        <f>IF(ISBLANK(museos[[#This Row],[Denominación Museo]]),"",Ejercicio)</f>
        <v/>
      </c>
      <c r="B259" s="1" t="str">
        <f>IF(ISBLANK(museos[[#This Row],[Denominación Museo]]),"",Comarca)</f>
        <v/>
      </c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68"/>
    </row>
    <row r="260" spans="1:14" ht="12.75" x14ac:dyDescent="0.2">
      <c r="A260" t="str">
        <f>IF(ISBLANK(museos[[#This Row],[Denominación Museo]]),"",Ejercicio)</f>
        <v/>
      </c>
      <c r="B260" s="1" t="str">
        <f>IF(ISBLANK(museos[[#This Row],[Denominación Museo]]),"",Comarca)</f>
        <v/>
      </c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68"/>
    </row>
    <row r="261" spans="1:14" ht="12.75" x14ac:dyDescent="0.2">
      <c r="A261" t="str">
        <f>IF(ISBLANK(museos[[#This Row],[Denominación Museo]]),"",Ejercicio)</f>
        <v/>
      </c>
      <c r="B261" s="1" t="str">
        <f>IF(ISBLANK(museos[[#This Row],[Denominación Museo]]),"",Comarca)</f>
        <v/>
      </c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68"/>
    </row>
    <row r="262" spans="1:14" ht="12.75" x14ac:dyDescent="0.2">
      <c r="A262" t="str">
        <f>IF(ISBLANK(museos[[#This Row],[Denominación Museo]]),"",Ejercicio)</f>
        <v/>
      </c>
      <c r="B262" s="1" t="str">
        <f>IF(ISBLANK(museos[[#This Row],[Denominación Museo]]),"",Comarca)</f>
        <v/>
      </c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68"/>
    </row>
    <row r="263" spans="1:14" ht="12.75" x14ac:dyDescent="0.2">
      <c r="A263" t="str">
        <f>IF(ISBLANK(museos[[#This Row],[Denominación Museo]]),"",Ejercicio)</f>
        <v/>
      </c>
      <c r="B263" s="1" t="str">
        <f>IF(ISBLANK(museos[[#This Row],[Denominación Museo]]),"",Comarca)</f>
        <v/>
      </c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68"/>
    </row>
    <row r="264" spans="1:14" ht="12.75" x14ac:dyDescent="0.2">
      <c r="A264" t="str">
        <f>IF(ISBLANK(museos[[#This Row],[Denominación Museo]]),"",Ejercicio)</f>
        <v/>
      </c>
      <c r="B264" s="1" t="str">
        <f>IF(ISBLANK(museos[[#This Row],[Denominación Museo]]),"",Comarca)</f>
        <v/>
      </c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68"/>
    </row>
    <row r="265" spans="1:14" ht="12.75" x14ac:dyDescent="0.2">
      <c r="A265" t="str">
        <f>IF(ISBLANK(museos[[#This Row],[Denominación Museo]]),"",Ejercicio)</f>
        <v/>
      </c>
      <c r="B265" s="1" t="str">
        <f>IF(ISBLANK(museos[[#This Row],[Denominación Museo]]),"",Comarca)</f>
        <v/>
      </c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68"/>
    </row>
    <row r="266" spans="1:14" ht="12.75" x14ac:dyDescent="0.2">
      <c r="A266" t="str">
        <f>IF(ISBLANK(museos[[#This Row],[Denominación Museo]]),"",Ejercicio)</f>
        <v/>
      </c>
      <c r="B266" s="1" t="str">
        <f>IF(ISBLANK(museos[[#This Row],[Denominación Museo]]),"",Comarca)</f>
        <v/>
      </c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68"/>
    </row>
    <row r="267" spans="1:14" ht="12.75" x14ac:dyDescent="0.2">
      <c r="A267" t="str">
        <f>IF(ISBLANK(museos[[#This Row],[Denominación Museo]]),"",Ejercicio)</f>
        <v/>
      </c>
      <c r="B267" s="1" t="str">
        <f>IF(ISBLANK(museos[[#This Row],[Denominación Museo]]),"",Comarca)</f>
        <v/>
      </c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68"/>
    </row>
    <row r="268" spans="1:14" ht="12.75" x14ac:dyDescent="0.2">
      <c r="A268" t="str">
        <f>IF(ISBLANK(museos[[#This Row],[Denominación Museo]]),"",Ejercicio)</f>
        <v/>
      </c>
      <c r="B268" s="1" t="str">
        <f>IF(ISBLANK(museos[[#This Row],[Denominación Museo]]),"",Comarca)</f>
        <v/>
      </c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68"/>
    </row>
    <row r="269" spans="1:14" ht="12.75" x14ac:dyDescent="0.2">
      <c r="A269" t="str">
        <f>IF(ISBLANK(museos[[#This Row],[Denominación Museo]]),"",Ejercicio)</f>
        <v/>
      </c>
      <c r="B269" s="1" t="str">
        <f>IF(ISBLANK(museos[[#This Row],[Denominación Museo]]),"",Comarca)</f>
        <v/>
      </c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68"/>
    </row>
    <row r="270" spans="1:14" ht="12.75" x14ac:dyDescent="0.2">
      <c r="A270" t="str">
        <f>IF(ISBLANK(museos[[#This Row],[Denominación Museo]]),"",Ejercicio)</f>
        <v/>
      </c>
      <c r="B270" s="1" t="str">
        <f>IF(ISBLANK(museos[[#This Row],[Denominación Museo]]),"",Comarca)</f>
        <v/>
      </c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68"/>
    </row>
    <row r="271" spans="1:14" ht="12.75" x14ac:dyDescent="0.2">
      <c r="A271" t="str">
        <f>IF(ISBLANK(museos[[#This Row],[Denominación Museo]]),"",Ejercicio)</f>
        <v/>
      </c>
      <c r="B271" s="1" t="str">
        <f>IF(ISBLANK(museos[[#This Row],[Denominación Museo]]),"",Comarca)</f>
        <v/>
      </c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68"/>
    </row>
    <row r="272" spans="1:14" ht="12.75" x14ac:dyDescent="0.2">
      <c r="A272" t="str">
        <f>IF(ISBLANK(museos[[#This Row],[Denominación Museo]]),"",Ejercicio)</f>
        <v/>
      </c>
      <c r="B272" s="1" t="str">
        <f>IF(ISBLANK(museos[[#This Row],[Denominación Museo]]),"",Comarca)</f>
        <v/>
      </c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68"/>
    </row>
    <row r="273" spans="1:14" ht="12.75" x14ac:dyDescent="0.2">
      <c r="A273" t="str">
        <f>IF(ISBLANK(museos[[#This Row],[Denominación Museo]]),"",Ejercicio)</f>
        <v/>
      </c>
      <c r="B273" s="1" t="str">
        <f>IF(ISBLANK(museos[[#This Row],[Denominación Museo]]),"",Comarca)</f>
        <v/>
      </c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68"/>
    </row>
    <row r="274" spans="1:14" ht="12.75" x14ac:dyDescent="0.2">
      <c r="A274" t="str">
        <f>IF(ISBLANK(museos[[#This Row],[Denominación Museo]]),"",Ejercicio)</f>
        <v/>
      </c>
      <c r="B274" s="1" t="str">
        <f>IF(ISBLANK(museos[[#This Row],[Denominación Museo]]),"",Comarca)</f>
        <v/>
      </c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68"/>
    </row>
    <row r="275" spans="1:14" ht="12.75" x14ac:dyDescent="0.2">
      <c r="A275" t="str">
        <f>IF(ISBLANK(museos[[#This Row],[Denominación Museo]]),"",Ejercicio)</f>
        <v/>
      </c>
      <c r="B275" s="1" t="str">
        <f>IF(ISBLANK(museos[[#This Row],[Denominación Museo]]),"",Comarca)</f>
        <v/>
      </c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68"/>
    </row>
    <row r="276" spans="1:14" ht="12.75" x14ac:dyDescent="0.2">
      <c r="A276" t="str">
        <f>IF(ISBLANK(museos[[#This Row],[Denominación Museo]]),"",Ejercicio)</f>
        <v/>
      </c>
      <c r="B276" s="1" t="str">
        <f>IF(ISBLANK(museos[[#This Row],[Denominación Museo]]),"",Comarca)</f>
        <v/>
      </c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68"/>
    </row>
    <row r="277" spans="1:14" ht="12.75" x14ac:dyDescent="0.2">
      <c r="A277" t="str">
        <f>IF(ISBLANK(museos[[#This Row],[Denominación Museo]]),"",Ejercicio)</f>
        <v/>
      </c>
      <c r="B277" s="1" t="str">
        <f>IF(ISBLANK(museos[[#This Row],[Denominación Museo]]),"",Comarca)</f>
        <v/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68"/>
    </row>
    <row r="278" spans="1:14" ht="12.75" x14ac:dyDescent="0.2">
      <c r="A278" t="str">
        <f>IF(ISBLANK(museos[[#This Row],[Denominación Museo]]),"",Ejercicio)</f>
        <v/>
      </c>
      <c r="B278" s="1" t="str">
        <f>IF(ISBLANK(museos[[#This Row],[Denominación Museo]]),"",Comarca)</f>
        <v/>
      </c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68"/>
    </row>
    <row r="279" spans="1:14" ht="12.75" x14ac:dyDescent="0.2">
      <c r="A279" t="str">
        <f>IF(ISBLANK(museos[[#This Row],[Denominación Museo]]),"",Ejercicio)</f>
        <v/>
      </c>
      <c r="B279" s="1" t="str">
        <f>IF(ISBLANK(museos[[#This Row],[Denominación Museo]]),"",Comarca)</f>
        <v/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68"/>
    </row>
    <row r="280" spans="1:14" ht="12.75" x14ac:dyDescent="0.2">
      <c r="A280" t="str">
        <f>IF(ISBLANK(museos[[#This Row],[Denominación Museo]]),"",Ejercicio)</f>
        <v/>
      </c>
      <c r="B280" s="1" t="str">
        <f>IF(ISBLANK(museos[[#This Row],[Denominación Museo]]),"",Comarca)</f>
        <v/>
      </c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68"/>
    </row>
    <row r="281" spans="1:14" ht="12.75" x14ac:dyDescent="0.2">
      <c r="A281" t="str">
        <f>IF(ISBLANK(museos[[#This Row],[Denominación Museo]]),"",Ejercicio)</f>
        <v/>
      </c>
      <c r="B281" s="1" t="str">
        <f>IF(ISBLANK(museos[[#This Row],[Denominación Museo]]),"",Comarca)</f>
        <v/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68"/>
    </row>
    <row r="282" spans="1:14" ht="12.75" x14ac:dyDescent="0.2">
      <c r="A282" t="str">
        <f>IF(ISBLANK(museos[[#This Row],[Denominación Museo]]),"",Ejercicio)</f>
        <v/>
      </c>
      <c r="B282" s="1" t="str">
        <f>IF(ISBLANK(museos[[#This Row],[Denominación Museo]]),"",Comarca)</f>
        <v/>
      </c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68"/>
    </row>
    <row r="283" spans="1:14" ht="12.75" x14ac:dyDescent="0.2">
      <c r="A283" t="str">
        <f>IF(ISBLANK(museos[[#This Row],[Denominación Museo]]),"",Ejercicio)</f>
        <v/>
      </c>
      <c r="B283" s="1" t="str">
        <f>IF(ISBLANK(museos[[#This Row],[Denominación Museo]]),"",Comarca)</f>
        <v/>
      </c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68"/>
    </row>
    <row r="284" spans="1:14" ht="12.75" x14ac:dyDescent="0.2">
      <c r="A284" t="str">
        <f>IF(ISBLANK(museos[[#This Row],[Denominación Museo]]),"",Ejercicio)</f>
        <v/>
      </c>
      <c r="B284" s="1" t="str">
        <f>IF(ISBLANK(museos[[#This Row],[Denominación Museo]]),"",Comarca)</f>
        <v/>
      </c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68"/>
    </row>
    <row r="285" spans="1:14" ht="12.75" x14ac:dyDescent="0.2">
      <c r="A285" t="str">
        <f>IF(ISBLANK(museos[[#This Row],[Denominación Museo]]),"",Ejercicio)</f>
        <v/>
      </c>
      <c r="B285" s="1" t="str">
        <f>IF(ISBLANK(museos[[#This Row],[Denominación Museo]]),"",Comarca)</f>
        <v/>
      </c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68"/>
    </row>
    <row r="286" spans="1:14" ht="12.75" x14ac:dyDescent="0.2">
      <c r="A286" t="str">
        <f>IF(ISBLANK(museos[[#This Row],[Denominación Museo]]),"",Ejercicio)</f>
        <v/>
      </c>
      <c r="B286" s="1" t="str">
        <f>IF(ISBLANK(museos[[#This Row],[Denominación Museo]]),"",Comarca)</f>
        <v/>
      </c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68"/>
    </row>
    <row r="287" spans="1:14" ht="12.75" x14ac:dyDescent="0.2">
      <c r="A287" t="str">
        <f>IF(ISBLANK(museos[[#This Row],[Denominación Museo]]),"",Ejercicio)</f>
        <v/>
      </c>
      <c r="B287" s="1" t="str">
        <f>IF(ISBLANK(museos[[#This Row],[Denominación Museo]]),"",Comarca)</f>
        <v/>
      </c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68"/>
    </row>
    <row r="288" spans="1:14" ht="12.75" x14ac:dyDescent="0.2">
      <c r="A288" t="str">
        <f>IF(ISBLANK(museos[[#This Row],[Denominación Museo]]),"",Ejercicio)</f>
        <v/>
      </c>
      <c r="B288" s="1" t="str">
        <f>IF(ISBLANK(museos[[#This Row],[Denominación Museo]]),"",Comarca)</f>
        <v/>
      </c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68"/>
    </row>
    <row r="289" spans="1:14" ht="12.75" x14ac:dyDescent="0.2">
      <c r="A289" t="str">
        <f>IF(ISBLANK(museos[[#This Row],[Denominación Museo]]),"",Ejercicio)</f>
        <v/>
      </c>
      <c r="B289" s="1" t="str">
        <f>IF(ISBLANK(museos[[#This Row],[Denominación Museo]]),"",Comarca)</f>
        <v/>
      </c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68"/>
    </row>
    <row r="290" spans="1:14" ht="12.75" x14ac:dyDescent="0.2">
      <c r="A290" t="str">
        <f>IF(ISBLANK(museos[[#This Row],[Denominación Museo]]),"",Ejercicio)</f>
        <v/>
      </c>
      <c r="B290" s="1" t="str">
        <f>IF(ISBLANK(museos[[#This Row],[Denominación Museo]]),"",Comarca)</f>
        <v/>
      </c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68"/>
    </row>
    <row r="291" spans="1:14" ht="12.75" x14ac:dyDescent="0.2">
      <c r="A291" t="str">
        <f>IF(ISBLANK(museos[[#This Row],[Denominación Museo]]),"",Ejercicio)</f>
        <v/>
      </c>
      <c r="B291" s="1" t="str">
        <f>IF(ISBLANK(museos[[#This Row],[Denominación Museo]]),"",Comarca)</f>
        <v/>
      </c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68"/>
    </row>
    <row r="292" spans="1:14" ht="12.75" x14ac:dyDescent="0.2">
      <c r="A292" t="str">
        <f>IF(ISBLANK(museos[[#This Row],[Denominación Museo]]),"",Ejercicio)</f>
        <v/>
      </c>
      <c r="B292" s="1" t="str">
        <f>IF(ISBLANK(museos[[#This Row],[Denominación Museo]]),"",Comarca)</f>
        <v/>
      </c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68"/>
    </row>
    <row r="293" spans="1:14" ht="12.75" x14ac:dyDescent="0.2">
      <c r="A293" t="str">
        <f>IF(ISBLANK(museos[[#This Row],[Denominación Museo]]),"",Ejercicio)</f>
        <v/>
      </c>
      <c r="B293" s="1" t="str">
        <f>IF(ISBLANK(museos[[#This Row],[Denominación Museo]]),"",Comarca)</f>
        <v/>
      </c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68"/>
    </row>
    <row r="294" spans="1:14" ht="12.75" x14ac:dyDescent="0.2">
      <c r="A294" t="str">
        <f>IF(ISBLANK(museos[[#This Row],[Denominación Museo]]),"",Ejercicio)</f>
        <v/>
      </c>
      <c r="B294" s="1" t="str">
        <f>IF(ISBLANK(museos[[#This Row],[Denominación Museo]]),"",Comarca)</f>
        <v/>
      </c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68"/>
    </row>
    <row r="295" spans="1:14" ht="12.75" x14ac:dyDescent="0.2">
      <c r="A295" t="str">
        <f>IF(ISBLANK(museos[[#This Row],[Denominación Museo]]),"",Ejercicio)</f>
        <v/>
      </c>
      <c r="B295" s="1" t="str">
        <f>IF(ISBLANK(museos[[#This Row],[Denominación Museo]]),"",Comarca)</f>
        <v/>
      </c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68"/>
    </row>
    <row r="296" spans="1:14" ht="12.75" x14ac:dyDescent="0.2">
      <c r="A296" t="str">
        <f>IF(ISBLANK(museos[[#This Row],[Denominación Museo]]),"",Ejercicio)</f>
        <v/>
      </c>
      <c r="B296" s="1" t="str">
        <f>IF(ISBLANK(museos[[#This Row],[Denominación Museo]]),"",Comarca)</f>
        <v/>
      </c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68"/>
    </row>
    <row r="297" spans="1:14" ht="12.75" x14ac:dyDescent="0.2">
      <c r="A297" t="str">
        <f>IF(ISBLANK(museos[[#This Row],[Denominación Museo]]),"",Ejercicio)</f>
        <v/>
      </c>
      <c r="B297" s="1" t="str">
        <f>IF(ISBLANK(museos[[#This Row],[Denominación Museo]]),"",Comarca)</f>
        <v/>
      </c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68"/>
    </row>
    <row r="298" spans="1:14" ht="12.75" x14ac:dyDescent="0.2">
      <c r="A298" t="str">
        <f>IF(ISBLANK(museos[[#This Row],[Denominación Museo]]),"",Ejercicio)</f>
        <v/>
      </c>
      <c r="B298" s="1" t="str">
        <f>IF(ISBLANK(museos[[#This Row],[Denominación Museo]]),"",Comarca)</f>
        <v/>
      </c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68"/>
    </row>
    <row r="299" spans="1:14" ht="12.75" x14ac:dyDescent="0.2">
      <c r="A299" t="str">
        <f>IF(ISBLANK(museos[[#This Row],[Denominación Museo]]),"",Ejercicio)</f>
        <v/>
      </c>
      <c r="B299" s="1" t="str">
        <f>IF(ISBLANK(museos[[#This Row],[Denominación Museo]]),"",Comarca)</f>
        <v/>
      </c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68"/>
    </row>
    <row r="300" spans="1:14" ht="12.75" x14ac:dyDescent="0.2">
      <c r="A300" t="str">
        <f>IF(ISBLANK(museos[[#This Row],[Denominación Museo]]),"",Ejercicio)</f>
        <v/>
      </c>
      <c r="B300" s="1" t="str">
        <f>IF(ISBLANK(museos[[#This Row],[Denominación Museo]]),"",Comarca)</f>
        <v/>
      </c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68"/>
    </row>
    <row r="301" spans="1:14" ht="12.75" x14ac:dyDescent="0.2">
      <c r="A301" t="str">
        <f>IF(ISBLANK(museos[[#This Row],[Denominación Museo]]),"",Ejercicio)</f>
        <v/>
      </c>
      <c r="B301" s="1" t="str">
        <f>IF(ISBLANK(museos[[#This Row],[Denominación Museo]]),"",Comarca)</f>
        <v/>
      </c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68"/>
    </row>
    <row r="302" spans="1:14" ht="12.75" x14ac:dyDescent="0.2">
      <c r="A302" t="str">
        <f>IF(ISBLANK(museos[[#This Row],[Denominación Museo]]),"",Ejercicio)</f>
        <v/>
      </c>
      <c r="B302" s="1" t="str">
        <f>IF(ISBLANK(museos[[#This Row],[Denominación Museo]]),"",Comarca)</f>
        <v/>
      </c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68"/>
    </row>
    <row r="303" spans="1:14" ht="12.75" x14ac:dyDescent="0.2">
      <c r="A303" t="str">
        <f>IF(ISBLANK(museos[[#This Row],[Denominación Museo]]),"",Ejercicio)</f>
        <v/>
      </c>
      <c r="B303" s="1" t="str">
        <f>IF(ISBLANK(museos[[#This Row],[Denominación Museo]]),"",Comarca)</f>
        <v/>
      </c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68"/>
    </row>
    <row r="304" spans="1:14" ht="12.75" x14ac:dyDescent="0.2">
      <c r="A304" t="str">
        <f>IF(ISBLANK(museos[[#This Row],[Denominación Museo]]),"",Ejercicio)</f>
        <v/>
      </c>
      <c r="B304" s="1" t="str">
        <f>IF(ISBLANK(museos[[#This Row],[Denominación Museo]]),"",Comarca)</f>
        <v/>
      </c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68"/>
    </row>
    <row r="305" spans="1:14" ht="12.75" x14ac:dyDescent="0.2">
      <c r="A305" t="str">
        <f>IF(ISBLANK(museos[[#This Row],[Denominación Museo]]),"",Ejercicio)</f>
        <v/>
      </c>
      <c r="B305" s="1" t="str">
        <f>IF(ISBLANK(museos[[#This Row],[Denominación Museo]]),"",Comarca)</f>
        <v/>
      </c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68"/>
    </row>
    <row r="306" spans="1:14" ht="12.75" x14ac:dyDescent="0.2">
      <c r="A306" t="str">
        <f>IF(ISBLANK(museos[[#This Row],[Denominación Museo]]),"",Ejercicio)</f>
        <v/>
      </c>
      <c r="B306" s="1" t="str">
        <f>IF(ISBLANK(museos[[#This Row],[Denominación Museo]]),"",Comarca)</f>
        <v/>
      </c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68"/>
    </row>
    <row r="307" spans="1:14" ht="12.75" x14ac:dyDescent="0.2">
      <c r="A307" t="str">
        <f>IF(ISBLANK(museos[[#This Row],[Denominación Museo]]),"",Ejercicio)</f>
        <v/>
      </c>
      <c r="B307" s="1" t="str">
        <f>IF(ISBLANK(museos[[#This Row],[Denominación Museo]]),"",Comarca)</f>
        <v/>
      </c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68"/>
    </row>
    <row r="308" spans="1:14" ht="12.75" x14ac:dyDescent="0.2">
      <c r="A308" t="str">
        <f>IF(ISBLANK(museos[[#This Row],[Denominación Museo]]),"",Ejercicio)</f>
        <v/>
      </c>
      <c r="B308" s="1" t="str">
        <f>IF(ISBLANK(museos[[#This Row],[Denominación Museo]]),"",Comarca)</f>
        <v/>
      </c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68"/>
    </row>
    <row r="309" spans="1:14" ht="12.75" x14ac:dyDescent="0.2">
      <c r="A309" t="str">
        <f>IF(ISBLANK(museos[[#This Row],[Denominación Museo]]),"",Ejercicio)</f>
        <v/>
      </c>
      <c r="B309" s="1" t="str">
        <f>IF(ISBLANK(museos[[#This Row],[Denominación Museo]]),"",Comarca)</f>
        <v/>
      </c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68"/>
    </row>
    <row r="310" spans="1:14" ht="12.75" x14ac:dyDescent="0.2">
      <c r="A310" t="str">
        <f>IF(ISBLANK(museos[[#This Row],[Denominación Museo]]),"",Ejercicio)</f>
        <v/>
      </c>
      <c r="B310" s="1" t="str">
        <f>IF(ISBLANK(museos[[#This Row],[Denominación Museo]]),"",Comarca)</f>
        <v/>
      </c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68"/>
    </row>
    <row r="311" spans="1:14" ht="12.75" x14ac:dyDescent="0.2">
      <c r="A311" t="str">
        <f>IF(ISBLANK(museos[[#This Row],[Denominación Museo]]),"",Ejercicio)</f>
        <v/>
      </c>
      <c r="B311" s="1" t="str">
        <f>IF(ISBLANK(museos[[#This Row],[Denominación Museo]]),"",Comarca)</f>
        <v/>
      </c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68"/>
    </row>
    <row r="312" spans="1:14" ht="12.75" x14ac:dyDescent="0.2">
      <c r="A312" t="str">
        <f>IF(ISBLANK(museos[[#This Row],[Denominación Museo]]),"",Ejercicio)</f>
        <v/>
      </c>
      <c r="B312" s="1" t="str">
        <f>IF(ISBLANK(museos[[#This Row],[Denominación Museo]]),"",Comarca)</f>
        <v/>
      </c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68"/>
    </row>
    <row r="313" spans="1:14" ht="12.75" x14ac:dyDescent="0.2">
      <c r="A313" t="str">
        <f>IF(ISBLANK(museos[[#This Row],[Denominación Museo]]),"",Ejercicio)</f>
        <v/>
      </c>
      <c r="B313" s="1" t="str">
        <f>IF(ISBLANK(museos[[#This Row],[Denominación Museo]]),"",Comarca)</f>
        <v/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68"/>
    </row>
    <row r="314" spans="1:14" ht="12.75" x14ac:dyDescent="0.2">
      <c r="A314" t="str">
        <f>IF(ISBLANK(museos[[#This Row],[Denominación Museo]]),"",Ejercicio)</f>
        <v/>
      </c>
      <c r="B314" s="1" t="str">
        <f>IF(ISBLANK(museos[[#This Row],[Denominación Museo]]),"",Comarca)</f>
        <v/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68"/>
    </row>
    <row r="315" spans="1:14" ht="12.75" x14ac:dyDescent="0.2">
      <c r="A315" t="str">
        <f>IF(ISBLANK(museos[[#This Row],[Denominación Museo]]),"",Ejercicio)</f>
        <v/>
      </c>
      <c r="B315" s="1" t="str">
        <f>IF(ISBLANK(museos[[#This Row],[Denominación Museo]]),"",Comarca)</f>
        <v/>
      </c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68"/>
    </row>
    <row r="316" spans="1:14" ht="12.75" x14ac:dyDescent="0.2">
      <c r="A316" t="str">
        <f>IF(ISBLANK(museos[[#This Row],[Denominación Museo]]),"",Ejercicio)</f>
        <v/>
      </c>
      <c r="B316" s="1" t="str">
        <f>IF(ISBLANK(museos[[#This Row],[Denominación Museo]]),"",Comarca)</f>
        <v/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68"/>
    </row>
    <row r="317" spans="1:14" ht="12.75" x14ac:dyDescent="0.2">
      <c r="A317" t="str">
        <f>IF(ISBLANK(museos[[#This Row],[Denominación Museo]]),"",Ejercicio)</f>
        <v/>
      </c>
      <c r="B317" s="1" t="str">
        <f>IF(ISBLANK(museos[[#This Row],[Denominación Museo]]),"",Comarca)</f>
        <v/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68"/>
    </row>
    <row r="318" spans="1:14" ht="12.75" x14ac:dyDescent="0.2">
      <c r="A318" t="str">
        <f>IF(ISBLANK(museos[[#This Row],[Denominación Museo]]),"",Ejercicio)</f>
        <v/>
      </c>
      <c r="B318" s="1" t="str">
        <f>IF(ISBLANK(museos[[#This Row],[Denominación Museo]]),"",Comarca)</f>
        <v/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68"/>
    </row>
    <row r="319" spans="1:14" ht="12.75" x14ac:dyDescent="0.2">
      <c r="A319" t="str">
        <f>IF(ISBLANK(museos[[#This Row],[Denominación Museo]]),"",Ejercicio)</f>
        <v/>
      </c>
      <c r="B319" s="1" t="str">
        <f>IF(ISBLANK(museos[[#This Row],[Denominación Museo]]),"",Comarca)</f>
        <v/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68"/>
    </row>
    <row r="320" spans="1:14" ht="12.75" x14ac:dyDescent="0.2">
      <c r="A320" t="str">
        <f>IF(ISBLANK(museos[[#This Row],[Denominación Museo]]),"",Ejercicio)</f>
        <v/>
      </c>
      <c r="B320" s="1" t="str">
        <f>IF(ISBLANK(museos[[#This Row],[Denominación Museo]]),"",Comarca)</f>
        <v/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68"/>
    </row>
    <row r="321" spans="1:14" ht="12.75" x14ac:dyDescent="0.2">
      <c r="A321" t="str">
        <f>IF(ISBLANK(museos[[#This Row],[Denominación Museo]]),"",Ejercicio)</f>
        <v/>
      </c>
      <c r="B321" s="1" t="str">
        <f>IF(ISBLANK(museos[[#This Row],[Denominación Museo]]),"",Comarca)</f>
        <v/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68"/>
    </row>
    <row r="322" spans="1:14" ht="12.75" x14ac:dyDescent="0.2">
      <c r="A322" t="str">
        <f>IF(ISBLANK(museos[[#This Row],[Denominación Museo]]),"",Ejercicio)</f>
        <v/>
      </c>
      <c r="B322" s="1" t="str">
        <f>IF(ISBLANK(museos[[#This Row],[Denominación Museo]]),"",Comarca)</f>
        <v/>
      </c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68"/>
    </row>
    <row r="323" spans="1:14" ht="12.75" x14ac:dyDescent="0.2">
      <c r="A323" t="str">
        <f>IF(ISBLANK(museos[[#This Row],[Denominación Museo]]),"",Ejercicio)</f>
        <v/>
      </c>
      <c r="B323" s="1" t="str">
        <f>IF(ISBLANK(museos[[#This Row],[Denominación Museo]]),"",Comarca)</f>
        <v/>
      </c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68"/>
    </row>
    <row r="324" spans="1:14" ht="12.75" x14ac:dyDescent="0.2">
      <c r="A324" t="str">
        <f>IF(ISBLANK(museos[[#This Row],[Denominación Museo]]),"",Ejercicio)</f>
        <v/>
      </c>
      <c r="B324" s="1" t="str">
        <f>IF(ISBLANK(museos[[#This Row],[Denominación Museo]]),"",Comarca)</f>
        <v/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68"/>
    </row>
    <row r="325" spans="1:14" ht="12.75" x14ac:dyDescent="0.2">
      <c r="A325" t="str">
        <f>IF(ISBLANK(museos[[#This Row],[Denominación Museo]]),"",Ejercicio)</f>
        <v/>
      </c>
      <c r="B325" s="1" t="str">
        <f>IF(ISBLANK(museos[[#This Row],[Denominación Museo]]),"",Comarca)</f>
        <v/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68"/>
    </row>
    <row r="326" spans="1:14" ht="12.75" x14ac:dyDescent="0.2">
      <c r="A326" t="str">
        <f>IF(ISBLANK(museos[[#This Row],[Denominación Museo]]),"",Ejercicio)</f>
        <v/>
      </c>
      <c r="B326" s="1" t="str">
        <f>IF(ISBLANK(museos[[#This Row],[Denominación Museo]]),"",Comarca)</f>
        <v/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68"/>
    </row>
    <row r="327" spans="1:14" ht="12.75" x14ac:dyDescent="0.2">
      <c r="A327" t="str">
        <f>IF(ISBLANK(museos[[#This Row],[Denominación Museo]]),"",Ejercicio)</f>
        <v/>
      </c>
      <c r="B327" s="1" t="str">
        <f>IF(ISBLANK(museos[[#This Row],[Denominación Museo]]),"",Comarca)</f>
        <v/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68"/>
    </row>
    <row r="328" spans="1:14" ht="12.75" x14ac:dyDescent="0.2">
      <c r="A328" t="str">
        <f>IF(ISBLANK(museos[[#This Row],[Denominación Museo]]),"",Ejercicio)</f>
        <v/>
      </c>
      <c r="B328" s="1" t="str">
        <f>IF(ISBLANK(museos[[#This Row],[Denominación Museo]]),"",Comarca)</f>
        <v/>
      </c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68"/>
    </row>
    <row r="329" spans="1:14" ht="12.75" x14ac:dyDescent="0.2">
      <c r="A329" t="str">
        <f>IF(ISBLANK(museos[[#This Row],[Denominación Museo]]),"",Ejercicio)</f>
        <v/>
      </c>
      <c r="B329" s="1" t="str">
        <f>IF(ISBLANK(museos[[#This Row],[Denominación Museo]]),"",Comarca)</f>
        <v/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68"/>
    </row>
    <row r="330" spans="1:14" ht="12.75" x14ac:dyDescent="0.2">
      <c r="A330" t="str">
        <f>IF(ISBLANK(museos[[#This Row],[Denominación Museo]]),"",Ejercicio)</f>
        <v/>
      </c>
      <c r="B330" s="1" t="str">
        <f>IF(ISBLANK(museos[[#This Row],[Denominación Museo]]),"",Comarca)</f>
        <v/>
      </c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68"/>
    </row>
    <row r="331" spans="1:14" ht="12.75" x14ac:dyDescent="0.2">
      <c r="A331" t="str">
        <f>IF(ISBLANK(museos[[#This Row],[Denominación Museo]]),"",Ejercicio)</f>
        <v/>
      </c>
      <c r="B331" s="1" t="str">
        <f>IF(ISBLANK(museos[[#This Row],[Denominación Museo]]),"",Comarca)</f>
        <v/>
      </c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68"/>
    </row>
    <row r="332" spans="1:14" ht="12.75" x14ac:dyDescent="0.2">
      <c r="A332" t="str">
        <f>IF(ISBLANK(museos[[#This Row],[Denominación Museo]]),"",Ejercicio)</f>
        <v/>
      </c>
      <c r="B332" s="1" t="str">
        <f>IF(ISBLANK(museos[[#This Row],[Denominación Museo]]),"",Comarca)</f>
        <v/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68"/>
    </row>
    <row r="333" spans="1:14" ht="12.75" x14ac:dyDescent="0.2">
      <c r="A333" t="str">
        <f>IF(ISBLANK(museos[[#This Row],[Denominación Museo]]),"",Ejercicio)</f>
        <v/>
      </c>
      <c r="B333" s="1" t="str">
        <f>IF(ISBLANK(museos[[#This Row],[Denominación Museo]]),"",Comarca)</f>
        <v/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68"/>
    </row>
    <row r="334" spans="1:14" ht="12.75" x14ac:dyDescent="0.2">
      <c r="A334" t="str">
        <f>IF(ISBLANK(museos[[#This Row],[Denominación Museo]]),"",Ejercicio)</f>
        <v/>
      </c>
      <c r="B334" s="1" t="str">
        <f>IF(ISBLANK(museos[[#This Row],[Denominación Museo]]),"",Comarca)</f>
        <v/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68"/>
    </row>
    <row r="335" spans="1:14" ht="12.75" x14ac:dyDescent="0.2">
      <c r="A335" t="str">
        <f>IF(ISBLANK(museos[[#This Row],[Denominación Museo]]),"",Ejercicio)</f>
        <v/>
      </c>
      <c r="B335" s="1" t="str">
        <f>IF(ISBLANK(museos[[#This Row],[Denominación Museo]]),"",Comarca)</f>
        <v/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68"/>
    </row>
    <row r="336" spans="1:14" ht="12.75" x14ac:dyDescent="0.2">
      <c r="A336" t="str">
        <f>IF(ISBLANK(museos[[#This Row],[Denominación Museo]]),"",Ejercicio)</f>
        <v/>
      </c>
      <c r="B336" s="1" t="str">
        <f>IF(ISBLANK(museos[[#This Row],[Denominación Museo]]),"",Comarca)</f>
        <v/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68"/>
    </row>
    <row r="337" spans="1:14" ht="12.75" x14ac:dyDescent="0.2">
      <c r="A337" t="str">
        <f>IF(ISBLANK(museos[[#This Row],[Denominación Museo]]),"",Ejercicio)</f>
        <v/>
      </c>
      <c r="B337" s="1" t="str">
        <f>IF(ISBLANK(museos[[#This Row],[Denominación Museo]]),"",Comarca)</f>
        <v/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68"/>
    </row>
    <row r="338" spans="1:14" ht="12.75" x14ac:dyDescent="0.2">
      <c r="A338" t="str">
        <f>IF(ISBLANK(museos[[#This Row],[Denominación Museo]]),"",Ejercicio)</f>
        <v/>
      </c>
      <c r="B338" s="1" t="str">
        <f>IF(ISBLANK(museos[[#This Row],[Denominación Museo]]),"",Comarca)</f>
        <v/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68"/>
    </row>
    <row r="339" spans="1:14" ht="12.75" x14ac:dyDescent="0.2">
      <c r="A339" t="str">
        <f>IF(ISBLANK(museos[[#This Row],[Denominación Museo]]),"",Ejercicio)</f>
        <v/>
      </c>
      <c r="B339" s="1" t="str">
        <f>IF(ISBLANK(museos[[#This Row],[Denominación Museo]]),"",Comarca)</f>
        <v/>
      </c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68"/>
    </row>
    <row r="340" spans="1:14" ht="12.75" x14ac:dyDescent="0.2">
      <c r="A340" t="str">
        <f>IF(ISBLANK(museos[[#This Row],[Denominación Museo]]),"",Ejercicio)</f>
        <v/>
      </c>
      <c r="B340" s="1" t="str">
        <f>IF(ISBLANK(museos[[#This Row],[Denominación Museo]]),"",Comarca)</f>
        <v/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68"/>
    </row>
    <row r="341" spans="1:14" ht="12.75" x14ac:dyDescent="0.2">
      <c r="A341" t="str">
        <f>IF(ISBLANK(museos[[#This Row],[Denominación Museo]]),"",Ejercicio)</f>
        <v/>
      </c>
      <c r="B341" s="1" t="str">
        <f>IF(ISBLANK(museos[[#This Row],[Denominación Museo]]),"",Comarca)</f>
        <v/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68"/>
    </row>
    <row r="342" spans="1:14" ht="12.75" x14ac:dyDescent="0.2">
      <c r="A342" t="str">
        <f>IF(ISBLANK(museos[[#This Row],[Denominación Museo]]),"",Ejercicio)</f>
        <v/>
      </c>
      <c r="B342" s="1" t="str">
        <f>IF(ISBLANK(museos[[#This Row],[Denominación Museo]]),"",Comarca)</f>
        <v/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68"/>
    </row>
    <row r="343" spans="1:14" ht="12.75" x14ac:dyDescent="0.2">
      <c r="A343" t="str">
        <f>IF(ISBLANK(museos[[#This Row],[Denominación Museo]]),"",Ejercicio)</f>
        <v/>
      </c>
      <c r="B343" s="1" t="str">
        <f>IF(ISBLANK(museos[[#This Row],[Denominación Museo]]),"",Comarca)</f>
        <v/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68"/>
    </row>
    <row r="344" spans="1:14" ht="12.75" x14ac:dyDescent="0.2">
      <c r="A344" t="str">
        <f>IF(ISBLANK(museos[[#This Row],[Denominación Museo]]),"",Ejercicio)</f>
        <v/>
      </c>
      <c r="B344" s="1" t="str">
        <f>IF(ISBLANK(museos[[#This Row],[Denominación Museo]]),"",Comarca)</f>
        <v/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68"/>
    </row>
    <row r="345" spans="1:14" ht="12.75" x14ac:dyDescent="0.2">
      <c r="A345" t="str">
        <f>IF(ISBLANK(museos[[#This Row],[Denominación Museo]]),"",Ejercicio)</f>
        <v/>
      </c>
      <c r="B345" s="1" t="str">
        <f>IF(ISBLANK(museos[[#This Row],[Denominación Museo]]),"",Comarca)</f>
        <v/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68"/>
    </row>
    <row r="346" spans="1:14" ht="12.75" x14ac:dyDescent="0.2">
      <c r="A346" t="str">
        <f>IF(ISBLANK(museos[[#This Row],[Denominación Museo]]),"",Ejercicio)</f>
        <v/>
      </c>
      <c r="B346" s="1" t="str">
        <f>IF(ISBLANK(museos[[#This Row],[Denominación Museo]]),"",Comarca)</f>
        <v/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68"/>
    </row>
    <row r="347" spans="1:14" ht="12.75" x14ac:dyDescent="0.2">
      <c r="A347" t="str">
        <f>IF(ISBLANK(museos[[#This Row],[Denominación Museo]]),"",Ejercicio)</f>
        <v/>
      </c>
      <c r="B347" s="1" t="str">
        <f>IF(ISBLANK(museos[[#This Row],[Denominación Museo]]),"",Comarca)</f>
        <v/>
      </c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68"/>
    </row>
    <row r="348" spans="1:14" ht="12.75" x14ac:dyDescent="0.2">
      <c r="A348" t="str">
        <f>IF(ISBLANK(museos[[#This Row],[Denominación Museo]]),"",Ejercicio)</f>
        <v/>
      </c>
      <c r="B348" s="1" t="str">
        <f>IF(ISBLANK(museos[[#This Row],[Denominación Museo]]),"",Comarca)</f>
        <v/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68"/>
    </row>
    <row r="349" spans="1:14" ht="12.75" x14ac:dyDescent="0.2">
      <c r="A349" t="str">
        <f>IF(ISBLANK(museos[[#This Row],[Denominación Museo]]),"",Ejercicio)</f>
        <v/>
      </c>
      <c r="B349" s="1" t="str">
        <f>IF(ISBLANK(museos[[#This Row],[Denominación Museo]]),"",Comarca)</f>
        <v/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68"/>
    </row>
    <row r="350" spans="1:14" ht="12.75" x14ac:dyDescent="0.2">
      <c r="A350" t="str">
        <f>IF(ISBLANK(museos[[#This Row],[Denominación Museo]]),"",Ejercicio)</f>
        <v/>
      </c>
      <c r="B350" s="1" t="str">
        <f>IF(ISBLANK(museos[[#This Row],[Denominación Museo]]),"",Comarca)</f>
        <v/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68"/>
    </row>
    <row r="351" spans="1:14" ht="12.75" x14ac:dyDescent="0.2">
      <c r="A351" t="str">
        <f>IF(ISBLANK(museos[[#This Row],[Denominación Museo]]),"",Ejercicio)</f>
        <v/>
      </c>
      <c r="B351" s="1" t="str">
        <f>IF(ISBLANK(museos[[#This Row],[Denominación Museo]]),"",Comarca)</f>
        <v/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68"/>
    </row>
    <row r="352" spans="1:14" ht="12.75" x14ac:dyDescent="0.2">
      <c r="A352" t="str">
        <f>IF(ISBLANK(museos[[#This Row],[Denominación Museo]]),"",Ejercicio)</f>
        <v/>
      </c>
      <c r="B352" s="1" t="str">
        <f>IF(ISBLANK(museos[[#This Row],[Denominación Museo]]),"",Comarca)</f>
        <v/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68"/>
    </row>
    <row r="353" spans="1:14" ht="12.75" x14ac:dyDescent="0.2">
      <c r="A353" t="str">
        <f>IF(ISBLANK(museos[[#This Row],[Denominación Museo]]),"",Ejercicio)</f>
        <v/>
      </c>
      <c r="B353" s="1" t="str">
        <f>IF(ISBLANK(museos[[#This Row],[Denominación Museo]]),"",Comarca)</f>
        <v/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68"/>
    </row>
    <row r="354" spans="1:14" ht="12.75" x14ac:dyDescent="0.2">
      <c r="A354" t="str">
        <f>IF(ISBLANK(museos[[#This Row],[Denominación Museo]]),"",Ejercicio)</f>
        <v/>
      </c>
      <c r="B354" s="1" t="str">
        <f>IF(ISBLANK(museos[[#This Row],[Denominación Museo]]),"",Comarca)</f>
        <v/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68"/>
    </row>
    <row r="355" spans="1:14" ht="12.75" x14ac:dyDescent="0.2">
      <c r="A355" t="str">
        <f>IF(ISBLANK(museos[[#This Row],[Denominación Museo]]),"",Ejercicio)</f>
        <v/>
      </c>
      <c r="B355" s="1" t="str">
        <f>IF(ISBLANK(museos[[#This Row],[Denominación Museo]]),"",Comarca)</f>
        <v/>
      </c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68"/>
    </row>
    <row r="356" spans="1:14" ht="12.75" x14ac:dyDescent="0.2">
      <c r="A356" t="str">
        <f>IF(ISBLANK(museos[[#This Row],[Denominación Museo]]),"",Ejercicio)</f>
        <v/>
      </c>
      <c r="B356" s="1" t="str">
        <f>IF(ISBLANK(museos[[#This Row],[Denominación Museo]]),"",Comarca)</f>
        <v/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68"/>
    </row>
    <row r="357" spans="1:14" ht="12.75" x14ac:dyDescent="0.2">
      <c r="A357" t="str">
        <f>IF(ISBLANK(museos[[#This Row],[Denominación Museo]]),"",Ejercicio)</f>
        <v/>
      </c>
      <c r="B357" s="1" t="str">
        <f>IF(ISBLANK(museos[[#This Row],[Denominación Museo]]),"",Comarca)</f>
        <v/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68"/>
    </row>
    <row r="358" spans="1:14" ht="12.75" x14ac:dyDescent="0.2">
      <c r="A358" t="str">
        <f>IF(ISBLANK(museos[[#This Row],[Denominación Museo]]),"",Ejercicio)</f>
        <v/>
      </c>
      <c r="B358" s="1" t="str">
        <f>IF(ISBLANK(museos[[#This Row],[Denominación Museo]]),"",Comarca)</f>
        <v/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68"/>
    </row>
    <row r="359" spans="1:14" ht="12.75" x14ac:dyDescent="0.2">
      <c r="A359" t="str">
        <f>IF(ISBLANK(museos[[#This Row],[Denominación Museo]]),"",Ejercicio)</f>
        <v/>
      </c>
      <c r="B359" s="1" t="str">
        <f>IF(ISBLANK(museos[[#This Row],[Denominación Museo]]),"",Comarca)</f>
        <v/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68"/>
    </row>
    <row r="360" spans="1:14" ht="12.75" x14ac:dyDescent="0.2">
      <c r="A360" t="str">
        <f>IF(ISBLANK(museos[[#This Row],[Denominación Museo]]),"",Ejercicio)</f>
        <v/>
      </c>
      <c r="B360" s="1" t="str">
        <f>IF(ISBLANK(museos[[#This Row],[Denominación Museo]]),"",Comarca)</f>
        <v/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68"/>
    </row>
    <row r="361" spans="1:14" ht="12.75" x14ac:dyDescent="0.2">
      <c r="A361" t="str">
        <f>IF(ISBLANK(museos[[#This Row],[Denominación Museo]]),"",Ejercicio)</f>
        <v/>
      </c>
      <c r="B361" s="1" t="str">
        <f>IF(ISBLANK(museos[[#This Row],[Denominación Museo]]),"",Comarca)</f>
        <v/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68"/>
    </row>
    <row r="362" spans="1:14" ht="12.75" x14ac:dyDescent="0.2">
      <c r="A362" t="str">
        <f>IF(ISBLANK(museos[[#This Row],[Denominación Museo]]),"",Ejercicio)</f>
        <v/>
      </c>
      <c r="B362" s="1" t="str">
        <f>IF(ISBLANK(museos[[#This Row],[Denominación Museo]]),"",Comarca)</f>
        <v/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68"/>
    </row>
    <row r="363" spans="1:14" ht="12.75" x14ac:dyDescent="0.2">
      <c r="A363" t="str">
        <f>IF(ISBLANK(museos[[#This Row],[Denominación Museo]]),"",Ejercicio)</f>
        <v/>
      </c>
      <c r="B363" s="1" t="str">
        <f>IF(ISBLANK(museos[[#This Row],[Denominación Museo]]),"",Comarca)</f>
        <v/>
      </c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68"/>
    </row>
    <row r="364" spans="1:14" ht="12.75" x14ac:dyDescent="0.2">
      <c r="A364" t="str">
        <f>IF(ISBLANK(museos[[#This Row],[Denominación Museo]]),"",Ejercicio)</f>
        <v/>
      </c>
      <c r="B364" s="1" t="str">
        <f>IF(ISBLANK(museos[[#This Row],[Denominación Museo]]),"",Comarca)</f>
        <v/>
      </c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68"/>
    </row>
    <row r="365" spans="1:14" ht="12.75" x14ac:dyDescent="0.2">
      <c r="A365" t="str">
        <f>IF(ISBLANK(museos[[#This Row],[Denominación Museo]]),"",Ejercicio)</f>
        <v/>
      </c>
      <c r="B365" s="1" t="str">
        <f>IF(ISBLANK(museos[[#This Row],[Denominación Museo]]),"",Comarca)</f>
        <v/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68"/>
    </row>
    <row r="366" spans="1:14" ht="12.75" x14ac:dyDescent="0.2">
      <c r="A366" t="str">
        <f>IF(ISBLANK(museos[[#This Row],[Denominación Museo]]),"",Ejercicio)</f>
        <v/>
      </c>
      <c r="B366" s="1" t="str">
        <f>IF(ISBLANK(museos[[#This Row],[Denominación Museo]]),"",Comarca)</f>
        <v/>
      </c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68"/>
    </row>
    <row r="367" spans="1:14" ht="12.75" x14ac:dyDescent="0.2">
      <c r="A367" t="str">
        <f>IF(ISBLANK(museos[[#This Row],[Denominación Museo]]),"",Ejercicio)</f>
        <v/>
      </c>
      <c r="B367" s="1" t="str">
        <f>IF(ISBLANK(museos[[#This Row],[Denominación Museo]]),"",Comarca)</f>
        <v/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68"/>
    </row>
    <row r="368" spans="1:14" ht="12.75" x14ac:dyDescent="0.2">
      <c r="A368" t="str">
        <f>IF(ISBLANK(museos[[#This Row],[Denominación Museo]]),"",Ejercicio)</f>
        <v/>
      </c>
      <c r="B368" s="1" t="str">
        <f>IF(ISBLANK(museos[[#This Row],[Denominación Museo]]),"",Comarca)</f>
        <v/>
      </c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68"/>
    </row>
    <row r="369" spans="1:14" ht="12.75" x14ac:dyDescent="0.2">
      <c r="A369" t="str">
        <f>IF(ISBLANK(museos[[#This Row],[Denominación Museo]]),"",Ejercicio)</f>
        <v/>
      </c>
      <c r="B369" s="1" t="str">
        <f>IF(ISBLANK(museos[[#This Row],[Denominación Museo]]),"",Comarca)</f>
        <v/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68"/>
    </row>
    <row r="370" spans="1:14" ht="12.75" x14ac:dyDescent="0.2">
      <c r="A370" t="str">
        <f>IF(ISBLANK(museos[[#This Row],[Denominación Museo]]),"",Ejercicio)</f>
        <v/>
      </c>
      <c r="B370" s="1" t="str">
        <f>IF(ISBLANK(museos[[#This Row],[Denominación Museo]]),"",Comarca)</f>
        <v/>
      </c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68"/>
    </row>
    <row r="371" spans="1:14" ht="12.75" x14ac:dyDescent="0.2">
      <c r="A371" t="str">
        <f>IF(ISBLANK(museos[[#This Row],[Denominación Museo]]),"",Ejercicio)</f>
        <v/>
      </c>
      <c r="B371" s="1" t="str">
        <f>IF(ISBLANK(museos[[#This Row],[Denominación Museo]]),"",Comarca)</f>
        <v/>
      </c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68"/>
    </row>
    <row r="372" spans="1:14" ht="12.75" x14ac:dyDescent="0.2">
      <c r="A372" t="str">
        <f>IF(ISBLANK(museos[[#This Row],[Denominación Museo]]),"",Ejercicio)</f>
        <v/>
      </c>
      <c r="B372" s="1" t="str">
        <f>IF(ISBLANK(museos[[#This Row],[Denominación Museo]]),"",Comarca)</f>
        <v/>
      </c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68"/>
    </row>
    <row r="373" spans="1:14" ht="12.75" x14ac:dyDescent="0.2">
      <c r="A373" t="str">
        <f>IF(ISBLANK(museos[[#This Row],[Denominación Museo]]),"",Ejercicio)</f>
        <v/>
      </c>
      <c r="B373" s="1" t="str">
        <f>IF(ISBLANK(museos[[#This Row],[Denominación Museo]]),"",Comarca)</f>
        <v/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68"/>
    </row>
    <row r="374" spans="1:14" ht="12.75" x14ac:dyDescent="0.2">
      <c r="A374" t="str">
        <f>IF(ISBLANK(museos[[#This Row],[Denominación Museo]]),"",Ejercicio)</f>
        <v/>
      </c>
      <c r="B374" s="1" t="str">
        <f>IF(ISBLANK(museos[[#This Row],[Denominación Museo]]),"",Comarca)</f>
        <v/>
      </c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68"/>
    </row>
    <row r="375" spans="1:14" ht="12.75" x14ac:dyDescent="0.2">
      <c r="A375" t="str">
        <f>IF(ISBLANK(museos[[#This Row],[Denominación Museo]]),"",Ejercicio)</f>
        <v/>
      </c>
      <c r="B375" s="1" t="str">
        <f>IF(ISBLANK(museos[[#This Row],[Denominación Museo]]),"",Comarca)</f>
        <v/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68"/>
    </row>
    <row r="376" spans="1:14" ht="12.75" x14ac:dyDescent="0.2">
      <c r="A376" t="str">
        <f>IF(ISBLANK(museos[[#This Row],[Denominación Museo]]),"",Ejercicio)</f>
        <v/>
      </c>
      <c r="B376" s="1" t="str">
        <f>IF(ISBLANK(museos[[#This Row],[Denominación Museo]]),"",Comarca)</f>
        <v/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68"/>
    </row>
    <row r="377" spans="1:14" ht="12.75" x14ac:dyDescent="0.2">
      <c r="A377" t="str">
        <f>IF(ISBLANK(museos[[#This Row],[Denominación Museo]]),"",Ejercicio)</f>
        <v/>
      </c>
      <c r="B377" s="1" t="str">
        <f>IF(ISBLANK(museos[[#This Row],[Denominación Museo]]),"",Comarca)</f>
        <v/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68"/>
    </row>
    <row r="378" spans="1:14" ht="12.75" x14ac:dyDescent="0.2">
      <c r="A378" t="str">
        <f>IF(ISBLANK(museos[[#This Row],[Denominación Museo]]),"",Ejercicio)</f>
        <v/>
      </c>
      <c r="B378" s="1" t="str">
        <f>IF(ISBLANK(museos[[#This Row],[Denominación Museo]]),"",Comarca)</f>
        <v/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68"/>
    </row>
    <row r="379" spans="1:14" ht="12.75" x14ac:dyDescent="0.2">
      <c r="A379" t="str">
        <f>IF(ISBLANK(museos[[#This Row],[Denominación Museo]]),"",Ejercicio)</f>
        <v/>
      </c>
      <c r="B379" s="1" t="str">
        <f>IF(ISBLANK(museos[[#This Row],[Denominación Museo]]),"",Comarca)</f>
        <v/>
      </c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68"/>
    </row>
    <row r="380" spans="1:14" ht="12.75" x14ac:dyDescent="0.2">
      <c r="A380" t="str">
        <f>IF(ISBLANK(museos[[#This Row],[Denominación Museo]]),"",Ejercicio)</f>
        <v/>
      </c>
      <c r="B380" s="1" t="str">
        <f>IF(ISBLANK(museos[[#This Row],[Denominación Museo]]),"",Comarca)</f>
        <v/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68"/>
    </row>
    <row r="381" spans="1:14" ht="12.75" x14ac:dyDescent="0.2">
      <c r="A381" t="str">
        <f>IF(ISBLANK(museos[[#This Row],[Denominación Museo]]),"",Ejercicio)</f>
        <v/>
      </c>
      <c r="B381" s="1" t="str">
        <f>IF(ISBLANK(museos[[#This Row],[Denominación Museo]]),"",Comarca)</f>
        <v/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68"/>
    </row>
    <row r="382" spans="1:14" ht="12.75" x14ac:dyDescent="0.2">
      <c r="A382" t="str">
        <f>IF(ISBLANK(museos[[#This Row],[Denominación Museo]]),"",Ejercicio)</f>
        <v/>
      </c>
      <c r="B382" s="1" t="str">
        <f>IF(ISBLANK(museos[[#This Row],[Denominación Museo]]),"",Comarca)</f>
        <v/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68"/>
    </row>
    <row r="383" spans="1:14" ht="12.75" x14ac:dyDescent="0.2">
      <c r="A383" t="str">
        <f>IF(ISBLANK(museos[[#This Row],[Denominación Museo]]),"",Ejercicio)</f>
        <v/>
      </c>
      <c r="B383" s="1" t="str">
        <f>IF(ISBLANK(museos[[#This Row],[Denominación Museo]]),"",Comarca)</f>
        <v/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68"/>
    </row>
    <row r="384" spans="1:14" ht="12.75" x14ac:dyDescent="0.2">
      <c r="A384" t="str">
        <f>IF(ISBLANK(museos[[#This Row],[Denominación Museo]]),"",Ejercicio)</f>
        <v/>
      </c>
      <c r="B384" s="1" t="str">
        <f>IF(ISBLANK(museos[[#This Row],[Denominación Museo]]),"",Comarca)</f>
        <v/>
      </c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68"/>
    </row>
    <row r="385" spans="1:14" ht="12.75" x14ac:dyDescent="0.2">
      <c r="A385" t="str">
        <f>IF(ISBLANK(museos[[#This Row],[Denominación Museo]]),"",Ejercicio)</f>
        <v/>
      </c>
      <c r="B385" s="1" t="str">
        <f>IF(ISBLANK(museos[[#This Row],[Denominación Museo]]),"",Comarca)</f>
        <v/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68"/>
    </row>
    <row r="386" spans="1:14" ht="12.75" x14ac:dyDescent="0.2">
      <c r="A386" t="str">
        <f>IF(ISBLANK(museos[[#This Row],[Denominación Museo]]),"",Ejercicio)</f>
        <v/>
      </c>
      <c r="B386" s="1" t="str">
        <f>IF(ISBLANK(museos[[#This Row],[Denominación Museo]]),"",Comarca)</f>
        <v/>
      </c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68"/>
    </row>
    <row r="387" spans="1:14" ht="12.75" x14ac:dyDescent="0.2">
      <c r="A387" t="str">
        <f>IF(ISBLANK(museos[[#This Row],[Denominación Museo]]),"",Ejercicio)</f>
        <v/>
      </c>
      <c r="B387" s="1" t="str">
        <f>IF(ISBLANK(museos[[#This Row],[Denominación Museo]]),"",Comarca)</f>
        <v/>
      </c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68"/>
    </row>
    <row r="388" spans="1:14" ht="12.75" x14ac:dyDescent="0.2">
      <c r="A388" t="str">
        <f>IF(ISBLANK(museos[[#This Row],[Denominación Museo]]),"",Ejercicio)</f>
        <v/>
      </c>
      <c r="B388" s="1" t="str">
        <f>IF(ISBLANK(museos[[#This Row],[Denominación Museo]]),"",Comarca)</f>
        <v/>
      </c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68"/>
    </row>
    <row r="389" spans="1:14" ht="12.75" x14ac:dyDescent="0.2">
      <c r="A389" t="str">
        <f>IF(ISBLANK(museos[[#This Row],[Denominación Museo]]),"",Ejercicio)</f>
        <v/>
      </c>
      <c r="B389" s="1" t="str">
        <f>IF(ISBLANK(museos[[#This Row],[Denominación Museo]]),"",Comarca)</f>
        <v/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68"/>
    </row>
    <row r="390" spans="1:14" ht="12.75" x14ac:dyDescent="0.2">
      <c r="A390" t="str">
        <f>IF(ISBLANK(museos[[#This Row],[Denominación Museo]]),"",Ejercicio)</f>
        <v/>
      </c>
      <c r="B390" s="1" t="str">
        <f>IF(ISBLANK(museos[[#This Row],[Denominación Museo]]),"",Comarca)</f>
        <v/>
      </c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68"/>
    </row>
    <row r="391" spans="1:14" ht="12.75" x14ac:dyDescent="0.2">
      <c r="A391" t="str">
        <f>IF(ISBLANK(museos[[#This Row],[Denominación Museo]]),"",Ejercicio)</f>
        <v/>
      </c>
      <c r="B391" s="1" t="str">
        <f>IF(ISBLANK(museos[[#This Row],[Denominación Museo]]),"",Comarca)</f>
        <v/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68"/>
    </row>
    <row r="392" spans="1:14" ht="12.75" x14ac:dyDescent="0.2">
      <c r="A392" t="str">
        <f>IF(ISBLANK(museos[[#This Row],[Denominación Museo]]),"",Ejercicio)</f>
        <v/>
      </c>
      <c r="B392" s="1" t="str">
        <f>IF(ISBLANK(museos[[#This Row],[Denominación Museo]]),"",Comarca)</f>
        <v/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68"/>
    </row>
    <row r="393" spans="1:14" ht="12.75" x14ac:dyDescent="0.2">
      <c r="A393" t="str">
        <f>IF(ISBLANK(museos[[#This Row],[Denominación Museo]]),"",Ejercicio)</f>
        <v/>
      </c>
      <c r="B393" s="1" t="str">
        <f>IF(ISBLANK(museos[[#This Row],[Denominación Museo]]),"",Comarca)</f>
        <v/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68"/>
    </row>
    <row r="394" spans="1:14" ht="12.75" x14ac:dyDescent="0.2">
      <c r="A394" t="str">
        <f>IF(ISBLANK(museos[[#This Row],[Denominación Museo]]),"",Ejercicio)</f>
        <v/>
      </c>
      <c r="B394" s="1" t="str">
        <f>IF(ISBLANK(museos[[#This Row],[Denominación Museo]]),"",Comarca)</f>
        <v/>
      </c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68"/>
    </row>
    <row r="395" spans="1:14" ht="12.75" x14ac:dyDescent="0.2">
      <c r="A395" t="str">
        <f>IF(ISBLANK(museos[[#This Row],[Denominación Museo]]),"",Ejercicio)</f>
        <v/>
      </c>
      <c r="B395" s="1" t="str">
        <f>IF(ISBLANK(museos[[#This Row],[Denominación Museo]]),"",Comarca)</f>
        <v/>
      </c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68"/>
    </row>
    <row r="396" spans="1:14" ht="12.75" x14ac:dyDescent="0.2">
      <c r="A396" t="str">
        <f>IF(ISBLANK(museos[[#This Row],[Denominación Museo]]),"",Ejercicio)</f>
        <v/>
      </c>
      <c r="B396" s="1" t="str">
        <f>IF(ISBLANK(museos[[#This Row],[Denominación Museo]]),"",Comarca)</f>
        <v/>
      </c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68"/>
    </row>
    <row r="397" spans="1:14" ht="12.75" x14ac:dyDescent="0.2">
      <c r="A397" t="str">
        <f>IF(ISBLANK(museos[[#This Row],[Denominación Museo]]),"",Ejercicio)</f>
        <v/>
      </c>
      <c r="B397" s="1" t="str">
        <f>IF(ISBLANK(museos[[#This Row],[Denominación Museo]]),"",Comarca)</f>
        <v/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68"/>
    </row>
    <row r="398" spans="1:14" ht="12.75" x14ac:dyDescent="0.2">
      <c r="A398" t="str">
        <f>IF(ISBLANK(museos[[#This Row],[Denominación Museo]]),"",Ejercicio)</f>
        <v/>
      </c>
      <c r="B398" s="1" t="str">
        <f>IF(ISBLANK(museos[[#This Row],[Denominación Museo]]),"",Comarca)</f>
        <v/>
      </c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68"/>
    </row>
    <row r="399" spans="1:14" ht="12.75" x14ac:dyDescent="0.2">
      <c r="A399" t="str">
        <f>IF(ISBLANK(museos[[#This Row],[Denominación Museo]]),"",Ejercicio)</f>
        <v/>
      </c>
      <c r="B399" s="1" t="str">
        <f>IF(ISBLANK(museos[[#This Row],[Denominación Museo]]),"",Comarca)</f>
        <v/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68"/>
    </row>
    <row r="400" spans="1:14" ht="12.75" x14ac:dyDescent="0.2">
      <c r="A400" t="str">
        <f>IF(ISBLANK(museos[[#This Row],[Denominación Museo]]),"",Ejercicio)</f>
        <v/>
      </c>
      <c r="B400" s="1" t="str">
        <f>IF(ISBLANK(museos[[#This Row],[Denominación Museo]]),"",Comarca)</f>
        <v/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68"/>
    </row>
    <row r="401" spans="1:14" ht="12.75" x14ac:dyDescent="0.2">
      <c r="A401" t="str">
        <f>IF(ISBLANK(museos[[#This Row],[Denominación Museo]]),"",Ejercicio)</f>
        <v/>
      </c>
      <c r="B401" s="1" t="str">
        <f>IF(ISBLANK(museos[[#This Row],[Denominación Museo]]),"",Comarca)</f>
        <v/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68"/>
    </row>
    <row r="402" spans="1:14" ht="12.75" x14ac:dyDescent="0.2">
      <c r="A402" t="str">
        <f>IF(ISBLANK(museos[[#This Row],[Denominación Museo]]),"",Ejercicio)</f>
        <v/>
      </c>
      <c r="B402" s="1" t="str">
        <f>IF(ISBLANK(museos[[#This Row],[Denominación Museo]]),"",Comarca)</f>
        <v/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68"/>
    </row>
    <row r="403" spans="1:14" ht="12.75" x14ac:dyDescent="0.2">
      <c r="A403" t="str">
        <f>IF(ISBLANK(museos[[#This Row],[Denominación Museo]]),"",Ejercicio)</f>
        <v/>
      </c>
      <c r="B403" s="1" t="str">
        <f>IF(ISBLANK(museos[[#This Row],[Denominación Museo]]),"",Comarca)</f>
        <v/>
      </c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68"/>
    </row>
    <row r="404" spans="1:14" ht="12.75" x14ac:dyDescent="0.2">
      <c r="A404" t="str">
        <f>IF(ISBLANK(museos[[#This Row],[Denominación Museo]]),"",Ejercicio)</f>
        <v/>
      </c>
      <c r="B404" s="1" t="str">
        <f>IF(ISBLANK(museos[[#This Row],[Denominación Museo]]),"",Comarca)</f>
        <v/>
      </c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68"/>
    </row>
    <row r="405" spans="1:14" ht="12.75" x14ac:dyDescent="0.2">
      <c r="A405" t="str">
        <f>IF(ISBLANK(museos[[#This Row],[Denominación Museo]]),"",Ejercicio)</f>
        <v/>
      </c>
      <c r="B405" s="1" t="str">
        <f>IF(ISBLANK(museos[[#This Row],[Denominación Museo]]),"",Comarca)</f>
        <v/>
      </c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68"/>
    </row>
    <row r="406" spans="1:14" ht="12.75" x14ac:dyDescent="0.2">
      <c r="A406" t="str">
        <f>IF(ISBLANK(museos[[#This Row],[Denominación Museo]]),"",Ejercicio)</f>
        <v/>
      </c>
      <c r="B406" s="1" t="str">
        <f>IF(ISBLANK(museos[[#This Row],[Denominación Museo]]),"",Comarca)</f>
        <v/>
      </c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68"/>
    </row>
    <row r="407" spans="1:14" ht="12.75" x14ac:dyDescent="0.2">
      <c r="A407" t="str">
        <f>IF(ISBLANK(museos[[#This Row],[Denominación Museo]]),"",Ejercicio)</f>
        <v/>
      </c>
      <c r="B407" s="1" t="str">
        <f>IF(ISBLANK(museos[[#This Row],[Denominación Museo]]),"",Comarca)</f>
        <v/>
      </c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68"/>
    </row>
    <row r="408" spans="1:14" ht="12.75" x14ac:dyDescent="0.2">
      <c r="A408" t="str">
        <f>IF(ISBLANK(museos[[#This Row],[Denominación Museo]]),"",Ejercicio)</f>
        <v/>
      </c>
      <c r="B408" s="1" t="str">
        <f>IF(ISBLANK(museos[[#This Row],[Denominación Museo]]),"",Comarca)</f>
        <v/>
      </c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68"/>
    </row>
    <row r="409" spans="1:14" ht="12.75" x14ac:dyDescent="0.2">
      <c r="A409" t="str">
        <f>IF(ISBLANK(museos[[#This Row],[Denominación Museo]]),"",Ejercicio)</f>
        <v/>
      </c>
      <c r="B409" s="1" t="str">
        <f>IF(ISBLANK(museos[[#This Row],[Denominación Museo]]),"",Comarca)</f>
        <v/>
      </c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68"/>
    </row>
    <row r="410" spans="1:14" ht="12.75" x14ac:dyDescent="0.2">
      <c r="A410" t="str">
        <f>IF(ISBLANK(museos[[#This Row],[Denominación Museo]]),"",Ejercicio)</f>
        <v/>
      </c>
      <c r="B410" s="1" t="str">
        <f>IF(ISBLANK(museos[[#This Row],[Denominación Museo]]),"",Comarca)</f>
        <v/>
      </c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68"/>
    </row>
    <row r="411" spans="1:14" ht="12.75" x14ac:dyDescent="0.2">
      <c r="A411" t="str">
        <f>IF(ISBLANK(museos[[#This Row],[Denominación Museo]]),"",Ejercicio)</f>
        <v/>
      </c>
      <c r="B411" s="1" t="str">
        <f>IF(ISBLANK(museos[[#This Row],[Denominación Museo]]),"",Comarca)</f>
        <v/>
      </c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68"/>
    </row>
    <row r="412" spans="1:14" ht="12.75" x14ac:dyDescent="0.2">
      <c r="A412" t="str">
        <f>IF(ISBLANK(museos[[#This Row],[Denominación Museo]]),"",Ejercicio)</f>
        <v/>
      </c>
      <c r="B412" s="1" t="str">
        <f>IF(ISBLANK(museos[[#This Row],[Denominación Museo]]),"",Comarca)</f>
        <v/>
      </c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68"/>
    </row>
    <row r="413" spans="1:14" ht="12.75" x14ac:dyDescent="0.2">
      <c r="A413" t="str">
        <f>IF(ISBLANK(museos[[#This Row],[Denominación Museo]]),"",Ejercicio)</f>
        <v/>
      </c>
      <c r="B413" s="1" t="str">
        <f>IF(ISBLANK(museos[[#This Row],[Denominación Museo]]),"",Comarca)</f>
        <v/>
      </c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68"/>
    </row>
    <row r="414" spans="1:14" ht="12.75" x14ac:dyDescent="0.2">
      <c r="A414" t="str">
        <f>IF(ISBLANK(museos[[#This Row],[Denominación Museo]]),"",Ejercicio)</f>
        <v/>
      </c>
      <c r="B414" s="1" t="str">
        <f>IF(ISBLANK(museos[[#This Row],[Denominación Museo]]),"",Comarca)</f>
        <v/>
      </c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68"/>
    </row>
    <row r="415" spans="1:14" ht="12.75" x14ac:dyDescent="0.2">
      <c r="A415" t="str">
        <f>IF(ISBLANK(museos[[#This Row],[Denominación Museo]]),"",Ejercicio)</f>
        <v/>
      </c>
      <c r="B415" s="1" t="str">
        <f>IF(ISBLANK(museos[[#This Row],[Denominación Museo]]),"",Comarca)</f>
        <v/>
      </c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68"/>
    </row>
    <row r="416" spans="1:14" ht="12.75" x14ac:dyDescent="0.2">
      <c r="A416" t="str">
        <f>IF(ISBLANK(museos[[#This Row],[Denominación Museo]]),"",Ejercicio)</f>
        <v/>
      </c>
      <c r="B416" s="1" t="str">
        <f>IF(ISBLANK(museos[[#This Row],[Denominación Museo]]),"",Comarca)</f>
        <v/>
      </c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68"/>
    </row>
    <row r="417" spans="1:14" ht="12.75" x14ac:dyDescent="0.2">
      <c r="A417" t="str">
        <f>IF(ISBLANK(museos[[#This Row],[Denominación Museo]]),"",Ejercicio)</f>
        <v/>
      </c>
      <c r="B417" s="1" t="str">
        <f>IF(ISBLANK(museos[[#This Row],[Denominación Museo]]),"",Comarca)</f>
        <v/>
      </c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68"/>
    </row>
    <row r="418" spans="1:14" ht="12.75" x14ac:dyDescent="0.2">
      <c r="A418" t="str">
        <f>IF(ISBLANK(museos[[#This Row],[Denominación Museo]]),"",Ejercicio)</f>
        <v/>
      </c>
      <c r="B418" s="1" t="str">
        <f>IF(ISBLANK(museos[[#This Row],[Denominación Museo]]),"",Comarca)</f>
        <v/>
      </c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68"/>
    </row>
    <row r="419" spans="1:14" ht="12.75" x14ac:dyDescent="0.2">
      <c r="A419" t="str">
        <f>IF(ISBLANK(museos[[#This Row],[Denominación Museo]]),"",Ejercicio)</f>
        <v/>
      </c>
      <c r="B419" s="1" t="str">
        <f>IF(ISBLANK(museos[[#This Row],[Denominación Museo]]),"",Comarca)</f>
        <v/>
      </c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68"/>
    </row>
    <row r="420" spans="1:14" ht="12.75" x14ac:dyDescent="0.2">
      <c r="A420" t="str">
        <f>IF(ISBLANK(museos[[#This Row],[Denominación Museo]]),"",Ejercicio)</f>
        <v/>
      </c>
      <c r="B420" s="1" t="str">
        <f>IF(ISBLANK(museos[[#This Row],[Denominación Museo]]),"",Comarca)</f>
        <v/>
      </c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68"/>
    </row>
    <row r="421" spans="1:14" ht="12.75" x14ac:dyDescent="0.2">
      <c r="A421" t="str">
        <f>IF(ISBLANK(museos[[#This Row],[Denominación Museo]]),"",Ejercicio)</f>
        <v/>
      </c>
      <c r="B421" s="1" t="str">
        <f>IF(ISBLANK(museos[[#This Row],[Denominación Museo]]),"",Comarca)</f>
        <v/>
      </c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68"/>
    </row>
    <row r="422" spans="1:14" ht="12.75" x14ac:dyDescent="0.2">
      <c r="A422" t="str">
        <f>IF(ISBLANK(museos[[#This Row],[Denominación Museo]]),"",Ejercicio)</f>
        <v/>
      </c>
      <c r="B422" s="1" t="str">
        <f>IF(ISBLANK(museos[[#This Row],[Denominación Museo]]),"",Comarca)</f>
        <v/>
      </c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68"/>
    </row>
    <row r="423" spans="1:14" ht="12.75" x14ac:dyDescent="0.2">
      <c r="A423" t="str">
        <f>IF(ISBLANK(museos[[#This Row],[Denominación Museo]]),"",Ejercicio)</f>
        <v/>
      </c>
      <c r="B423" s="1" t="str">
        <f>IF(ISBLANK(museos[[#This Row],[Denominación Museo]]),"",Comarca)</f>
        <v/>
      </c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68"/>
    </row>
    <row r="424" spans="1:14" ht="12.75" x14ac:dyDescent="0.2">
      <c r="A424" t="str">
        <f>IF(ISBLANK(museos[[#This Row],[Denominación Museo]]),"",Ejercicio)</f>
        <v/>
      </c>
      <c r="B424" s="1" t="str">
        <f>IF(ISBLANK(museos[[#This Row],[Denominación Museo]]),"",Comarca)</f>
        <v/>
      </c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68"/>
    </row>
    <row r="425" spans="1:14" ht="12.75" x14ac:dyDescent="0.2">
      <c r="A425" t="str">
        <f>IF(ISBLANK(museos[[#This Row],[Denominación Museo]]),"",Ejercicio)</f>
        <v/>
      </c>
      <c r="B425" s="1" t="str">
        <f>IF(ISBLANK(museos[[#This Row],[Denominación Museo]]),"",Comarca)</f>
        <v/>
      </c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68"/>
    </row>
    <row r="426" spans="1:14" ht="12.75" x14ac:dyDescent="0.2">
      <c r="A426" t="str">
        <f>IF(ISBLANK(museos[[#This Row],[Denominación Museo]]),"",Ejercicio)</f>
        <v/>
      </c>
      <c r="B426" s="1" t="str">
        <f>IF(ISBLANK(museos[[#This Row],[Denominación Museo]]),"",Comarca)</f>
        <v/>
      </c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68"/>
    </row>
    <row r="427" spans="1:14" ht="12.75" x14ac:dyDescent="0.2">
      <c r="A427" t="str">
        <f>IF(ISBLANK(museos[[#This Row],[Denominación Museo]]),"",Ejercicio)</f>
        <v/>
      </c>
      <c r="B427" s="1" t="str">
        <f>IF(ISBLANK(museos[[#This Row],[Denominación Museo]]),"",Comarca)</f>
        <v/>
      </c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68"/>
    </row>
    <row r="428" spans="1:14" ht="12.75" x14ac:dyDescent="0.2">
      <c r="A428" t="str">
        <f>IF(ISBLANK(museos[[#This Row],[Denominación Museo]]),"",Ejercicio)</f>
        <v/>
      </c>
      <c r="B428" s="1" t="str">
        <f>IF(ISBLANK(museos[[#This Row],[Denominación Museo]]),"",Comarca)</f>
        <v/>
      </c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68"/>
    </row>
    <row r="429" spans="1:14" ht="12.75" x14ac:dyDescent="0.2">
      <c r="A429" t="str">
        <f>IF(ISBLANK(museos[[#This Row],[Denominación Museo]]),"",Ejercicio)</f>
        <v/>
      </c>
      <c r="B429" s="1" t="str">
        <f>IF(ISBLANK(museos[[#This Row],[Denominación Museo]]),"",Comarca)</f>
        <v/>
      </c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68"/>
    </row>
    <row r="430" spans="1:14" ht="12.75" x14ac:dyDescent="0.2">
      <c r="A430" t="str">
        <f>IF(ISBLANK(museos[[#This Row],[Denominación Museo]]),"",Ejercicio)</f>
        <v/>
      </c>
      <c r="B430" s="1" t="str">
        <f>IF(ISBLANK(museos[[#This Row],[Denominación Museo]]),"",Comarca)</f>
        <v/>
      </c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68"/>
    </row>
    <row r="431" spans="1:14" ht="12.75" x14ac:dyDescent="0.2">
      <c r="A431" t="str">
        <f>IF(ISBLANK(museos[[#This Row],[Denominación Museo]]),"",Ejercicio)</f>
        <v/>
      </c>
      <c r="B431" s="1" t="str">
        <f>IF(ISBLANK(museos[[#This Row],[Denominación Museo]]),"",Comarca)</f>
        <v/>
      </c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68"/>
    </row>
    <row r="432" spans="1:14" ht="12.75" x14ac:dyDescent="0.2">
      <c r="A432" t="str">
        <f>IF(ISBLANK(museos[[#This Row],[Denominación Museo]]),"",Ejercicio)</f>
        <v/>
      </c>
      <c r="B432" s="1" t="str">
        <f>IF(ISBLANK(museos[[#This Row],[Denominación Museo]]),"",Comarca)</f>
        <v/>
      </c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68"/>
    </row>
    <row r="433" spans="1:14" ht="12.75" x14ac:dyDescent="0.2">
      <c r="A433" t="str">
        <f>IF(ISBLANK(museos[[#This Row],[Denominación Museo]]),"",Ejercicio)</f>
        <v/>
      </c>
      <c r="B433" s="1" t="str">
        <f>IF(ISBLANK(museos[[#This Row],[Denominación Museo]]),"",Comarca)</f>
        <v/>
      </c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68"/>
    </row>
    <row r="434" spans="1:14" ht="12.75" x14ac:dyDescent="0.2">
      <c r="A434" t="str">
        <f>IF(ISBLANK(museos[[#This Row],[Denominación Museo]]),"",Ejercicio)</f>
        <v/>
      </c>
      <c r="B434" s="1" t="str">
        <f>IF(ISBLANK(museos[[#This Row],[Denominación Museo]]),"",Comarca)</f>
        <v/>
      </c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68"/>
    </row>
    <row r="435" spans="1:14" ht="12.75" x14ac:dyDescent="0.2">
      <c r="A435" t="str">
        <f>IF(ISBLANK(museos[[#This Row],[Denominación Museo]]),"",Ejercicio)</f>
        <v/>
      </c>
      <c r="B435" s="1" t="str">
        <f>IF(ISBLANK(museos[[#This Row],[Denominación Museo]]),"",Comarca)</f>
        <v/>
      </c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68"/>
    </row>
    <row r="436" spans="1:14" ht="12.75" x14ac:dyDescent="0.2">
      <c r="A436" t="str">
        <f>IF(ISBLANK(museos[[#This Row],[Denominación Museo]]),"",Ejercicio)</f>
        <v/>
      </c>
      <c r="B436" s="1" t="str">
        <f>IF(ISBLANK(museos[[#This Row],[Denominación Museo]]),"",Comarca)</f>
        <v/>
      </c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68"/>
    </row>
    <row r="437" spans="1:14" ht="12.75" x14ac:dyDescent="0.2">
      <c r="A437" t="str">
        <f>IF(ISBLANK(museos[[#This Row],[Denominación Museo]]),"",Ejercicio)</f>
        <v/>
      </c>
      <c r="B437" s="1" t="str">
        <f>IF(ISBLANK(museos[[#This Row],[Denominación Museo]]),"",Comarca)</f>
        <v/>
      </c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68"/>
    </row>
    <row r="438" spans="1:14" ht="12.75" x14ac:dyDescent="0.2">
      <c r="A438" t="str">
        <f>IF(ISBLANK(museos[[#This Row],[Denominación Museo]]),"",Ejercicio)</f>
        <v/>
      </c>
      <c r="B438" s="1" t="str">
        <f>IF(ISBLANK(museos[[#This Row],[Denominación Museo]]),"",Comarca)</f>
        <v/>
      </c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68"/>
    </row>
    <row r="439" spans="1:14" ht="12.75" x14ac:dyDescent="0.2">
      <c r="A439" t="str">
        <f>IF(ISBLANK(museos[[#This Row],[Denominación Museo]]),"",Ejercicio)</f>
        <v/>
      </c>
      <c r="B439" s="1" t="str">
        <f>IF(ISBLANK(museos[[#This Row],[Denominación Museo]]),"",Comarca)</f>
        <v/>
      </c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68"/>
    </row>
    <row r="440" spans="1:14" ht="12.75" x14ac:dyDescent="0.2">
      <c r="A440" t="str">
        <f>IF(ISBLANK(museos[[#This Row],[Denominación Museo]]),"",Ejercicio)</f>
        <v/>
      </c>
      <c r="B440" s="1" t="str">
        <f>IF(ISBLANK(museos[[#This Row],[Denominación Museo]]),"",Comarca)</f>
        <v/>
      </c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68"/>
    </row>
    <row r="441" spans="1:14" ht="12.75" x14ac:dyDescent="0.2">
      <c r="A441" t="str">
        <f>IF(ISBLANK(museos[[#This Row],[Denominación Museo]]),"",Ejercicio)</f>
        <v/>
      </c>
      <c r="B441" s="1" t="str">
        <f>IF(ISBLANK(museos[[#This Row],[Denominación Museo]]),"",Comarca)</f>
        <v/>
      </c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68"/>
    </row>
    <row r="442" spans="1:14" ht="12.75" x14ac:dyDescent="0.2">
      <c r="A442" t="str">
        <f>IF(ISBLANK(museos[[#This Row],[Denominación Museo]]),"",Ejercicio)</f>
        <v/>
      </c>
      <c r="B442" s="1" t="str">
        <f>IF(ISBLANK(museos[[#This Row],[Denominación Museo]]),"",Comarca)</f>
        <v/>
      </c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68"/>
    </row>
    <row r="443" spans="1:14" ht="12.75" x14ac:dyDescent="0.2">
      <c r="A443" t="str">
        <f>IF(ISBLANK(museos[[#This Row],[Denominación Museo]]),"",Ejercicio)</f>
        <v/>
      </c>
      <c r="B443" s="1" t="str">
        <f>IF(ISBLANK(museos[[#This Row],[Denominación Museo]]),"",Comarca)</f>
        <v/>
      </c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68"/>
    </row>
    <row r="444" spans="1:14" ht="12.75" x14ac:dyDescent="0.2">
      <c r="A444" t="str">
        <f>IF(ISBLANK(museos[[#This Row],[Denominación Museo]]),"",Ejercicio)</f>
        <v/>
      </c>
      <c r="B444" s="1" t="str">
        <f>IF(ISBLANK(museos[[#This Row],[Denominación Museo]]),"",Comarca)</f>
        <v/>
      </c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68"/>
    </row>
    <row r="445" spans="1:14" ht="12.75" x14ac:dyDescent="0.2">
      <c r="A445" t="str">
        <f>IF(ISBLANK(museos[[#This Row],[Denominación Museo]]),"",Ejercicio)</f>
        <v/>
      </c>
      <c r="B445" s="1" t="str">
        <f>IF(ISBLANK(museos[[#This Row],[Denominación Museo]]),"",Comarca)</f>
        <v/>
      </c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68"/>
    </row>
    <row r="446" spans="1:14" ht="12.75" x14ac:dyDescent="0.2">
      <c r="A446" t="str">
        <f>IF(ISBLANK(museos[[#This Row],[Denominación Museo]]),"",Ejercicio)</f>
        <v/>
      </c>
      <c r="B446" s="1" t="str">
        <f>IF(ISBLANK(museos[[#This Row],[Denominación Museo]]),"",Comarca)</f>
        <v/>
      </c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68"/>
    </row>
    <row r="447" spans="1:14" ht="12.75" x14ac:dyDescent="0.2">
      <c r="A447" t="str">
        <f>IF(ISBLANK(museos[[#This Row],[Denominación Museo]]),"",Ejercicio)</f>
        <v/>
      </c>
      <c r="B447" s="1" t="str">
        <f>IF(ISBLANK(museos[[#This Row],[Denominación Museo]]),"",Comarca)</f>
        <v/>
      </c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68"/>
    </row>
    <row r="448" spans="1:14" ht="12.75" x14ac:dyDescent="0.2">
      <c r="A448" t="str">
        <f>IF(ISBLANK(museos[[#This Row],[Denominación Museo]]),"",Ejercicio)</f>
        <v/>
      </c>
      <c r="B448" s="1" t="str">
        <f>IF(ISBLANK(museos[[#This Row],[Denominación Museo]]),"",Comarca)</f>
        <v/>
      </c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68"/>
    </row>
    <row r="449" spans="1:14" ht="12.75" x14ac:dyDescent="0.2">
      <c r="A449" t="str">
        <f>IF(ISBLANK(museos[[#This Row],[Denominación Museo]]),"",Ejercicio)</f>
        <v/>
      </c>
      <c r="B449" s="1" t="str">
        <f>IF(ISBLANK(museos[[#This Row],[Denominación Museo]]),"",Comarca)</f>
        <v/>
      </c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68"/>
    </row>
    <row r="450" spans="1:14" ht="12.75" x14ac:dyDescent="0.2">
      <c r="A450" t="str">
        <f>IF(ISBLANK(museos[[#This Row],[Denominación Museo]]),"",Ejercicio)</f>
        <v/>
      </c>
      <c r="B450" s="1" t="str">
        <f>IF(ISBLANK(museos[[#This Row],[Denominación Museo]]),"",Comarca)</f>
        <v/>
      </c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68"/>
    </row>
    <row r="451" spans="1:14" ht="12.75" x14ac:dyDescent="0.2">
      <c r="A451" t="str">
        <f>IF(ISBLANK(museos[[#This Row],[Denominación Museo]]),"",Ejercicio)</f>
        <v/>
      </c>
      <c r="B451" s="1" t="str">
        <f>IF(ISBLANK(museos[[#This Row],[Denominación Museo]]),"",Comarca)</f>
        <v/>
      </c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68"/>
    </row>
    <row r="452" spans="1:14" ht="12.75" x14ac:dyDescent="0.2">
      <c r="A452" t="str">
        <f>IF(ISBLANK(museos[[#This Row],[Denominación Museo]]),"",Ejercicio)</f>
        <v/>
      </c>
      <c r="B452" s="1" t="str">
        <f>IF(ISBLANK(museos[[#This Row],[Denominación Museo]]),"",Comarca)</f>
        <v/>
      </c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68"/>
    </row>
    <row r="453" spans="1:14" ht="12.75" x14ac:dyDescent="0.2">
      <c r="A453" t="str">
        <f>IF(ISBLANK(museos[[#This Row],[Denominación Museo]]),"",Ejercicio)</f>
        <v/>
      </c>
      <c r="B453" s="1" t="str">
        <f>IF(ISBLANK(museos[[#This Row],[Denominación Museo]]),"",Comarca)</f>
        <v/>
      </c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68"/>
    </row>
    <row r="454" spans="1:14" ht="12.75" x14ac:dyDescent="0.2">
      <c r="A454" t="str">
        <f>IF(ISBLANK(museos[[#This Row],[Denominación Museo]]),"",Ejercicio)</f>
        <v/>
      </c>
      <c r="B454" s="1" t="str">
        <f>IF(ISBLANK(museos[[#This Row],[Denominación Museo]]),"",Comarca)</f>
        <v/>
      </c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68"/>
    </row>
    <row r="455" spans="1:14" ht="12.75" x14ac:dyDescent="0.2">
      <c r="A455" t="str">
        <f>IF(ISBLANK(museos[[#This Row],[Denominación Museo]]),"",Ejercicio)</f>
        <v/>
      </c>
      <c r="B455" s="1" t="str">
        <f>IF(ISBLANK(museos[[#This Row],[Denominación Museo]]),"",Comarca)</f>
        <v/>
      </c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68"/>
    </row>
    <row r="456" spans="1:14" ht="12.75" x14ac:dyDescent="0.2">
      <c r="A456" t="str">
        <f>IF(ISBLANK(museos[[#This Row],[Denominación Museo]]),"",Ejercicio)</f>
        <v/>
      </c>
      <c r="B456" s="1" t="str">
        <f>IF(ISBLANK(museos[[#This Row],[Denominación Museo]]),"",Comarca)</f>
        <v/>
      </c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68"/>
    </row>
    <row r="457" spans="1:14" ht="12.75" x14ac:dyDescent="0.2">
      <c r="A457" t="str">
        <f>IF(ISBLANK(museos[[#This Row],[Denominación Museo]]),"",Ejercicio)</f>
        <v/>
      </c>
      <c r="B457" s="1" t="str">
        <f>IF(ISBLANK(museos[[#This Row],[Denominación Museo]]),"",Comarca)</f>
        <v/>
      </c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68"/>
    </row>
    <row r="458" spans="1:14" ht="12.75" x14ac:dyDescent="0.2">
      <c r="A458" t="str">
        <f>IF(ISBLANK(museos[[#This Row],[Denominación Museo]]),"",Ejercicio)</f>
        <v/>
      </c>
      <c r="B458" s="1" t="str">
        <f>IF(ISBLANK(museos[[#This Row],[Denominación Museo]]),"",Comarca)</f>
        <v/>
      </c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68"/>
    </row>
    <row r="459" spans="1:14" ht="12.75" x14ac:dyDescent="0.2">
      <c r="A459" t="str">
        <f>IF(ISBLANK(museos[[#This Row],[Denominación Museo]]),"",Ejercicio)</f>
        <v/>
      </c>
      <c r="B459" s="1" t="str">
        <f>IF(ISBLANK(museos[[#This Row],[Denominación Museo]]),"",Comarca)</f>
        <v/>
      </c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68"/>
    </row>
    <row r="460" spans="1:14" ht="12.75" x14ac:dyDescent="0.2">
      <c r="A460" t="str">
        <f>IF(ISBLANK(museos[[#This Row],[Denominación Museo]]),"",Ejercicio)</f>
        <v/>
      </c>
      <c r="B460" s="1" t="str">
        <f>IF(ISBLANK(museos[[#This Row],[Denominación Museo]]),"",Comarca)</f>
        <v/>
      </c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68"/>
    </row>
    <row r="461" spans="1:14" ht="12.75" x14ac:dyDescent="0.2">
      <c r="A461" t="str">
        <f>IF(ISBLANK(museos[[#This Row],[Denominación Museo]]),"",Ejercicio)</f>
        <v/>
      </c>
      <c r="B461" s="1" t="str">
        <f>IF(ISBLANK(museos[[#This Row],[Denominación Museo]]),"",Comarca)</f>
        <v/>
      </c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68"/>
    </row>
    <row r="462" spans="1:14" ht="12.75" x14ac:dyDescent="0.2">
      <c r="A462" t="str">
        <f>IF(ISBLANK(museos[[#This Row],[Denominación Museo]]),"",Ejercicio)</f>
        <v/>
      </c>
      <c r="B462" s="1" t="str">
        <f>IF(ISBLANK(museos[[#This Row],[Denominación Museo]]),"",Comarca)</f>
        <v/>
      </c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68"/>
    </row>
    <row r="463" spans="1:14" ht="12.75" x14ac:dyDescent="0.2">
      <c r="A463" t="str">
        <f>IF(ISBLANK(museos[[#This Row],[Denominación Museo]]),"",Ejercicio)</f>
        <v/>
      </c>
      <c r="B463" s="1" t="str">
        <f>IF(ISBLANK(museos[[#This Row],[Denominación Museo]]),"",Comarca)</f>
        <v/>
      </c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68"/>
    </row>
    <row r="464" spans="1:14" ht="12.75" x14ac:dyDescent="0.2">
      <c r="A464" t="str">
        <f>IF(ISBLANK(museos[[#This Row],[Denominación Museo]]),"",Ejercicio)</f>
        <v/>
      </c>
      <c r="B464" s="1" t="str">
        <f>IF(ISBLANK(museos[[#This Row],[Denominación Museo]]),"",Comarca)</f>
        <v/>
      </c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68"/>
    </row>
    <row r="465" spans="1:14" ht="12.75" x14ac:dyDescent="0.2">
      <c r="A465" t="str">
        <f>IF(ISBLANK(museos[[#This Row],[Denominación Museo]]),"",Ejercicio)</f>
        <v/>
      </c>
      <c r="B465" s="1" t="str">
        <f>IF(ISBLANK(museos[[#This Row],[Denominación Museo]]),"",Comarca)</f>
        <v/>
      </c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68"/>
    </row>
    <row r="466" spans="1:14" ht="12.75" x14ac:dyDescent="0.2">
      <c r="A466" t="str">
        <f>IF(ISBLANK(museos[[#This Row],[Denominación Museo]]),"",Ejercicio)</f>
        <v/>
      </c>
      <c r="B466" s="1" t="str">
        <f>IF(ISBLANK(museos[[#This Row],[Denominación Museo]]),"",Comarca)</f>
        <v/>
      </c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68"/>
    </row>
    <row r="467" spans="1:14" ht="12.75" x14ac:dyDescent="0.2">
      <c r="A467" t="str">
        <f>IF(ISBLANK(museos[[#This Row],[Denominación Museo]]),"",Ejercicio)</f>
        <v/>
      </c>
      <c r="B467" s="1" t="str">
        <f>IF(ISBLANK(museos[[#This Row],[Denominación Museo]]),"",Comarca)</f>
        <v/>
      </c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68"/>
    </row>
    <row r="468" spans="1:14" ht="12.75" x14ac:dyDescent="0.2">
      <c r="A468" t="str">
        <f>IF(ISBLANK(museos[[#This Row],[Denominación Museo]]),"",Ejercicio)</f>
        <v/>
      </c>
      <c r="B468" s="1" t="str">
        <f>IF(ISBLANK(museos[[#This Row],[Denominación Museo]]),"",Comarca)</f>
        <v/>
      </c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68"/>
    </row>
    <row r="469" spans="1:14" ht="12.75" x14ac:dyDescent="0.2">
      <c r="A469" t="str">
        <f>IF(ISBLANK(museos[[#This Row],[Denominación Museo]]),"",Ejercicio)</f>
        <v/>
      </c>
      <c r="B469" s="1" t="str">
        <f>IF(ISBLANK(museos[[#This Row],[Denominación Museo]]),"",Comarca)</f>
        <v/>
      </c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68"/>
    </row>
    <row r="470" spans="1:14" ht="12.75" x14ac:dyDescent="0.2">
      <c r="A470" t="str">
        <f>IF(ISBLANK(museos[[#This Row],[Denominación Museo]]),"",Ejercicio)</f>
        <v/>
      </c>
      <c r="B470" s="1" t="str">
        <f>IF(ISBLANK(museos[[#This Row],[Denominación Museo]]),"",Comarca)</f>
        <v/>
      </c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68"/>
    </row>
    <row r="471" spans="1:14" ht="12.75" x14ac:dyDescent="0.2">
      <c r="A471" t="str">
        <f>IF(ISBLANK(museos[[#This Row],[Denominación Museo]]),"",Ejercicio)</f>
        <v/>
      </c>
      <c r="B471" s="1" t="str">
        <f>IF(ISBLANK(museos[[#This Row],[Denominación Museo]]),"",Comarca)</f>
        <v/>
      </c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68"/>
    </row>
    <row r="472" spans="1:14" ht="12.75" x14ac:dyDescent="0.2">
      <c r="A472" t="str">
        <f>IF(ISBLANK(museos[[#This Row],[Denominación Museo]]),"",Ejercicio)</f>
        <v/>
      </c>
      <c r="B472" s="1" t="str">
        <f>IF(ISBLANK(museos[[#This Row],[Denominación Museo]]),"",Comarca)</f>
        <v/>
      </c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68"/>
    </row>
    <row r="473" spans="1:14" ht="12.75" x14ac:dyDescent="0.2">
      <c r="A473" t="str">
        <f>IF(ISBLANK(museos[[#This Row],[Denominación Museo]]),"",Ejercicio)</f>
        <v/>
      </c>
      <c r="B473" s="1" t="str">
        <f>IF(ISBLANK(museos[[#This Row],[Denominación Museo]]),"",Comarca)</f>
        <v/>
      </c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68"/>
    </row>
    <row r="474" spans="1:14" ht="12.75" x14ac:dyDescent="0.2">
      <c r="A474" t="str">
        <f>IF(ISBLANK(museos[[#This Row],[Denominación Museo]]),"",Ejercicio)</f>
        <v/>
      </c>
      <c r="B474" s="1" t="str">
        <f>IF(ISBLANK(museos[[#This Row],[Denominación Museo]]),"",Comarca)</f>
        <v/>
      </c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68"/>
    </row>
    <row r="475" spans="1:14" ht="12.75" x14ac:dyDescent="0.2">
      <c r="A475" t="str">
        <f>IF(ISBLANK(museos[[#This Row],[Denominación Museo]]),"",Ejercicio)</f>
        <v/>
      </c>
      <c r="B475" s="1" t="str">
        <f>IF(ISBLANK(museos[[#This Row],[Denominación Museo]]),"",Comarca)</f>
        <v/>
      </c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68"/>
    </row>
    <row r="476" spans="1:14" ht="12.75" x14ac:dyDescent="0.2">
      <c r="A476" t="str">
        <f>IF(ISBLANK(museos[[#This Row],[Denominación Museo]]),"",Ejercicio)</f>
        <v/>
      </c>
      <c r="B476" s="1" t="str">
        <f>IF(ISBLANK(museos[[#This Row],[Denominación Museo]]),"",Comarca)</f>
        <v/>
      </c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68"/>
    </row>
    <row r="477" spans="1:14" ht="12.75" x14ac:dyDescent="0.2">
      <c r="A477" t="str">
        <f>IF(ISBLANK(museos[[#This Row],[Denominación Museo]]),"",Ejercicio)</f>
        <v/>
      </c>
      <c r="B477" s="1" t="str">
        <f>IF(ISBLANK(museos[[#This Row],[Denominación Museo]]),"",Comarca)</f>
        <v/>
      </c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68"/>
    </row>
    <row r="478" spans="1:14" ht="12.75" x14ac:dyDescent="0.2">
      <c r="A478" t="str">
        <f>IF(ISBLANK(museos[[#This Row],[Denominación Museo]]),"",Ejercicio)</f>
        <v/>
      </c>
      <c r="B478" s="1" t="str">
        <f>IF(ISBLANK(museos[[#This Row],[Denominación Museo]]),"",Comarca)</f>
        <v/>
      </c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68"/>
    </row>
    <row r="479" spans="1:14" ht="12.75" x14ac:dyDescent="0.2">
      <c r="A479" t="str">
        <f>IF(ISBLANK(museos[[#This Row],[Denominación Museo]]),"",Ejercicio)</f>
        <v/>
      </c>
      <c r="B479" s="1" t="str">
        <f>IF(ISBLANK(museos[[#This Row],[Denominación Museo]]),"",Comarca)</f>
        <v/>
      </c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68"/>
    </row>
    <row r="480" spans="1:14" ht="12.75" x14ac:dyDescent="0.2">
      <c r="A480" t="str">
        <f>IF(ISBLANK(museos[[#This Row],[Denominación Museo]]),"",Ejercicio)</f>
        <v/>
      </c>
      <c r="B480" s="1" t="str">
        <f>IF(ISBLANK(museos[[#This Row],[Denominación Museo]]),"",Comarca)</f>
        <v/>
      </c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68"/>
    </row>
    <row r="481" spans="1:14" ht="12.75" x14ac:dyDescent="0.2">
      <c r="A481" t="str">
        <f>IF(ISBLANK(museos[[#This Row],[Denominación Museo]]),"",Ejercicio)</f>
        <v/>
      </c>
      <c r="B481" s="1" t="str">
        <f>IF(ISBLANK(museos[[#This Row],[Denominación Museo]]),"",Comarca)</f>
        <v/>
      </c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68"/>
    </row>
    <row r="482" spans="1:14" ht="12.75" x14ac:dyDescent="0.2">
      <c r="A482" t="str">
        <f>IF(ISBLANK(museos[[#This Row],[Denominación Museo]]),"",Ejercicio)</f>
        <v/>
      </c>
      <c r="B482" s="1" t="str">
        <f>IF(ISBLANK(museos[[#This Row],[Denominación Museo]]),"",Comarca)</f>
        <v/>
      </c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68"/>
    </row>
    <row r="483" spans="1:14" ht="12.75" x14ac:dyDescent="0.2">
      <c r="A483" t="str">
        <f>IF(ISBLANK(museos[[#This Row],[Denominación Museo]]),"",Ejercicio)</f>
        <v/>
      </c>
      <c r="B483" s="1" t="str">
        <f>IF(ISBLANK(museos[[#This Row],[Denominación Museo]]),"",Comarca)</f>
        <v/>
      </c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68"/>
    </row>
    <row r="484" spans="1:14" ht="12.75" x14ac:dyDescent="0.2">
      <c r="A484" t="str">
        <f>IF(ISBLANK(museos[[#This Row],[Denominación Museo]]),"",Ejercicio)</f>
        <v/>
      </c>
      <c r="B484" s="1" t="str">
        <f>IF(ISBLANK(museos[[#This Row],[Denominación Museo]]),"",Comarca)</f>
        <v/>
      </c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68"/>
    </row>
    <row r="485" spans="1:14" ht="12.75" x14ac:dyDescent="0.2">
      <c r="A485" t="str">
        <f>IF(ISBLANK(museos[[#This Row],[Denominación Museo]]),"",Ejercicio)</f>
        <v/>
      </c>
      <c r="B485" s="1" t="str">
        <f>IF(ISBLANK(museos[[#This Row],[Denominación Museo]]),"",Comarca)</f>
        <v/>
      </c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68"/>
    </row>
    <row r="486" spans="1:14" ht="12.75" x14ac:dyDescent="0.2">
      <c r="A486" t="str">
        <f>IF(ISBLANK(museos[[#This Row],[Denominación Museo]]),"",Ejercicio)</f>
        <v/>
      </c>
      <c r="B486" s="1" t="str">
        <f>IF(ISBLANK(museos[[#This Row],[Denominación Museo]]),"",Comarca)</f>
        <v/>
      </c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68"/>
    </row>
    <row r="487" spans="1:14" ht="12.75" x14ac:dyDescent="0.2">
      <c r="A487" t="str">
        <f>IF(ISBLANK(museos[[#This Row],[Denominación Museo]]),"",Ejercicio)</f>
        <v/>
      </c>
      <c r="B487" s="1" t="str">
        <f>IF(ISBLANK(museos[[#This Row],[Denominación Museo]]),"",Comarca)</f>
        <v/>
      </c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68"/>
    </row>
    <row r="488" spans="1:14" ht="12.75" x14ac:dyDescent="0.2">
      <c r="A488" t="str">
        <f>IF(ISBLANK(museos[[#This Row],[Denominación Museo]]),"",Ejercicio)</f>
        <v/>
      </c>
      <c r="B488" s="1" t="str">
        <f>IF(ISBLANK(museos[[#This Row],[Denominación Museo]]),"",Comarca)</f>
        <v/>
      </c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68"/>
    </row>
    <row r="489" spans="1:14" ht="12.75" x14ac:dyDescent="0.2">
      <c r="A489" t="str">
        <f>IF(ISBLANK(museos[[#This Row],[Denominación Museo]]),"",Ejercicio)</f>
        <v/>
      </c>
      <c r="B489" s="1" t="str">
        <f>IF(ISBLANK(museos[[#This Row],[Denominación Museo]]),"",Comarca)</f>
        <v/>
      </c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68"/>
    </row>
    <row r="490" spans="1:14" ht="12.75" x14ac:dyDescent="0.2">
      <c r="A490" t="str">
        <f>IF(ISBLANK(museos[[#This Row],[Denominación Museo]]),"",Ejercicio)</f>
        <v/>
      </c>
      <c r="B490" s="1" t="str">
        <f>IF(ISBLANK(museos[[#This Row],[Denominación Museo]]),"",Comarca)</f>
        <v/>
      </c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68"/>
    </row>
    <row r="491" spans="1:14" ht="12.75" x14ac:dyDescent="0.2">
      <c r="A491" t="str">
        <f>IF(ISBLANK(museos[[#This Row],[Denominación Museo]]),"",Ejercicio)</f>
        <v/>
      </c>
      <c r="B491" s="1" t="str">
        <f>IF(ISBLANK(museos[[#This Row],[Denominación Museo]]),"",Comarca)</f>
        <v/>
      </c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68"/>
    </row>
    <row r="492" spans="1:14" ht="12.75" x14ac:dyDescent="0.2">
      <c r="A492" t="str">
        <f>IF(ISBLANK(museos[[#This Row],[Denominación Museo]]),"",Ejercicio)</f>
        <v/>
      </c>
      <c r="B492" s="1" t="str">
        <f>IF(ISBLANK(museos[[#This Row],[Denominación Museo]]),"",Comarca)</f>
        <v/>
      </c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68"/>
    </row>
    <row r="493" spans="1:14" ht="12.75" x14ac:dyDescent="0.2">
      <c r="A493" t="str">
        <f>IF(ISBLANK(museos[[#This Row],[Denominación Museo]]),"",Ejercicio)</f>
        <v/>
      </c>
      <c r="B493" s="1" t="str">
        <f>IF(ISBLANK(museos[[#This Row],[Denominación Museo]]),"",Comarca)</f>
        <v/>
      </c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68"/>
    </row>
    <row r="494" spans="1:14" ht="12.75" x14ac:dyDescent="0.2">
      <c r="A494" t="str">
        <f>IF(ISBLANK(museos[[#This Row],[Denominación Museo]]),"",Ejercicio)</f>
        <v/>
      </c>
      <c r="B494" s="1" t="str">
        <f>IF(ISBLANK(museos[[#This Row],[Denominación Museo]]),"",Comarca)</f>
        <v/>
      </c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68"/>
    </row>
    <row r="495" spans="1:14" ht="12.75" x14ac:dyDescent="0.2">
      <c r="A495" t="str">
        <f>IF(ISBLANK(museos[[#This Row],[Denominación Museo]]),"",Ejercicio)</f>
        <v/>
      </c>
      <c r="B495" s="1" t="str">
        <f>IF(ISBLANK(museos[[#This Row],[Denominación Museo]]),"",Comarca)</f>
        <v/>
      </c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68"/>
    </row>
    <row r="496" spans="1:14" ht="12.75" x14ac:dyDescent="0.2">
      <c r="A496" t="str">
        <f>IF(ISBLANK(museos[[#This Row],[Denominación Museo]]),"",Ejercicio)</f>
        <v/>
      </c>
      <c r="B496" s="1" t="str">
        <f>IF(ISBLANK(museos[[#This Row],[Denominación Museo]]),"",Comarca)</f>
        <v/>
      </c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68"/>
    </row>
    <row r="497" spans="1:14" ht="12.75" x14ac:dyDescent="0.2">
      <c r="A497" t="str">
        <f>IF(ISBLANK(museos[[#This Row],[Denominación Museo]]),"",Ejercicio)</f>
        <v/>
      </c>
      <c r="B497" s="1" t="str">
        <f>IF(ISBLANK(museos[[#This Row],[Denominación Museo]]),"",Comarca)</f>
        <v/>
      </c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68"/>
    </row>
    <row r="498" spans="1:14" ht="12.75" x14ac:dyDescent="0.2">
      <c r="A498" t="str">
        <f>IF(ISBLANK(museos[[#This Row],[Denominación Museo]]),"",Ejercicio)</f>
        <v/>
      </c>
      <c r="B498" s="1" t="str">
        <f>IF(ISBLANK(museos[[#This Row],[Denominación Museo]]),"",Comarca)</f>
        <v/>
      </c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68"/>
    </row>
    <row r="499" spans="1:14" ht="12.75" x14ac:dyDescent="0.2">
      <c r="A499" t="str">
        <f>IF(ISBLANK(museos[[#This Row],[Denominación Museo]]),"",Ejercicio)</f>
        <v/>
      </c>
      <c r="B499" s="1" t="str">
        <f>IF(ISBLANK(museos[[#This Row],[Denominación Museo]]),"",Comarca)</f>
        <v/>
      </c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68"/>
    </row>
    <row r="500" spans="1:14" ht="12.75" x14ac:dyDescent="0.2">
      <c r="A500" t="str">
        <f>IF(ISBLANK(museos[[#This Row],[Denominación Museo]]),"",Ejercicio)</f>
        <v/>
      </c>
      <c r="B500" s="1" t="str">
        <f>IF(ISBLANK(museos[[#This Row],[Denominación Museo]]),"",Comarca)</f>
        <v/>
      </c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68"/>
    </row>
    <row r="501" spans="1:14" ht="12.75" x14ac:dyDescent="0.2">
      <c r="A501" t="str">
        <f>IF(ISBLANK(museos[[#This Row],[Denominación Museo]]),"",Ejercicio)</f>
        <v/>
      </c>
      <c r="B501" s="1" t="str">
        <f>IF(ISBLANK(museos[[#This Row],[Denominación Museo]]),"",Comarca)</f>
        <v/>
      </c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68"/>
    </row>
    <row r="502" spans="1:14" ht="12.75" x14ac:dyDescent="0.2">
      <c r="A502" t="str">
        <f>IF(ISBLANK(museos[[#This Row],[Denominación Museo]]),"",Ejercicio)</f>
        <v/>
      </c>
      <c r="B502" s="1" t="str">
        <f>IF(ISBLANK(museos[[#This Row],[Denominación Museo]]),"",Comarca)</f>
        <v/>
      </c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68"/>
    </row>
    <row r="503" spans="1:14" ht="12.75" x14ac:dyDescent="0.2">
      <c r="A503" t="str">
        <f>IF(ISBLANK(museos[[#This Row],[Denominación Museo]]),"",Ejercicio)</f>
        <v/>
      </c>
      <c r="B503" s="1" t="str">
        <f>IF(ISBLANK(museos[[#This Row],[Denominación Museo]]),"",Comarca)</f>
        <v/>
      </c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68"/>
    </row>
    <row r="504" spans="1:14" ht="12.75" x14ac:dyDescent="0.2">
      <c r="A504" t="str">
        <f>IF(ISBLANK(museos[[#This Row],[Denominación Museo]]),"",Ejercicio)</f>
        <v/>
      </c>
      <c r="B504" s="1" t="str">
        <f>IF(ISBLANK(museos[[#This Row],[Denominación Museo]]),"",Comarca)</f>
        <v/>
      </c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68"/>
    </row>
    <row r="505" spans="1:14" ht="12.75" x14ac:dyDescent="0.2">
      <c r="A505" t="str">
        <f>IF(ISBLANK(museos[[#This Row],[Denominación Museo]]),"",Ejercicio)</f>
        <v/>
      </c>
      <c r="B505" s="1" t="str">
        <f>IF(ISBLANK(museos[[#This Row],[Denominación Museo]]),"",Comarca)</f>
        <v/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68"/>
    </row>
    <row r="506" spans="1:14" ht="12.75" x14ac:dyDescent="0.2">
      <c r="A506" t="str">
        <f>IF(ISBLANK(museos[[#This Row],[Denominación Museo]]),"",Ejercicio)</f>
        <v/>
      </c>
      <c r="B506" s="1" t="str">
        <f>IF(ISBLANK(museos[[#This Row],[Denominación Museo]]),"",Comarca)</f>
        <v/>
      </c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68"/>
    </row>
    <row r="507" spans="1:14" ht="12.75" x14ac:dyDescent="0.2">
      <c r="A507" t="str">
        <f>IF(ISBLANK(museos[[#This Row],[Denominación Museo]]),"",Ejercicio)</f>
        <v/>
      </c>
      <c r="B507" s="1" t="str">
        <f>IF(ISBLANK(museos[[#This Row],[Denominación Museo]]),"",Comarca)</f>
        <v/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68"/>
    </row>
    <row r="508" spans="1:14" ht="12.75" x14ac:dyDescent="0.2">
      <c r="A508" t="str">
        <f>IF(ISBLANK(museos[[#This Row],[Denominación Museo]]),"",Ejercicio)</f>
        <v/>
      </c>
      <c r="B508" s="1" t="str">
        <f>IF(ISBLANK(museos[[#This Row],[Denominación Museo]]),"",Comarca)</f>
        <v/>
      </c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68"/>
    </row>
    <row r="509" spans="1:14" ht="12.75" x14ac:dyDescent="0.2">
      <c r="A509" t="str">
        <f>IF(ISBLANK(museos[[#This Row],[Denominación Museo]]),"",Ejercicio)</f>
        <v/>
      </c>
      <c r="B509" s="1" t="str">
        <f>IF(ISBLANK(museos[[#This Row],[Denominación Museo]]),"",Comarca)</f>
        <v/>
      </c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68"/>
    </row>
    <row r="510" spans="1:14" ht="12.75" x14ac:dyDescent="0.2">
      <c r="A510" t="str">
        <f>IF(ISBLANK(museos[[#This Row],[Denominación Museo]]),"",Ejercicio)</f>
        <v/>
      </c>
      <c r="B510" s="1" t="str">
        <f>IF(ISBLANK(museos[[#This Row],[Denominación Museo]]),"",Comarca)</f>
        <v/>
      </c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68"/>
    </row>
    <row r="511" spans="1:14" ht="12.75" x14ac:dyDescent="0.2">
      <c r="A511" t="str">
        <f>IF(ISBLANK(museos[[#This Row],[Denominación Museo]]),"",Ejercicio)</f>
        <v/>
      </c>
      <c r="B511" s="1" t="str">
        <f>IF(ISBLANK(museos[[#This Row],[Denominación Museo]]),"",Comarca)</f>
        <v/>
      </c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68"/>
    </row>
    <row r="512" spans="1:14" ht="12.75" x14ac:dyDescent="0.2">
      <c r="A512" t="str">
        <f>IF(ISBLANK(museos[[#This Row],[Denominación Museo]]),"",Ejercicio)</f>
        <v/>
      </c>
      <c r="B512" s="1" t="str">
        <f>IF(ISBLANK(museos[[#This Row],[Denominación Museo]]),"",Comarca)</f>
        <v/>
      </c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68"/>
    </row>
    <row r="513" spans="1:14" ht="12.75" x14ac:dyDescent="0.2">
      <c r="A513" t="str">
        <f>IF(ISBLANK(museos[[#This Row],[Denominación Museo]]),"",Ejercicio)</f>
        <v/>
      </c>
      <c r="B513" s="1" t="str">
        <f>IF(ISBLANK(museos[[#This Row],[Denominación Museo]]),"",Comarca)</f>
        <v/>
      </c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68"/>
    </row>
    <row r="514" spans="1:14" ht="12.75" x14ac:dyDescent="0.2">
      <c r="A514" t="str">
        <f>IF(ISBLANK(museos[[#This Row],[Denominación Museo]]),"",Ejercicio)</f>
        <v/>
      </c>
      <c r="B514" s="1" t="str">
        <f>IF(ISBLANK(museos[[#This Row],[Denominación Museo]]),"",Comarca)</f>
        <v/>
      </c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68"/>
    </row>
    <row r="515" spans="1:14" ht="12.75" x14ac:dyDescent="0.2">
      <c r="A515" t="str">
        <f>IF(ISBLANK(museos[[#This Row],[Denominación Museo]]),"",Ejercicio)</f>
        <v/>
      </c>
      <c r="B515" s="1" t="str">
        <f>IF(ISBLANK(museos[[#This Row],[Denominación Museo]]),"",Comarca)</f>
        <v/>
      </c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68"/>
    </row>
    <row r="516" spans="1:14" ht="12.75" x14ac:dyDescent="0.2">
      <c r="A516" t="str">
        <f>IF(ISBLANK(museos[[#This Row],[Denominación Museo]]),"",Ejercicio)</f>
        <v/>
      </c>
      <c r="B516" s="1" t="str">
        <f>IF(ISBLANK(museos[[#This Row],[Denominación Museo]]),"",Comarca)</f>
        <v/>
      </c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68"/>
    </row>
    <row r="517" spans="1:14" ht="12.75" x14ac:dyDescent="0.2">
      <c r="A517" t="str">
        <f>IF(ISBLANK(museos[[#This Row],[Denominación Museo]]),"",Ejercicio)</f>
        <v/>
      </c>
      <c r="B517" s="1" t="str">
        <f>IF(ISBLANK(museos[[#This Row],[Denominación Museo]]),"",Comarca)</f>
        <v/>
      </c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68"/>
    </row>
    <row r="518" spans="1:14" ht="12.75" x14ac:dyDescent="0.2">
      <c r="A518" t="str">
        <f>IF(ISBLANK(museos[[#This Row],[Denominación Museo]]),"",Ejercicio)</f>
        <v/>
      </c>
      <c r="B518" s="1" t="str">
        <f>IF(ISBLANK(museos[[#This Row],[Denominación Museo]]),"",Comarca)</f>
        <v/>
      </c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68"/>
    </row>
    <row r="519" spans="1:14" ht="12.75" x14ac:dyDescent="0.2">
      <c r="A519" t="str">
        <f>IF(ISBLANK(museos[[#This Row],[Denominación Museo]]),"",Ejercicio)</f>
        <v/>
      </c>
      <c r="B519" s="1" t="str">
        <f>IF(ISBLANK(museos[[#This Row],[Denominación Museo]]),"",Comarca)</f>
        <v/>
      </c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68"/>
    </row>
    <row r="520" spans="1:14" ht="12.75" x14ac:dyDescent="0.2">
      <c r="A520" t="str">
        <f>IF(ISBLANK(museos[[#This Row],[Denominación Museo]]),"",Ejercicio)</f>
        <v/>
      </c>
      <c r="B520" s="1" t="str">
        <f>IF(ISBLANK(museos[[#This Row],[Denominación Museo]]),"",Comarca)</f>
        <v/>
      </c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68"/>
    </row>
    <row r="521" spans="1:14" ht="12.75" x14ac:dyDescent="0.2">
      <c r="A521" t="str">
        <f>IF(ISBLANK(museos[[#This Row],[Denominación Museo]]),"",Ejercicio)</f>
        <v/>
      </c>
      <c r="B521" s="1" t="str">
        <f>IF(ISBLANK(museos[[#This Row],[Denominación Museo]]),"",Comarca)</f>
        <v/>
      </c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68"/>
    </row>
    <row r="522" spans="1:14" ht="12.75" x14ac:dyDescent="0.2">
      <c r="A522" t="str">
        <f>IF(ISBLANK(museos[[#This Row],[Denominación Museo]]),"",Ejercicio)</f>
        <v/>
      </c>
      <c r="B522" s="1" t="str">
        <f>IF(ISBLANK(museos[[#This Row],[Denominación Museo]]),"",Comarca)</f>
        <v/>
      </c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68"/>
    </row>
    <row r="523" spans="1:14" ht="12.75" x14ac:dyDescent="0.2">
      <c r="A523" t="str">
        <f>IF(ISBLANK(museos[[#This Row],[Denominación Museo]]),"",Ejercicio)</f>
        <v/>
      </c>
      <c r="B523" s="1" t="str">
        <f>IF(ISBLANK(museos[[#This Row],[Denominación Museo]]),"",Comarca)</f>
        <v/>
      </c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68"/>
    </row>
    <row r="524" spans="1:14" ht="12.75" x14ac:dyDescent="0.2">
      <c r="A524" t="str">
        <f>IF(ISBLANK(museos[[#This Row],[Denominación Museo]]),"",Ejercicio)</f>
        <v/>
      </c>
      <c r="B524" s="1" t="str">
        <f>IF(ISBLANK(museos[[#This Row],[Denominación Museo]]),"",Comarca)</f>
        <v/>
      </c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68"/>
    </row>
    <row r="525" spans="1:14" ht="12.75" x14ac:dyDescent="0.2">
      <c r="A525" t="str">
        <f>IF(ISBLANK(museos[[#This Row],[Denominación Museo]]),"",Ejercicio)</f>
        <v/>
      </c>
      <c r="B525" s="1" t="str">
        <f>IF(ISBLANK(museos[[#This Row],[Denominación Museo]]),"",Comarca)</f>
        <v/>
      </c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68"/>
    </row>
    <row r="526" spans="1:14" ht="12.75" x14ac:dyDescent="0.2">
      <c r="A526" t="str">
        <f>IF(ISBLANK(museos[[#This Row],[Denominación Museo]]),"",Ejercicio)</f>
        <v/>
      </c>
      <c r="B526" s="1" t="str">
        <f>IF(ISBLANK(museos[[#This Row],[Denominación Museo]]),"",Comarca)</f>
        <v/>
      </c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68"/>
    </row>
    <row r="527" spans="1:14" ht="12.75" x14ac:dyDescent="0.2">
      <c r="A527" t="str">
        <f>IF(ISBLANK(museos[[#This Row],[Denominación Museo]]),"",Ejercicio)</f>
        <v/>
      </c>
      <c r="B527" s="1" t="str">
        <f>IF(ISBLANK(museos[[#This Row],[Denominación Museo]]),"",Comarca)</f>
        <v/>
      </c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68"/>
    </row>
    <row r="528" spans="1:14" ht="12.75" x14ac:dyDescent="0.2">
      <c r="A528" t="str">
        <f>IF(ISBLANK(museos[[#This Row],[Denominación Museo]]),"",Ejercicio)</f>
        <v/>
      </c>
      <c r="B528" s="1" t="str">
        <f>IF(ISBLANK(museos[[#This Row],[Denominación Museo]]),"",Comarca)</f>
        <v/>
      </c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68"/>
    </row>
    <row r="529" spans="1:14" ht="12.75" x14ac:dyDescent="0.2">
      <c r="A529" t="str">
        <f>IF(ISBLANK(museos[[#This Row],[Denominación Museo]]),"",Ejercicio)</f>
        <v/>
      </c>
      <c r="B529" s="1" t="str">
        <f>IF(ISBLANK(museos[[#This Row],[Denominación Museo]]),"",Comarca)</f>
        <v/>
      </c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68"/>
    </row>
    <row r="530" spans="1:14" ht="12.75" x14ac:dyDescent="0.2">
      <c r="A530" t="str">
        <f>IF(ISBLANK(museos[[#This Row],[Denominación Museo]]),"",Ejercicio)</f>
        <v/>
      </c>
      <c r="B530" s="1" t="str">
        <f>IF(ISBLANK(museos[[#This Row],[Denominación Museo]]),"",Comarca)</f>
        <v/>
      </c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68"/>
    </row>
    <row r="531" spans="1:14" ht="12.75" x14ac:dyDescent="0.2">
      <c r="A531" t="str">
        <f>IF(ISBLANK(museos[[#This Row],[Denominación Museo]]),"",Ejercicio)</f>
        <v/>
      </c>
      <c r="B531" s="1" t="str">
        <f>IF(ISBLANK(museos[[#This Row],[Denominación Museo]]),"",Comarca)</f>
        <v/>
      </c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68"/>
    </row>
    <row r="532" spans="1:14" ht="12.75" x14ac:dyDescent="0.2">
      <c r="A532" t="str">
        <f>IF(ISBLANK(museos[[#This Row],[Denominación Museo]]),"",Ejercicio)</f>
        <v/>
      </c>
      <c r="B532" s="1" t="str">
        <f>IF(ISBLANK(museos[[#This Row],[Denominación Museo]]),"",Comarca)</f>
        <v/>
      </c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68"/>
    </row>
    <row r="533" spans="1:14" ht="12.75" x14ac:dyDescent="0.2">
      <c r="A533" t="str">
        <f>IF(ISBLANK(museos[[#This Row],[Denominación Museo]]),"",Ejercicio)</f>
        <v/>
      </c>
      <c r="B533" s="1" t="str">
        <f>IF(ISBLANK(museos[[#This Row],[Denominación Museo]]),"",Comarca)</f>
        <v/>
      </c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68"/>
    </row>
    <row r="534" spans="1:14" ht="12.75" x14ac:dyDescent="0.2">
      <c r="A534" t="str">
        <f>IF(ISBLANK(museos[[#This Row],[Denominación Museo]]),"",Ejercicio)</f>
        <v/>
      </c>
      <c r="B534" s="1" t="str">
        <f>IF(ISBLANK(museos[[#This Row],[Denominación Museo]]),"",Comarca)</f>
        <v/>
      </c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68"/>
    </row>
    <row r="535" spans="1:14" ht="12.75" x14ac:dyDescent="0.2">
      <c r="A535" t="str">
        <f>IF(ISBLANK(museos[[#This Row],[Denominación Museo]]),"",Ejercicio)</f>
        <v/>
      </c>
      <c r="B535" s="1" t="str">
        <f>IF(ISBLANK(museos[[#This Row],[Denominación Museo]]),"",Comarca)</f>
        <v/>
      </c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68"/>
    </row>
    <row r="536" spans="1:14" ht="12.75" x14ac:dyDescent="0.2">
      <c r="A536" t="str">
        <f>IF(ISBLANK(museos[[#This Row],[Denominación Museo]]),"",Ejercicio)</f>
        <v/>
      </c>
      <c r="B536" s="1" t="str">
        <f>IF(ISBLANK(museos[[#This Row],[Denominación Museo]]),"",Comarca)</f>
        <v/>
      </c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68"/>
    </row>
    <row r="537" spans="1:14" ht="12.75" x14ac:dyDescent="0.2">
      <c r="A537" t="str">
        <f>IF(ISBLANK(museos[[#This Row],[Denominación Museo]]),"",Ejercicio)</f>
        <v/>
      </c>
      <c r="B537" s="1" t="str">
        <f>IF(ISBLANK(museos[[#This Row],[Denominación Museo]]),"",Comarca)</f>
        <v/>
      </c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68"/>
    </row>
    <row r="538" spans="1:14" ht="12.75" x14ac:dyDescent="0.2">
      <c r="A538" t="str">
        <f>IF(ISBLANK(museos[[#This Row],[Denominación Museo]]),"",Ejercicio)</f>
        <v/>
      </c>
      <c r="B538" s="1" t="str">
        <f>IF(ISBLANK(museos[[#This Row],[Denominación Museo]]),"",Comarca)</f>
        <v/>
      </c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68"/>
    </row>
    <row r="539" spans="1:14" ht="12.75" x14ac:dyDescent="0.2">
      <c r="A539" t="str">
        <f>IF(ISBLANK(museos[[#This Row],[Denominación Museo]]),"",Ejercicio)</f>
        <v/>
      </c>
      <c r="B539" s="1" t="str">
        <f>IF(ISBLANK(museos[[#This Row],[Denominación Museo]]),"",Comarca)</f>
        <v/>
      </c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68"/>
    </row>
    <row r="540" spans="1:14" ht="12.75" x14ac:dyDescent="0.2">
      <c r="A540" t="str">
        <f>IF(ISBLANK(museos[[#This Row],[Denominación Museo]]),"",Ejercicio)</f>
        <v/>
      </c>
      <c r="B540" s="1" t="str">
        <f>IF(ISBLANK(museos[[#This Row],[Denominación Museo]]),"",Comarca)</f>
        <v/>
      </c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68"/>
    </row>
    <row r="541" spans="1:14" ht="12.75" x14ac:dyDescent="0.2">
      <c r="A541" t="str">
        <f>IF(ISBLANK(museos[[#This Row],[Denominación Museo]]),"",Ejercicio)</f>
        <v/>
      </c>
      <c r="B541" s="1" t="str">
        <f>IF(ISBLANK(museos[[#This Row],[Denominación Museo]]),"",Comarca)</f>
        <v/>
      </c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68"/>
    </row>
    <row r="542" spans="1:14" ht="12.75" x14ac:dyDescent="0.2">
      <c r="A542" t="str">
        <f>IF(ISBLANK(museos[[#This Row],[Denominación Museo]]),"",Ejercicio)</f>
        <v/>
      </c>
      <c r="B542" s="1" t="str">
        <f>IF(ISBLANK(museos[[#This Row],[Denominación Museo]]),"",Comarca)</f>
        <v/>
      </c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68"/>
    </row>
    <row r="543" spans="1:14" ht="12.75" x14ac:dyDescent="0.2">
      <c r="A543" t="str">
        <f>IF(ISBLANK(museos[[#This Row],[Denominación Museo]]),"",Ejercicio)</f>
        <v/>
      </c>
      <c r="B543" s="1" t="str">
        <f>IF(ISBLANK(museos[[#This Row],[Denominación Museo]]),"",Comarca)</f>
        <v/>
      </c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68"/>
    </row>
    <row r="544" spans="1:14" ht="12.75" x14ac:dyDescent="0.2">
      <c r="A544" t="str">
        <f>IF(ISBLANK(museos[[#This Row],[Denominación Museo]]),"",Ejercicio)</f>
        <v/>
      </c>
      <c r="B544" s="1" t="str">
        <f>IF(ISBLANK(museos[[#This Row],[Denominación Museo]]),"",Comarca)</f>
        <v/>
      </c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68"/>
    </row>
    <row r="545" spans="1:14" ht="12.75" x14ac:dyDescent="0.2">
      <c r="A545" t="str">
        <f>IF(ISBLANK(museos[[#This Row],[Denominación Museo]]),"",Ejercicio)</f>
        <v/>
      </c>
      <c r="B545" s="1" t="str">
        <f>IF(ISBLANK(museos[[#This Row],[Denominación Museo]]),"",Comarca)</f>
        <v/>
      </c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68"/>
    </row>
    <row r="546" spans="1:14" ht="12.75" x14ac:dyDescent="0.2">
      <c r="A546" t="str">
        <f>IF(ISBLANK(museos[[#This Row],[Denominación Museo]]),"",Ejercicio)</f>
        <v/>
      </c>
      <c r="B546" s="1" t="str">
        <f>IF(ISBLANK(museos[[#This Row],[Denominación Museo]]),"",Comarca)</f>
        <v/>
      </c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68"/>
    </row>
    <row r="547" spans="1:14" ht="12.75" x14ac:dyDescent="0.2">
      <c r="A547" t="str">
        <f>IF(ISBLANK(museos[[#This Row],[Denominación Museo]]),"",Ejercicio)</f>
        <v/>
      </c>
      <c r="B547" s="1" t="str">
        <f>IF(ISBLANK(museos[[#This Row],[Denominación Museo]]),"",Comarca)</f>
        <v/>
      </c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68"/>
    </row>
    <row r="548" spans="1:14" ht="12.75" x14ac:dyDescent="0.2">
      <c r="A548" t="str">
        <f>IF(ISBLANK(museos[[#This Row],[Denominación Museo]]),"",Ejercicio)</f>
        <v/>
      </c>
      <c r="B548" s="1" t="str">
        <f>IF(ISBLANK(museos[[#This Row],[Denominación Museo]]),"",Comarca)</f>
        <v/>
      </c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68"/>
    </row>
    <row r="549" spans="1:14" ht="12.75" x14ac:dyDescent="0.2">
      <c r="A549" t="str">
        <f>IF(ISBLANK(museos[[#This Row],[Denominación Museo]]),"",Ejercicio)</f>
        <v/>
      </c>
      <c r="B549" s="1" t="str">
        <f>IF(ISBLANK(museos[[#This Row],[Denominación Museo]]),"",Comarca)</f>
        <v/>
      </c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68"/>
    </row>
    <row r="550" spans="1:14" ht="12.75" x14ac:dyDescent="0.2">
      <c r="A550" t="str">
        <f>IF(ISBLANK(museos[[#This Row],[Denominación Museo]]),"",Ejercicio)</f>
        <v/>
      </c>
      <c r="B550" s="1" t="str">
        <f>IF(ISBLANK(museos[[#This Row],[Denominación Museo]]),"",Comarca)</f>
        <v/>
      </c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68"/>
    </row>
    <row r="551" spans="1:14" ht="12.75" x14ac:dyDescent="0.2">
      <c r="A551" t="str">
        <f>IF(ISBLANK(museos[[#This Row],[Denominación Museo]]),"",Ejercicio)</f>
        <v/>
      </c>
      <c r="B551" s="1" t="str">
        <f>IF(ISBLANK(museos[[#This Row],[Denominación Museo]]),"",Comarca)</f>
        <v/>
      </c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68"/>
    </row>
    <row r="552" spans="1:14" ht="12.75" x14ac:dyDescent="0.2">
      <c r="A552" t="str">
        <f>IF(ISBLANK(museos[[#This Row],[Denominación Museo]]),"",Ejercicio)</f>
        <v/>
      </c>
      <c r="B552" s="1" t="str">
        <f>IF(ISBLANK(museos[[#This Row],[Denominación Museo]]),"",Comarca)</f>
        <v/>
      </c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68"/>
    </row>
    <row r="553" spans="1:14" ht="12.75" x14ac:dyDescent="0.2">
      <c r="A553" t="str">
        <f>IF(ISBLANK(museos[[#This Row],[Denominación Museo]]),"",Ejercicio)</f>
        <v/>
      </c>
      <c r="B553" s="1" t="str">
        <f>IF(ISBLANK(museos[[#This Row],[Denominación Museo]]),"",Comarca)</f>
        <v/>
      </c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68"/>
    </row>
    <row r="554" spans="1:14" ht="12.75" x14ac:dyDescent="0.2">
      <c r="A554" t="str">
        <f>IF(ISBLANK(museos[[#This Row],[Denominación Museo]]),"",Ejercicio)</f>
        <v/>
      </c>
      <c r="B554" s="1" t="str">
        <f>IF(ISBLANK(museos[[#This Row],[Denominación Museo]]),"",Comarca)</f>
        <v/>
      </c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68"/>
    </row>
    <row r="555" spans="1:14" ht="12.75" x14ac:dyDescent="0.2">
      <c r="A555" t="str">
        <f>IF(ISBLANK(museos[[#This Row],[Denominación Museo]]),"",Ejercicio)</f>
        <v/>
      </c>
      <c r="B555" s="1" t="str">
        <f>IF(ISBLANK(museos[[#This Row],[Denominación Museo]]),"",Comarca)</f>
        <v/>
      </c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68"/>
    </row>
    <row r="556" spans="1:14" ht="12.75" x14ac:dyDescent="0.2">
      <c r="A556" t="str">
        <f>IF(ISBLANK(museos[[#This Row],[Denominación Museo]]),"",Ejercicio)</f>
        <v/>
      </c>
      <c r="B556" s="1" t="str">
        <f>IF(ISBLANK(museos[[#This Row],[Denominación Museo]]),"",Comarca)</f>
        <v/>
      </c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68"/>
    </row>
    <row r="557" spans="1:14" ht="12.75" x14ac:dyDescent="0.2">
      <c r="A557" t="str">
        <f>IF(ISBLANK(museos[[#This Row],[Denominación Museo]]),"",Ejercicio)</f>
        <v/>
      </c>
      <c r="B557" s="1" t="str">
        <f>IF(ISBLANK(museos[[#This Row],[Denominación Museo]]),"",Comarca)</f>
        <v/>
      </c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68"/>
    </row>
    <row r="558" spans="1:14" ht="12.75" x14ac:dyDescent="0.2">
      <c r="A558" t="str">
        <f>IF(ISBLANK(museos[[#This Row],[Denominación Museo]]),"",Ejercicio)</f>
        <v/>
      </c>
      <c r="B558" s="1" t="str">
        <f>IF(ISBLANK(museos[[#This Row],[Denominación Museo]]),"",Comarca)</f>
        <v/>
      </c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68"/>
    </row>
    <row r="559" spans="1:14" ht="12.75" x14ac:dyDescent="0.2">
      <c r="A559" t="str">
        <f>IF(ISBLANK(museos[[#This Row],[Denominación Museo]]),"",Ejercicio)</f>
        <v/>
      </c>
      <c r="B559" s="1" t="str">
        <f>IF(ISBLANK(museos[[#This Row],[Denominación Museo]]),"",Comarca)</f>
        <v/>
      </c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68"/>
    </row>
    <row r="560" spans="1:14" ht="12.75" x14ac:dyDescent="0.2">
      <c r="A560" t="str">
        <f>IF(ISBLANK(museos[[#This Row],[Denominación Museo]]),"",Ejercicio)</f>
        <v/>
      </c>
      <c r="B560" s="1" t="str">
        <f>IF(ISBLANK(museos[[#This Row],[Denominación Museo]]),"",Comarca)</f>
        <v/>
      </c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68"/>
    </row>
    <row r="561" spans="1:14" ht="12.75" x14ac:dyDescent="0.2">
      <c r="A561" t="str">
        <f>IF(ISBLANK(museos[[#This Row],[Denominación Museo]]),"",Ejercicio)</f>
        <v/>
      </c>
      <c r="B561" s="1" t="str">
        <f>IF(ISBLANK(museos[[#This Row],[Denominación Museo]]),"",Comarca)</f>
        <v/>
      </c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68"/>
    </row>
    <row r="562" spans="1:14" ht="12.75" x14ac:dyDescent="0.2">
      <c r="A562" t="str">
        <f>IF(ISBLANK(museos[[#This Row],[Denominación Museo]]),"",Ejercicio)</f>
        <v/>
      </c>
      <c r="B562" s="1" t="str">
        <f>IF(ISBLANK(museos[[#This Row],[Denominación Museo]]),"",Comarca)</f>
        <v/>
      </c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68"/>
    </row>
    <row r="563" spans="1:14" ht="12.75" x14ac:dyDescent="0.2">
      <c r="A563" t="str">
        <f>IF(ISBLANK(museos[[#This Row],[Denominación Museo]]),"",Ejercicio)</f>
        <v/>
      </c>
      <c r="B563" s="1" t="str">
        <f>IF(ISBLANK(museos[[#This Row],[Denominación Museo]]),"",Comarca)</f>
        <v/>
      </c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68"/>
    </row>
    <row r="564" spans="1:14" ht="12.75" x14ac:dyDescent="0.2">
      <c r="A564" t="str">
        <f>IF(ISBLANK(museos[[#This Row],[Denominación Museo]]),"",Ejercicio)</f>
        <v/>
      </c>
      <c r="B564" s="1" t="str">
        <f>IF(ISBLANK(museos[[#This Row],[Denominación Museo]]),"",Comarca)</f>
        <v/>
      </c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68"/>
    </row>
    <row r="565" spans="1:14" ht="12.75" x14ac:dyDescent="0.2">
      <c r="A565" t="str">
        <f>IF(ISBLANK(museos[[#This Row],[Denominación Museo]]),"",Ejercicio)</f>
        <v/>
      </c>
      <c r="B565" s="1" t="str">
        <f>IF(ISBLANK(museos[[#This Row],[Denominación Museo]]),"",Comarca)</f>
        <v/>
      </c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68"/>
    </row>
    <row r="566" spans="1:14" ht="12.75" x14ac:dyDescent="0.2">
      <c r="A566" t="str">
        <f>IF(ISBLANK(museos[[#This Row],[Denominación Museo]]),"",Ejercicio)</f>
        <v/>
      </c>
      <c r="B566" s="1" t="str">
        <f>IF(ISBLANK(museos[[#This Row],[Denominación Museo]]),"",Comarca)</f>
        <v/>
      </c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68"/>
    </row>
    <row r="567" spans="1:14" ht="12.75" x14ac:dyDescent="0.2">
      <c r="A567" t="str">
        <f>IF(ISBLANK(museos[[#This Row],[Denominación Museo]]),"",Ejercicio)</f>
        <v/>
      </c>
      <c r="B567" s="1" t="str">
        <f>IF(ISBLANK(museos[[#This Row],[Denominación Museo]]),"",Comarca)</f>
        <v/>
      </c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68"/>
    </row>
    <row r="568" spans="1:14" ht="12.75" x14ac:dyDescent="0.2">
      <c r="A568" t="str">
        <f>IF(ISBLANK(museos[[#This Row],[Denominación Museo]]),"",Ejercicio)</f>
        <v/>
      </c>
      <c r="B568" s="1" t="str">
        <f>IF(ISBLANK(museos[[#This Row],[Denominación Museo]]),"",Comarca)</f>
        <v/>
      </c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68"/>
    </row>
    <row r="569" spans="1:14" ht="12.75" x14ac:dyDescent="0.2">
      <c r="A569" t="str">
        <f>IF(ISBLANK(museos[[#This Row],[Denominación Museo]]),"",Ejercicio)</f>
        <v/>
      </c>
      <c r="B569" s="1" t="str">
        <f>IF(ISBLANK(museos[[#This Row],[Denominación Museo]]),"",Comarca)</f>
        <v/>
      </c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68"/>
    </row>
    <row r="570" spans="1:14" ht="12.75" x14ac:dyDescent="0.2">
      <c r="A570" t="str">
        <f>IF(ISBLANK(museos[[#This Row],[Denominación Museo]]),"",Ejercicio)</f>
        <v/>
      </c>
      <c r="B570" s="1" t="str">
        <f>IF(ISBLANK(museos[[#This Row],[Denominación Museo]]),"",Comarca)</f>
        <v/>
      </c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68"/>
    </row>
    <row r="571" spans="1:14" ht="12.75" x14ac:dyDescent="0.2">
      <c r="A571" t="str">
        <f>IF(ISBLANK(museos[[#This Row],[Denominación Museo]]),"",Ejercicio)</f>
        <v/>
      </c>
      <c r="B571" s="1" t="str">
        <f>IF(ISBLANK(museos[[#This Row],[Denominación Museo]]),"",Comarca)</f>
        <v/>
      </c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68"/>
    </row>
    <row r="572" spans="1:14" ht="12.75" x14ac:dyDescent="0.2">
      <c r="A572" t="str">
        <f>IF(ISBLANK(museos[[#This Row],[Denominación Museo]]),"",Ejercicio)</f>
        <v/>
      </c>
      <c r="B572" s="1" t="str">
        <f>IF(ISBLANK(museos[[#This Row],[Denominación Museo]]),"",Comarca)</f>
        <v/>
      </c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68"/>
    </row>
    <row r="573" spans="1:14" ht="12.75" x14ac:dyDescent="0.2">
      <c r="A573" t="str">
        <f>IF(ISBLANK(museos[[#This Row],[Denominación Museo]]),"",Ejercicio)</f>
        <v/>
      </c>
      <c r="B573" s="1" t="str">
        <f>IF(ISBLANK(museos[[#This Row],[Denominación Museo]]),"",Comarca)</f>
        <v/>
      </c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68"/>
    </row>
    <row r="574" spans="1:14" ht="12.75" x14ac:dyDescent="0.2">
      <c r="A574" t="str">
        <f>IF(ISBLANK(museos[[#This Row],[Denominación Museo]]),"",Ejercicio)</f>
        <v/>
      </c>
      <c r="B574" s="1" t="str">
        <f>IF(ISBLANK(museos[[#This Row],[Denominación Museo]]),"",Comarca)</f>
        <v/>
      </c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68"/>
    </row>
    <row r="575" spans="1:14" ht="12.75" x14ac:dyDescent="0.2">
      <c r="A575" t="str">
        <f>IF(ISBLANK(museos[[#This Row],[Denominación Museo]]),"",Ejercicio)</f>
        <v/>
      </c>
      <c r="B575" s="1" t="str">
        <f>IF(ISBLANK(museos[[#This Row],[Denominación Museo]]),"",Comarca)</f>
        <v/>
      </c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68"/>
    </row>
    <row r="576" spans="1:14" ht="12.75" x14ac:dyDescent="0.2">
      <c r="A576" t="str">
        <f>IF(ISBLANK(museos[[#This Row],[Denominación Museo]]),"",Ejercicio)</f>
        <v/>
      </c>
      <c r="B576" s="1" t="str">
        <f>IF(ISBLANK(museos[[#This Row],[Denominación Museo]]),"",Comarca)</f>
        <v/>
      </c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68"/>
    </row>
    <row r="577" spans="1:14" ht="12.75" x14ac:dyDescent="0.2">
      <c r="A577" t="str">
        <f>IF(ISBLANK(museos[[#This Row],[Denominación Museo]]),"",Ejercicio)</f>
        <v/>
      </c>
      <c r="B577" s="1" t="str">
        <f>IF(ISBLANK(museos[[#This Row],[Denominación Museo]]),"",Comarca)</f>
        <v/>
      </c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68"/>
    </row>
    <row r="578" spans="1:14" ht="12.75" x14ac:dyDescent="0.2">
      <c r="A578" t="str">
        <f>IF(ISBLANK(museos[[#This Row],[Denominación Museo]]),"",Ejercicio)</f>
        <v/>
      </c>
      <c r="B578" s="1" t="str">
        <f>IF(ISBLANK(museos[[#This Row],[Denominación Museo]]),"",Comarca)</f>
        <v/>
      </c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68"/>
    </row>
    <row r="579" spans="1:14" ht="12.75" x14ac:dyDescent="0.2">
      <c r="A579" t="str">
        <f>IF(ISBLANK(museos[[#This Row],[Denominación Museo]]),"",Ejercicio)</f>
        <v/>
      </c>
      <c r="B579" s="1" t="str">
        <f>IF(ISBLANK(museos[[#This Row],[Denominación Museo]]),"",Comarca)</f>
        <v/>
      </c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68"/>
    </row>
    <row r="580" spans="1:14" ht="12.75" x14ac:dyDescent="0.2">
      <c r="A580" t="str">
        <f>IF(ISBLANK(museos[[#This Row],[Denominación Museo]]),"",Ejercicio)</f>
        <v/>
      </c>
      <c r="B580" s="1" t="str">
        <f>IF(ISBLANK(museos[[#This Row],[Denominación Museo]]),"",Comarca)</f>
        <v/>
      </c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68"/>
    </row>
    <row r="581" spans="1:14" ht="12.75" x14ac:dyDescent="0.2">
      <c r="A581" t="str">
        <f>IF(ISBLANK(museos[[#This Row],[Denominación Museo]]),"",Ejercicio)</f>
        <v/>
      </c>
      <c r="B581" s="1" t="str">
        <f>IF(ISBLANK(museos[[#This Row],[Denominación Museo]]),"",Comarca)</f>
        <v/>
      </c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68"/>
    </row>
    <row r="582" spans="1:14" ht="12.75" x14ac:dyDescent="0.2">
      <c r="A582" t="str">
        <f>IF(ISBLANK(museos[[#This Row],[Denominación Museo]]),"",Ejercicio)</f>
        <v/>
      </c>
      <c r="B582" s="1" t="str">
        <f>IF(ISBLANK(museos[[#This Row],[Denominación Museo]]),"",Comarca)</f>
        <v/>
      </c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68"/>
    </row>
    <row r="583" spans="1:14" ht="12.75" x14ac:dyDescent="0.2">
      <c r="A583" t="str">
        <f>IF(ISBLANK(museos[[#This Row],[Denominación Museo]]),"",Ejercicio)</f>
        <v/>
      </c>
      <c r="B583" s="1" t="str">
        <f>IF(ISBLANK(museos[[#This Row],[Denominación Museo]]),"",Comarca)</f>
        <v/>
      </c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68"/>
    </row>
    <row r="584" spans="1:14" ht="12.75" x14ac:dyDescent="0.2">
      <c r="A584" t="str">
        <f>IF(ISBLANK(museos[[#This Row],[Denominación Museo]]),"",Ejercicio)</f>
        <v/>
      </c>
      <c r="B584" s="1" t="str">
        <f>IF(ISBLANK(museos[[#This Row],[Denominación Museo]]),"",Comarca)</f>
        <v/>
      </c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68"/>
    </row>
    <row r="585" spans="1:14" ht="12.75" x14ac:dyDescent="0.2">
      <c r="A585" t="str">
        <f>IF(ISBLANK(museos[[#This Row],[Denominación Museo]]),"",Ejercicio)</f>
        <v/>
      </c>
      <c r="B585" s="1" t="str">
        <f>IF(ISBLANK(museos[[#This Row],[Denominación Museo]]),"",Comarca)</f>
        <v/>
      </c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68"/>
    </row>
    <row r="586" spans="1:14" ht="12.75" x14ac:dyDescent="0.2">
      <c r="A586" t="str">
        <f>IF(ISBLANK(museos[[#This Row],[Denominación Museo]]),"",Ejercicio)</f>
        <v/>
      </c>
      <c r="B586" s="1" t="str">
        <f>IF(ISBLANK(museos[[#This Row],[Denominación Museo]]),"",Comarca)</f>
        <v/>
      </c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68"/>
    </row>
    <row r="587" spans="1:14" ht="12.75" x14ac:dyDescent="0.2">
      <c r="A587" t="str">
        <f>IF(ISBLANK(museos[[#This Row],[Denominación Museo]]),"",Ejercicio)</f>
        <v/>
      </c>
      <c r="B587" s="1" t="str">
        <f>IF(ISBLANK(museos[[#This Row],[Denominación Museo]]),"",Comarca)</f>
        <v/>
      </c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68"/>
    </row>
    <row r="588" spans="1:14" ht="12.75" x14ac:dyDescent="0.2">
      <c r="A588" t="str">
        <f>IF(ISBLANK(museos[[#This Row],[Denominación Museo]]),"",Ejercicio)</f>
        <v/>
      </c>
      <c r="B588" s="1" t="str">
        <f>IF(ISBLANK(museos[[#This Row],[Denominación Museo]]),"",Comarca)</f>
        <v/>
      </c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68"/>
    </row>
    <row r="589" spans="1:14" ht="12.75" x14ac:dyDescent="0.2">
      <c r="A589" t="str">
        <f>IF(ISBLANK(museos[[#This Row],[Denominación Museo]]),"",Ejercicio)</f>
        <v/>
      </c>
      <c r="B589" s="1" t="str">
        <f>IF(ISBLANK(museos[[#This Row],[Denominación Museo]]),"",Comarca)</f>
        <v/>
      </c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68"/>
    </row>
    <row r="590" spans="1:14" ht="12.75" x14ac:dyDescent="0.2">
      <c r="A590" t="str">
        <f>IF(ISBLANK(museos[[#This Row],[Denominación Museo]]),"",Ejercicio)</f>
        <v/>
      </c>
      <c r="B590" s="1" t="str">
        <f>IF(ISBLANK(museos[[#This Row],[Denominación Museo]]),"",Comarca)</f>
        <v/>
      </c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68"/>
    </row>
    <row r="591" spans="1:14" ht="12.75" x14ac:dyDescent="0.2">
      <c r="A591" t="str">
        <f>IF(ISBLANK(museos[[#This Row],[Denominación Museo]]),"",Ejercicio)</f>
        <v/>
      </c>
      <c r="B591" s="1" t="str">
        <f>IF(ISBLANK(museos[[#This Row],[Denominación Museo]]),"",Comarca)</f>
        <v/>
      </c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68"/>
    </row>
    <row r="592" spans="1:14" ht="12.75" x14ac:dyDescent="0.2">
      <c r="A592" t="str">
        <f>IF(ISBLANK(museos[[#This Row],[Denominación Museo]]),"",Ejercicio)</f>
        <v/>
      </c>
      <c r="B592" s="1" t="str">
        <f>IF(ISBLANK(museos[[#This Row],[Denominación Museo]]),"",Comarca)</f>
        <v/>
      </c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68"/>
    </row>
    <row r="593" spans="1:14" ht="12.75" x14ac:dyDescent="0.2">
      <c r="A593" t="str">
        <f>IF(ISBLANK(museos[[#This Row],[Denominación Museo]]),"",Ejercicio)</f>
        <v/>
      </c>
      <c r="B593" s="1" t="str">
        <f>IF(ISBLANK(museos[[#This Row],[Denominación Museo]]),"",Comarca)</f>
        <v/>
      </c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68"/>
    </row>
    <row r="594" spans="1:14" ht="12.75" x14ac:dyDescent="0.2">
      <c r="A594" t="str">
        <f>IF(ISBLANK(museos[[#This Row],[Denominación Museo]]),"",Ejercicio)</f>
        <v/>
      </c>
      <c r="B594" s="1" t="str">
        <f>IF(ISBLANK(museos[[#This Row],[Denominación Museo]]),"",Comarca)</f>
        <v/>
      </c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68"/>
    </row>
    <row r="595" spans="1:14" ht="12.75" x14ac:dyDescent="0.2">
      <c r="A595" t="str">
        <f>IF(ISBLANK(museos[[#This Row],[Denominación Museo]]),"",Ejercicio)</f>
        <v/>
      </c>
      <c r="B595" s="1" t="str">
        <f>IF(ISBLANK(museos[[#This Row],[Denominación Museo]]),"",Comarca)</f>
        <v/>
      </c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68"/>
    </row>
    <row r="596" spans="1:14" ht="12.75" x14ac:dyDescent="0.2">
      <c r="A596" t="str">
        <f>IF(ISBLANK(museos[[#This Row],[Denominación Museo]]),"",Ejercicio)</f>
        <v/>
      </c>
      <c r="B596" s="1" t="str">
        <f>IF(ISBLANK(museos[[#This Row],[Denominación Museo]]),"",Comarca)</f>
        <v/>
      </c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68"/>
    </row>
    <row r="597" spans="1:14" ht="12.75" x14ac:dyDescent="0.2">
      <c r="A597" t="str">
        <f>IF(ISBLANK(museos[[#This Row],[Denominación Museo]]),"",Ejercicio)</f>
        <v/>
      </c>
      <c r="B597" s="1" t="str">
        <f>IF(ISBLANK(museos[[#This Row],[Denominación Museo]]),"",Comarca)</f>
        <v/>
      </c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68"/>
    </row>
    <row r="598" spans="1:14" ht="12.75" x14ac:dyDescent="0.2">
      <c r="A598" t="str">
        <f>IF(ISBLANK(museos[[#This Row],[Denominación Museo]]),"",Ejercicio)</f>
        <v/>
      </c>
      <c r="B598" s="1" t="str">
        <f>IF(ISBLANK(museos[[#This Row],[Denominación Museo]]),"",Comarca)</f>
        <v/>
      </c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68"/>
    </row>
    <row r="599" spans="1:14" ht="12.75" x14ac:dyDescent="0.2">
      <c r="A599" t="str">
        <f>IF(ISBLANK(museos[[#This Row],[Denominación Museo]]),"",Ejercicio)</f>
        <v/>
      </c>
      <c r="B599" s="1" t="str">
        <f>IF(ISBLANK(museos[[#This Row],[Denominación Museo]]),"",Comarca)</f>
        <v/>
      </c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68"/>
    </row>
    <row r="600" spans="1:14" ht="12.75" x14ac:dyDescent="0.2">
      <c r="A600" t="str">
        <f>IF(ISBLANK(museos[[#This Row],[Denominación Museo]]),"",Ejercicio)</f>
        <v/>
      </c>
      <c r="B600" s="1" t="str">
        <f>IF(ISBLANK(museos[[#This Row],[Denominación Museo]]),"",Comarca)</f>
        <v/>
      </c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68"/>
    </row>
    <row r="601" spans="1:14" ht="12.75" x14ac:dyDescent="0.2">
      <c r="A601" t="str">
        <f>IF(ISBLANK(museos[[#This Row],[Denominación Museo]]),"",Ejercicio)</f>
        <v/>
      </c>
      <c r="B601" s="1" t="str">
        <f>IF(ISBLANK(museos[[#This Row],[Denominación Museo]]),"",Comarca)</f>
        <v/>
      </c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68"/>
    </row>
    <row r="602" spans="1:14" ht="12.75" x14ac:dyDescent="0.2">
      <c r="A602" t="str">
        <f>IF(ISBLANK(museos[[#This Row],[Denominación Museo]]),"",Ejercicio)</f>
        <v/>
      </c>
      <c r="B602" s="1" t="str">
        <f>IF(ISBLANK(museos[[#This Row],[Denominación Museo]]),"",Comarca)</f>
        <v/>
      </c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68"/>
    </row>
    <row r="603" spans="1:14" ht="12.75" x14ac:dyDescent="0.2">
      <c r="A603" t="str">
        <f>IF(ISBLANK(museos[[#This Row],[Denominación Museo]]),"",Ejercicio)</f>
        <v/>
      </c>
      <c r="B603" s="1" t="str">
        <f>IF(ISBLANK(museos[[#This Row],[Denominación Museo]]),"",Comarca)</f>
        <v/>
      </c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68"/>
    </row>
    <row r="604" spans="1:14" ht="12.75" x14ac:dyDescent="0.2">
      <c r="A604" t="str">
        <f>IF(ISBLANK(museos[[#This Row],[Denominación Museo]]),"",Ejercicio)</f>
        <v/>
      </c>
      <c r="B604" s="1" t="str">
        <f>IF(ISBLANK(museos[[#This Row],[Denominación Museo]]),"",Comarca)</f>
        <v/>
      </c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68"/>
    </row>
    <row r="605" spans="1:14" ht="12.75" x14ac:dyDescent="0.2">
      <c r="A605" t="str">
        <f>IF(ISBLANK(museos[[#This Row],[Denominación Museo]]),"",Ejercicio)</f>
        <v/>
      </c>
      <c r="B605" s="1" t="str">
        <f>IF(ISBLANK(museos[[#This Row],[Denominación Museo]]),"",Comarca)</f>
        <v/>
      </c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68"/>
    </row>
    <row r="606" spans="1:14" ht="12.75" x14ac:dyDescent="0.2">
      <c r="A606" t="str">
        <f>IF(ISBLANK(museos[[#This Row],[Denominación Museo]]),"",Ejercicio)</f>
        <v/>
      </c>
      <c r="B606" s="1" t="str">
        <f>IF(ISBLANK(museos[[#This Row],[Denominación Museo]]),"",Comarca)</f>
        <v/>
      </c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68"/>
    </row>
    <row r="607" spans="1:14" ht="12.75" x14ac:dyDescent="0.2">
      <c r="A607" t="str">
        <f>IF(ISBLANK(museos[[#This Row],[Denominación Museo]]),"",Ejercicio)</f>
        <v/>
      </c>
      <c r="B607" s="1" t="str">
        <f>IF(ISBLANK(museos[[#This Row],[Denominación Museo]]),"",Comarca)</f>
        <v/>
      </c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68"/>
    </row>
    <row r="608" spans="1:14" ht="12.75" x14ac:dyDescent="0.2">
      <c r="A608" t="str">
        <f>IF(ISBLANK(museos[[#This Row],[Denominación Museo]]),"",Ejercicio)</f>
        <v/>
      </c>
      <c r="B608" s="1" t="str">
        <f>IF(ISBLANK(museos[[#This Row],[Denominación Museo]]),"",Comarca)</f>
        <v/>
      </c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68"/>
    </row>
    <row r="609" spans="1:14" ht="12.75" x14ac:dyDescent="0.2">
      <c r="A609" t="str">
        <f>IF(ISBLANK(museos[[#This Row],[Denominación Museo]]),"",Ejercicio)</f>
        <v/>
      </c>
      <c r="B609" s="1" t="str">
        <f>IF(ISBLANK(museos[[#This Row],[Denominación Museo]]),"",Comarca)</f>
        <v/>
      </c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68"/>
    </row>
    <row r="610" spans="1:14" ht="12.75" x14ac:dyDescent="0.2">
      <c r="A610" t="str">
        <f>IF(ISBLANK(museos[[#This Row],[Denominación Museo]]),"",Ejercicio)</f>
        <v/>
      </c>
      <c r="B610" s="1" t="str">
        <f>IF(ISBLANK(museos[[#This Row],[Denominación Museo]]),"",Comarca)</f>
        <v/>
      </c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68"/>
    </row>
    <row r="611" spans="1:14" ht="12.75" x14ac:dyDescent="0.2">
      <c r="A611" t="str">
        <f>IF(ISBLANK(museos[[#This Row],[Denominación Museo]]),"",Ejercicio)</f>
        <v/>
      </c>
      <c r="B611" s="1" t="str">
        <f>IF(ISBLANK(museos[[#This Row],[Denominación Museo]]),"",Comarca)</f>
        <v/>
      </c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68"/>
    </row>
    <row r="612" spans="1:14" ht="12.75" x14ac:dyDescent="0.2">
      <c r="A612" t="str">
        <f>IF(ISBLANK(museos[[#This Row],[Denominación Museo]]),"",Ejercicio)</f>
        <v/>
      </c>
      <c r="B612" s="1" t="str">
        <f>IF(ISBLANK(museos[[#This Row],[Denominación Museo]]),"",Comarca)</f>
        <v/>
      </c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68"/>
    </row>
    <row r="613" spans="1:14" ht="12.75" x14ac:dyDescent="0.2">
      <c r="A613" t="str">
        <f>IF(ISBLANK(museos[[#This Row],[Denominación Museo]]),"",Ejercicio)</f>
        <v/>
      </c>
      <c r="B613" s="1" t="str">
        <f>IF(ISBLANK(museos[[#This Row],[Denominación Museo]]),"",Comarca)</f>
        <v/>
      </c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68"/>
    </row>
    <row r="614" spans="1:14" ht="12.75" x14ac:dyDescent="0.2">
      <c r="A614" t="str">
        <f>IF(ISBLANK(museos[[#This Row],[Denominación Museo]]),"",Ejercicio)</f>
        <v/>
      </c>
      <c r="B614" s="1" t="str">
        <f>IF(ISBLANK(museos[[#This Row],[Denominación Museo]]),"",Comarca)</f>
        <v/>
      </c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68"/>
    </row>
    <row r="615" spans="1:14" ht="12.75" x14ac:dyDescent="0.2">
      <c r="A615" t="str">
        <f>IF(ISBLANK(museos[[#This Row],[Denominación Museo]]),"",Ejercicio)</f>
        <v/>
      </c>
      <c r="B615" s="1" t="str">
        <f>IF(ISBLANK(museos[[#This Row],[Denominación Museo]]),"",Comarca)</f>
        <v/>
      </c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68"/>
    </row>
    <row r="616" spans="1:14" ht="12.75" x14ac:dyDescent="0.2">
      <c r="A616" t="str">
        <f>IF(ISBLANK(museos[[#This Row],[Denominación Museo]]),"",Ejercicio)</f>
        <v/>
      </c>
      <c r="B616" s="1" t="str">
        <f>IF(ISBLANK(museos[[#This Row],[Denominación Museo]]),"",Comarca)</f>
        <v/>
      </c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68"/>
    </row>
    <row r="617" spans="1:14" ht="12.75" x14ac:dyDescent="0.2">
      <c r="A617" t="str">
        <f>IF(ISBLANK(museos[[#This Row],[Denominación Museo]]),"",Ejercicio)</f>
        <v/>
      </c>
      <c r="B617" s="1" t="str">
        <f>IF(ISBLANK(museos[[#This Row],[Denominación Museo]]),"",Comarca)</f>
        <v/>
      </c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68"/>
    </row>
    <row r="618" spans="1:14" ht="12.75" x14ac:dyDescent="0.2">
      <c r="A618" t="str">
        <f>IF(ISBLANK(museos[[#This Row],[Denominación Museo]]),"",Ejercicio)</f>
        <v/>
      </c>
      <c r="B618" s="1" t="str">
        <f>IF(ISBLANK(museos[[#This Row],[Denominación Museo]]),"",Comarca)</f>
        <v/>
      </c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68"/>
    </row>
    <row r="619" spans="1:14" ht="12.75" x14ac:dyDescent="0.2">
      <c r="A619" t="str">
        <f>IF(ISBLANK(museos[[#This Row],[Denominación Museo]]),"",Ejercicio)</f>
        <v/>
      </c>
      <c r="B619" s="1" t="str">
        <f>IF(ISBLANK(museos[[#This Row],[Denominación Museo]]),"",Comarca)</f>
        <v/>
      </c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68"/>
    </row>
    <row r="620" spans="1:14" ht="12.75" x14ac:dyDescent="0.2">
      <c r="A620" t="str">
        <f>IF(ISBLANK(museos[[#This Row],[Denominación Museo]]),"",Ejercicio)</f>
        <v/>
      </c>
      <c r="B620" s="1" t="str">
        <f>IF(ISBLANK(museos[[#This Row],[Denominación Museo]]),"",Comarca)</f>
        <v/>
      </c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68"/>
    </row>
    <row r="621" spans="1:14" ht="12.75" x14ac:dyDescent="0.2">
      <c r="A621" t="str">
        <f>IF(ISBLANK(museos[[#This Row],[Denominación Museo]]),"",Ejercicio)</f>
        <v/>
      </c>
      <c r="B621" s="1" t="str">
        <f>IF(ISBLANK(museos[[#This Row],[Denominación Museo]]),"",Comarca)</f>
        <v/>
      </c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68"/>
    </row>
    <row r="622" spans="1:14" ht="12.75" x14ac:dyDescent="0.2">
      <c r="A622" t="str">
        <f>IF(ISBLANK(museos[[#This Row],[Denominación Museo]]),"",Ejercicio)</f>
        <v/>
      </c>
      <c r="B622" s="1" t="str">
        <f>IF(ISBLANK(museos[[#This Row],[Denominación Museo]]),"",Comarca)</f>
        <v/>
      </c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68"/>
    </row>
    <row r="623" spans="1:14" ht="12.75" x14ac:dyDescent="0.2">
      <c r="A623" t="str">
        <f>IF(ISBLANK(museos[[#This Row],[Denominación Museo]]),"",Ejercicio)</f>
        <v/>
      </c>
      <c r="B623" s="1" t="str">
        <f>IF(ISBLANK(museos[[#This Row],[Denominación Museo]]),"",Comarca)</f>
        <v/>
      </c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68"/>
    </row>
    <row r="624" spans="1:14" ht="12.75" x14ac:dyDescent="0.2">
      <c r="A624" t="str">
        <f>IF(ISBLANK(museos[[#This Row],[Denominación Museo]]),"",Ejercicio)</f>
        <v/>
      </c>
      <c r="B624" s="1" t="str">
        <f>IF(ISBLANK(museos[[#This Row],[Denominación Museo]]),"",Comarca)</f>
        <v/>
      </c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68"/>
    </row>
    <row r="625" spans="1:14" ht="12.75" x14ac:dyDescent="0.2">
      <c r="A625" t="str">
        <f>IF(ISBLANK(museos[[#This Row],[Denominación Museo]]),"",Ejercicio)</f>
        <v/>
      </c>
      <c r="B625" s="1" t="str">
        <f>IF(ISBLANK(museos[[#This Row],[Denominación Museo]]),"",Comarca)</f>
        <v/>
      </c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68"/>
    </row>
    <row r="626" spans="1:14" ht="12.75" x14ac:dyDescent="0.2">
      <c r="A626" t="str">
        <f>IF(ISBLANK(museos[[#This Row],[Denominación Museo]]),"",Ejercicio)</f>
        <v/>
      </c>
      <c r="B626" s="1" t="str">
        <f>IF(ISBLANK(museos[[#This Row],[Denominación Museo]]),"",Comarca)</f>
        <v/>
      </c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68"/>
    </row>
    <row r="627" spans="1:14" ht="12.75" x14ac:dyDescent="0.2">
      <c r="A627" t="str">
        <f>IF(ISBLANK(museos[[#This Row],[Denominación Museo]]),"",Ejercicio)</f>
        <v/>
      </c>
      <c r="B627" s="1" t="str">
        <f>IF(ISBLANK(museos[[#This Row],[Denominación Museo]]),"",Comarca)</f>
        <v/>
      </c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68"/>
    </row>
    <row r="628" spans="1:14" ht="12.75" x14ac:dyDescent="0.2">
      <c r="A628" t="str">
        <f>IF(ISBLANK(museos[[#This Row],[Denominación Museo]]),"",Ejercicio)</f>
        <v/>
      </c>
      <c r="B628" s="1" t="str">
        <f>IF(ISBLANK(museos[[#This Row],[Denominación Museo]]),"",Comarca)</f>
        <v/>
      </c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68"/>
    </row>
    <row r="629" spans="1:14" ht="12.75" x14ac:dyDescent="0.2">
      <c r="A629" t="str">
        <f>IF(ISBLANK(museos[[#This Row],[Denominación Museo]]),"",Ejercicio)</f>
        <v/>
      </c>
      <c r="B629" s="1" t="str">
        <f>IF(ISBLANK(museos[[#This Row],[Denominación Museo]]),"",Comarca)</f>
        <v/>
      </c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68"/>
    </row>
    <row r="630" spans="1:14" ht="12.75" x14ac:dyDescent="0.2">
      <c r="A630" t="str">
        <f>IF(ISBLANK(museos[[#This Row],[Denominación Museo]]),"",Ejercicio)</f>
        <v/>
      </c>
      <c r="B630" s="1" t="str">
        <f>IF(ISBLANK(museos[[#This Row],[Denominación Museo]]),"",Comarca)</f>
        <v/>
      </c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68"/>
    </row>
    <row r="631" spans="1:14" ht="12.75" x14ac:dyDescent="0.2">
      <c r="A631" t="str">
        <f>IF(ISBLANK(museos[[#This Row],[Denominación Museo]]),"",Ejercicio)</f>
        <v/>
      </c>
      <c r="B631" s="1" t="str">
        <f>IF(ISBLANK(museos[[#This Row],[Denominación Museo]]),"",Comarca)</f>
        <v/>
      </c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68"/>
    </row>
    <row r="632" spans="1:14" ht="12.75" x14ac:dyDescent="0.2">
      <c r="A632" t="str">
        <f>IF(ISBLANK(museos[[#This Row],[Denominación Museo]]),"",Ejercicio)</f>
        <v/>
      </c>
      <c r="B632" s="1" t="str">
        <f>IF(ISBLANK(museos[[#This Row],[Denominación Museo]]),"",Comarca)</f>
        <v/>
      </c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68"/>
    </row>
    <row r="633" spans="1:14" ht="12.75" x14ac:dyDescent="0.2">
      <c r="A633" t="str">
        <f>IF(ISBLANK(museos[[#This Row],[Denominación Museo]]),"",Ejercicio)</f>
        <v/>
      </c>
      <c r="B633" s="1" t="str">
        <f>IF(ISBLANK(museos[[#This Row],[Denominación Museo]]),"",Comarca)</f>
        <v/>
      </c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68"/>
    </row>
    <row r="634" spans="1:14" ht="12.75" x14ac:dyDescent="0.2">
      <c r="A634" t="str">
        <f>IF(ISBLANK(museos[[#This Row],[Denominación Museo]]),"",Ejercicio)</f>
        <v/>
      </c>
      <c r="B634" s="1" t="str">
        <f>IF(ISBLANK(museos[[#This Row],[Denominación Museo]]),"",Comarca)</f>
        <v/>
      </c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68"/>
    </row>
    <row r="635" spans="1:14" ht="12.75" x14ac:dyDescent="0.2">
      <c r="A635" t="str">
        <f>IF(ISBLANK(museos[[#This Row],[Denominación Museo]]),"",Ejercicio)</f>
        <v/>
      </c>
      <c r="B635" s="1" t="str">
        <f>IF(ISBLANK(museos[[#This Row],[Denominación Museo]]),"",Comarca)</f>
        <v/>
      </c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68"/>
    </row>
    <row r="636" spans="1:14" ht="12.75" x14ac:dyDescent="0.2">
      <c r="A636" t="str">
        <f>IF(ISBLANK(museos[[#This Row],[Denominación Museo]]),"",Ejercicio)</f>
        <v/>
      </c>
      <c r="B636" s="1" t="str">
        <f>IF(ISBLANK(museos[[#This Row],[Denominación Museo]]),"",Comarca)</f>
        <v/>
      </c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68"/>
    </row>
    <row r="637" spans="1:14" ht="12.75" x14ac:dyDescent="0.2">
      <c r="A637" t="str">
        <f>IF(ISBLANK(museos[[#This Row],[Denominación Museo]]),"",Ejercicio)</f>
        <v/>
      </c>
      <c r="B637" s="1" t="str">
        <f>IF(ISBLANK(museos[[#This Row],[Denominación Museo]]),"",Comarca)</f>
        <v/>
      </c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68"/>
    </row>
    <row r="638" spans="1:14" ht="12.75" x14ac:dyDescent="0.2">
      <c r="A638" t="str">
        <f>IF(ISBLANK(museos[[#This Row],[Denominación Museo]]),"",Ejercicio)</f>
        <v/>
      </c>
      <c r="B638" s="1" t="str">
        <f>IF(ISBLANK(museos[[#This Row],[Denominación Museo]]),"",Comarca)</f>
        <v/>
      </c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68"/>
    </row>
    <row r="639" spans="1:14" ht="12.75" x14ac:dyDescent="0.2">
      <c r="A639" t="str">
        <f>IF(ISBLANK(museos[[#This Row],[Denominación Museo]]),"",Ejercicio)</f>
        <v/>
      </c>
      <c r="B639" s="1" t="str">
        <f>IF(ISBLANK(museos[[#This Row],[Denominación Museo]]),"",Comarca)</f>
        <v/>
      </c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68"/>
    </row>
    <row r="640" spans="1:14" ht="12.75" x14ac:dyDescent="0.2">
      <c r="A640" t="str">
        <f>IF(ISBLANK(museos[[#This Row],[Denominación Museo]]),"",Ejercicio)</f>
        <v/>
      </c>
      <c r="B640" s="1" t="str">
        <f>IF(ISBLANK(museos[[#This Row],[Denominación Museo]]),"",Comarca)</f>
        <v/>
      </c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68"/>
    </row>
    <row r="641" spans="1:14" ht="12.75" x14ac:dyDescent="0.2">
      <c r="A641" t="str">
        <f>IF(ISBLANK(museos[[#This Row],[Denominación Museo]]),"",Ejercicio)</f>
        <v/>
      </c>
      <c r="B641" s="1" t="str">
        <f>IF(ISBLANK(museos[[#This Row],[Denominación Museo]]),"",Comarca)</f>
        <v/>
      </c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68"/>
    </row>
    <row r="642" spans="1:14" ht="12.75" x14ac:dyDescent="0.2">
      <c r="A642" t="str">
        <f>IF(ISBLANK(museos[[#This Row],[Denominación Museo]]),"",Ejercicio)</f>
        <v/>
      </c>
      <c r="B642" s="1" t="str">
        <f>IF(ISBLANK(museos[[#This Row],[Denominación Museo]]),"",Comarca)</f>
        <v/>
      </c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68"/>
    </row>
    <row r="643" spans="1:14" ht="12.75" x14ac:dyDescent="0.2">
      <c r="A643" t="str">
        <f>IF(ISBLANK(museos[[#This Row],[Denominación Museo]]),"",Ejercicio)</f>
        <v/>
      </c>
      <c r="B643" s="1" t="str">
        <f>IF(ISBLANK(museos[[#This Row],[Denominación Museo]]),"",Comarca)</f>
        <v/>
      </c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68"/>
    </row>
    <row r="644" spans="1:14" ht="12.75" x14ac:dyDescent="0.2">
      <c r="A644" t="str">
        <f>IF(ISBLANK(museos[[#This Row],[Denominación Museo]]),"",Ejercicio)</f>
        <v/>
      </c>
      <c r="B644" s="1" t="str">
        <f>IF(ISBLANK(museos[[#This Row],[Denominación Museo]]),"",Comarca)</f>
        <v/>
      </c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68"/>
    </row>
    <row r="645" spans="1:14" ht="12.75" x14ac:dyDescent="0.2">
      <c r="A645" t="str">
        <f>IF(ISBLANK(museos[[#This Row],[Denominación Museo]]),"",Ejercicio)</f>
        <v/>
      </c>
      <c r="B645" s="1" t="str">
        <f>IF(ISBLANK(museos[[#This Row],[Denominación Museo]]),"",Comarca)</f>
        <v/>
      </c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68"/>
    </row>
    <row r="646" spans="1:14" ht="12.75" x14ac:dyDescent="0.2">
      <c r="A646" t="str">
        <f>IF(ISBLANK(museos[[#This Row],[Denominación Museo]]),"",Ejercicio)</f>
        <v/>
      </c>
      <c r="B646" s="1" t="str">
        <f>IF(ISBLANK(museos[[#This Row],[Denominación Museo]]),"",Comarca)</f>
        <v/>
      </c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68"/>
    </row>
    <row r="647" spans="1:14" ht="12.75" x14ac:dyDescent="0.2">
      <c r="A647" t="str">
        <f>IF(ISBLANK(museos[[#This Row],[Denominación Museo]]),"",Ejercicio)</f>
        <v/>
      </c>
      <c r="B647" s="1" t="str">
        <f>IF(ISBLANK(museos[[#This Row],[Denominación Museo]]),"",Comarca)</f>
        <v/>
      </c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68"/>
    </row>
    <row r="648" spans="1:14" ht="12.75" x14ac:dyDescent="0.2">
      <c r="A648" t="str">
        <f>IF(ISBLANK(museos[[#This Row],[Denominación Museo]]),"",Ejercicio)</f>
        <v/>
      </c>
      <c r="B648" s="1" t="str">
        <f>IF(ISBLANK(museos[[#This Row],[Denominación Museo]]),"",Comarca)</f>
        <v/>
      </c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68"/>
    </row>
    <row r="649" spans="1:14" ht="12.75" x14ac:dyDescent="0.2">
      <c r="A649" t="str">
        <f>IF(ISBLANK(museos[[#This Row],[Denominación Museo]]),"",Ejercicio)</f>
        <v/>
      </c>
      <c r="B649" s="1" t="str">
        <f>IF(ISBLANK(museos[[#This Row],[Denominación Museo]]),"",Comarca)</f>
        <v/>
      </c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68"/>
    </row>
    <row r="650" spans="1:14" ht="12.75" x14ac:dyDescent="0.2">
      <c r="A650" t="str">
        <f>IF(ISBLANK(museos[[#This Row],[Denominación Museo]]),"",Ejercicio)</f>
        <v/>
      </c>
      <c r="B650" s="1" t="str">
        <f>IF(ISBLANK(museos[[#This Row],[Denominación Museo]]),"",Comarca)</f>
        <v/>
      </c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68"/>
    </row>
    <row r="651" spans="1:14" ht="12.75" x14ac:dyDescent="0.2">
      <c r="A651" t="str">
        <f>IF(ISBLANK(museos[[#This Row],[Denominación Museo]]),"",Ejercicio)</f>
        <v/>
      </c>
      <c r="B651" s="1" t="str">
        <f>IF(ISBLANK(museos[[#This Row],[Denominación Museo]]),"",Comarca)</f>
        <v/>
      </c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68"/>
    </row>
    <row r="652" spans="1:14" ht="12.75" x14ac:dyDescent="0.2">
      <c r="A652" t="str">
        <f>IF(ISBLANK(museos[[#This Row],[Denominación Museo]]),"",Ejercicio)</f>
        <v/>
      </c>
      <c r="B652" s="1" t="str">
        <f>IF(ISBLANK(museos[[#This Row],[Denominación Museo]]),"",Comarca)</f>
        <v/>
      </c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68"/>
    </row>
    <row r="653" spans="1:14" ht="12.75" x14ac:dyDescent="0.2">
      <c r="A653" t="str">
        <f>IF(ISBLANK(museos[[#This Row],[Denominación Museo]]),"",Ejercicio)</f>
        <v/>
      </c>
      <c r="B653" s="1" t="str">
        <f>IF(ISBLANK(museos[[#This Row],[Denominación Museo]]),"",Comarca)</f>
        <v/>
      </c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68"/>
    </row>
    <row r="654" spans="1:14" ht="12.75" x14ac:dyDescent="0.2">
      <c r="A654" t="str">
        <f>IF(ISBLANK(museos[[#This Row],[Denominación Museo]]),"",Ejercicio)</f>
        <v/>
      </c>
      <c r="B654" s="1" t="str">
        <f>IF(ISBLANK(museos[[#This Row],[Denominación Museo]]),"",Comarca)</f>
        <v/>
      </c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68"/>
    </row>
    <row r="655" spans="1:14" ht="12.75" x14ac:dyDescent="0.2">
      <c r="A655" t="str">
        <f>IF(ISBLANK(museos[[#This Row],[Denominación Museo]]),"",Ejercicio)</f>
        <v/>
      </c>
      <c r="B655" s="1" t="str">
        <f>IF(ISBLANK(museos[[#This Row],[Denominación Museo]]),"",Comarca)</f>
        <v/>
      </c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68"/>
    </row>
    <row r="656" spans="1:14" ht="12.75" x14ac:dyDescent="0.2">
      <c r="A656" t="str">
        <f>IF(ISBLANK(museos[[#This Row],[Denominación Museo]]),"",Ejercicio)</f>
        <v/>
      </c>
      <c r="B656" s="1" t="str">
        <f>IF(ISBLANK(museos[[#This Row],[Denominación Museo]]),"",Comarca)</f>
        <v/>
      </c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68"/>
    </row>
    <row r="657" spans="1:14" ht="12.75" x14ac:dyDescent="0.2">
      <c r="A657" t="str">
        <f>IF(ISBLANK(museos[[#This Row],[Denominación Museo]]),"",Ejercicio)</f>
        <v/>
      </c>
      <c r="B657" s="1" t="str">
        <f>IF(ISBLANK(museos[[#This Row],[Denominación Museo]]),"",Comarca)</f>
        <v/>
      </c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68"/>
    </row>
    <row r="658" spans="1:14" ht="12.75" x14ac:dyDescent="0.2">
      <c r="A658" t="str">
        <f>IF(ISBLANK(museos[[#This Row],[Denominación Museo]]),"",Ejercicio)</f>
        <v/>
      </c>
      <c r="B658" s="1" t="str">
        <f>IF(ISBLANK(museos[[#This Row],[Denominación Museo]]),"",Comarca)</f>
        <v/>
      </c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68"/>
    </row>
    <row r="659" spans="1:14" ht="12.75" x14ac:dyDescent="0.2">
      <c r="A659" t="str">
        <f>IF(ISBLANK(museos[[#This Row],[Denominación Museo]]),"",Ejercicio)</f>
        <v/>
      </c>
      <c r="B659" s="1" t="str">
        <f>IF(ISBLANK(museos[[#This Row],[Denominación Museo]]),"",Comarca)</f>
        <v/>
      </c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68"/>
    </row>
    <row r="660" spans="1:14" ht="12.75" x14ac:dyDescent="0.2">
      <c r="A660" t="str">
        <f>IF(ISBLANK(museos[[#This Row],[Denominación Museo]]),"",Ejercicio)</f>
        <v/>
      </c>
      <c r="B660" s="1" t="str">
        <f>IF(ISBLANK(museos[[#This Row],[Denominación Museo]]),"",Comarca)</f>
        <v/>
      </c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68"/>
    </row>
    <row r="661" spans="1:14" ht="12.75" x14ac:dyDescent="0.2">
      <c r="A661" t="str">
        <f>IF(ISBLANK(museos[[#This Row],[Denominación Museo]]),"",Ejercicio)</f>
        <v/>
      </c>
      <c r="B661" s="1" t="str">
        <f>IF(ISBLANK(museos[[#This Row],[Denominación Museo]]),"",Comarca)</f>
        <v/>
      </c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68"/>
    </row>
    <row r="662" spans="1:14" ht="12.75" x14ac:dyDescent="0.2">
      <c r="A662" t="str">
        <f>IF(ISBLANK(museos[[#This Row],[Denominación Museo]]),"",Ejercicio)</f>
        <v/>
      </c>
      <c r="B662" s="1" t="str">
        <f>IF(ISBLANK(museos[[#This Row],[Denominación Museo]]),"",Comarca)</f>
        <v/>
      </c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68"/>
    </row>
    <row r="663" spans="1:14" ht="12.75" x14ac:dyDescent="0.2">
      <c r="A663" t="str">
        <f>IF(ISBLANK(museos[[#This Row],[Denominación Museo]]),"",Ejercicio)</f>
        <v/>
      </c>
      <c r="B663" s="1" t="str">
        <f>IF(ISBLANK(museos[[#This Row],[Denominación Museo]]),"",Comarca)</f>
        <v/>
      </c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68"/>
    </row>
    <row r="664" spans="1:14" ht="12.75" x14ac:dyDescent="0.2">
      <c r="A664" t="str">
        <f>IF(ISBLANK(museos[[#This Row],[Denominación Museo]]),"",Ejercicio)</f>
        <v/>
      </c>
      <c r="B664" s="1" t="str">
        <f>IF(ISBLANK(museos[[#This Row],[Denominación Museo]]),"",Comarca)</f>
        <v/>
      </c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68"/>
    </row>
    <row r="665" spans="1:14" ht="12.75" x14ac:dyDescent="0.2">
      <c r="A665" t="str">
        <f>IF(ISBLANK(museos[[#This Row],[Denominación Museo]]),"",Ejercicio)</f>
        <v/>
      </c>
      <c r="B665" s="1" t="str">
        <f>IF(ISBLANK(museos[[#This Row],[Denominación Museo]]),"",Comarca)</f>
        <v/>
      </c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68"/>
    </row>
    <row r="666" spans="1:14" ht="12.75" x14ac:dyDescent="0.2">
      <c r="A666" t="str">
        <f>IF(ISBLANK(museos[[#This Row],[Denominación Museo]]),"",Ejercicio)</f>
        <v/>
      </c>
      <c r="B666" s="1" t="str">
        <f>IF(ISBLANK(museos[[#This Row],[Denominación Museo]]),"",Comarca)</f>
        <v/>
      </c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68"/>
    </row>
    <row r="667" spans="1:14" ht="12.75" x14ac:dyDescent="0.2">
      <c r="A667" t="str">
        <f>IF(ISBLANK(museos[[#This Row],[Denominación Museo]]),"",Ejercicio)</f>
        <v/>
      </c>
      <c r="B667" s="1" t="str">
        <f>IF(ISBLANK(museos[[#This Row],[Denominación Museo]]),"",Comarca)</f>
        <v/>
      </c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68"/>
    </row>
    <row r="668" spans="1:14" ht="12.75" x14ac:dyDescent="0.2">
      <c r="A668" t="str">
        <f>IF(ISBLANK(museos[[#This Row],[Denominación Museo]]),"",Ejercicio)</f>
        <v/>
      </c>
      <c r="B668" s="1" t="str">
        <f>IF(ISBLANK(museos[[#This Row],[Denominación Museo]]),"",Comarca)</f>
        <v/>
      </c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68"/>
    </row>
    <row r="669" spans="1:14" ht="12.75" x14ac:dyDescent="0.2">
      <c r="A669" t="str">
        <f>IF(ISBLANK(museos[[#This Row],[Denominación Museo]]),"",Ejercicio)</f>
        <v/>
      </c>
      <c r="B669" s="1" t="str">
        <f>IF(ISBLANK(museos[[#This Row],[Denominación Museo]]),"",Comarca)</f>
        <v/>
      </c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68"/>
    </row>
    <row r="670" spans="1:14" ht="12.75" x14ac:dyDescent="0.2">
      <c r="A670" t="str">
        <f>IF(ISBLANK(museos[[#This Row],[Denominación Museo]]),"",Ejercicio)</f>
        <v/>
      </c>
      <c r="B670" s="1" t="str">
        <f>IF(ISBLANK(museos[[#This Row],[Denominación Museo]]),"",Comarca)</f>
        <v/>
      </c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68"/>
    </row>
    <row r="671" spans="1:14" ht="12.75" x14ac:dyDescent="0.2">
      <c r="A671" t="str">
        <f>IF(ISBLANK(museos[[#This Row],[Denominación Museo]]),"",Ejercicio)</f>
        <v/>
      </c>
      <c r="B671" s="1" t="str">
        <f>IF(ISBLANK(museos[[#This Row],[Denominación Museo]]),"",Comarca)</f>
        <v/>
      </c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68"/>
    </row>
    <row r="672" spans="1:14" ht="12.75" x14ac:dyDescent="0.2">
      <c r="A672" t="str">
        <f>IF(ISBLANK(museos[[#This Row],[Denominación Museo]]),"",Ejercicio)</f>
        <v/>
      </c>
      <c r="B672" s="1" t="str">
        <f>IF(ISBLANK(museos[[#This Row],[Denominación Museo]]),"",Comarca)</f>
        <v/>
      </c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68"/>
    </row>
    <row r="673" spans="1:14" ht="12.75" x14ac:dyDescent="0.2">
      <c r="A673" t="str">
        <f>IF(ISBLANK(museos[[#This Row],[Denominación Museo]]),"",Ejercicio)</f>
        <v/>
      </c>
      <c r="B673" s="1" t="str">
        <f>IF(ISBLANK(museos[[#This Row],[Denominación Museo]]),"",Comarca)</f>
        <v/>
      </c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68"/>
    </row>
    <row r="674" spans="1:14" ht="12.75" x14ac:dyDescent="0.2">
      <c r="A674" t="str">
        <f>IF(ISBLANK(museos[[#This Row],[Denominación Museo]]),"",Ejercicio)</f>
        <v/>
      </c>
      <c r="B674" s="1" t="str">
        <f>IF(ISBLANK(museos[[#This Row],[Denominación Museo]]),"",Comarca)</f>
        <v/>
      </c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68"/>
    </row>
    <row r="675" spans="1:14" ht="12.75" x14ac:dyDescent="0.2">
      <c r="A675" t="str">
        <f>IF(ISBLANK(museos[[#This Row],[Denominación Museo]]),"",Ejercicio)</f>
        <v/>
      </c>
      <c r="B675" s="1" t="str">
        <f>IF(ISBLANK(museos[[#This Row],[Denominación Museo]]),"",Comarca)</f>
        <v/>
      </c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68"/>
    </row>
    <row r="676" spans="1:14" ht="12.75" x14ac:dyDescent="0.2">
      <c r="A676" t="str">
        <f>IF(ISBLANK(museos[[#This Row],[Denominación Museo]]),"",Ejercicio)</f>
        <v/>
      </c>
      <c r="B676" s="1" t="str">
        <f>IF(ISBLANK(museos[[#This Row],[Denominación Museo]]),"",Comarca)</f>
        <v/>
      </c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68"/>
    </row>
    <row r="677" spans="1:14" ht="12.75" x14ac:dyDescent="0.2">
      <c r="A677" t="str">
        <f>IF(ISBLANK(museos[[#This Row],[Denominación Museo]]),"",Ejercicio)</f>
        <v/>
      </c>
      <c r="B677" s="1" t="str">
        <f>IF(ISBLANK(museos[[#This Row],[Denominación Museo]]),"",Comarca)</f>
        <v/>
      </c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68"/>
    </row>
    <row r="678" spans="1:14" ht="12.75" x14ac:dyDescent="0.2">
      <c r="A678" t="str">
        <f>IF(ISBLANK(museos[[#This Row],[Denominación Museo]]),"",Ejercicio)</f>
        <v/>
      </c>
      <c r="B678" s="1" t="str">
        <f>IF(ISBLANK(museos[[#This Row],[Denominación Museo]]),"",Comarca)</f>
        <v/>
      </c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68"/>
    </row>
    <row r="679" spans="1:14" ht="12.75" x14ac:dyDescent="0.2">
      <c r="A679" t="str">
        <f>IF(ISBLANK(museos[[#This Row],[Denominación Museo]]),"",Ejercicio)</f>
        <v/>
      </c>
      <c r="B679" s="1" t="str">
        <f>IF(ISBLANK(museos[[#This Row],[Denominación Museo]]),"",Comarca)</f>
        <v/>
      </c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68"/>
    </row>
    <row r="680" spans="1:14" ht="12.75" x14ac:dyDescent="0.2">
      <c r="A680" t="str">
        <f>IF(ISBLANK(museos[[#This Row],[Denominación Museo]]),"",Ejercicio)</f>
        <v/>
      </c>
      <c r="B680" s="1" t="str">
        <f>IF(ISBLANK(museos[[#This Row],[Denominación Museo]]),"",Comarca)</f>
        <v/>
      </c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68"/>
    </row>
    <row r="681" spans="1:14" ht="12.75" x14ac:dyDescent="0.2">
      <c r="A681" t="str">
        <f>IF(ISBLANK(museos[[#This Row],[Denominación Museo]]),"",Ejercicio)</f>
        <v/>
      </c>
      <c r="B681" s="1" t="str">
        <f>IF(ISBLANK(museos[[#This Row],[Denominación Museo]]),"",Comarca)</f>
        <v/>
      </c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68"/>
    </row>
    <row r="682" spans="1:14" ht="12.75" x14ac:dyDescent="0.2">
      <c r="A682" t="str">
        <f>IF(ISBLANK(museos[[#This Row],[Denominación Museo]]),"",Ejercicio)</f>
        <v/>
      </c>
      <c r="B682" s="1" t="str">
        <f>IF(ISBLANK(museos[[#This Row],[Denominación Museo]]),"",Comarca)</f>
        <v/>
      </c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68"/>
    </row>
    <row r="683" spans="1:14" ht="12.75" x14ac:dyDescent="0.2">
      <c r="A683" t="str">
        <f>IF(ISBLANK(museos[[#This Row],[Denominación Museo]]),"",Ejercicio)</f>
        <v/>
      </c>
      <c r="B683" s="1" t="str">
        <f>IF(ISBLANK(museos[[#This Row],[Denominación Museo]]),"",Comarca)</f>
        <v/>
      </c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68"/>
    </row>
    <row r="684" spans="1:14" ht="12.75" x14ac:dyDescent="0.2">
      <c r="A684" t="str">
        <f>IF(ISBLANK(museos[[#This Row],[Denominación Museo]]),"",Ejercicio)</f>
        <v/>
      </c>
      <c r="B684" s="1" t="str">
        <f>IF(ISBLANK(museos[[#This Row],[Denominación Museo]]),"",Comarca)</f>
        <v/>
      </c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68"/>
    </row>
    <row r="685" spans="1:14" ht="12.75" x14ac:dyDescent="0.2">
      <c r="A685" t="str">
        <f>IF(ISBLANK(museos[[#This Row],[Denominación Museo]]),"",Ejercicio)</f>
        <v/>
      </c>
      <c r="B685" s="1" t="str">
        <f>IF(ISBLANK(museos[[#This Row],[Denominación Museo]]),"",Comarca)</f>
        <v/>
      </c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68"/>
    </row>
    <row r="686" spans="1:14" ht="12.75" x14ac:dyDescent="0.2">
      <c r="A686" t="str">
        <f>IF(ISBLANK(museos[[#This Row],[Denominación Museo]]),"",Ejercicio)</f>
        <v/>
      </c>
      <c r="B686" s="1" t="str">
        <f>IF(ISBLANK(museos[[#This Row],[Denominación Museo]]),"",Comarca)</f>
        <v/>
      </c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68"/>
    </row>
    <row r="687" spans="1:14" ht="12.75" x14ac:dyDescent="0.2">
      <c r="A687" t="str">
        <f>IF(ISBLANK(museos[[#This Row],[Denominación Museo]]),"",Ejercicio)</f>
        <v/>
      </c>
      <c r="B687" s="1" t="str">
        <f>IF(ISBLANK(museos[[#This Row],[Denominación Museo]]),"",Comarca)</f>
        <v/>
      </c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68"/>
    </row>
    <row r="688" spans="1:14" ht="12.75" x14ac:dyDescent="0.2">
      <c r="A688" t="str">
        <f>IF(ISBLANK(museos[[#This Row],[Denominación Museo]]),"",Ejercicio)</f>
        <v/>
      </c>
      <c r="B688" s="1" t="str">
        <f>IF(ISBLANK(museos[[#This Row],[Denominación Museo]]),"",Comarca)</f>
        <v/>
      </c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68"/>
    </row>
    <row r="689" spans="1:14" ht="12.75" x14ac:dyDescent="0.2">
      <c r="A689" t="str">
        <f>IF(ISBLANK(museos[[#This Row],[Denominación Museo]]),"",Ejercicio)</f>
        <v/>
      </c>
      <c r="B689" s="1" t="str">
        <f>IF(ISBLANK(museos[[#This Row],[Denominación Museo]]),"",Comarca)</f>
        <v/>
      </c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68"/>
    </row>
    <row r="690" spans="1:14" ht="12.75" x14ac:dyDescent="0.2">
      <c r="A690" t="str">
        <f>IF(ISBLANK(museos[[#This Row],[Denominación Museo]]),"",Ejercicio)</f>
        <v/>
      </c>
      <c r="B690" s="1" t="str">
        <f>IF(ISBLANK(museos[[#This Row],[Denominación Museo]]),"",Comarca)</f>
        <v/>
      </c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68"/>
    </row>
    <row r="691" spans="1:14" ht="12.75" x14ac:dyDescent="0.2">
      <c r="A691" t="str">
        <f>IF(ISBLANK(museos[[#This Row],[Denominación Museo]]),"",Ejercicio)</f>
        <v/>
      </c>
      <c r="B691" s="1" t="str">
        <f>IF(ISBLANK(museos[[#This Row],[Denominación Museo]]),"",Comarca)</f>
        <v/>
      </c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68"/>
    </row>
    <row r="692" spans="1:14" ht="12.75" x14ac:dyDescent="0.2">
      <c r="A692" t="str">
        <f>IF(ISBLANK(museos[[#This Row],[Denominación Museo]]),"",Ejercicio)</f>
        <v/>
      </c>
      <c r="B692" s="1" t="str">
        <f>IF(ISBLANK(museos[[#This Row],[Denominación Museo]]),"",Comarca)</f>
        <v/>
      </c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68"/>
    </row>
    <row r="693" spans="1:14" ht="12.75" x14ac:dyDescent="0.2">
      <c r="A693" t="str">
        <f>IF(ISBLANK(museos[[#This Row],[Denominación Museo]]),"",Ejercicio)</f>
        <v/>
      </c>
      <c r="B693" s="1" t="str">
        <f>IF(ISBLANK(museos[[#This Row],[Denominación Museo]]),"",Comarca)</f>
        <v/>
      </c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68"/>
    </row>
    <row r="694" spans="1:14" ht="12.75" x14ac:dyDescent="0.2">
      <c r="A694" t="str">
        <f>IF(ISBLANK(museos[[#This Row],[Denominación Museo]]),"",Ejercicio)</f>
        <v/>
      </c>
      <c r="B694" s="1" t="str">
        <f>IF(ISBLANK(museos[[#This Row],[Denominación Museo]]),"",Comarca)</f>
        <v/>
      </c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68"/>
    </row>
    <row r="695" spans="1:14" ht="12.75" x14ac:dyDescent="0.2">
      <c r="A695" t="str">
        <f>IF(ISBLANK(museos[[#This Row],[Denominación Museo]]),"",Ejercicio)</f>
        <v/>
      </c>
      <c r="B695" s="1" t="str">
        <f>IF(ISBLANK(museos[[#This Row],[Denominación Museo]]),"",Comarca)</f>
        <v/>
      </c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68"/>
    </row>
    <row r="696" spans="1:14" ht="12.75" x14ac:dyDescent="0.2">
      <c r="A696" t="str">
        <f>IF(ISBLANK(museos[[#This Row],[Denominación Museo]]),"",Ejercicio)</f>
        <v/>
      </c>
      <c r="B696" s="1" t="str">
        <f>IF(ISBLANK(museos[[#This Row],[Denominación Museo]]),"",Comarca)</f>
        <v/>
      </c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68"/>
    </row>
    <row r="697" spans="1:14" ht="12.75" x14ac:dyDescent="0.2">
      <c r="A697" t="str">
        <f>IF(ISBLANK(museos[[#This Row],[Denominación Museo]]),"",Ejercicio)</f>
        <v/>
      </c>
      <c r="B697" s="1" t="str">
        <f>IF(ISBLANK(museos[[#This Row],[Denominación Museo]]),"",Comarca)</f>
        <v/>
      </c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68"/>
    </row>
    <row r="698" spans="1:14" ht="12.75" x14ac:dyDescent="0.2">
      <c r="A698" t="str">
        <f>IF(ISBLANK(museos[[#This Row],[Denominación Museo]]),"",Ejercicio)</f>
        <v/>
      </c>
      <c r="B698" s="1" t="str">
        <f>IF(ISBLANK(museos[[#This Row],[Denominación Museo]]),"",Comarca)</f>
        <v/>
      </c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68"/>
    </row>
    <row r="699" spans="1:14" ht="12.75" x14ac:dyDescent="0.2">
      <c r="A699" t="str">
        <f>IF(ISBLANK(museos[[#This Row],[Denominación Museo]]),"",Ejercicio)</f>
        <v/>
      </c>
      <c r="B699" s="1" t="str">
        <f>IF(ISBLANK(museos[[#This Row],[Denominación Museo]]),"",Comarca)</f>
        <v/>
      </c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68"/>
    </row>
    <row r="700" spans="1:14" ht="12.75" x14ac:dyDescent="0.2">
      <c r="A700" t="str">
        <f>IF(ISBLANK(museos[[#This Row],[Denominación Museo]]),"",Ejercicio)</f>
        <v/>
      </c>
      <c r="B700" s="1" t="str">
        <f>IF(ISBLANK(museos[[#This Row],[Denominación Museo]]),"",Comarca)</f>
        <v/>
      </c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68"/>
    </row>
    <row r="701" spans="1:14" ht="12.75" x14ac:dyDescent="0.2">
      <c r="A701" t="str">
        <f>IF(ISBLANK(museos[[#This Row],[Denominación Museo]]),"",Ejercicio)</f>
        <v/>
      </c>
      <c r="B701" s="1" t="str">
        <f>IF(ISBLANK(museos[[#This Row],[Denominación Museo]]),"",Comarca)</f>
        <v/>
      </c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68"/>
    </row>
    <row r="702" spans="1:14" ht="12.75" x14ac:dyDescent="0.2">
      <c r="A702" t="str">
        <f>IF(ISBLANK(museos[[#This Row],[Denominación Museo]]),"",Ejercicio)</f>
        <v/>
      </c>
      <c r="B702" s="1" t="str">
        <f>IF(ISBLANK(museos[[#This Row],[Denominación Museo]]),"",Comarca)</f>
        <v/>
      </c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68"/>
    </row>
    <row r="703" spans="1:14" ht="12.75" x14ac:dyDescent="0.2">
      <c r="A703" t="str">
        <f>IF(ISBLANK(museos[[#This Row],[Denominación Museo]]),"",Ejercicio)</f>
        <v/>
      </c>
      <c r="B703" s="1" t="str">
        <f>IF(ISBLANK(museos[[#This Row],[Denominación Museo]]),"",Comarca)</f>
        <v/>
      </c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68"/>
    </row>
    <row r="704" spans="1:14" ht="12.75" x14ac:dyDescent="0.2">
      <c r="A704" t="str">
        <f>IF(ISBLANK(museos[[#This Row],[Denominación Museo]]),"",Ejercicio)</f>
        <v/>
      </c>
      <c r="B704" s="1" t="str">
        <f>IF(ISBLANK(museos[[#This Row],[Denominación Museo]]),"",Comarca)</f>
        <v/>
      </c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68"/>
    </row>
    <row r="705" spans="1:14" ht="12.75" x14ac:dyDescent="0.2">
      <c r="A705" t="str">
        <f>IF(ISBLANK(museos[[#This Row],[Denominación Museo]]),"",Ejercicio)</f>
        <v/>
      </c>
      <c r="B705" s="1" t="str">
        <f>IF(ISBLANK(museos[[#This Row],[Denominación Museo]]),"",Comarca)</f>
        <v/>
      </c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68"/>
    </row>
    <row r="706" spans="1:14" ht="12.75" x14ac:dyDescent="0.2">
      <c r="A706" t="str">
        <f>IF(ISBLANK(museos[[#This Row],[Denominación Museo]]),"",Ejercicio)</f>
        <v/>
      </c>
      <c r="B706" s="1" t="str">
        <f>IF(ISBLANK(museos[[#This Row],[Denominación Museo]]),"",Comarca)</f>
        <v/>
      </c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68"/>
    </row>
    <row r="707" spans="1:14" ht="12.75" x14ac:dyDescent="0.2">
      <c r="A707" t="str">
        <f>IF(ISBLANK(museos[[#This Row],[Denominación Museo]]),"",Ejercicio)</f>
        <v/>
      </c>
      <c r="B707" s="1" t="str">
        <f>IF(ISBLANK(museos[[#This Row],[Denominación Museo]]),"",Comarca)</f>
        <v/>
      </c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68"/>
    </row>
    <row r="708" spans="1:14" ht="12.75" x14ac:dyDescent="0.2">
      <c r="A708" t="str">
        <f>IF(ISBLANK(museos[[#This Row],[Denominación Museo]]),"",Ejercicio)</f>
        <v/>
      </c>
      <c r="B708" s="1" t="str">
        <f>IF(ISBLANK(museos[[#This Row],[Denominación Museo]]),"",Comarca)</f>
        <v/>
      </c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68"/>
    </row>
    <row r="709" spans="1:14" ht="12.75" x14ac:dyDescent="0.2">
      <c r="A709" t="str">
        <f>IF(ISBLANK(museos[[#This Row],[Denominación Museo]]),"",Ejercicio)</f>
        <v/>
      </c>
      <c r="B709" s="1" t="str">
        <f>IF(ISBLANK(museos[[#This Row],[Denominación Museo]]),"",Comarca)</f>
        <v/>
      </c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68"/>
    </row>
    <row r="710" spans="1:14" ht="12.75" x14ac:dyDescent="0.2">
      <c r="A710" t="str">
        <f>IF(ISBLANK(museos[[#This Row],[Denominación Museo]]),"",Ejercicio)</f>
        <v/>
      </c>
      <c r="B710" s="1" t="str">
        <f>IF(ISBLANK(museos[[#This Row],[Denominación Museo]]),"",Comarca)</f>
        <v/>
      </c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68"/>
    </row>
    <row r="711" spans="1:14" ht="12.75" x14ac:dyDescent="0.2">
      <c r="A711" t="str">
        <f>IF(ISBLANK(museos[[#This Row],[Denominación Museo]]),"",Ejercicio)</f>
        <v/>
      </c>
      <c r="B711" s="1" t="str">
        <f>IF(ISBLANK(museos[[#This Row],[Denominación Museo]]),"",Comarca)</f>
        <v/>
      </c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68"/>
    </row>
    <row r="712" spans="1:14" ht="12.75" x14ac:dyDescent="0.2">
      <c r="A712" t="str">
        <f>IF(ISBLANK(museos[[#This Row],[Denominación Museo]]),"",Ejercicio)</f>
        <v/>
      </c>
      <c r="B712" s="1" t="str">
        <f>IF(ISBLANK(museos[[#This Row],[Denominación Museo]]),"",Comarca)</f>
        <v/>
      </c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68"/>
    </row>
    <row r="713" spans="1:14" ht="12.75" x14ac:dyDescent="0.2">
      <c r="A713" t="str">
        <f>IF(ISBLANK(museos[[#This Row],[Denominación Museo]]),"",Ejercicio)</f>
        <v/>
      </c>
      <c r="B713" s="1" t="str">
        <f>IF(ISBLANK(museos[[#This Row],[Denominación Museo]]),"",Comarca)</f>
        <v/>
      </c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68"/>
    </row>
    <row r="714" spans="1:14" ht="12.75" x14ac:dyDescent="0.2">
      <c r="A714" t="str">
        <f>IF(ISBLANK(museos[[#This Row],[Denominación Museo]]),"",Ejercicio)</f>
        <v/>
      </c>
      <c r="B714" s="1" t="str">
        <f>IF(ISBLANK(museos[[#This Row],[Denominación Museo]]),"",Comarca)</f>
        <v/>
      </c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68"/>
    </row>
    <row r="715" spans="1:14" ht="12.75" x14ac:dyDescent="0.2">
      <c r="A715" t="str">
        <f>IF(ISBLANK(museos[[#This Row],[Denominación Museo]]),"",Ejercicio)</f>
        <v/>
      </c>
      <c r="B715" s="1" t="str">
        <f>IF(ISBLANK(museos[[#This Row],[Denominación Museo]]),"",Comarca)</f>
        <v/>
      </c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68"/>
    </row>
    <row r="716" spans="1:14" ht="12.75" x14ac:dyDescent="0.2">
      <c r="A716" t="str">
        <f>IF(ISBLANK(museos[[#This Row],[Denominación Museo]]),"",Ejercicio)</f>
        <v/>
      </c>
      <c r="B716" s="1" t="str">
        <f>IF(ISBLANK(museos[[#This Row],[Denominación Museo]]),"",Comarca)</f>
        <v/>
      </c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68"/>
    </row>
    <row r="717" spans="1:14" ht="12.75" x14ac:dyDescent="0.2">
      <c r="A717" t="str">
        <f>IF(ISBLANK(museos[[#This Row],[Denominación Museo]]),"",Ejercicio)</f>
        <v/>
      </c>
      <c r="B717" s="1" t="str">
        <f>IF(ISBLANK(museos[[#This Row],[Denominación Museo]]),"",Comarca)</f>
        <v/>
      </c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68"/>
    </row>
    <row r="718" spans="1:14" ht="12.75" x14ac:dyDescent="0.2">
      <c r="A718" t="str">
        <f>IF(ISBLANK(museos[[#This Row],[Denominación Museo]]),"",Ejercicio)</f>
        <v/>
      </c>
      <c r="B718" s="1" t="str">
        <f>IF(ISBLANK(museos[[#This Row],[Denominación Museo]]),"",Comarca)</f>
        <v/>
      </c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68"/>
    </row>
    <row r="719" spans="1:14" ht="12.75" x14ac:dyDescent="0.2">
      <c r="A719" t="str">
        <f>IF(ISBLANK(museos[[#This Row],[Denominación Museo]]),"",Ejercicio)</f>
        <v/>
      </c>
      <c r="B719" s="1" t="str">
        <f>IF(ISBLANK(museos[[#This Row],[Denominación Museo]]),"",Comarca)</f>
        <v/>
      </c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68"/>
    </row>
    <row r="720" spans="1:14" ht="12.75" x14ac:dyDescent="0.2">
      <c r="A720" t="str">
        <f>IF(ISBLANK(museos[[#This Row],[Denominación Museo]]),"",Ejercicio)</f>
        <v/>
      </c>
      <c r="B720" s="1" t="str">
        <f>IF(ISBLANK(museos[[#This Row],[Denominación Museo]]),"",Comarca)</f>
        <v/>
      </c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68"/>
    </row>
    <row r="721" spans="1:14" ht="12.75" x14ac:dyDescent="0.2">
      <c r="A721" t="str">
        <f>IF(ISBLANK(museos[[#This Row],[Denominación Museo]]),"",Ejercicio)</f>
        <v/>
      </c>
      <c r="B721" s="1" t="str">
        <f>IF(ISBLANK(museos[[#This Row],[Denominación Museo]]),"",Comarca)</f>
        <v/>
      </c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68"/>
    </row>
    <row r="722" spans="1:14" ht="12.75" x14ac:dyDescent="0.2">
      <c r="A722" t="str">
        <f>IF(ISBLANK(museos[[#This Row],[Denominación Museo]]),"",Ejercicio)</f>
        <v/>
      </c>
      <c r="B722" s="1" t="str">
        <f>IF(ISBLANK(museos[[#This Row],[Denominación Museo]]),"",Comarca)</f>
        <v/>
      </c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68"/>
    </row>
    <row r="723" spans="1:14" ht="12.75" x14ac:dyDescent="0.2">
      <c r="A723" t="str">
        <f>IF(ISBLANK(museos[[#This Row],[Denominación Museo]]),"",Ejercicio)</f>
        <v/>
      </c>
      <c r="B723" s="1" t="str">
        <f>IF(ISBLANK(museos[[#This Row],[Denominación Museo]]),"",Comarca)</f>
        <v/>
      </c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68"/>
    </row>
    <row r="724" spans="1:14" ht="12.75" x14ac:dyDescent="0.2">
      <c r="A724" t="str">
        <f>IF(ISBLANK(museos[[#This Row],[Denominación Museo]]),"",Ejercicio)</f>
        <v/>
      </c>
      <c r="B724" s="1" t="str">
        <f>IF(ISBLANK(museos[[#This Row],[Denominación Museo]]),"",Comarca)</f>
        <v/>
      </c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68"/>
    </row>
    <row r="725" spans="1:14" ht="12.75" x14ac:dyDescent="0.2">
      <c r="A725" t="str">
        <f>IF(ISBLANK(museos[[#This Row],[Denominación Museo]]),"",Ejercicio)</f>
        <v/>
      </c>
      <c r="B725" s="1" t="str">
        <f>IF(ISBLANK(museos[[#This Row],[Denominación Museo]]),"",Comarca)</f>
        <v/>
      </c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68"/>
    </row>
    <row r="726" spans="1:14" ht="12.75" x14ac:dyDescent="0.2">
      <c r="A726" t="str">
        <f>IF(ISBLANK(museos[[#This Row],[Denominación Museo]]),"",Ejercicio)</f>
        <v/>
      </c>
      <c r="B726" s="1" t="str">
        <f>IF(ISBLANK(museos[[#This Row],[Denominación Museo]]),"",Comarca)</f>
        <v/>
      </c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68"/>
    </row>
    <row r="727" spans="1:14" ht="12.75" x14ac:dyDescent="0.2">
      <c r="A727" t="str">
        <f>IF(ISBLANK(museos[[#This Row],[Denominación Museo]]),"",Ejercicio)</f>
        <v/>
      </c>
      <c r="B727" s="1" t="str">
        <f>IF(ISBLANK(museos[[#This Row],[Denominación Museo]]),"",Comarca)</f>
        <v/>
      </c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68"/>
    </row>
    <row r="728" spans="1:14" ht="12.75" x14ac:dyDescent="0.2">
      <c r="A728" t="str">
        <f>IF(ISBLANK(museos[[#This Row],[Denominación Museo]]),"",Ejercicio)</f>
        <v/>
      </c>
      <c r="B728" s="1" t="str">
        <f>IF(ISBLANK(museos[[#This Row],[Denominación Museo]]),"",Comarca)</f>
        <v/>
      </c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68"/>
    </row>
    <row r="729" spans="1:14" ht="12.75" x14ac:dyDescent="0.2">
      <c r="A729" t="str">
        <f>IF(ISBLANK(museos[[#This Row],[Denominación Museo]]),"",Ejercicio)</f>
        <v/>
      </c>
      <c r="B729" s="1" t="str">
        <f>IF(ISBLANK(museos[[#This Row],[Denominación Museo]]),"",Comarca)</f>
        <v/>
      </c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68"/>
    </row>
    <row r="730" spans="1:14" ht="12.75" x14ac:dyDescent="0.2">
      <c r="A730" t="str">
        <f>IF(ISBLANK(museos[[#This Row],[Denominación Museo]]),"",Ejercicio)</f>
        <v/>
      </c>
      <c r="B730" s="1" t="str">
        <f>IF(ISBLANK(museos[[#This Row],[Denominación Museo]]),"",Comarca)</f>
        <v/>
      </c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68"/>
    </row>
    <row r="731" spans="1:14" ht="12.75" x14ac:dyDescent="0.2">
      <c r="A731" t="str">
        <f>IF(ISBLANK(museos[[#This Row],[Denominación Museo]]),"",Ejercicio)</f>
        <v/>
      </c>
      <c r="B731" s="1" t="str">
        <f>IF(ISBLANK(museos[[#This Row],[Denominación Museo]]),"",Comarca)</f>
        <v/>
      </c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68"/>
    </row>
    <row r="732" spans="1:14" ht="12.75" x14ac:dyDescent="0.2">
      <c r="A732" t="str">
        <f>IF(ISBLANK(museos[[#This Row],[Denominación Museo]]),"",Ejercicio)</f>
        <v/>
      </c>
      <c r="B732" s="1" t="str">
        <f>IF(ISBLANK(museos[[#This Row],[Denominación Museo]]),"",Comarca)</f>
        <v/>
      </c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68"/>
    </row>
    <row r="733" spans="1:14" ht="12.75" x14ac:dyDescent="0.2">
      <c r="A733" t="str">
        <f>IF(ISBLANK(museos[[#This Row],[Denominación Museo]]),"",Ejercicio)</f>
        <v/>
      </c>
      <c r="B733" s="1" t="str">
        <f>IF(ISBLANK(museos[[#This Row],[Denominación Museo]]),"",Comarca)</f>
        <v/>
      </c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68"/>
    </row>
    <row r="734" spans="1:14" ht="12.75" x14ac:dyDescent="0.2">
      <c r="A734" t="str">
        <f>IF(ISBLANK(museos[[#This Row],[Denominación Museo]]),"",Ejercicio)</f>
        <v/>
      </c>
      <c r="B734" s="1" t="str">
        <f>IF(ISBLANK(museos[[#This Row],[Denominación Museo]]),"",Comarca)</f>
        <v/>
      </c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68"/>
    </row>
    <row r="735" spans="1:14" ht="12.75" x14ac:dyDescent="0.2">
      <c r="A735" t="str">
        <f>IF(ISBLANK(museos[[#This Row],[Denominación Museo]]),"",Ejercicio)</f>
        <v/>
      </c>
      <c r="B735" s="1" t="str">
        <f>IF(ISBLANK(museos[[#This Row],[Denominación Museo]]),"",Comarca)</f>
        <v/>
      </c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68"/>
    </row>
    <row r="736" spans="1:14" ht="12.75" x14ac:dyDescent="0.2">
      <c r="A736" t="str">
        <f>IF(ISBLANK(museos[[#This Row],[Denominación Museo]]),"",Ejercicio)</f>
        <v/>
      </c>
      <c r="B736" s="1" t="str">
        <f>IF(ISBLANK(museos[[#This Row],[Denominación Museo]]),"",Comarca)</f>
        <v/>
      </c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68"/>
    </row>
    <row r="737" spans="1:14" ht="12.75" x14ac:dyDescent="0.2">
      <c r="A737" t="str">
        <f>IF(ISBLANK(museos[[#This Row],[Denominación Museo]]),"",Ejercicio)</f>
        <v/>
      </c>
      <c r="B737" s="1" t="str">
        <f>IF(ISBLANK(museos[[#This Row],[Denominación Museo]]),"",Comarca)</f>
        <v/>
      </c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68"/>
    </row>
    <row r="738" spans="1:14" ht="12.75" x14ac:dyDescent="0.2">
      <c r="A738" t="str">
        <f>IF(ISBLANK(museos[[#This Row],[Denominación Museo]]),"",Ejercicio)</f>
        <v/>
      </c>
      <c r="B738" s="1" t="str">
        <f>IF(ISBLANK(museos[[#This Row],[Denominación Museo]]),"",Comarca)</f>
        <v/>
      </c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68"/>
    </row>
    <row r="739" spans="1:14" ht="12.75" x14ac:dyDescent="0.2">
      <c r="A739" t="str">
        <f>IF(ISBLANK(museos[[#This Row],[Denominación Museo]]),"",Ejercicio)</f>
        <v/>
      </c>
      <c r="B739" s="1" t="str">
        <f>IF(ISBLANK(museos[[#This Row],[Denominación Museo]]),"",Comarca)</f>
        <v/>
      </c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68"/>
    </row>
    <row r="740" spans="1:14" ht="12.75" x14ac:dyDescent="0.2">
      <c r="A740" t="str">
        <f>IF(ISBLANK(museos[[#This Row],[Denominación Museo]]),"",Ejercicio)</f>
        <v/>
      </c>
      <c r="B740" s="1" t="str">
        <f>IF(ISBLANK(museos[[#This Row],[Denominación Museo]]),"",Comarca)</f>
        <v/>
      </c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68"/>
    </row>
    <row r="741" spans="1:14" ht="12.75" x14ac:dyDescent="0.2">
      <c r="A741" t="str">
        <f>IF(ISBLANK(museos[[#This Row],[Denominación Museo]]),"",Ejercicio)</f>
        <v/>
      </c>
      <c r="B741" s="1" t="str">
        <f>IF(ISBLANK(museos[[#This Row],[Denominación Museo]]),"",Comarca)</f>
        <v/>
      </c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68"/>
    </row>
    <row r="742" spans="1:14" ht="12.75" x14ac:dyDescent="0.2">
      <c r="A742" t="str">
        <f>IF(ISBLANK(museos[[#This Row],[Denominación Museo]]),"",Ejercicio)</f>
        <v/>
      </c>
      <c r="B742" s="1" t="str">
        <f>IF(ISBLANK(museos[[#This Row],[Denominación Museo]]),"",Comarca)</f>
        <v/>
      </c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68"/>
    </row>
    <row r="743" spans="1:14" ht="12.75" x14ac:dyDescent="0.2">
      <c r="A743" t="str">
        <f>IF(ISBLANK(museos[[#This Row],[Denominación Museo]]),"",Ejercicio)</f>
        <v/>
      </c>
      <c r="B743" s="1" t="str">
        <f>IF(ISBLANK(museos[[#This Row],[Denominación Museo]]),"",Comarca)</f>
        <v/>
      </c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68"/>
    </row>
    <row r="744" spans="1:14" ht="12.75" x14ac:dyDescent="0.2">
      <c r="A744" t="str">
        <f>IF(ISBLANK(museos[[#This Row],[Denominación Museo]]),"",Ejercicio)</f>
        <v/>
      </c>
      <c r="B744" s="1" t="str">
        <f>IF(ISBLANK(museos[[#This Row],[Denominación Museo]]),"",Comarca)</f>
        <v/>
      </c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68"/>
    </row>
    <row r="745" spans="1:14" ht="12.75" x14ac:dyDescent="0.2">
      <c r="A745" t="str">
        <f>IF(ISBLANK(museos[[#This Row],[Denominación Museo]]),"",Ejercicio)</f>
        <v/>
      </c>
      <c r="B745" s="1" t="str">
        <f>IF(ISBLANK(museos[[#This Row],[Denominación Museo]]),"",Comarca)</f>
        <v/>
      </c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68"/>
    </row>
    <row r="746" spans="1:14" ht="12.75" x14ac:dyDescent="0.2">
      <c r="A746" t="str">
        <f>IF(ISBLANK(museos[[#This Row],[Denominación Museo]]),"",Ejercicio)</f>
        <v/>
      </c>
      <c r="B746" s="1" t="str">
        <f>IF(ISBLANK(museos[[#This Row],[Denominación Museo]]),"",Comarca)</f>
        <v/>
      </c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68"/>
    </row>
    <row r="747" spans="1:14" ht="12.75" x14ac:dyDescent="0.2">
      <c r="A747" t="str">
        <f>IF(ISBLANK(museos[[#This Row],[Denominación Museo]]),"",Ejercicio)</f>
        <v/>
      </c>
      <c r="B747" s="1" t="str">
        <f>IF(ISBLANK(museos[[#This Row],[Denominación Museo]]),"",Comarca)</f>
        <v/>
      </c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68"/>
    </row>
    <row r="748" spans="1:14" ht="12.75" x14ac:dyDescent="0.2">
      <c r="A748" t="str">
        <f>IF(ISBLANK(museos[[#This Row],[Denominación Museo]]),"",Ejercicio)</f>
        <v/>
      </c>
      <c r="B748" s="1" t="str">
        <f>IF(ISBLANK(museos[[#This Row],[Denominación Museo]]),"",Comarca)</f>
        <v/>
      </c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68"/>
    </row>
    <row r="749" spans="1:14" ht="12.75" x14ac:dyDescent="0.2">
      <c r="A749" t="str">
        <f>IF(ISBLANK(museos[[#This Row],[Denominación Museo]]),"",Ejercicio)</f>
        <v/>
      </c>
      <c r="B749" s="1" t="str">
        <f>IF(ISBLANK(museos[[#This Row],[Denominación Museo]]),"",Comarca)</f>
        <v/>
      </c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68"/>
    </row>
    <row r="750" spans="1:14" ht="12.75" x14ac:dyDescent="0.2">
      <c r="A750" t="str">
        <f>IF(ISBLANK(museos[[#This Row],[Denominación Museo]]),"",Ejercicio)</f>
        <v/>
      </c>
      <c r="B750" s="1" t="str">
        <f>IF(ISBLANK(museos[[#This Row],[Denominación Museo]]),"",Comarca)</f>
        <v/>
      </c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68"/>
    </row>
    <row r="751" spans="1:14" ht="12.75" x14ac:dyDescent="0.2">
      <c r="A751" t="str">
        <f>IF(ISBLANK(museos[[#This Row],[Denominación Museo]]),"",Ejercicio)</f>
        <v/>
      </c>
      <c r="B751" s="1" t="str">
        <f>IF(ISBLANK(museos[[#This Row],[Denominación Museo]]),"",Comarca)</f>
        <v/>
      </c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68"/>
    </row>
    <row r="752" spans="1:14" ht="12.75" x14ac:dyDescent="0.2">
      <c r="A752" t="str">
        <f>IF(ISBLANK(museos[[#This Row],[Denominación Museo]]),"",Ejercicio)</f>
        <v/>
      </c>
      <c r="B752" s="1" t="str">
        <f>IF(ISBLANK(museos[[#This Row],[Denominación Museo]]),"",Comarca)</f>
        <v/>
      </c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68"/>
    </row>
    <row r="753" spans="1:14" ht="12.75" x14ac:dyDescent="0.2">
      <c r="A753" t="str">
        <f>IF(ISBLANK(museos[[#This Row],[Denominación Museo]]),"",Ejercicio)</f>
        <v/>
      </c>
      <c r="B753" s="1" t="str">
        <f>IF(ISBLANK(museos[[#This Row],[Denominación Museo]]),"",Comarca)</f>
        <v/>
      </c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68"/>
    </row>
    <row r="754" spans="1:14" ht="12.75" x14ac:dyDescent="0.2">
      <c r="A754" t="str">
        <f>IF(ISBLANK(museos[[#This Row],[Denominación Museo]]),"",Ejercicio)</f>
        <v/>
      </c>
      <c r="B754" s="1" t="str">
        <f>IF(ISBLANK(museos[[#This Row],[Denominación Museo]]),"",Comarca)</f>
        <v/>
      </c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68"/>
    </row>
    <row r="755" spans="1:14" ht="12.75" x14ac:dyDescent="0.2">
      <c r="A755" t="str">
        <f>IF(ISBLANK(museos[[#This Row],[Denominación Museo]]),"",Ejercicio)</f>
        <v/>
      </c>
      <c r="B755" s="1" t="str">
        <f>IF(ISBLANK(museos[[#This Row],[Denominación Museo]]),"",Comarca)</f>
        <v/>
      </c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68"/>
    </row>
    <row r="756" spans="1:14" ht="12.75" x14ac:dyDescent="0.2">
      <c r="A756" t="str">
        <f>IF(ISBLANK(museos[[#This Row],[Denominación Museo]]),"",Ejercicio)</f>
        <v/>
      </c>
      <c r="B756" s="1" t="str">
        <f>IF(ISBLANK(museos[[#This Row],[Denominación Museo]]),"",Comarca)</f>
        <v/>
      </c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68"/>
    </row>
    <row r="757" spans="1:14" ht="12.75" x14ac:dyDescent="0.2">
      <c r="A757" t="str">
        <f>IF(ISBLANK(museos[[#This Row],[Denominación Museo]]),"",Ejercicio)</f>
        <v/>
      </c>
      <c r="B757" s="1" t="str">
        <f>IF(ISBLANK(museos[[#This Row],[Denominación Museo]]),"",Comarca)</f>
        <v/>
      </c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68"/>
    </row>
    <row r="758" spans="1:14" ht="12.75" x14ac:dyDescent="0.2">
      <c r="A758" t="str">
        <f>IF(ISBLANK(museos[[#This Row],[Denominación Museo]]),"",Ejercicio)</f>
        <v/>
      </c>
      <c r="B758" s="1" t="str">
        <f>IF(ISBLANK(museos[[#This Row],[Denominación Museo]]),"",Comarca)</f>
        <v/>
      </c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68"/>
    </row>
    <row r="759" spans="1:14" ht="12.75" x14ac:dyDescent="0.2">
      <c r="A759" t="str">
        <f>IF(ISBLANK(museos[[#This Row],[Denominación Museo]]),"",Ejercicio)</f>
        <v/>
      </c>
      <c r="B759" s="1" t="str">
        <f>IF(ISBLANK(museos[[#This Row],[Denominación Museo]]),"",Comarca)</f>
        <v/>
      </c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68"/>
    </row>
    <row r="760" spans="1:14" ht="12.75" x14ac:dyDescent="0.2">
      <c r="A760" t="str">
        <f>IF(ISBLANK(museos[[#This Row],[Denominación Museo]]),"",Ejercicio)</f>
        <v/>
      </c>
      <c r="B760" s="1" t="str">
        <f>IF(ISBLANK(museos[[#This Row],[Denominación Museo]]),"",Comarca)</f>
        <v/>
      </c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68"/>
    </row>
    <row r="761" spans="1:14" ht="12.75" x14ac:dyDescent="0.2">
      <c r="A761" t="str">
        <f>IF(ISBLANK(museos[[#This Row],[Denominación Museo]]),"",Ejercicio)</f>
        <v/>
      </c>
      <c r="B761" s="1" t="str">
        <f>IF(ISBLANK(museos[[#This Row],[Denominación Museo]]),"",Comarca)</f>
        <v/>
      </c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68"/>
    </row>
    <row r="762" spans="1:14" ht="12.75" x14ac:dyDescent="0.2">
      <c r="A762" t="str">
        <f>IF(ISBLANK(museos[[#This Row],[Denominación Museo]]),"",Ejercicio)</f>
        <v/>
      </c>
      <c r="B762" s="1" t="str">
        <f>IF(ISBLANK(museos[[#This Row],[Denominación Museo]]),"",Comarca)</f>
        <v/>
      </c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68"/>
    </row>
    <row r="763" spans="1:14" ht="12.75" x14ac:dyDescent="0.2">
      <c r="A763" t="str">
        <f>IF(ISBLANK(museos[[#This Row],[Denominación Museo]]),"",Ejercicio)</f>
        <v/>
      </c>
      <c r="B763" s="1" t="str">
        <f>IF(ISBLANK(museos[[#This Row],[Denominación Museo]]),"",Comarca)</f>
        <v/>
      </c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68"/>
    </row>
    <row r="764" spans="1:14" ht="12.75" x14ac:dyDescent="0.2">
      <c r="A764" t="str">
        <f>IF(ISBLANK(museos[[#This Row],[Denominación Museo]]),"",Ejercicio)</f>
        <v/>
      </c>
      <c r="B764" s="1" t="str">
        <f>IF(ISBLANK(museos[[#This Row],[Denominación Museo]]),"",Comarca)</f>
        <v/>
      </c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68"/>
    </row>
    <row r="765" spans="1:14" ht="12.75" x14ac:dyDescent="0.2">
      <c r="A765" t="str">
        <f>IF(ISBLANK(museos[[#This Row],[Denominación Museo]]),"",Ejercicio)</f>
        <v/>
      </c>
      <c r="B765" s="1" t="str">
        <f>IF(ISBLANK(museos[[#This Row],[Denominación Museo]]),"",Comarca)</f>
        <v/>
      </c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68"/>
    </row>
    <row r="766" spans="1:14" ht="12.75" x14ac:dyDescent="0.2">
      <c r="A766" t="str">
        <f>IF(ISBLANK(museos[[#This Row],[Denominación Museo]]),"",Ejercicio)</f>
        <v/>
      </c>
      <c r="B766" s="1" t="str">
        <f>IF(ISBLANK(museos[[#This Row],[Denominación Museo]]),"",Comarca)</f>
        <v/>
      </c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68"/>
    </row>
    <row r="767" spans="1:14" ht="12.75" x14ac:dyDescent="0.2">
      <c r="A767" t="str">
        <f>IF(ISBLANK(museos[[#This Row],[Denominación Museo]]),"",Ejercicio)</f>
        <v/>
      </c>
      <c r="B767" s="1" t="str">
        <f>IF(ISBLANK(museos[[#This Row],[Denominación Museo]]),"",Comarca)</f>
        <v/>
      </c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68"/>
    </row>
    <row r="768" spans="1:14" ht="12.75" x14ac:dyDescent="0.2">
      <c r="A768" t="str">
        <f>IF(ISBLANK(museos[[#This Row],[Denominación Museo]]),"",Ejercicio)</f>
        <v/>
      </c>
      <c r="B768" s="1" t="str">
        <f>IF(ISBLANK(museos[[#This Row],[Denominación Museo]]),"",Comarca)</f>
        <v/>
      </c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68"/>
    </row>
    <row r="769" spans="1:14" ht="12.75" x14ac:dyDescent="0.2">
      <c r="A769" t="str">
        <f>IF(ISBLANK(museos[[#This Row],[Denominación Museo]]),"",Ejercicio)</f>
        <v/>
      </c>
      <c r="B769" s="1" t="str">
        <f>IF(ISBLANK(museos[[#This Row],[Denominación Museo]]),"",Comarca)</f>
        <v/>
      </c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68"/>
    </row>
    <row r="770" spans="1:14" ht="12.75" x14ac:dyDescent="0.2">
      <c r="A770" t="str">
        <f>IF(ISBLANK(museos[[#This Row],[Denominación Museo]]),"",Ejercicio)</f>
        <v/>
      </c>
      <c r="B770" s="1" t="str">
        <f>IF(ISBLANK(museos[[#This Row],[Denominación Museo]]),"",Comarca)</f>
        <v/>
      </c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68"/>
    </row>
    <row r="771" spans="1:14" ht="12.75" x14ac:dyDescent="0.2">
      <c r="A771" t="str">
        <f>IF(ISBLANK(museos[[#This Row],[Denominación Museo]]),"",Ejercicio)</f>
        <v/>
      </c>
      <c r="B771" s="1" t="str">
        <f>IF(ISBLANK(museos[[#This Row],[Denominación Museo]]),"",Comarca)</f>
        <v/>
      </c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68"/>
    </row>
    <row r="772" spans="1:14" ht="12.75" x14ac:dyDescent="0.2">
      <c r="A772" t="str">
        <f>IF(ISBLANK(museos[[#This Row],[Denominación Museo]]),"",Ejercicio)</f>
        <v/>
      </c>
      <c r="B772" s="1" t="str">
        <f>IF(ISBLANK(museos[[#This Row],[Denominación Museo]]),"",Comarca)</f>
        <v/>
      </c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68"/>
    </row>
    <row r="773" spans="1:14" ht="12.75" x14ac:dyDescent="0.2">
      <c r="A773" t="str">
        <f>IF(ISBLANK(museos[[#This Row],[Denominación Museo]]),"",Ejercicio)</f>
        <v/>
      </c>
      <c r="B773" s="1" t="str">
        <f>IF(ISBLANK(museos[[#This Row],[Denominación Museo]]),"",Comarca)</f>
        <v/>
      </c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68"/>
    </row>
    <row r="774" spans="1:14" ht="12.75" x14ac:dyDescent="0.2">
      <c r="A774" t="str">
        <f>IF(ISBLANK(museos[[#This Row],[Denominación Museo]]),"",Ejercicio)</f>
        <v/>
      </c>
      <c r="B774" s="1" t="str">
        <f>IF(ISBLANK(museos[[#This Row],[Denominación Museo]]),"",Comarca)</f>
        <v/>
      </c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68"/>
    </row>
    <row r="775" spans="1:14" ht="12.75" x14ac:dyDescent="0.2">
      <c r="A775" t="str">
        <f>IF(ISBLANK(museos[[#This Row],[Denominación Museo]]),"",Ejercicio)</f>
        <v/>
      </c>
      <c r="B775" s="1" t="str">
        <f>IF(ISBLANK(museos[[#This Row],[Denominación Museo]]),"",Comarca)</f>
        <v/>
      </c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68"/>
    </row>
    <row r="776" spans="1:14" ht="12.75" x14ac:dyDescent="0.2">
      <c r="A776" t="str">
        <f>IF(ISBLANK(museos[[#This Row],[Denominación Museo]]),"",Ejercicio)</f>
        <v/>
      </c>
      <c r="B776" s="1" t="str">
        <f>IF(ISBLANK(museos[[#This Row],[Denominación Museo]]),"",Comarca)</f>
        <v/>
      </c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68"/>
    </row>
    <row r="777" spans="1:14" ht="12.75" x14ac:dyDescent="0.2">
      <c r="A777" t="str">
        <f>IF(ISBLANK(museos[[#This Row],[Denominación Museo]]),"",Ejercicio)</f>
        <v/>
      </c>
      <c r="B777" s="1" t="str">
        <f>IF(ISBLANK(museos[[#This Row],[Denominación Museo]]),"",Comarca)</f>
        <v/>
      </c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68"/>
    </row>
    <row r="778" spans="1:14" ht="12.75" x14ac:dyDescent="0.2">
      <c r="A778" t="str">
        <f>IF(ISBLANK(museos[[#This Row],[Denominación Museo]]),"",Ejercicio)</f>
        <v/>
      </c>
      <c r="B778" s="1" t="str">
        <f>IF(ISBLANK(museos[[#This Row],[Denominación Museo]]),"",Comarca)</f>
        <v/>
      </c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68"/>
    </row>
    <row r="779" spans="1:14" ht="12.75" x14ac:dyDescent="0.2">
      <c r="A779" t="str">
        <f>IF(ISBLANK(museos[[#This Row],[Denominación Museo]]),"",Ejercicio)</f>
        <v/>
      </c>
      <c r="B779" s="1" t="str">
        <f>IF(ISBLANK(museos[[#This Row],[Denominación Museo]]),"",Comarca)</f>
        <v/>
      </c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68"/>
    </row>
    <row r="780" spans="1:14" ht="12.75" x14ac:dyDescent="0.2">
      <c r="A780" t="str">
        <f>IF(ISBLANK(museos[[#This Row],[Denominación Museo]]),"",Ejercicio)</f>
        <v/>
      </c>
      <c r="B780" s="1" t="str">
        <f>IF(ISBLANK(museos[[#This Row],[Denominación Museo]]),"",Comarca)</f>
        <v/>
      </c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68"/>
    </row>
    <row r="781" spans="1:14" ht="12.75" x14ac:dyDescent="0.2">
      <c r="A781" t="str">
        <f>IF(ISBLANK(museos[[#This Row],[Denominación Museo]]),"",Ejercicio)</f>
        <v/>
      </c>
      <c r="B781" s="1" t="str">
        <f>IF(ISBLANK(museos[[#This Row],[Denominación Museo]]),"",Comarca)</f>
        <v/>
      </c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68"/>
    </row>
    <row r="782" spans="1:14" ht="12.75" x14ac:dyDescent="0.2">
      <c r="A782" t="str">
        <f>IF(ISBLANK(museos[[#This Row],[Denominación Museo]]),"",Ejercicio)</f>
        <v/>
      </c>
      <c r="B782" s="1" t="str">
        <f>IF(ISBLANK(museos[[#This Row],[Denominación Museo]]),"",Comarca)</f>
        <v/>
      </c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68"/>
    </row>
    <row r="783" spans="1:14" ht="12.75" x14ac:dyDescent="0.2">
      <c r="A783" t="str">
        <f>IF(ISBLANK(museos[[#This Row],[Denominación Museo]]),"",Ejercicio)</f>
        <v/>
      </c>
      <c r="B783" s="1" t="str">
        <f>IF(ISBLANK(museos[[#This Row],[Denominación Museo]]),"",Comarca)</f>
        <v/>
      </c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68"/>
    </row>
    <row r="784" spans="1:14" ht="12.75" x14ac:dyDescent="0.2">
      <c r="A784" t="str">
        <f>IF(ISBLANK(museos[[#This Row],[Denominación Museo]]),"",Ejercicio)</f>
        <v/>
      </c>
      <c r="B784" s="1" t="str">
        <f>IF(ISBLANK(museos[[#This Row],[Denominación Museo]]),"",Comarca)</f>
        <v/>
      </c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68"/>
    </row>
    <row r="785" spans="1:14" ht="12.75" x14ac:dyDescent="0.2">
      <c r="A785" t="str">
        <f>IF(ISBLANK(museos[[#This Row],[Denominación Museo]]),"",Ejercicio)</f>
        <v/>
      </c>
      <c r="B785" s="1" t="str">
        <f>IF(ISBLANK(museos[[#This Row],[Denominación Museo]]),"",Comarca)</f>
        <v/>
      </c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68"/>
    </row>
    <row r="786" spans="1:14" ht="12.75" x14ac:dyDescent="0.2">
      <c r="A786" t="str">
        <f>IF(ISBLANK(museos[[#This Row],[Denominación Museo]]),"",Ejercicio)</f>
        <v/>
      </c>
      <c r="B786" s="1" t="str">
        <f>IF(ISBLANK(museos[[#This Row],[Denominación Museo]]),"",Comarca)</f>
        <v/>
      </c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68"/>
    </row>
    <row r="787" spans="1:14" ht="12.75" x14ac:dyDescent="0.2">
      <c r="A787" t="str">
        <f>IF(ISBLANK(museos[[#This Row],[Denominación Museo]]),"",Ejercicio)</f>
        <v/>
      </c>
      <c r="B787" s="1" t="str">
        <f>IF(ISBLANK(museos[[#This Row],[Denominación Museo]]),"",Comarca)</f>
        <v/>
      </c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68"/>
    </row>
    <row r="788" spans="1:14" ht="12.75" x14ac:dyDescent="0.2">
      <c r="A788" t="str">
        <f>IF(ISBLANK(museos[[#This Row],[Denominación Museo]]),"",Ejercicio)</f>
        <v/>
      </c>
      <c r="B788" s="1" t="str">
        <f>IF(ISBLANK(museos[[#This Row],[Denominación Museo]]),"",Comarca)</f>
        <v/>
      </c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68"/>
    </row>
    <row r="789" spans="1:14" ht="12.75" x14ac:dyDescent="0.2">
      <c r="A789" t="str">
        <f>IF(ISBLANK(museos[[#This Row],[Denominación Museo]]),"",Ejercicio)</f>
        <v/>
      </c>
      <c r="B789" s="1" t="str">
        <f>IF(ISBLANK(museos[[#This Row],[Denominación Museo]]),"",Comarca)</f>
        <v/>
      </c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68"/>
    </row>
    <row r="790" spans="1:14" ht="12.75" x14ac:dyDescent="0.2">
      <c r="A790" t="str">
        <f>IF(ISBLANK(museos[[#This Row],[Denominación Museo]]),"",Ejercicio)</f>
        <v/>
      </c>
      <c r="B790" s="1" t="str">
        <f>IF(ISBLANK(museos[[#This Row],[Denominación Museo]]),"",Comarca)</f>
        <v/>
      </c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68"/>
    </row>
    <row r="791" spans="1:14" ht="12.75" x14ac:dyDescent="0.2">
      <c r="A791" t="str">
        <f>IF(ISBLANK(museos[[#This Row],[Denominación Museo]]),"",Ejercicio)</f>
        <v/>
      </c>
      <c r="B791" s="1" t="str">
        <f>IF(ISBLANK(museos[[#This Row],[Denominación Museo]]),"",Comarca)</f>
        <v/>
      </c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68"/>
    </row>
    <row r="792" spans="1:14" ht="12.75" x14ac:dyDescent="0.2">
      <c r="A792" t="str">
        <f>IF(ISBLANK(museos[[#This Row],[Denominación Museo]]),"",Ejercicio)</f>
        <v/>
      </c>
      <c r="B792" s="1" t="str">
        <f>IF(ISBLANK(museos[[#This Row],[Denominación Museo]]),"",Comarca)</f>
        <v/>
      </c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68"/>
    </row>
    <row r="793" spans="1:14" ht="12.75" x14ac:dyDescent="0.2">
      <c r="A793" t="str">
        <f>IF(ISBLANK(museos[[#This Row],[Denominación Museo]]),"",Ejercicio)</f>
        <v/>
      </c>
      <c r="B793" s="1" t="str">
        <f>IF(ISBLANK(museos[[#This Row],[Denominación Museo]]),"",Comarca)</f>
        <v/>
      </c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68"/>
    </row>
    <row r="794" spans="1:14" ht="12.75" x14ac:dyDescent="0.2">
      <c r="A794" t="str">
        <f>IF(ISBLANK(museos[[#This Row],[Denominación Museo]]),"",Ejercicio)</f>
        <v/>
      </c>
      <c r="B794" s="1" t="str">
        <f>IF(ISBLANK(museos[[#This Row],[Denominación Museo]]),"",Comarca)</f>
        <v/>
      </c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68"/>
    </row>
    <row r="795" spans="1:14" ht="12.75" x14ac:dyDescent="0.2">
      <c r="A795" t="str">
        <f>IF(ISBLANK(museos[[#This Row],[Denominación Museo]]),"",Ejercicio)</f>
        <v/>
      </c>
      <c r="B795" s="1" t="str">
        <f>IF(ISBLANK(museos[[#This Row],[Denominación Museo]]),"",Comarca)</f>
        <v/>
      </c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68"/>
    </row>
    <row r="796" spans="1:14" ht="12.75" x14ac:dyDescent="0.2">
      <c r="A796" t="str">
        <f>IF(ISBLANK(museos[[#This Row],[Denominación Museo]]),"",Ejercicio)</f>
        <v/>
      </c>
      <c r="B796" s="1" t="str">
        <f>IF(ISBLANK(museos[[#This Row],[Denominación Museo]]),"",Comarca)</f>
        <v/>
      </c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68"/>
    </row>
    <row r="797" spans="1:14" ht="12.75" x14ac:dyDescent="0.2">
      <c r="A797" t="str">
        <f>IF(ISBLANK(museos[[#This Row],[Denominación Museo]]),"",Ejercicio)</f>
        <v/>
      </c>
      <c r="B797" s="1" t="str">
        <f>IF(ISBLANK(museos[[#This Row],[Denominación Museo]]),"",Comarca)</f>
        <v/>
      </c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68"/>
    </row>
    <row r="798" spans="1:14" ht="12.75" x14ac:dyDescent="0.2">
      <c r="A798" t="str">
        <f>IF(ISBLANK(museos[[#This Row],[Denominación Museo]]),"",Ejercicio)</f>
        <v/>
      </c>
      <c r="B798" s="1" t="str">
        <f>IF(ISBLANK(museos[[#This Row],[Denominación Museo]]),"",Comarca)</f>
        <v/>
      </c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68"/>
    </row>
    <row r="799" spans="1:14" ht="12.75" x14ac:dyDescent="0.2">
      <c r="A799" t="str">
        <f>IF(ISBLANK(museos[[#This Row],[Denominación Museo]]),"",Ejercicio)</f>
        <v/>
      </c>
      <c r="B799" s="1" t="str">
        <f>IF(ISBLANK(museos[[#This Row],[Denominación Museo]]),"",Comarca)</f>
        <v/>
      </c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68"/>
    </row>
    <row r="800" spans="1:14" ht="12.75" x14ac:dyDescent="0.2">
      <c r="A800" t="str">
        <f>IF(ISBLANK(museos[[#This Row],[Denominación Museo]]),"",Ejercicio)</f>
        <v/>
      </c>
      <c r="B800" s="1" t="str">
        <f>IF(ISBLANK(museos[[#This Row],[Denominación Museo]]),"",Comarca)</f>
        <v/>
      </c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68"/>
    </row>
    <row r="801" spans="1:14" ht="12.75" x14ac:dyDescent="0.2">
      <c r="A801" t="str">
        <f>IF(ISBLANK(museos[[#This Row],[Denominación Museo]]),"",Ejercicio)</f>
        <v/>
      </c>
      <c r="B801" s="1" t="str">
        <f>IF(ISBLANK(museos[[#This Row],[Denominación Museo]]),"",Comarca)</f>
        <v/>
      </c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68"/>
    </row>
    <row r="802" spans="1:14" ht="12.75" x14ac:dyDescent="0.2">
      <c r="A802" t="str">
        <f>IF(ISBLANK(museos[[#This Row],[Denominación Museo]]),"",Ejercicio)</f>
        <v/>
      </c>
      <c r="B802" s="1" t="str">
        <f>IF(ISBLANK(museos[[#This Row],[Denominación Museo]]),"",Comarca)</f>
        <v/>
      </c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68"/>
    </row>
    <row r="803" spans="1:14" ht="12.75" x14ac:dyDescent="0.2">
      <c r="A803" t="str">
        <f>IF(ISBLANK(museos[[#This Row],[Denominación Museo]]),"",Ejercicio)</f>
        <v/>
      </c>
      <c r="B803" s="1" t="str">
        <f>IF(ISBLANK(museos[[#This Row],[Denominación Museo]]),"",Comarca)</f>
        <v/>
      </c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68"/>
    </row>
    <row r="804" spans="1:14" ht="12.75" x14ac:dyDescent="0.2">
      <c r="A804" t="str">
        <f>IF(ISBLANK(museos[[#This Row],[Denominación Museo]]),"",Ejercicio)</f>
        <v/>
      </c>
      <c r="B804" s="1" t="str">
        <f>IF(ISBLANK(museos[[#This Row],[Denominación Museo]]),"",Comarca)</f>
        <v/>
      </c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68"/>
    </row>
    <row r="805" spans="1:14" ht="12.75" x14ac:dyDescent="0.2">
      <c r="A805" t="str">
        <f>IF(ISBLANK(museos[[#This Row],[Denominación Museo]]),"",Ejercicio)</f>
        <v/>
      </c>
      <c r="B805" s="1" t="str">
        <f>IF(ISBLANK(museos[[#This Row],[Denominación Museo]]),"",Comarca)</f>
        <v/>
      </c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68"/>
    </row>
    <row r="806" spans="1:14" ht="12.75" x14ac:dyDescent="0.2">
      <c r="A806" t="str">
        <f>IF(ISBLANK(museos[[#This Row],[Denominación Museo]]),"",Ejercicio)</f>
        <v/>
      </c>
      <c r="B806" s="1" t="str">
        <f>IF(ISBLANK(museos[[#This Row],[Denominación Museo]]),"",Comarca)</f>
        <v/>
      </c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68"/>
    </row>
    <row r="807" spans="1:14" ht="12.75" x14ac:dyDescent="0.2">
      <c r="A807" t="str">
        <f>IF(ISBLANK(museos[[#This Row],[Denominación Museo]]),"",Ejercicio)</f>
        <v/>
      </c>
      <c r="B807" s="1" t="str">
        <f>IF(ISBLANK(museos[[#This Row],[Denominación Museo]]),"",Comarca)</f>
        <v/>
      </c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68"/>
    </row>
    <row r="808" spans="1:14" ht="12.75" x14ac:dyDescent="0.2">
      <c r="A808" t="str">
        <f>IF(ISBLANK(museos[[#This Row],[Denominación Museo]]),"",Ejercicio)</f>
        <v/>
      </c>
      <c r="B808" s="1" t="str">
        <f>IF(ISBLANK(museos[[#This Row],[Denominación Museo]]),"",Comarca)</f>
        <v/>
      </c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68"/>
    </row>
    <row r="809" spans="1:14" ht="12.75" x14ac:dyDescent="0.2">
      <c r="A809" t="str">
        <f>IF(ISBLANK(museos[[#This Row],[Denominación Museo]]),"",Ejercicio)</f>
        <v/>
      </c>
      <c r="B809" s="1" t="str">
        <f>IF(ISBLANK(museos[[#This Row],[Denominación Museo]]),"",Comarca)</f>
        <v/>
      </c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68"/>
    </row>
    <row r="810" spans="1:14" ht="12.75" x14ac:dyDescent="0.2">
      <c r="A810" t="str">
        <f>IF(ISBLANK(museos[[#This Row],[Denominación Museo]]),"",Ejercicio)</f>
        <v/>
      </c>
      <c r="B810" s="1" t="str">
        <f>IF(ISBLANK(museos[[#This Row],[Denominación Museo]]),"",Comarca)</f>
        <v/>
      </c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68"/>
    </row>
    <row r="811" spans="1:14" ht="12.75" x14ac:dyDescent="0.2">
      <c r="A811" t="str">
        <f>IF(ISBLANK(museos[[#This Row],[Denominación Museo]]),"",Ejercicio)</f>
        <v/>
      </c>
      <c r="B811" s="1" t="str">
        <f>IF(ISBLANK(museos[[#This Row],[Denominación Museo]]),"",Comarca)</f>
        <v/>
      </c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68"/>
    </row>
    <row r="812" spans="1:14" ht="12.75" x14ac:dyDescent="0.2">
      <c r="A812" t="str">
        <f>IF(ISBLANK(museos[[#This Row],[Denominación Museo]]),"",Ejercicio)</f>
        <v/>
      </c>
      <c r="B812" s="1" t="str">
        <f>IF(ISBLANK(museos[[#This Row],[Denominación Museo]]),"",Comarca)</f>
        <v/>
      </c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68"/>
    </row>
    <row r="813" spans="1:14" ht="12.75" x14ac:dyDescent="0.2">
      <c r="A813" t="str">
        <f>IF(ISBLANK(museos[[#This Row],[Denominación Museo]]),"",Ejercicio)</f>
        <v/>
      </c>
      <c r="B813" s="1" t="str">
        <f>IF(ISBLANK(museos[[#This Row],[Denominación Museo]]),"",Comarca)</f>
        <v/>
      </c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68"/>
    </row>
    <row r="814" spans="1:14" ht="12.75" x14ac:dyDescent="0.2">
      <c r="A814" t="str">
        <f>IF(ISBLANK(museos[[#This Row],[Denominación Museo]]),"",Ejercicio)</f>
        <v/>
      </c>
      <c r="B814" s="1" t="str">
        <f>IF(ISBLANK(museos[[#This Row],[Denominación Museo]]),"",Comarca)</f>
        <v/>
      </c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68"/>
    </row>
    <row r="815" spans="1:14" ht="12.75" x14ac:dyDescent="0.2">
      <c r="A815" t="str">
        <f>IF(ISBLANK(museos[[#This Row],[Denominación Museo]]),"",Ejercicio)</f>
        <v/>
      </c>
      <c r="B815" s="1" t="str">
        <f>IF(ISBLANK(museos[[#This Row],[Denominación Museo]]),"",Comarca)</f>
        <v/>
      </c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68"/>
    </row>
    <row r="816" spans="1:14" ht="12.75" x14ac:dyDescent="0.2">
      <c r="A816" t="str">
        <f>IF(ISBLANK(museos[[#This Row],[Denominación Museo]]),"",Ejercicio)</f>
        <v/>
      </c>
      <c r="B816" s="1" t="str">
        <f>IF(ISBLANK(museos[[#This Row],[Denominación Museo]]),"",Comarca)</f>
        <v/>
      </c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68"/>
    </row>
    <row r="817" spans="1:14" ht="12.75" x14ac:dyDescent="0.2">
      <c r="A817" t="str">
        <f>IF(ISBLANK(museos[[#This Row],[Denominación Museo]]),"",Ejercicio)</f>
        <v/>
      </c>
      <c r="B817" s="1" t="str">
        <f>IF(ISBLANK(museos[[#This Row],[Denominación Museo]]),"",Comarca)</f>
        <v/>
      </c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68"/>
    </row>
    <row r="818" spans="1:14" ht="12.75" x14ac:dyDescent="0.2">
      <c r="A818" t="str">
        <f>IF(ISBLANK(museos[[#This Row],[Denominación Museo]]),"",Ejercicio)</f>
        <v/>
      </c>
      <c r="B818" s="1" t="str">
        <f>IF(ISBLANK(museos[[#This Row],[Denominación Museo]]),"",Comarca)</f>
        <v/>
      </c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68"/>
    </row>
    <row r="819" spans="1:14" ht="12.75" x14ac:dyDescent="0.2">
      <c r="A819" t="str">
        <f>IF(ISBLANK(museos[[#This Row],[Denominación Museo]]),"",Ejercicio)</f>
        <v/>
      </c>
      <c r="B819" s="1" t="str">
        <f>IF(ISBLANK(museos[[#This Row],[Denominación Museo]]),"",Comarca)</f>
        <v/>
      </c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68"/>
    </row>
    <row r="820" spans="1:14" ht="12.75" x14ac:dyDescent="0.2">
      <c r="A820" t="str">
        <f>IF(ISBLANK(museos[[#This Row],[Denominación Museo]]),"",Ejercicio)</f>
        <v/>
      </c>
      <c r="B820" s="1" t="str">
        <f>IF(ISBLANK(museos[[#This Row],[Denominación Museo]]),"",Comarca)</f>
        <v/>
      </c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68"/>
    </row>
    <row r="821" spans="1:14" ht="12.75" x14ac:dyDescent="0.2">
      <c r="A821" t="str">
        <f>IF(ISBLANK(museos[[#This Row],[Denominación Museo]]),"",Ejercicio)</f>
        <v/>
      </c>
      <c r="B821" s="1" t="str">
        <f>IF(ISBLANK(museos[[#This Row],[Denominación Museo]]),"",Comarca)</f>
        <v/>
      </c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68"/>
    </row>
    <row r="822" spans="1:14" ht="12.75" x14ac:dyDescent="0.2">
      <c r="A822" t="str">
        <f>IF(ISBLANK(museos[[#This Row],[Denominación Museo]]),"",Ejercicio)</f>
        <v/>
      </c>
      <c r="B822" s="1" t="str">
        <f>IF(ISBLANK(museos[[#This Row],[Denominación Museo]]),"",Comarca)</f>
        <v/>
      </c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68"/>
    </row>
    <row r="823" spans="1:14" ht="12.75" x14ac:dyDescent="0.2">
      <c r="A823" t="str">
        <f>IF(ISBLANK(museos[[#This Row],[Denominación Museo]]),"",Ejercicio)</f>
        <v/>
      </c>
      <c r="B823" s="1" t="str">
        <f>IF(ISBLANK(museos[[#This Row],[Denominación Museo]]),"",Comarca)</f>
        <v/>
      </c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68"/>
    </row>
    <row r="824" spans="1:14" ht="12.75" x14ac:dyDescent="0.2">
      <c r="A824" t="str">
        <f>IF(ISBLANK(museos[[#This Row],[Denominación Museo]]),"",Ejercicio)</f>
        <v/>
      </c>
      <c r="B824" s="1" t="str">
        <f>IF(ISBLANK(museos[[#This Row],[Denominación Museo]]),"",Comarca)</f>
        <v/>
      </c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68"/>
    </row>
    <row r="825" spans="1:14" ht="12.75" x14ac:dyDescent="0.2">
      <c r="A825" t="str">
        <f>IF(ISBLANK(museos[[#This Row],[Denominación Museo]]),"",Ejercicio)</f>
        <v/>
      </c>
      <c r="B825" s="1" t="str">
        <f>IF(ISBLANK(museos[[#This Row],[Denominación Museo]]),"",Comarca)</f>
        <v/>
      </c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68"/>
    </row>
    <row r="826" spans="1:14" ht="12.75" x14ac:dyDescent="0.2">
      <c r="A826" t="str">
        <f>IF(ISBLANK(museos[[#This Row],[Denominación Museo]]),"",Ejercicio)</f>
        <v/>
      </c>
      <c r="B826" s="1" t="str">
        <f>IF(ISBLANK(museos[[#This Row],[Denominación Museo]]),"",Comarca)</f>
        <v/>
      </c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68"/>
    </row>
    <row r="827" spans="1:14" ht="12.75" x14ac:dyDescent="0.2">
      <c r="A827" t="str">
        <f>IF(ISBLANK(museos[[#This Row],[Denominación Museo]]),"",Ejercicio)</f>
        <v/>
      </c>
      <c r="B827" s="1" t="str">
        <f>IF(ISBLANK(museos[[#This Row],[Denominación Museo]]),"",Comarca)</f>
        <v/>
      </c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68"/>
    </row>
    <row r="828" spans="1:14" ht="12.75" x14ac:dyDescent="0.2">
      <c r="A828" t="str">
        <f>IF(ISBLANK(museos[[#This Row],[Denominación Museo]]),"",Ejercicio)</f>
        <v/>
      </c>
      <c r="B828" s="1" t="str">
        <f>IF(ISBLANK(museos[[#This Row],[Denominación Museo]]),"",Comarca)</f>
        <v/>
      </c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68"/>
    </row>
    <row r="829" spans="1:14" ht="12.75" x14ac:dyDescent="0.2">
      <c r="A829" t="str">
        <f>IF(ISBLANK(museos[[#This Row],[Denominación Museo]]),"",Ejercicio)</f>
        <v/>
      </c>
      <c r="B829" s="1" t="str">
        <f>IF(ISBLANK(museos[[#This Row],[Denominación Museo]]),"",Comarca)</f>
        <v/>
      </c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68"/>
    </row>
    <row r="830" spans="1:14" ht="12.75" x14ac:dyDescent="0.2">
      <c r="A830" t="str">
        <f>IF(ISBLANK(museos[[#This Row],[Denominación Museo]]),"",Ejercicio)</f>
        <v/>
      </c>
      <c r="B830" s="1" t="str">
        <f>IF(ISBLANK(museos[[#This Row],[Denominación Museo]]),"",Comarca)</f>
        <v/>
      </c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68"/>
    </row>
    <row r="831" spans="1:14" ht="12.75" x14ac:dyDescent="0.2">
      <c r="A831" t="str">
        <f>IF(ISBLANK(museos[[#This Row],[Denominación Museo]]),"",Ejercicio)</f>
        <v/>
      </c>
      <c r="B831" s="1" t="str">
        <f>IF(ISBLANK(museos[[#This Row],[Denominación Museo]]),"",Comarca)</f>
        <v/>
      </c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68"/>
    </row>
    <row r="832" spans="1:14" ht="12.75" x14ac:dyDescent="0.2">
      <c r="A832" t="str">
        <f>IF(ISBLANK(museos[[#This Row],[Denominación Museo]]),"",Ejercicio)</f>
        <v/>
      </c>
      <c r="B832" s="1" t="str">
        <f>IF(ISBLANK(museos[[#This Row],[Denominación Museo]]),"",Comarca)</f>
        <v/>
      </c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68"/>
    </row>
    <row r="833" spans="1:14" ht="12.75" x14ac:dyDescent="0.2">
      <c r="A833" t="str">
        <f>IF(ISBLANK(museos[[#This Row],[Denominación Museo]]),"",Ejercicio)</f>
        <v/>
      </c>
      <c r="B833" s="1" t="str">
        <f>IF(ISBLANK(museos[[#This Row],[Denominación Museo]]),"",Comarca)</f>
        <v/>
      </c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68"/>
    </row>
    <row r="834" spans="1:14" ht="12.75" x14ac:dyDescent="0.2">
      <c r="A834" t="str">
        <f>IF(ISBLANK(museos[[#This Row],[Denominación Museo]]),"",Ejercicio)</f>
        <v/>
      </c>
      <c r="B834" s="1" t="str">
        <f>IF(ISBLANK(museos[[#This Row],[Denominación Museo]]),"",Comarca)</f>
        <v/>
      </c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68"/>
    </row>
    <row r="835" spans="1:14" ht="12.75" x14ac:dyDescent="0.2">
      <c r="A835" t="str">
        <f>IF(ISBLANK(museos[[#This Row],[Denominación Museo]]),"",Ejercicio)</f>
        <v/>
      </c>
      <c r="B835" s="1" t="str">
        <f>IF(ISBLANK(museos[[#This Row],[Denominación Museo]]),"",Comarca)</f>
        <v/>
      </c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68"/>
    </row>
    <row r="836" spans="1:14" ht="12.75" x14ac:dyDescent="0.2">
      <c r="A836" t="str">
        <f>IF(ISBLANK(museos[[#This Row],[Denominación Museo]]),"",Ejercicio)</f>
        <v/>
      </c>
      <c r="B836" s="1" t="str">
        <f>IF(ISBLANK(museos[[#This Row],[Denominación Museo]]),"",Comarca)</f>
        <v/>
      </c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68"/>
    </row>
    <row r="837" spans="1:14" ht="12.75" x14ac:dyDescent="0.2">
      <c r="A837" t="str">
        <f>IF(ISBLANK(museos[[#This Row],[Denominación Museo]]),"",Ejercicio)</f>
        <v/>
      </c>
      <c r="B837" s="1" t="str">
        <f>IF(ISBLANK(museos[[#This Row],[Denominación Museo]]),"",Comarca)</f>
        <v/>
      </c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68"/>
    </row>
    <row r="838" spans="1:14" ht="12.75" x14ac:dyDescent="0.2">
      <c r="A838" t="str">
        <f>IF(ISBLANK(museos[[#This Row],[Denominación Museo]]),"",Ejercicio)</f>
        <v/>
      </c>
      <c r="B838" s="1" t="str">
        <f>IF(ISBLANK(museos[[#This Row],[Denominación Museo]]),"",Comarca)</f>
        <v/>
      </c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68"/>
    </row>
    <row r="839" spans="1:14" ht="12.75" x14ac:dyDescent="0.2">
      <c r="A839" t="str">
        <f>IF(ISBLANK(museos[[#This Row],[Denominación Museo]]),"",Ejercicio)</f>
        <v/>
      </c>
      <c r="B839" s="1" t="str">
        <f>IF(ISBLANK(museos[[#This Row],[Denominación Museo]]),"",Comarca)</f>
        <v/>
      </c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68"/>
    </row>
    <row r="840" spans="1:14" ht="12.75" x14ac:dyDescent="0.2">
      <c r="A840" t="str">
        <f>IF(ISBLANK(museos[[#This Row],[Denominación Museo]]),"",Ejercicio)</f>
        <v/>
      </c>
      <c r="B840" s="1" t="str">
        <f>IF(ISBLANK(museos[[#This Row],[Denominación Museo]]),"",Comarca)</f>
        <v/>
      </c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68"/>
    </row>
    <row r="841" spans="1:14" ht="12.75" x14ac:dyDescent="0.2">
      <c r="A841" t="str">
        <f>IF(ISBLANK(museos[[#This Row],[Denominación Museo]]),"",Ejercicio)</f>
        <v/>
      </c>
      <c r="B841" s="1" t="str">
        <f>IF(ISBLANK(museos[[#This Row],[Denominación Museo]]),"",Comarca)</f>
        <v/>
      </c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68"/>
    </row>
    <row r="842" spans="1:14" ht="12.75" x14ac:dyDescent="0.2">
      <c r="A842" t="str">
        <f>IF(ISBLANK(museos[[#This Row],[Denominación Museo]]),"",Ejercicio)</f>
        <v/>
      </c>
      <c r="B842" s="1" t="str">
        <f>IF(ISBLANK(museos[[#This Row],[Denominación Museo]]),"",Comarca)</f>
        <v/>
      </c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68"/>
    </row>
    <row r="843" spans="1:14" ht="12.75" x14ac:dyDescent="0.2">
      <c r="A843" t="str">
        <f>IF(ISBLANK(museos[[#This Row],[Denominación Museo]]),"",Ejercicio)</f>
        <v/>
      </c>
      <c r="B843" s="1" t="str">
        <f>IF(ISBLANK(museos[[#This Row],[Denominación Museo]]),"",Comarca)</f>
        <v/>
      </c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68"/>
    </row>
    <row r="844" spans="1:14" ht="12.75" x14ac:dyDescent="0.2">
      <c r="A844" t="str">
        <f>IF(ISBLANK(museos[[#This Row],[Denominación Museo]]),"",Ejercicio)</f>
        <v/>
      </c>
      <c r="B844" s="1" t="str">
        <f>IF(ISBLANK(museos[[#This Row],[Denominación Museo]]),"",Comarca)</f>
        <v/>
      </c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68"/>
    </row>
    <row r="845" spans="1:14" ht="12.75" x14ac:dyDescent="0.2">
      <c r="A845" t="str">
        <f>IF(ISBLANK(museos[[#This Row],[Denominación Museo]]),"",Ejercicio)</f>
        <v/>
      </c>
      <c r="B845" s="1" t="str">
        <f>IF(ISBLANK(museos[[#This Row],[Denominación Museo]]),"",Comarca)</f>
        <v/>
      </c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68"/>
    </row>
    <row r="846" spans="1:14" ht="12.75" x14ac:dyDescent="0.2">
      <c r="A846" t="str">
        <f>IF(ISBLANK(museos[[#This Row],[Denominación Museo]]),"",Ejercicio)</f>
        <v/>
      </c>
      <c r="B846" s="1" t="str">
        <f>IF(ISBLANK(museos[[#This Row],[Denominación Museo]]),"",Comarca)</f>
        <v/>
      </c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68"/>
    </row>
    <row r="847" spans="1:14" ht="12.75" x14ac:dyDescent="0.2">
      <c r="A847" t="str">
        <f>IF(ISBLANK(museos[[#This Row],[Denominación Museo]]),"",Ejercicio)</f>
        <v/>
      </c>
      <c r="B847" s="1" t="str">
        <f>IF(ISBLANK(museos[[#This Row],[Denominación Museo]]),"",Comarca)</f>
        <v/>
      </c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68"/>
    </row>
    <row r="848" spans="1:14" ht="12.75" x14ac:dyDescent="0.2">
      <c r="A848" t="str">
        <f>IF(ISBLANK(museos[[#This Row],[Denominación Museo]]),"",Ejercicio)</f>
        <v/>
      </c>
      <c r="B848" s="1" t="str">
        <f>IF(ISBLANK(museos[[#This Row],[Denominación Museo]]),"",Comarca)</f>
        <v/>
      </c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68"/>
    </row>
    <row r="849" spans="1:14" ht="12.75" x14ac:dyDescent="0.2">
      <c r="A849" t="str">
        <f>IF(ISBLANK(museos[[#This Row],[Denominación Museo]]),"",Ejercicio)</f>
        <v/>
      </c>
      <c r="B849" s="1" t="str">
        <f>IF(ISBLANK(museos[[#This Row],[Denominación Museo]]),"",Comarca)</f>
        <v/>
      </c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68"/>
    </row>
    <row r="850" spans="1:14" ht="12.75" x14ac:dyDescent="0.2">
      <c r="A850" t="str">
        <f>IF(ISBLANK(museos[[#This Row],[Denominación Museo]]),"",Ejercicio)</f>
        <v/>
      </c>
      <c r="B850" s="1" t="str">
        <f>IF(ISBLANK(museos[[#This Row],[Denominación Museo]]),"",Comarca)</f>
        <v/>
      </c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68"/>
    </row>
    <row r="851" spans="1:14" ht="12.75" x14ac:dyDescent="0.2">
      <c r="A851" t="str">
        <f>IF(ISBLANK(museos[[#This Row],[Denominación Museo]]),"",Ejercicio)</f>
        <v/>
      </c>
      <c r="B851" s="1" t="str">
        <f>IF(ISBLANK(museos[[#This Row],[Denominación Museo]]),"",Comarca)</f>
        <v/>
      </c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68"/>
    </row>
    <row r="852" spans="1:14" ht="12.75" x14ac:dyDescent="0.2">
      <c r="A852" t="str">
        <f>IF(ISBLANK(museos[[#This Row],[Denominación Museo]]),"",Ejercicio)</f>
        <v/>
      </c>
      <c r="B852" s="1" t="str">
        <f>IF(ISBLANK(museos[[#This Row],[Denominación Museo]]),"",Comarca)</f>
        <v/>
      </c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68"/>
    </row>
    <row r="853" spans="1:14" ht="12.75" x14ac:dyDescent="0.2">
      <c r="A853" t="str">
        <f>IF(ISBLANK(museos[[#This Row],[Denominación Museo]]),"",Ejercicio)</f>
        <v/>
      </c>
      <c r="B853" s="1" t="str">
        <f>IF(ISBLANK(museos[[#This Row],[Denominación Museo]]),"",Comarca)</f>
        <v/>
      </c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68"/>
    </row>
    <row r="854" spans="1:14" ht="12.75" x14ac:dyDescent="0.2">
      <c r="A854" t="str">
        <f>IF(ISBLANK(museos[[#This Row],[Denominación Museo]]),"",Ejercicio)</f>
        <v/>
      </c>
      <c r="B854" s="1" t="str">
        <f>IF(ISBLANK(museos[[#This Row],[Denominación Museo]]),"",Comarca)</f>
        <v/>
      </c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68"/>
    </row>
    <row r="855" spans="1:14" ht="12.75" x14ac:dyDescent="0.2">
      <c r="A855" t="str">
        <f>IF(ISBLANK(museos[[#This Row],[Denominación Museo]]),"",Ejercicio)</f>
        <v/>
      </c>
      <c r="B855" s="1" t="str">
        <f>IF(ISBLANK(museos[[#This Row],[Denominación Museo]]),"",Comarca)</f>
        <v/>
      </c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68"/>
    </row>
    <row r="856" spans="1:14" ht="12.75" x14ac:dyDescent="0.2">
      <c r="A856" t="str">
        <f>IF(ISBLANK(museos[[#This Row],[Denominación Museo]]),"",Ejercicio)</f>
        <v/>
      </c>
      <c r="B856" s="1" t="str">
        <f>IF(ISBLANK(museos[[#This Row],[Denominación Museo]]),"",Comarca)</f>
        <v/>
      </c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68"/>
    </row>
    <row r="857" spans="1:14" ht="12.75" x14ac:dyDescent="0.2">
      <c r="A857" t="str">
        <f>IF(ISBLANK(museos[[#This Row],[Denominación Museo]]),"",Ejercicio)</f>
        <v/>
      </c>
      <c r="B857" s="1" t="str">
        <f>IF(ISBLANK(museos[[#This Row],[Denominación Museo]]),"",Comarca)</f>
        <v/>
      </c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68"/>
    </row>
    <row r="858" spans="1:14" ht="12.75" x14ac:dyDescent="0.2">
      <c r="A858" t="str">
        <f>IF(ISBLANK(museos[[#This Row],[Denominación Museo]]),"",Ejercicio)</f>
        <v/>
      </c>
      <c r="B858" s="1" t="str">
        <f>IF(ISBLANK(museos[[#This Row],[Denominación Museo]]),"",Comarca)</f>
        <v/>
      </c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68"/>
    </row>
    <row r="859" spans="1:14" ht="12.75" x14ac:dyDescent="0.2">
      <c r="A859" t="str">
        <f>IF(ISBLANK(museos[[#This Row],[Denominación Museo]]),"",Ejercicio)</f>
        <v/>
      </c>
      <c r="B859" s="1" t="str">
        <f>IF(ISBLANK(museos[[#This Row],[Denominación Museo]]),"",Comarca)</f>
        <v/>
      </c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68"/>
    </row>
    <row r="860" spans="1:14" ht="12.75" x14ac:dyDescent="0.2">
      <c r="A860" t="str">
        <f>IF(ISBLANK(museos[[#This Row],[Denominación Museo]]),"",Ejercicio)</f>
        <v/>
      </c>
      <c r="B860" s="1" t="str">
        <f>IF(ISBLANK(museos[[#This Row],[Denominación Museo]]),"",Comarca)</f>
        <v/>
      </c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68"/>
    </row>
    <row r="861" spans="1:14" ht="12.75" x14ac:dyDescent="0.2">
      <c r="A861" t="str">
        <f>IF(ISBLANK(museos[[#This Row],[Denominación Museo]]),"",Ejercicio)</f>
        <v/>
      </c>
      <c r="B861" s="1" t="str">
        <f>IF(ISBLANK(museos[[#This Row],[Denominación Museo]]),"",Comarca)</f>
        <v/>
      </c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68"/>
    </row>
    <row r="862" spans="1:14" ht="12.75" x14ac:dyDescent="0.2">
      <c r="A862" t="str">
        <f>IF(ISBLANK(museos[[#This Row],[Denominación Museo]]),"",Ejercicio)</f>
        <v/>
      </c>
      <c r="B862" s="1" t="str">
        <f>IF(ISBLANK(museos[[#This Row],[Denominación Museo]]),"",Comarca)</f>
        <v/>
      </c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68"/>
    </row>
    <row r="863" spans="1:14" ht="12.75" x14ac:dyDescent="0.2">
      <c r="A863" t="str">
        <f>IF(ISBLANK(museos[[#This Row],[Denominación Museo]]),"",Ejercicio)</f>
        <v/>
      </c>
      <c r="B863" s="1" t="str">
        <f>IF(ISBLANK(museos[[#This Row],[Denominación Museo]]),"",Comarca)</f>
        <v/>
      </c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68"/>
    </row>
    <row r="864" spans="1:14" ht="12.75" x14ac:dyDescent="0.2">
      <c r="A864" t="str">
        <f>IF(ISBLANK(museos[[#This Row],[Denominación Museo]]),"",Ejercicio)</f>
        <v/>
      </c>
      <c r="B864" s="1" t="str">
        <f>IF(ISBLANK(museos[[#This Row],[Denominación Museo]]),"",Comarca)</f>
        <v/>
      </c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68"/>
    </row>
    <row r="865" spans="1:14" ht="12.75" x14ac:dyDescent="0.2">
      <c r="A865" t="str">
        <f>IF(ISBLANK(museos[[#This Row],[Denominación Museo]]),"",Ejercicio)</f>
        <v/>
      </c>
      <c r="B865" s="1" t="str">
        <f>IF(ISBLANK(museos[[#This Row],[Denominación Museo]]),"",Comarca)</f>
        <v/>
      </c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68"/>
    </row>
    <row r="866" spans="1:14" ht="12.75" x14ac:dyDescent="0.2">
      <c r="A866" t="str">
        <f>IF(ISBLANK(museos[[#This Row],[Denominación Museo]]),"",Ejercicio)</f>
        <v/>
      </c>
      <c r="B866" s="1" t="str">
        <f>IF(ISBLANK(museos[[#This Row],[Denominación Museo]]),"",Comarca)</f>
        <v/>
      </c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68"/>
    </row>
    <row r="867" spans="1:14" ht="12.75" x14ac:dyDescent="0.2">
      <c r="A867" t="str">
        <f>IF(ISBLANK(museos[[#This Row],[Denominación Museo]]),"",Ejercicio)</f>
        <v/>
      </c>
      <c r="B867" s="1" t="str">
        <f>IF(ISBLANK(museos[[#This Row],[Denominación Museo]]),"",Comarca)</f>
        <v/>
      </c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68"/>
    </row>
    <row r="868" spans="1:14" ht="12.75" x14ac:dyDescent="0.2">
      <c r="A868" t="str">
        <f>IF(ISBLANK(museos[[#This Row],[Denominación Museo]]),"",Ejercicio)</f>
        <v/>
      </c>
      <c r="B868" s="1" t="str">
        <f>IF(ISBLANK(museos[[#This Row],[Denominación Museo]]),"",Comarca)</f>
        <v/>
      </c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68"/>
    </row>
    <row r="869" spans="1:14" ht="12.75" x14ac:dyDescent="0.2">
      <c r="A869" t="str">
        <f>IF(ISBLANK(museos[[#This Row],[Denominación Museo]]),"",Ejercicio)</f>
        <v/>
      </c>
      <c r="B869" s="1" t="str">
        <f>IF(ISBLANK(museos[[#This Row],[Denominación Museo]]),"",Comarca)</f>
        <v/>
      </c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68"/>
    </row>
    <row r="870" spans="1:14" ht="12.75" x14ac:dyDescent="0.2">
      <c r="A870" t="str">
        <f>IF(ISBLANK(museos[[#This Row],[Denominación Museo]]),"",Ejercicio)</f>
        <v/>
      </c>
      <c r="B870" s="1" t="str">
        <f>IF(ISBLANK(museos[[#This Row],[Denominación Museo]]),"",Comarca)</f>
        <v/>
      </c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68"/>
    </row>
    <row r="871" spans="1:14" ht="12.75" x14ac:dyDescent="0.2">
      <c r="A871" t="str">
        <f>IF(ISBLANK(museos[[#This Row],[Denominación Museo]]),"",Ejercicio)</f>
        <v/>
      </c>
      <c r="B871" s="1" t="str">
        <f>IF(ISBLANK(museos[[#This Row],[Denominación Museo]]),"",Comarca)</f>
        <v/>
      </c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68"/>
    </row>
    <row r="872" spans="1:14" ht="12.75" x14ac:dyDescent="0.2">
      <c r="A872" t="str">
        <f>IF(ISBLANK(museos[[#This Row],[Denominación Museo]]),"",Ejercicio)</f>
        <v/>
      </c>
      <c r="B872" s="1" t="str">
        <f>IF(ISBLANK(museos[[#This Row],[Denominación Museo]]),"",Comarca)</f>
        <v/>
      </c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68"/>
    </row>
    <row r="873" spans="1:14" ht="12.75" x14ac:dyDescent="0.2">
      <c r="A873" t="str">
        <f>IF(ISBLANK(museos[[#This Row],[Denominación Museo]]),"",Ejercicio)</f>
        <v/>
      </c>
      <c r="B873" s="1" t="str">
        <f>IF(ISBLANK(museos[[#This Row],[Denominación Museo]]),"",Comarca)</f>
        <v/>
      </c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68"/>
    </row>
    <row r="874" spans="1:14" ht="12.75" x14ac:dyDescent="0.2">
      <c r="A874" t="str">
        <f>IF(ISBLANK(museos[[#This Row],[Denominación Museo]]),"",Ejercicio)</f>
        <v/>
      </c>
      <c r="B874" s="1" t="str">
        <f>IF(ISBLANK(museos[[#This Row],[Denominación Museo]]),"",Comarca)</f>
        <v/>
      </c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68"/>
    </row>
    <row r="875" spans="1:14" ht="12.75" x14ac:dyDescent="0.2">
      <c r="A875" t="str">
        <f>IF(ISBLANK(museos[[#This Row],[Denominación Museo]]),"",Ejercicio)</f>
        <v/>
      </c>
      <c r="B875" s="1" t="str">
        <f>IF(ISBLANK(museos[[#This Row],[Denominación Museo]]),"",Comarca)</f>
        <v/>
      </c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68"/>
    </row>
    <row r="876" spans="1:14" ht="12.75" x14ac:dyDescent="0.2">
      <c r="A876" t="str">
        <f>IF(ISBLANK(museos[[#This Row],[Denominación Museo]]),"",Ejercicio)</f>
        <v/>
      </c>
      <c r="B876" s="1" t="str">
        <f>IF(ISBLANK(museos[[#This Row],[Denominación Museo]]),"",Comarca)</f>
        <v/>
      </c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68"/>
    </row>
    <row r="877" spans="1:14" ht="12.75" x14ac:dyDescent="0.2">
      <c r="A877" t="str">
        <f>IF(ISBLANK(museos[[#This Row],[Denominación Museo]]),"",Ejercicio)</f>
        <v/>
      </c>
      <c r="B877" s="1" t="str">
        <f>IF(ISBLANK(museos[[#This Row],[Denominación Museo]]),"",Comarca)</f>
        <v/>
      </c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68"/>
    </row>
    <row r="878" spans="1:14" ht="12.75" x14ac:dyDescent="0.2">
      <c r="A878" t="str">
        <f>IF(ISBLANK(museos[[#This Row],[Denominación Museo]]),"",Ejercicio)</f>
        <v/>
      </c>
      <c r="B878" s="1" t="str">
        <f>IF(ISBLANK(museos[[#This Row],[Denominación Museo]]),"",Comarca)</f>
        <v/>
      </c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68"/>
    </row>
    <row r="879" spans="1:14" ht="12.75" x14ac:dyDescent="0.2">
      <c r="A879" t="str">
        <f>IF(ISBLANK(museos[[#This Row],[Denominación Museo]]),"",Ejercicio)</f>
        <v/>
      </c>
      <c r="B879" s="1" t="str">
        <f>IF(ISBLANK(museos[[#This Row],[Denominación Museo]]),"",Comarca)</f>
        <v/>
      </c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68"/>
    </row>
    <row r="880" spans="1:14" ht="12.75" x14ac:dyDescent="0.2">
      <c r="A880" t="str">
        <f>IF(ISBLANK(museos[[#This Row],[Denominación Museo]]),"",Ejercicio)</f>
        <v/>
      </c>
      <c r="B880" s="1" t="str">
        <f>IF(ISBLANK(museos[[#This Row],[Denominación Museo]]),"",Comarca)</f>
        <v/>
      </c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68"/>
    </row>
    <row r="881" spans="1:14" ht="12.75" x14ac:dyDescent="0.2">
      <c r="A881" t="str">
        <f>IF(ISBLANK(museos[[#This Row],[Denominación Museo]]),"",Ejercicio)</f>
        <v/>
      </c>
      <c r="B881" s="1" t="str">
        <f>IF(ISBLANK(museos[[#This Row],[Denominación Museo]]),"",Comarca)</f>
        <v/>
      </c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68"/>
    </row>
    <row r="882" spans="1:14" ht="12.75" x14ac:dyDescent="0.2">
      <c r="A882" t="str">
        <f>IF(ISBLANK(museos[[#This Row],[Denominación Museo]]),"",Ejercicio)</f>
        <v/>
      </c>
      <c r="B882" s="1" t="str">
        <f>IF(ISBLANK(museos[[#This Row],[Denominación Museo]]),"",Comarca)</f>
        <v/>
      </c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68"/>
    </row>
    <row r="883" spans="1:14" ht="12.75" x14ac:dyDescent="0.2">
      <c r="A883" t="str">
        <f>IF(ISBLANK(museos[[#This Row],[Denominación Museo]]),"",Ejercicio)</f>
        <v/>
      </c>
      <c r="B883" s="1" t="str">
        <f>IF(ISBLANK(museos[[#This Row],[Denominación Museo]]),"",Comarca)</f>
        <v/>
      </c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68"/>
    </row>
    <row r="884" spans="1:14" ht="12.75" x14ac:dyDescent="0.2">
      <c r="A884" t="str">
        <f>IF(ISBLANK(museos[[#This Row],[Denominación Museo]]),"",Ejercicio)</f>
        <v/>
      </c>
      <c r="B884" s="1" t="str">
        <f>IF(ISBLANK(museos[[#This Row],[Denominación Museo]]),"",Comarca)</f>
        <v/>
      </c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68"/>
    </row>
    <row r="885" spans="1:14" ht="12.75" x14ac:dyDescent="0.2">
      <c r="A885" t="str">
        <f>IF(ISBLANK(museos[[#This Row],[Denominación Museo]]),"",Ejercicio)</f>
        <v/>
      </c>
      <c r="B885" s="1" t="str">
        <f>IF(ISBLANK(museos[[#This Row],[Denominación Museo]]),"",Comarca)</f>
        <v/>
      </c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68"/>
    </row>
    <row r="886" spans="1:14" ht="12.75" x14ac:dyDescent="0.2">
      <c r="A886" t="str">
        <f>IF(ISBLANK(museos[[#This Row],[Denominación Museo]]),"",Ejercicio)</f>
        <v/>
      </c>
      <c r="B886" s="1" t="str">
        <f>IF(ISBLANK(museos[[#This Row],[Denominación Museo]]),"",Comarca)</f>
        <v/>
      </c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68"/>
    </row>
    <row r="887" spans="1:14" ht="12.75" x14ac:dyDescent="0.2">
      <c r="A887" t="str">
        <f>IF(ISBLANK(museos[[#This Row],[Denominación Museo]]),"",Ejercicio)</f>
        <v/>
      </c>
      <c r="B887" s="1" t="str">
        <f>IF(ISBLANK(museos[[#This Row],[Denominación Museo]]),"",Comarca)</f>
        <v/>
      </c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68"/>
    </row>
    <row r="888" spans="1:14" ht="12.75" x14ac:dyDescent="0.2">
      <c r="A888" t="str">
        <f>IF(ISBLANK(museos[[#This Row],[Denominación Museo]]),"",Ejercicio)</f>
        <v/>
      </c>
      <c r="B888" s="1" t="str">
        <f>IF(ISBLANK(museos[[#This Row],[Denominación Museo]]),"",Comarca)</f>
        <v/>
      </c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68"/>
    </row>
    <row r="889" spans="1:14" ht="12.75" x14ac:dyDescent="0.2">
      <c r="A889" t="str">
        <f>IF(ISBLANK(museos[[#This Row],[Denominación Museo]]),"",Ejercicio)</f>
        <v/>
      </c>
      <c r="B889" s="1" t="str">
        <f>IF(ISBLANK(museos[[#This Row],[Denominación Museo]]),"",Comarca)</f>
        <v/>
      </c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68"/>
    </row>
    <row r="890" spans="1:14" ht="12.75" x14ac:dyDescent="0.2">
      <c r="A890" t="str">
        <f>IF(ISBLANK(museos[[#This Row],[Denominación Museo]]),"",Ejercicio)</f>
        <v/>
      </c>
      <c r="B890" s="1" t="str">
        <f>IF(ISBLANK(museos[[#This Row],[Denominación Museo]]),"",Comarca)</f>
        <v/>
      </c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68"/>
    </row>
    <row r="891" spans="1:14" ht="12.75" x14ac:dyDescent="0.2">
      <c r="A891" t="str">
        <f>IF(ISBLANK(museos[[#This Row],[Denominación Museo]]),"",Ejercicio)</f>
        <v/>
      </c>
      <c r="B891" s="1" t="str">
        <f>IF(ISBLANK(museos[[#This Row],[Denominación Museo]]),"",Comarca)</f>
        <v/>
      </c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68"/>
    </row>
    <row r="892" spans="1:14" ht="12.75" x14ac:dyDescent="0.2">
      <c r="A892" t="str">
        <f>IF(ISBLANK(museos[[#This Row],[Denominación Museo]]),"",Ejercicio)</f>
        <v/>
      </c>
      <c r="B892" s="1" t="str">
        <f>IF(ISBLANK(museos[[#This Row],[Denominación Museo]]),"",Comarca)</f>
        <v/>
      </c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68"/>
    </row>
    <row r="893" spans="1:14" ht="12.75" x14ac:dyDescent="0.2">
      <c r="A893" t="str">
        <f>IF(ISBLANK(museos[[#This Row],[Denominación Museo]]),"",Ejercicio)</f>
        <v/>
      </c>
      <c r="B893" s="1" t="str">
        <f>IF(ISBLANK(museos[[#This Row],[Denominación Museo]]),"",Comarca)</f>
        <v/>
      </c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68"/>
    </row>
    <row r="894" spans="1:14" ht="12.75" x14ac:dyDescent="0.2">
      <c r="A894" t="str">
        <f>IF(ISBLANK(museos[[#This Row],[Denominación Museo]]),"",Ejercicio)</f>
        <v/>
      </c>
      <c r="B894" s="1" t="str">
        <f>IF(ISBLANK(museos[[#This Row],[Denominación Museo]]),"",Comarca)</f>
        <v/>
      </c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68"/>
    </row>
    <row r="895" spans="1:14" ht="12.75" x14ac:dyDescent="0.2">
      <c r="A895" t="str">
        <f>IF(ISBLANK(museos[[#This Row],[Denominación Museo]]),"",Ejercicio)</f>
        <v/>
      </c>
      <c r="B895" s="1" t="str">
        <f>IF(ISBLANK(museos[[#This Row],[Denominación Museo]]),"",Comarca)</f>
        <v/>
      </c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68"/>
    </row>
    <row r="896" spans="1:14" ht="12.75" x14ac:dyDescent="0.2">
      <c r="A896" t="str">
        <f>IF(ISBLANK(museos[[#This Row],[Denominación Museo]]),"",Ejercicio)</f>
        <v/>
      </c>
      <c r="B896" s="1" t="str">
        <f>IF(ISBLANK(museos[[#This Row],[Denominación Museo]]),"",Comarca)</f>
        <v/>
      </c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68"/>
    </row>
    <row r="897" spans="1:14" ht="12.75" x14ac:dyDescent="0.2">
      <c r="A897" t="str">
        <f>IF(ISBLANK(museos[[#This Row],[Denominación Museo]]),"",Ejercicio)</f>
        <v/>
      </c>
      <c r="B897" s="1" t="str">
        <f>IF(ISBLANK(museos[[#This Row],[Denominación Museo]]),"",Comarca)</f>
        <v/>
      </c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68"/>
    </row>
    <row r="898" spans="1:14" ht="12.75" x14ac:dyDescent="0.2">
      <c r="A898" t="str">
        <f>IF(ISBLANK(museos[[#This Row],[Denominación Museo]]),"",Ejercicio)</f>
        <v/>
      </c>
      <c r="B898" s="1" t="str">
        <f>IF(ISBLANK(museos[[#This Row],[Denominación Museo]]),"",Comarca)</f>
        <v/>
      </c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68"/>
    </row>
    <row r="899" spans="1:14" ht="12.75" x14ac:dyDescent="0.2">
      <c r="A899" t="str">
        <f>IF(ISBLANK(museos[[#This Row],[Denominación Museo]]),"",Ejercicio)</f>
        <v/>
      </c>
      <c r="B899" s="1" t="str">
        <f>IF(ISBLANK(museos[[#This Row],[Denominación Museo]]),"",Comarca)</f>
        <v/>
      </c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68"/>
    </row>
    <row r="900" spans="1:14" ht="12.75" x14ac:dyDescent="0.2">
      <c r="A900" t="str">
        <f>IF(ISBLANK(museos[[#This Row],[Denominación Museo]]),"",Ejercicio)</f>
        <v/>
      </c>
      <c r="B900" s="1" t="str">
        <f>IF(ISBLANK(museos[[#This Row],[Denominación Museo]]),"",Comarca)</f>
        <v/>
      </c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68"/>
    </row>
    <row r="901" spans="1:14" ht="12.75" x14ac:dyDescent="0.2">
      <c r="A901" t="str">
        <f>IF(ISBLANK(museos[[#This Row],[Denominación Museo]]),"",Ejercicio)</f>
        <v/>
      </c>
      <c r="B901" s="1" t="str">
        <f>IF(ISBLANK(museos[[#This Row],[Denominación Museo]]),"",Comarca)</f>
        <v/>
      </c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68"/>
    </row>
    <row r="902" spans="1:14" ht="12.75" x14ac:dyDescent="0.2">
      <c r="A902" t="str">
        <f>IF(ISBLANK(museos[[#This Row],[Denominación Museo]]),"",Ejercicio)</f>
        <v/>
      </c>
      <c r="B902" s="1" t="str">
        <f>IF(ISBLANK(museos[[#This Row],[Denominación Museo]]),"",Comarca)</f>
        <v/>
      </c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68"/>
    </row>
    <row r="903" spans="1:14" ht="12.75" x14ac:dyDescent="0.2">
      <c r="A903" t="str">
        <f>IF(ISBLANK(museos[[#This Row],[Denominación Museo]]),"",Ejercicio)</f>
        <v/>
      </c>
      <c r="B903" s="1" t="str">
        <f>IF(ISBLANK(museos[[#This Row],[Denominación Museo]]),"",Comarca)</f>
        <v/>
      </c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68"/>
    </row>
    <row r="904" spans="1:14" ht="12.75" x14ac:dyDescent="0.2">
      <c r="A904" t="str">
        <f>IF(ISBLANK(museos[[#This Row],[Denominación Museo]]),"",Ejercicio)</f>
        <v/>
      </c>
      <c r="B904" s="1" t="str">
        <f>IF(ISBLANK(museos[[#This Row],[Denominación Museo]]),"",Comarca)</f>
        <v/>
      </c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68"/>
    </row>
    <row r="905" spans="1:14" ht="12.75" x14ac:dyDescent="0.2">
      <c r="A905" t="str">
        <f>IF(ISBLANK(museos[[#This Row],[Denominación Museo]]),"",Ejercicio)</f>
        <v/>
      </c>
      <c r="B905" s="1" t="str">
        <f>IF(ISBLANK(museos[[#This Row],[Denominación Museo]]),"",Comarca)</f>
        <v/>
      </c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68"/>
    </row>
    <row r="906" spans="1:14" ht="12.75" x14ac:dyDescent="0.2">
      <c r="A906" t="str">
        <f>IF(ISBLANK(museos[[#This Row],[Denominación Museo]]),"",Ejercicio)</f>
        <v/>
      </c>
      <c r="B906" s="1" t="str">
        <f>IF(ISBLANK(museos[[#This Row],[Denominación Museo]]),"",Comarca)</f>
        <v/>
      </c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68"/>
    </row>
    <row r="907" spans="1:14" ht="12.75" x14ac:dyDescent="0.2">
      <c r="A907" t="str">
        <f>IF(ISBLANK(museos[[#This Row],[Denominación Museo]]),"",Ejercicio)</f>
        <v/>
      </c>
      <c r="B907" s="1" t="str">
        <f>IF(ISBLANK(museos[[#This Row],[Denominación Museo]]),"",Comarca)</f>
        <v/>
      </c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68"/>
    </row>
    <row r="908" spans="1:14" ht="12.75" x14ac:dyDescent="0.2">
      <c r="A908" t="str">
        <f>IF(ISBLANK(museos[[#This Row],[Denominación Museo]]),"",Ejercicio)</f>
        <v/>
      </c>
      <c r="B908" s="1" t="str">
        <f>IF(ISBLANK(museos[[#This Row],[Denominación Museo]]),"",Comarca)</f>
        <v/>
      </c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68"/>
    </row>
    <row r="909" spans="1:14" ht="12.75" x14ac:dyDescent="0.2">
      <c r="A909" t="str">
        <f>IF(ISBLANK(museos[[#This Row],[Denominación Museo]]),"",Ejercicio)</f>
        <v/>
      </c>
      <c r="B909" s="1" t="str">
        <f>IF(ISBLANK(museos[[#This Row],[Denominación Museo]]),"",Comarca)</f>
        <v/>
      </c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68"/>
    </row>
    <row r="910" spans="1:14" ht="12.75" x14ac:dyDescent="0.2">
      <c r="A910" t="str">
        <f>IF(ISBLANK(museos[[#This Row],[Denominación Museo]]),"",Ejercicio)</f>
        <v/>
      </c>
      <c r="B910" s="1" t="str">
        <f>IF(ISBLANK(museos[[#This Row],[Denominación Museo]]),"",Comarca)</f>
        <v/>
      </c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68"/>
    </row>
    <row r="911" spans="1:14" ht="12.75" x14ac:dyDescent="0.2">
      <c r="A911" t="str">
        <f>IF(ISBLANK(museos[[#This Row],[Denominación Museo]]),"",Ejercicio)</f>
        <v/>
      </c>
      <c r="B911" s="1" t="str">
        <f>IF(ISBLANK(museos[[#This Row],[Denominación Museo]]),"",Comarca)</f>
        <v/>
      </c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68"/>
    </row>
    <row r="912" spans="1:14" ht="12.75" x14ac:dyDescent="0.2">
      <c r="A912" t="str">
        <f>IF(ISBLANK(museos[[#This Row],[Denominación Museo]]),"",Ejercicio)</f>
        <v/>
      </c>
      <c r="B912" s="1" t="str">
        <f>IF(ISBLANK(museos[[#This Row],[Denominación Museo]]),"",Comarca)</f>
        <v/>
      </c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68"/>
    </row>
    <row r="913" spans="1:14" ht="12.75" x14ac:dyDescent="0.2">
      <c r="A913" t="str">
        <f>IF(ISBLANK(museos[[#This Row],[Denominación Museo]]),"",Ejercicio)</f>
        <v/>
      </c>
      <c r="B913" s="1" t="str">
        <f>IF(ISBLANK(museos[[#This Row],[Denominación Museo]]),"",Comarca)</f>
        <v/>
      </c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68"/>
    </row>
    <row r="914" spans="1:14" ht="12.75" x14ac:dyDescent="0.2">
      <c r="A914" t="str">
        <f>IF(ISBLANK(museos[[#This Row],[Denominación Museo]]),"",Ejercicio)</f>
        <v/>
      </c>
      <c r="B914" s="1" t="str">
        <f>IF(ISBLANK(museos[[#This Row],[Denominación Museo]]),"",Comarca)</f>
        <v/>
      </c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68"/>
    </row>
    <row r="915" spans="1:14" ht="12.75" x14ac:dyDescent="0.2">
      <c r="A915" t="str">
        <f>IF(ISBLANK(museos[[#This Row],[Denominación Museo]]),"",Ejercicio)</f>
        <v/>
      </c>
      <c r="B915" s="1" t="str">
        <f>IF(ISBLANK(museos[[#This Row],[Denominación Museo]]),"",Comarca)</f>
        <v/>
      </c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68"/>
    </row>
    <row r="916" spans="1:14" ht="12.75" x14ac:dyDescent="0.2">
      <c r="A916" t="str">
        <f>IF(ISBLANK(museos[[#This Row],[Denominación Museo]]),"",Ejercicio)</f>
        <v/>
      </c>
      <c r="B916" s="1" t="str">
        <f>IF(ISBLANK(museos[[#This Row],[Denominación Museo]]),"",Comarca)</f>
        <v/>
      </c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68"/>
    </row>
    <row r="917" spans="1:14" ht="12.75" x14ac:dyDescent="0.2">
      <c r="A917" t="str">
        <f>IF(ISBLANK(museos[[#This Row],[Denominación Museo]]),"",Ejercicio)</f>
        <v/>
      </c>
      <c r="B917" s="1" t="str">
        <f>IF(ISBLANK(museos[[#This Row],[Denominación Museo]]),"",Comarca)</f>
        <v/>
      </c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68"/>
    </row>
    <row r="918" spans="1:14" ht="12.75" x14ac:dyDescent="0.2">
      <c r="A918" t="str">
        <f>IF(ISBLANK(museos[[#This Row],[Denominación Museo]]),"",Ejercicio)</f>
        <v/>
      </c>
      <c r="B918" s="1" t="str">
        <f>IF(ISBLANK(museos[[#This Row],[Denominación Museo]]),"",Comarca)</f>
        <v/>
      </c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68"/>
    </row>
    <row r="919" spans="1:14" ht="12.75" x14ac:dyDescent="0.2">
      <c r="A919" t="str">
        <f>IF(ISBLANK(museos[[#This Row],[Denominación Museo]]),"",Ejercicio)</f>
        <v/>
      </c>
      <c r="B919" s="1" t="str">
        <f>IF(ISBLANK(museos[[#This Row],[Denominación Museo]]),"",Comarca)</f>
        <v/>
      </c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68"/>
    </row>
    <row r="920" spans="1:14" ht="12.75" x14ac:dyDescent="0.2">
      <c r="A920" t="str">
        <f>IF(ISBLANK(museos[[#This Row],[Denominación Museo]]),"",Ejercicio)</f>
        <v/>
      </c>
      <c r="B920" s="1" t="str">
        <f>IF(ISBLANK(museos[[#This Row],[Denominación Museo]]),"",Comarca)</f>
        <v/>
      </c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68"/>
    </row>
    <row r="921" spans="1:14" ht="12.75" x14ac:dyDescent="0.2">
      <c r="A921" t="str">
        <f>IF(ISBLANK(museos[[#This Row],[Denominación Museo]]),"",Ejercicio)</f>
        <v/>
      </c>
      <c r="B921" s="1" t="str">
        <f>IF(ISBLANK(museos[[#This Row],[Denominación Museo]]),"",Comarca)</f>
        <v/>
      </c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68"/>
    </row>
    <row r="922" spans="1:14" ht="12.75" x14ac:dyDescent="0.2">
      <c r="A922" t="str">
        <f>IF(ISBLANK(museos[[#This Row],[Denominación Museo]]),"",Ejercicio)</f>
        <v/>
      </c>
      <c r="B922" s="1" t="str">
        <f>IF(ISBLANK(museos[[#This Row],[Denominación Museo]]),"",Comarca)</f>
        <v/>
      </c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68"/>
    </row>
    <row r="923" spans="1:14" ht="12.75" x14ac:dyDescent="0.2">
      <c r="A923" t="str">
        <f>IF(ISBLANK(museos[[#This Row],[Denominación Museo]]),"",Ejercicio)</f>
        <v/>
      </c>
      <c r="B923" s="1" t="str">
        <f>IF(ISBLANK(museos[[#This Row],[Denominación Museo]]),"",Comarca)</f>
        <v/>
      </c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68"/>
    </row>
    <row r="924" spans="1:14" ht="12.75" x14ac:dyDescent="0.2">
      <c r="A924" t="str">
        <f>IF(ISBLANK(museos[[#This Row],[Denominación Museo]]),"",Ejercicio)</f>
        <v/>
      </c>
      <c r="B924" s="1" t="str">
        <f>IF(ISBLANK(museos[[#This Row],[Denominación Museo]]),"",Comarca)</f>
        <v/>
      </c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68"/>
    </row>
    <row r="925" spans="1:14" ht="12.75" x14ac:dyDescent="0.2">
      <c r="A925" t="str">
        <f>IF(ISBLANK(museos[[#This Row],[Denominación Museo]]),"",Ejercicio)</f>
        <v/>
      </c>
      <c r="B925" s="1" t="str">
        <f>IF(ISBLANK(museos[[#This Row],[Denominación Museo]]),"",Comarca)</f>
        <v/>
      </c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68"/>
    </row>
    <row r="926" spans="1:14" ht="12.75" x14ac:dyDescent="0.2">
      <c r="A926" t="str">
        <f>IF(ISBLANK(museos[[#This Row],[Denominación Museo]]),"",Ejercicio)</f>
        <v/>
      </c>
      <c r="B926" s="1" t="str">
        <f>IF(ISBLANK(museos[[#This Row],[Denominación Museo]]),"",Comarca)</f>
        <v/>
      </c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68"/>
    </row>
    <row r="927" spans="1:14" ht="12.75" x14ac:dyDescent="0.2">
      <c r="A927" t="str">
        <f>IF(ISBLANK(museos[[#This Row],[Denominación Museo]]),"",Ejercicio)</f>
        <v/>
      </c>
      <c r="B927" s="1" t="str">
        <f>IF(ISBLANK(museos[[#This Row],[Denominación Museo]]),"",Comarca)</f>
        <v/>
      </c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68"/>
    </row>
    <row r="928" spans="1:14" ht="12.75" x14ac:dyDescent="0.2">
      <c r="A928" t="str">
        <f>IF(ISBLANK(museos[[#This Row],[Denominación Museo]]),"",Ejercicio)</f>
        <v/>
      </c>
      <c r="B928" s="1" t="str">
        <f>IF(ISBLANK(museos[[#This Row],[Denominación Museo]]),"",Comarca)</f>
        <v/>
      </c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68"/>
    </row>
    <row r="929" spans="1:14" ht="12.75" x14ac:dyDescent="0.2">
      <c r="A929" t="str">
        <f>IF(ISBLANK(museos[[#This Row],[Denominación Museo]]),"",Ejercicio)</f>
        <v/>
      </c>
      <c r="B929" s="1" t="str">
        <f>IF(ISBLANK(museos[[#This Row],[Denominación Museo]]),"",Comarca)</f>
        <v/>
      </c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68"/>
    </row>
    <row r="930" spans="1:14" ht="12.75" x14ac:dyDescent="0.2">
      <c r="A930" t="str">
        <f>IF(ISBLANK(museos[[#This Row],[Denominación Museo]]),"",Ejercicio)</f>
        <v/>
      </c>
      <c r="B930" s="1" t="str">
        <f>IF(ISBLANK(museos[[#This Row],[Denominación Museo]]),"",Comarca)</f>
        <v/>
      </c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68"/>
    </row>
    <row r="931" spans="1:14" ht="12.75" x14ac:dyDescent="0.2">
      <c r="A931" t="str">
        <f>IF(ISBLANK(museos[[#This Row],[Denominación Museo]]),"",Ejercicio)</f>
        <v/>
      </c>
      <c r="B931" s="1" t="str">
        <f>IF(ISBLANK(museos[[#This Row],[Denominación Museo]]),"",Comarca)</f>
        <v/>
      </c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68"/>
    </row>
    <row r="932" spans="1:14" ht="12.75" x14ac:dyDescent="0.2">
      <c r="A932" t="str">
        <f>IF(ISBLANK(museos[[#This Row],[Denominación Museo]]),"",Ejercicio)</f>
        <v/>
      </c>
      <c r="B932" s="1" t="str">
        <f>IF(ISBLANK(museos[[#This Row],[Denominación Museo]]),"",Comarca)</f>
        <v/>
      </c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68"/>
    </row>
    <row r="933" spans="1:14" ht="12.75" x14ac:dyDescent="0.2">
      <c r="A933" t="str">
        <f>IF(ISBLANK(museos[[#This Row],[Denominación Museo]]),"",Ejercicio)</f>
        <v/>
      </c>
      <c r="B933" s="1" t="str">
        <f>IF(ISBLANK(museos[[#This Row],[Denominación Museo]]),"",Comarca)</f>
        <v/>
      </c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68"/>
    </row>
    <row r="934" spans="1:14" ht="12.75" x14ac:dyDescent="0.2">
      <c r="A934" t="str">
        <f>IF(ISBLANK(museos[[#This Row],[Denominación Museo]]),"",Ejercicio)</f>
        <v/>
      </c>
      <c r="B934" s="1" t="str">
        <f>IF(ISBLANK(museos[[#This Row],[Denominación Museo]]),"",Comarca)</f>
        <v/>
      </c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68"/>
    </row>
    <row r="935" spans="1:14" ht="12.75" x14ac:dyDescent="0.2">
      <c r="A935" t="str">
        <f>IF(ISBLANK(museos[[#This Row],[Denominación Museo]]),"",Ejercicio)</f>
        <v/>
      </c>
      <c r="B935" s="1" t="str">
        <f>IF(ISBLANK(museos[[#This Row],[Denominación Museo]]),"",Comarca)</f>
        <v/>
      </c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68"/>
    </row>
    <row r="936" spans="1:14" ht="12.75" x14ac:dyDescent="0.2">
      <c r="A936" t="str">
        <f>IF(ISBLANK(museos[[#This Row],[Denominación Museo]]),"",Ejercicio)</f>
        <v/>
      </c>
      <c r="B936" s="1" t="str">
        <f>IF(ISBLANK(museos[[#This Row],[Denominación Museo]]),"",Comarca)</f>
        <v/>
      </c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68"/>
    </row>
    <row r="937" spans="1:14" ht="12.75" x14ac:dyDescent="0.2">
      <c r="A937" t="str">
        <f>IF(ISBLANK(museos[[#This Row],[Denominación Museo]]),"",Ejercicio)</f>
        <v/>
      </c>
      <c r="B937" s="1" t="str">
        <f>IF(ISBLANK(museos[[#This Row],[Denominación Museo]]),"",Comarca)</f>
        <v/>
      </c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68"/>
    </row>
    <row r="938" spans="1:14" ht="12.75" x14ac:dyDescent="0.2">
      <c r="A938" t="str">
        <f>IF(ISBLANK(museos[[#This Row],[Denominación Museo]]),"",Ejercicio)</f>
        <v/>
      </c>
      <c r="B938" s="1" t="str">
        <f>IF(ISBLANK(museos[[#This Row],[Denominación Museo]]),"",Comarca)</f>
        <v/>
      </c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68"/>
    </row>
    <row r="939" spans="1:14" ht="12.75" x14ac:dyDescent="0.2">
      <c r="A939" t="str">
        <f>IF(ISBLANK(museos[[#This Row],[Denominación Museo]]),"",Ejercicio)</f>
        <v/>
      </c>
      <c r="B939" s="1" t="str">
        <f>IF(ISBLANK(museos[[#This Row],[Denominación Museo]]),"",Comarca)</f>
        <v/>
      </c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68"/>
    </row>
    <row r="940" spans="1:14" ht="12.75" x14ac:dyDescent="0.2">
      <c r="A940" t="str">
        <f>IF(ISBLANK(museos[[#This Row],[Denominación Museo]]),"",Ejercicio)</f>
        <v/>
      </c>
      <c r="B940" s="1" t="str">
        <f>IF(ISBLANK(museos[[#This Row],[Denominación Museo]]),"",Comarca)</f>
        <v/>
      </c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68"/>
    </row>
    <row r="941" spans="1:14" ht="12.75" x14ac:dyDescent="0.2">
      <c r="A941" t="str">
        <f>IF(ISBLANK(museos[[#This Row],[Denominación Museo]]),"",Ejercicio)</f>
        <v/>
      </c>
      <c r="B941" s="1" t="str">
        <f>IF(ISBLANK(museos[[#This Row],[Denominación Museo]]),"",Comarca)</f>
        <v/>
      </c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68"/>
    </row>
    <row r="942" spans="1:14" ht="12.75" x14ac:dyDescent="0.2">
      <c r="A942" t="str">
        <f>IF(ISBLANK(museos[[#This Row],[Denominación Museo]]),"",Ejercicio)</f>
        <v/>
      </c>
      <c r="B942" s="1" t="str">
        <f>IF(ISBLANK(museos[[#This Row],[Denominación Museo]]),"",Comarca)</f>
        <v/>
      </c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68"/>
    </row>
    <row r="943" spans="1:14" ht="12.75" x14ac:dyDescent="0.2">
      <c r="A943" t="str">
        <f>IF(ISBLANK(museos[[#This Row],[Denominación Museo]]),"",Ejercicio)</f>
        <v/>
      </c>
      <c r="B943" s="1" t="str">
        <f>IF(ISBLANK(museos[[#This Row],[Denominación Museo]]),"",Comarca)</f>
        <v/>
      </c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68"/>
    </row>
    <row r="944" spans="1:14" ht="12.75" x14ac:dyDescent="0.2">
      <c r="A944" t="str">
        <f>IF(ISBLANK(museos[[#This Row],[Denominación Museo]]),"",Ejercicio)</f>
        <v/>
      </c>
      <c r="B944" s="1" t="str">
        <f>IF(ISBLANK(museos[[#This Row],[Denominación Museo]]),"",Comarca)</f>
        <v/>
      </c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68"/>
    </row>
    <row r="945" spans="1:14" ht="12.75" x14ac:dyDescent="0.2">
      <c r="A945" t="str">
        <f>IF(ISBLANK(museos[[#This Row],[Denominación Museo]]),"",Ejercicio)</f>
        <v/>
      </c>
      <c r="B945" s="1" t="str">
        <f>IF(ISBLANK(museos[[#This Row],[Denominación Museo]]),"",Comarca)</f>
        <v/>
      </c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68"/>
    </row>
    <row r="946" spans="1:14" ht="12.75" x14ac:dyDescent="0.2">
      <c r="A946" t="str">
        <f>IF(ISBLANK(museos[[#This Row],[Denominación Museo]]),"",Ejercicio)</f>
        <v/>
      </c>
      <c r="B946" s="1" t="str">
        <f>IF(ISBLANK(museos[[#This Row],[Denominación Museo]]),"",Comarca)</f>
        <v/>
      </c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68"/>
    </row>
    <row r="947" spans="1:14" ht="12.75" x14ac:dyDescent="0.2">
      <c r="A947" t="str">
        <f>IF(ISBLANK(museos[[#This Row],[Denominación Museo]]),"",Ejercicio)</f>
        <v/>
      </c>
      <c r="B947" s="1" t="str">
        <f>IF(ISBLANK(museos[[#This Row],[Denominación Museo]]),"",Comarca)</f>
        <v/>
      </c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68"/>
    </row>
    <row r="948" spans="1:14" ht="12.75" x14ac:dyDescent="0.2">
      <c r="A948" t="str">
        <f>IF(ISBLANK(museos[[#This Row],[Denominación Museo]]),"",Ejercicio)</f>
        <v/>
      </c>
      <c r="B948" s="1" t="str">
        <f>IF(ISBLANK(museos[[#This Row],[Denominación Museo]]),"",Comarca)</f>
        <v/>
      </c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68"/>
    </row>
    <row r="949" spans="1:14" ht="12.75" x14ac:dyDescent="0.2">
      <c r="A949" t="str">
        <f>IF(ISBLANK(museos[[#This Row],[Denominación Museo]]),"",Ejercicio)</f>
        <v/>
      </c>
      <c r="B949" s="1" t="str">
        <f>IF(ISBLANK(museos[[#This Row],[Denominación Museo]]),"",Comarca)</f>
        <v/>
      </c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68"/>
    </row>
    <row r="950" spans="1:14" ht="12.75" x14ac:dyDescent="0.2">
      <c r="A950" t="str">
        <f>IF(ISBLANK(museos[[#This Row],[Denominación Museo]]),"",Ejercicio)</f>
        <v/>
      </c>
      <c r="B950" s="1" t="str">
        <f>IF(ISBLANK(museos[[#This Row],[Denominación Museo]]),"",Comarca)</f>
        <v/>
      </c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68"/>
    </row>
    <row r="951" spans="1:14" ht="12.75" x14ac:dyDescent="0.2">
      <c r="A951" t="str">
        <f>IF(ISBLANK(museos[[#This Row],[Denominación Museo]]),"",Ejercicio)</f>
        <v/>
      </c>
      <c r="B951" s="1" t="str">
        <f>IF(ISBLANK(museos[[#This Row],[Denominación Museo]]),"",Comarca)</f>
        <v/>
      </c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68"/>
    </row>
    <row r="952" spans="1:14" ht="12.75" x14ac:dyDescent="0.2">
      <c r="A952" t="str">
        <f>IF(ISBLANK(museos[[#This Row],[Denominación Museo]]),"",Ejercicio)</f>
        <v/>
      </c>
      <c r="B952" s="1" t="str">
        <f>IF(ISBLANK(museos[[#This Row],[Denominación Museo]]),"",Comarca)</f>
        <v/>
      </c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68"/>
    </row>
    <row r="953" spans="1:14" ht="12.75" x14ac:dyDescent="0.2">
      <c r="A953" t="str">
        <f>IF(ISBLANK(museos[[#This Row],[Denominación Museo]]),"",Ejercicio)</f>
        <v/>
      </c>
      <c r="B953" s="1" t="str">
        <f>IF(ISBLANK(museos[[#This Row],[Denominación Museo]]),"",Comarca)</f>
        <v/>
      </c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68"/>
    </row>
    <row r="954" spans="1:14" ht="12.75" x14ac:dyDescent="0.2">
      <c r="A954" t="str">
        <f>IF(ISBLANK(museos[[#This Row],[Denominación Museo]]),"",Ejercicio)</f>
        <v/>
      </c>
      <c r="B954" s="1" t="str">
        <f>IF(ISBLANK(museos[[#This Row],[Denominación Museo]]),"",Comarca)</f>
        <v/>
      </c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68"/>
    </row>
    <row r="955" spans="1:14" ht="12.75" x14ac:dyDescent="0.2">
      <c r="A955" t="str">
        <f>IF(ISBLANK(museos[[#This Row],[Denominación Museo]]),"",Ejercicio)</f>
        <v/>
      </c>
      <c r="B955" s="1" t="str">
        <f>IF(ISBLANK(museos[[#This Row],[Denominación Museo]]),"",Comarca)</f>
        <v/>
      </c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68"/>
    </row>
    <row r="956" spans="1:14" ht="12.75" x14ac:dyDescent="0.2">
      <c r="A956" t="str">
        <f>IF(ISBLANK(museos[[#This Row],[Denominación Museo]]),"",Ejercicio)</f>
        <v/>
      </c>
      <c r="B956" s="1" t="str">
        <f>IF(ISBLANK(museos[[#This Row],[Denominación Museo]]),"",Comarca)</f>
        <v/>
      </c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68"/>
    </row>
    <row r="957" spans="1:14" ht="12.75" x14ac:dyDescent="0.2">
      <c r="A957" t="str">
        <f>IF(ISBLANK(museos[[#This Row],[Denominación Museo]]),"",Ejercicio)</f>
        <v/>
      </c>
      <c r="B957" s="1" t="str">
        <f>IF(ISBLANK(museos[[#This Row],[Denominación Museo]]),"",Comarca)</f>
        <v/>
      </c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68"/>
    </row>
    <row r="958" spans="1:14" ht="12.75" x14ac:dyDescent="0.2">
      <c r="A958" t="str">
        <f>IF(ISBLANK(museos[[#This Row],[Denominación Museo]]),"",Ejercicio)</f>
        <v/>
      </c>
      <c r="B958" s="1" t="str">
        <f>IF(ISBLANK(museos[[#This Row],[Denominación Museo]]),"",Comarca)</f>
        <v/>
      </c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68"/>
    </row>
    <row r="959" spans="1:14" ht="12.75" x14ac:dyDescent="0.2">
      <c r="A959" t="str">
        <f>IF(ISBLANK(museos[[#This Row],[Denominación Museo]]),"",Ejercicio)</f>
        <v/>
      </c>
      <c r="B959" s="1" t="str">
        <f>IF(ISBLANK(museos[[#This Row],[Denominación Museo]]),"",Comarca)</f>
        <v/>
      </c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68"/>
    </row>
    <row r="960" spans="1:14" ht="12.75" x14ac:dyDescent="0.2">
      <c r="A960" t="str">
        <f>IF(ISBLANK(museos[[#This Row],[Denominación Museo]]),"",Ejercicio)</f>
        <v/>
      </c>
      <c r="B960" s="1" t="str">
        <f>IF(ISBLANK(museos[[#This Row],[Denominación Museo]]),"",Comarca)</f>
        <v/>
      </c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68"/>
    </row>
    <row r="961" spans="1:14" ht="12.75" x14ac:dyDescent="0.2">
      <c r="A961" t="str">
        <f>IF(ISBLANK(museos[[#This Row],[Denominación Museo]]),"",Ejercicio)</f>
        <v/>
      </c>
      <c r="B961" s="1" t="str">
        <f>IF(ISBLANK(museos[[#This Row],[Denominación Museo]]),"",Comarca)</f>
        <v/>
      </c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68"/>
    </row>
    <row r="962" spans="1:14" ht="12.75" x14ac:dyDescent="0.2">
      <c r="A962" t="str">
        <f>IF(ISBLANK(museos[[#This Row],[Denominación Museo]]),"",Ejercicio)</f>
        <v/>
      </c>
      <c r="B962" s="1" t="str">
        <f>IF(ISBLANK(museos[[#This Row],[Denominación Museo]]),"",Comarca)</f>
        <v/>
      </c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68"/>
    </row>
    <row r="963" spans="1:14" ht="12.75" x14ac:dyDescent="0.2">
      <c r="A963" t="str">
        <f>IF(ISBLANK(museos[[#This Row],[Denominación Museo]]),"",Ejercicio)</f>
        <v/>
      </c>
      <c r="B963" s="1" t="str">
        <f>IF(ISBLANK(museos[[#This Row],[Denominación Museo]]),"",Comarca)</f>
        <v/>
      </c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68"/>
    </row>
    <row r="964" spans="1:14" ht="12.75" x14ac:dyDescent="0.2">
      <c r="A964" t="str">
        <f>IF(ISBLANK(museos[[#This Row],[Denominación Museo]]),"",Ejercicio)</f>
        <v/>
      </c>
      <c r="B964" s="1" t="str">
        <f>IF(ISBLANK(museos[[#This Row],[Denominación Museo]]),"",Comarca)</f>
        <v/>
      </c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68"/>
    </row>
    <row r="965" spans="1:14" ht="12.75" x14ac:dyDescent="0.2">
      <c r="A965" t="str">
        <f>IF(ISBLANK(museos[[#This Row],[Denominación Museo]]),"",Ejercicio)</f>
        <v/>
      </c>
      <c r="B965" s="1" t="str">
        <f>IF(ISBLANK(museos[[#This Row],[Denominación Museo]]),"",Comarca)</f>
        <v/>
      </c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68"/>
    </row>
    <row r="966" spans="1:14" ht="12.75" x14ac:dyDescent="0.2">
      <c r="A966" t="str">
        <f>IF(ISBLANK(museos[[#This Row],[Denominación Museo]]),"",Ejercicio)</f>
        <v/>
      </c>
      <c r="B966" s="1" t="str">
        <f>IF(ISBLANK(museos[[#This Row],[Denominación Museo]]),"",Comarca)</f>
        <v/>
      </c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68"/>
    </row>
    <row r="967" spans="1:14" ht="12.75" x14ac:dyDescent="0.2">
      <c r="A967" t="str">
        <f>IF(ISBLANK(museos[[#This Row],[Denominación Museo]]),"",Ejercicio)</f>
        <v/>
      </c>
      <c r="B967" s="1" t="str">
        <f>IF(ISBLANK(museos[[#This Row],[Denominación Museo]]),"",Comarca)</f>
        <v/>
      </c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68"/>
    </row>
    <row r="968" spans="1:14" ht="12.75" x14ac:dyDescent="0.2">
      <c r="A968" t="str">
        <f>IF(ISBLANK(museos[[#This Row],[Denominación Museo]]),"",Ejercicio)</f>
        <v/>
      </c>
      <c r="B968" s="1" t="str">
        <f>IF(ISBLANK(museos[[#This Row],[Denominación Museo]]),"",Comarca)</f>
        <v/>
      </c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68"/>
    </row>
    <row r="969" spans="1:14" ht="12.75" x14ac:dyDescent="0.2">
      <c r="A969" t="str">
        <f>IF(ISBLANK(museos[[#This Row],[Denominación Museo]]),"",Ejercicio)</f>
        <v/>
      </c>
      <c r="B969" s="1" t="str">
        <f>IF(ISBLANK(museos[[#This Row],[Denominación Museo]]),"",Comarca)</f>
        <v/>
      </c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68"/>
    </row>
    <row r="970" spans="1:14" ht="12.75" x14ac:dyDescent="0.2">
      <c r="A970" t="str">
        <f>IF(ISBLANK(museos[[#This Row],[Denominación Museo]]),"",Ejercicio)</f>
        <v/>
      </c>
      <c r="B970" s="1" t="str">
        <f>IF(ISBLANK(museos[[#This Row],[Denominación Museo]]),"",Comarca)</f>
        <v/>
      </c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68"/>
    </row>
    <row r="971" spans="1:14" ht="12.75" x14ac:dyDescent="0.2">
      <c r="A971" t="str">
        <f>IF(ISBLANK(museos[[#This Row],[Denominación Museo]]),"",Ejercicio)</f>
        <v/>
      </c>
      <c r="B971" s="1" t="str">
        <f>IF(ISBLANK(museos[[#This Row],[Denominación Museo]]),"",Comarca)</f>
        <v/>
      </c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68"/>
    </row>
    <row r="972" spans="1:14" ht="12.75" x14ac:dyDescent="0.2">
      <c r="A972" t="str">
        <f>IF(ISBLANK(museos[[#This Row],[Denominación Museo]]),"",Ejercicio)</f>
        <v/>
      </c>
      <c r="B972" s="1" t="str">
        <f>IF(ISBLANK(museos[[#This Row],[Denominación Museo]]),"",Comarca)</f>
        <v/>
      </c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68"/>
    </row>
    <row r="973" spans="1:14" ht="12.75" x14ac:dyDescent="0.2">
      <c r="A973" t="str">
        <f>IF(ISBLANK(museos[[#This Row],[Denominación Museo]]),"",Ejercicio)</f>
        <v/>
      </c>
      <c r="B973" s="1" t="str">
        <f>IF(ISBLANK(museos[[#This Row],[Denominación Museo]]),"",Comarca)</f>
        <v/>
      </c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68"/>
    </row>
    <row r="974" spans="1:14" ht="12.75" x14ac:dyDescent="0.2">
      <c r="A974" t="str">
        <f>IF(ISBLANK(museos[[#This Row],[Denominación Museo]]),"",Ejercicio)</f>
        <v/>
      </c>
      <c r="B974" s="1" t="str">
        <f>IF(ISBLANK(museos[[#This Row],[Denominación Museo]]),"",Comarca)</f>
        <v/>
      </c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68"/>
    </row>
    <row r="975" spans="1:14" ht="12.75" x14ac:dyDescent="0.2">
      <c r="A975" t="str">
        <f>IF(ISBLANK(museos[[#This Row],[Denominación Museo]]),"",Ejercicio)</f>
        <v/>
      </c>
      <c r="B975" s="1" t="str">
        <f>IF(ISBLANK(museos[[#This Row],[Denominación Museo]]),"",Comarca)</f>
        <v/>
      </c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68"/>
    </row>
    <row r="976" spans="1:14" ht="12.75" x14ac:dyDescent="0.2">
      <c r="A976" t="str">
        <f>IF(ISBLANK(museos[[#This Row],[Denominación Museo]]),"",Ejercicio)</f>
        <v/>
      </c>
      <c r="B976" s="1" t="str">
        <f>IF(ISBLANK(museos[[#This Row],[Denominación Museo]]),"",Comarca)</f>
        <v/>
      </c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68"/>
    </row>
    <row r="977" spans="1:14" ht="12.75" x14ac:dyDescent="0.2">
      <c r="A977" t="str">
        <f>IF(ISBLANK(museos[[#This Row],[Denominación Museo]]),"",Ejercicio)</f>
        <v/>
      </c>
      <c r="B977" s="1" t="str">
        <f>IF(ISBLANK(museos[[#This Row],[Denominación Museo]]),"",Comarca)</f>
        <v/>
      </c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68"/>
    </row>
    <row r="978" spans="1:14" ht="12.75" x14ac:dyDescent="0.2">
      <c r="A978" t="str">
        <f>IF(ISBLANK(museos[[#This Row],[Denominación Museo]]),"",Ejercicio)</f>
        <v/>
      </c>
      <c r="B978" s="1" t="str">
        <f>IF(ISBLANK(museos[[#This Row],[Denominación Museo]]),"",Comarca)</f>
        <v/>
      </c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68"/>
    </row>
    <row r="979" spans="1:14" ht="12.75" x14ac:dyDescent="0.2">
      <c r="A979" t="str">
        <f>IF(ISBLANK(museos[[#This Row],[Denominación Museo]]),"",Ejercicio)</f>
        <v/>
      </c>
      <c r="B979" s="1" t="str">
        <f>IF(ISBLANK(museos[[#This Row],[Denominación Museo]]),"",Comarca)</f>
        <v/>
      </c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68"/>
    </row>
    <row r="980" spans="1:14" ht="12.75" x14ac:dyDescent="0.2">
      <c r="A980" t="str">
        <f>IF(ISBLANK(museos[[#This Row],[Denominación Museo]]),"",Ejercicio)</f>
        <v/>
      </c>
      <c r="B980" s="1" t="str">
        <f>IF(ISBLANK(museos[[#This Row],[Denominación Museo]]),"",Comarca)</f>
        <v/>
      </c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68"/>
    </row>
    <row r="981" spans="1:14" ht="12.75" x14ac:dyDescent="0.2">
      <c r="A981" t="str">
        <f>IF(ISBLANK(museos[[#This Row],[Denominación Museo]]),"",Ejercicio)</f>
        <v/>
      </c>
      <c r="B981" s="1" t="str">
        <f>IF(ISBLANK(museos[[#This Row],[Denominación Museo]]),"",Comarca)</f>
        <v/>
      </c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68"/>
    </row>
    <row r="982" spans="1:14" ht="12.75" x14ac:dyDescent="0.2">
      <c r="A982" t="str">
        <f>IF(ISBLANK(museos[[#This Row],[Denominación Museo]]),"",Ejercicio)</f>
        <v/>
      </c>
      <c r="B982" s="1" t="str">
        <f>IF(ISBLANK(museos[[#This Row],[Denominación Museo]]),"",Comarca)</f>
        <v/>
      </c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68"/>
    </row>
    <row r="983" spans="1:14" ht="12.75" x14ac:dyDescent="0.2">
      <c r="A983" t="str">
        <f>IF(ISBLANK(museos[[#This Row],[Denominación Museo]]),"",Ejercicio)</f>
        <v/>
      </c>
      <c r="B983" s="1" t="str">
        <f>IF(ISBLANK(museos[[#This Row],[Denominación Museo]]),"",Comarca)</f>
        <v/>
      </c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68"/>
    </row>
    <row r="984" spans="1:14" ht="12.75" x14ac:dyDescent="0.2">
      <c r="A984" t="str">
        <f>IF(ISBLANK(museos[[#This Row],[Denominación Museo]]),"",Ejercicio)</f>
        <v/>
      </c>
      <c r="B984" s="1" t="str">
        <f>IF(ISBLANK(museos[[#This Row],[Denominación Museo]]),"",Comarca)</f>
        <v/>
      </c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68"/>
    </row>
    <row r="985" spans="1:14" ht="12.75" x14ac:dyDescent="0.2">
      <c r="A985" t="str">
        <f>IF(ISBLANK(museos[[#This Row],[Denominación Museo]]),"",Ejercicio)</f>
        <v/>
      </c>
      <c r="B985" s="1" t="str">
        <f>IF(ISBLANK(museos[[#This Row],[Denominación Museo]]),"",Comarca)</f>
        <v/>
      </c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68"/>
    </row>
    <row r="986" spans="1:14" ht="12.75" x14ac:dyDescent="0.2">
      <c r="A986" t="str">
        <f>IF(ISBLANK(museos[[#This Row],[Denominación Museo]]),"",Ejercicio)</f>
        <v/>
      </c>
      <c r="B986" s="1" t="str">
        <f>IF(ISBLANK(museos[[#This Row],[Denominación Museo]]),"",Comarca)</f>
        <v/>
      </c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68"/>
    </row>
    <row r="987" spans="1:14" ht="12.75" x14ac:dyDescent="0.2">
      <c r="A987" t="str">
        <f>IF(ISBLANK(museos[[#This Row],[Denominación Museo]]),"",Ejercicio)</f>
        <v/>
      </c>
      <c r="B987" s="1" t="str">
        <f>IF(ISBLANK(museos[[#This Row],[Denominación Museo]]),"",Comarca)</f>
        <v/>
      </c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68"/>
    </row>
    <row r="988" spans="1:14" ht="12.75" x14ac:dyDescent="0.2">
      <c r="A988" t="str">
        <f>IF(ISBLANK(museos[[#This Row],[Denominación Museo]]),"",Ejercicio)</f>
        <v/>
      </c>
      <c r="B988" s="1" t="str">
        <f>IF(ISBLANK(museos[[#This Row],[Denominación Museo]]),"",Comarca)</f>
        <v/>
      </c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68"/>
    </row>
    <row r="989" spans="1:14" ht="12.75" x14ac:dyDescent="0.2">
      <c r="A989" t="str">
        <f>IF(ISBLANK(museos[[#This Row],[Denominación Museo]]),"",Ejercicio)</f>
        <v/>
      </c>
      <c r="B989" s="1" t="str">
        <f>IF(ISBLANK(museos[[#This Row],[Denominación Museo]]),"",Comarca)</f>
        <v/>
      </c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68"/>
    </row>
    <row r="990" spans="1:14" ht="12.75" x14ac:dyDescent="0.2">
      <c r="A990" t="str">
        <f>IF(ISBLANK(museos[[#This Row],[Denominación Museo]]),"",Ejercicio)</f>
        <v/>
      </c>
      <c r="B990" s="1" t="str">
        <f>IF(ISBLANK(museos[[#This Row],[Denominación Museo]]),"",Comarca)</f>
        <v/>
      </c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68"/>
    </row>
    <row r="991" spans="1:14" ht="12.75" x14ac:dyDescent="0.2">
      <c r="A991" t="str">
        <f>IF(ISBLANK(museos[[#This Row],[Denominación Museo]]),"",Ejercicio)</f>
        <v/>
      </c>
      <c r="B991" s="1" t="str">
        <f>IF(ISBLANK(museos[[#This Row],[Denominación Museo]]),"",Comarca)</f>
        <v/>
      </c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68"/>
    </row>
    <row r="992" spans="1:14" ht="12.75" x14ac:dyDescent="0.2">
      <c r="A992" t="str">
        <f>IF(ISBLANK(museos[[#This Row],[Denominación Museo]]),"",Ejercicio)</f>
        <v/>
      </c>
      <c r="B992" s="1" t="str">
        <f>IF(ISBLANK(museos[[#This Row],[Denominación Museo]]),"",Comarca)</f>
        <v/>
      </c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68"/>
    </row>
    <row r="993" spans="1:14" ht="12.75" x14ac:dyDescent="0.2">
      <c r="A993" t="str">
        <f>IF(ISBLANK(museos[[#This Row],[Denominación Museo]]),"",Ejercicio)</f>
        <v/>
      </c>
      <c r="B993" s="1" t="str">
        <f>IF(ISBLANK(museos[[#This Row],[Denominación Museo]]),"",Comarca)</f>
        <v/>
      </c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68"/>
    </row>
    <row r="994" spans="1:14" ht="12.75" x14ac:dyDescent="0.2">
      <c r="A994" t="str">
        <f>IF(ISBLANK(museos[[#This Row],[Denominación Museo]]),"",Ejercicio)</f>
        <v/>
      </c>
      <c r="B994" s="1" t="str">
        <f>IF(ISBLANK(museos[[#This Row],[Denominación Museo]]),"",Comarca)</f>
        <v/>
      </c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68"/>
    </row>
    <row r="995" spans="1:14" ht="12.75" x14ac:dyDescent="0.2">
      <c r="A995" t="str">
        <f>IF(ISBLANK(museos[[#This Row],[Denominación Museo]]),"",Ejercicio)</f>
        <v/>
      </c>
      <c r="B995" s="1" t="str">
        <f>IF(ISBLANK(museos[[#This Row],[Denominación Museo]]),"",Comarca)</f>
        <v/>
      </c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68"/>
    </row>
    <row r="996" spans="1:14" ht="12.75" x14ac:dyDescent="0.2">
      <c r="A996" t="str">
        <f>IF(ISBLANK(museos[[#This Row],[Denominación Museo]]),"",Ejercicio)</f>
        <v/>
      </c>
      <c r="B996" s="1" t="str">
        <f>IF(ISBLANK(museos[[#This Row],[Denominación Museo]]),"",Comarca)</f>
        <v/>
      </c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68"/>
    </row>
    <row r="997" spans="1:14" ht="12.75" x14ac:dyDescent="0.2">
      <c r="A997" t="str">
        <f>IF(ISBLANK(museos[[#This Row],[Denominación Museo]]),"",Ejercicio)</f>
        <v/>
      </c>
      <c r="B997" s="1" t="str">
        <f>IF(ISBLANK(museos[[#This Row],[Denominación Museo]]),"",Comarca)</f>
        <v/>
      </c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68"/>
    </row>
    <row r="998" spans="1:14" ht="12.75" x14ac:dyDescent="0.2">
      <c r="A998" t="str">
        <f>IF(ISBLANK(museos[[#This Row],[Denominación Museo]]),"",Ejercicio)</f>
        <v/>
      </c>
      <c r="B998" s="1" t="str">
        <f>IF(ISBLANK(museos[[#This Row],[Denominación Museo]]),"",Comarca)</f>
        <v/>
      </c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68"/>
    </row>
    <row r="999" spans="1:14" ht="12.75" x14ac:dyDescent="0.2">
      <c r="A999" t="str">
        <f>IF(ISBLANK(museos[[#This Row],[Denominación Museo]]),"",Ejercicio)</f>
        <v/>
      </c>
      <c r="B999" s="1" t="str">
        <f>IF(ISBLANK(museos[[#This Row],[Denominación Museo]]),"",Comarca)</f>
        <v/>
      </c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68"/>
    </row>
    <row r="1000" spans="1:14" ht="12.75" x14ac:dyDescent="0.2">
      <c r="A1000" t="str">
        <f>IF(ISBLANK(museos[[#This Row],[Denominación Museo]]),"",Ejercicio)</f>
        <v/>
      </c>
      <c r="B1000" s="1" t="str">
        <f>IF(ISBLANK(museos[[#This Row],[Denominación Museo]]),"",Comarca)</f>
        <v/>
      </c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68"/>
    </row>
    <row r="1001" spans="1:14" ht="15.75" customHeight="1" x14ac:dyDescent="0.2">
      <c r="A1001" t="str">
        <f>IF(ISBLANK(museos[[#This Row],[Denominación Museo]]),"",Ejercicio)</f>
        <v/>
      </c>
      <c r="B1001" t="str">
        <f>IF(ISBLANK(museos[[#This Row],[Denominación Museo]]),"",Comarca)</f>
        <v/>
      </c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77"/>
    </row>
  </sheetData>
  <sheetProtection password="F61E" sheet="1" objects="1" scenarios="1"/>
  <dataValidations count="6">
    <dataValidation type="list" allowBlank="1" showInputMessage="1" showErrorMessage="1" errorTitle="Error" promptTitle="Seleccionar opcion" sqref="F2:F1001">
      <formula1>sino</formula1>
    </dataValidation>
    <dataValidation type="list" allowBlank="1" showInputMessage="1" showErrorMessage="1" promptTitle="Seleccionar" sqref="D2:D1001">
      <formula1>titular</formula1>
    </dataValidation>
    <dataValidation type="whole" operator="greaterThan" allowBlank="1" sqref="G2:G1000">
      <formula1>0</formula1>
    </dataValidation>
    <dataValidation type="whole" operator="greaterThanOrEqual" allowBlank="1" sqref="H2:J1001">
      <formula1>0</formula1>
    </dataValidation>
    <dataValidation type="list" allowBlank="1" showInputMessage="1" showErrorMessage="1" errorTitle="Error" promptTitle="Seleccionar" sqref="K2:K1001">
      <formula1 xml:space="preserve"> sino</formula1>
    </dataValidation>
    <dataValidation allowBlank="1" sqref="E2:E1000"/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L1002"/>
  <sheetViews>
    <sheetView topLeftCell="C1" workbookViewId="0">
      <selection activeCell="I2" sqref="I2"/>
    </sheetView>
  </sheetViews>
  <sheetFormatPr baseColWidth="10" defaultColWidth="14.42578125" defaultRowHeight="15.75" customHeight="1" x14ac:dyDescent="0.2"/>
  <cols>
    <col min="1" max="1" width="0" hidden="1" customWidth="1"/>
    <col min="2" max="2" width="25.7109375" hidden="1" customWidth="1"/>
    <col min="3" max="4" width="49.42578125" customWidth="1"/>
    <col min="5" max="5" width="30.7109375" customWidth="1"/>
    <col min="6" max="6" width="43.5703125" customWidth="1"/>
    <col min="7" max="7" width="37.42578125" customWidth="1"/>
    <col min="8" max="8" width="50.85546875" customWidth="1"/>
    <col min="9" max="9" width="18.42578125" customWidth="1"/>
    <col min="10" max="10" width="27.28515625" customWidth="1"/>
    <col min="11" max="11" width="15.7109375" customWidth="1"/>
  </cols>
  <sheetData>
    <row r="1" spans="1:12" thickBot="1" x14ac:dyDescent="0.25">
      <c r="A1" t="s">
        <v>19</v>
      </c>
      <c r="B1" s="48" t="s">
        <v>2</v>
      </c>
      <c r="C1" s="48" t="s">
        <v>9</v>
      </c>
      <c r="D1" s="48" t="s">
        <v>4</v>
      </c>
      <c r="E1" s="48" t="s">
        <v>17</v>
      </c>
      <c r="F1" s="48" t="s">
        <v>177</v>
      </c>
      <c r="G1" s="48" t="s">
        <v>10</v>
      </c>
      <c r="H1" s="48" t="s">
        <v>89</v>
      </c>
      <c r="I1" s="48" t="s">
        <v>6</v>
      </c>
      <c r="J1" s="48" t="s">
        <v>7</v>
      </c>
      <c r="K1" s="48" t="s">
        <v>8</v>
      </c>
      <c r="L1" s="79" t="s">
        <v>227</v>
      </c>
    </row>
    <row r="2" spans="1:12" ht="12.75" x14ac:dyDescent="0.2">
      <c r="A2" t="str">
        <f>IF(ISBLANK(Bibliotecas[[#This Row],[Denominación Biblioteca]]),"",Ejercicio)</f>
        <v/>
      </c>
      <c r="B2" s="49" t="str">
        <f>IF(ISBLANK(Bibliotecas[[#This Row],[Denominación Biblioteca]]),"",Comarca)</f>
        <v/>
      </c>
      <c r="C2" s="65"/>
      <c r="D2" s="65"/>
      <c r="E2" s="65"/>
      <c r="F2" s="65"/>
      <c r="G2" s="81"/>
      <c r="H2" s="65"/>
      <c r="I2" s="65"/>
      <c r="J2" s="65"/>
      <c r="K2" s="65"/>
      <c r="L2" s="82"/>
    </row>
    <row r="3" spans="1:12" ht="12.75" x14ac:dyDescent="0.2">
      <c r="A3" t="str">
        <f>IF(ISBLANK(Bibliotecas[[#This Row],[Denominación Biblioteca]]),"",Ejercicio)</f>
        <v/>
      </c>
      <c r="B3" s="50" t="str">
        <f>IF(ISBLANK(Bibliotecas[[#This Row],[Denominación Biblioteca]]),"",Comarca)</f>
        <v/>
      </c>
      <c r="C3" s="67"/>
      <c r="D3" s="67"/>
      <c r="E3" s="67"/>
      <c r="F3" s="65"/>
      <c r="G3" s="67"/>
      <c r="H3" s="67"/>
      <c r="I3" s="67"/>
      <c r="J3" s="67"/>
      <c r="K3" s="67"/>
      <c r="L3" s="71"/>
    </row>
    <row r="4" spans="1:12" ht="12.75" x14ac:dyDescent="0.2">
      <c r="A4" t="str">
        <f>IF(ISBLANK(Bibliotecas[[#This Row],[Denominación Biblioteca]]),"",Ejercicio)</f>
        <v/>
      </c>
      <c r="B4" s="51" t="str">
        <f>IF(ISBLANK(Bibliotecas[[#This Row],[Denominación Biblioteca]]),"",Comarca)</f>
        <v/>
      </c>
      <c r="C4" s="69"/>
      <c r="D4" s="69"/>
      <c r="E4" s="69"/>
      <c r="F4" s="69"/>
      <c r="G4" s="69"/>
      <c r="H4" s="69"/>
      <c r="I4" s="69"/>
      <c r="J4" s="69"/>
      <c r="K4" s="69"/>
      <c r="L4" s="72"/>
    </row>
    <row r="5" spans="1:12" ht="12.75" x14ac:dyDescent="0.2">
      <c r="A5" t="str">
        <f>IF(ISBLANK(Bibliotecas[[#This Row],[Denominación Biblioteca]]),"",Ejercicio)</f>
        <v/>
      </c>
      <c r="B5" s="1" t="str">
        <f>IF(ISBLANK(Bibliotecas[[#This Row],[Denominación Biblioteca]]),"",Comarca)</f>
        <v/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12.75" x14ac:dyDescent="0.2">
      <c r="A6" t="str">
        <f>IF(ISBLANK(Bibliotecas[[#This Row],[Denominación Biblioteca]]),"",Ejercicio)</f>
        <v/>
      </c>
      <c r="B6" s="52" t="str">
        <f>IF(ISBLANK(Bibliotecas[[#This Row],[Denominación Biblioteca]]),"",Comarca)</f>
        <v/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2.75" x14ac:dyDescent="0.2">
      <c r="A7" t="str">
        <f>IF(ISBLANK(Bibliotecas[[#This Row],[Denominación Biblioteca]]),"",Ejercicio)</f>
        <v/>
      </c>
      <c r="B7" s="1" t="str">
        <f>IF(ISBLANK(Bibliotecas[[#This Row],[Denominación Biblioteca]]),"",Comarca)</f>
        <v/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2.75" x14ac:dyDescent="0.2">
      <c r="A8" t="str">
        <f>IF(ISBLANK(Bibliotecas[[#This Row],[Denominación Biblioteca]]),"",Ejercicio)</f>
        <v/>
      </c>
      <c r="B8" s="52" t="str">
        <f>IF(ISBLANK(Bibliotecas[[#This Row],[Denominación Biblioteca]]),"",Comarca)</f>
        <v/>
      </c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ht="12.75" x14ac:dyDescent="0.2">
      <c r="A9" t="str">
        <f>IF(ISBLANK(Bibliotecas[[#This Row],[Denominación Biblioteca]]),"",Ejercicio)</f>
        <v/>
      </c>
      <c r="B9" s="1" t="str">
        <f>IF(ISBLANK(Bibliotecas[[#This Row],[Denominación Biblioteca]]),"",Comarca)</f>
        <v/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 ht="12.75" x14ac:dyDescent="0.2">
      <c r="A10" t="str">
        <f>IF(ISBLANK(Bibliotecas[[#This Row],[Denominación Biblioteca]]),"",Ejercicio)</f>
        <v/>
      </c>
      <c r="B10" s="52" t="str">
        <f>IF(ISBLANK(Bibliotecas[[#This Row],[Denominación Biblioteca]]),"",Comarca)</f>
        <v/>
      </c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1:12" ht="12.75" x14ac:dyDescent="0.2">
      <c r="A11" t="str">
        <f>IF(ISBLANK(Bibliotecas[[#This Row],[Denominación Biblioteca]]),"",Ejercicio)</f>
        <v/>
      </c>
      <c r="B11" s="1" t="str">
        <f>IF(ISBLANK(Bibliotecas[[#This Row],[Denominación Biblioteca]]),"",Comarca)</f>
        <v/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12.75" x14ac:dyDescent="0.2">
      <c r="A12" t="str">
        <f>IF(ISBLANK(Bibliotecas[[#This Row],[Denominación Biblioteca]]),"",Ejercicio)</f>
        <v/>
      </c>
      <c r="B12" s="53" t="str">
        <f>IF(ISBLANK(Bibliotecas[[#This Row],[Denominación Biblioteca]]),"",Comarca)</f>
        <v/>
      </c>
      <c r="C12" s="73"/>
      <c r="D12" s="73"/>
      <c r="E12" s="73"/>
      <c r="F12" s="73"/>
      <c r="G12" s="73"/>
      <c r="H12" s="73"/>
      <c r="I12" s="73"/>
      <c r="J12" s="73"/>
      <c r="K12" s="73"/>
      <c r="L12" s="72"/>
    </row>
    <row r="13" spans="1:12" ht="12.75" x14ac:dyDescent="0.2">
      <c r="A13" t="str">
        <f>IF(ISBLANK(Bibliotecas[[#This Row],[Denominación Biblioteca]]),"",Ejercicio)</f>
        <v/>
      </c>
      <c r="B13" s="54" t="str">
        <f>IF(ISBLANK(Bibliotecas[[#This Row],[Denominación Biblioteca]]),"",Comarca)</f>
        <v/>
      </c>
      <c r="C13" s="74"/>
      <c r="D13" s="74"/>
      <c r="E13" s="74"/>
      <c r="F13" s="74"/>
      <c r="G13" s="74"/>
      <c r="H13" s="74"/>
      <c r="I13" s="74"/>
      <c r="J13" s="74"/>
      <c r="K13" s="74"/>
      <c r="L13" s="78"/>
    </row>
    <row r="14" spans="1:12" ht="12.75" x14ac:dyDescent="0.2">
      <c r="A14" t="str">
        <f>IF(ISBLANK(Bibliotecas[[#This Row],[Denominación Biblioteca]]),"",Ejercicio)</f>
        <v/>
      </c>
      <c r="B14" s="55" t="str">
        <f>IF(ISBLANK(Bibliotecas[[#This Row],[Denominación Biblioteca]]),"",Comarca)</f>
        <v/>
      </c>
      <c r="C14" s="76"/>
      <c r="D14" s="76"/>
      <c r="E14" s="76"/>
      <c r="F14" s="76"/>
      <c r="G14" s="76"/>
      <c r="H14" s="76"/>
      <c r="I14" s="76"/>
      <c r="J14" s="76"/>
      <c r="K14" s="76"/>
      <c r="L14" s="72"/>
    </row>
    <row r="15" spans="1:12" ht="12.75" x14ac:dyDescent="0.2">
      <c r="A15" t="str">
        <f>IF(ISBLANK(Bibliotecas[[#This Row],[Denominación Biblioteca]]),"",Ejercicio)</f>
        <v/>
      </c>
      <c r="B15" s="1" t="str">
        <f>IF(ISBLANK(Bibliotecas[[#This Row],[Denominación Biblioteca]]),"",Comarca)</f>
        <v/>
      </c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2" ht="12.75" x14ac:dyDescent="0.2">
      <c r="A16" t="str">
        <f>IF(ISBLANK(Bibliotecas[[#This Row],[Denominación Biblioteca]]),"",Ejercicio)</f>
        <v/>
      </c>
      <c r="B16" s="52" t="str">
        <f>IF(ISBLANK(Bibliotecas[[#This Row],[Denominación Biblioteca]]),"",Comarca)</f>
        <v/>
      </c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ht="12.75" x14ac:dyDescent="0.2">
      <c r="A17" t="str">
        <f>IF(ISBLANK(Bibliotecas[[#This Row],[Denominación Biblioteca]]),"",Ejercicio)</f>
        <v/>
      </c>
      <c r="B17" s="1" t="str">
        <f>IF(ISBLANK(Bibliotecas[[#This Row],[Denominación Biblioteca]]),"",Comarca)</f>
        <v/>
      </c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 ht="12.75" x14ac:dyDescent="0.2">
      <c r="A18" t="str">
        <f>IF(ISBLANK(Bibliotecas[[#This Row],[Denominación Biblioteca]]),"",Ejercicio)</f>
        <v/>
      </c>
      <c r="B18" s="52" t="str">
        <f>IF(ISBLANK(Bibliotecas[[#This Row],[Denominación Biblioteca]]),"",Comarca)</f>
        <v/>
      </c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12.75" x14ac:dyDescent="0.2">
      <c r="A19" t="str">
        <f>IF(ISBLANK(Bibliotecas[[#This Row],[Denominación Biblioteca]]),"",Ejercicio)</f>
        <v/>
      </c>
      <c r="B19" s="1" t="str">
        <f>IF(ISBLANK(Bibliotecas[[#This Row],[Denominación Biblioteca]]),"",Comarca)</f>
        <v/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2" ht="12.75" x14ac:dyDescent="0.2">
      <c r="A20" t="str">
        <f>IF(ISBLANK(Bibliotecas[[#This Row],[Denominación Biblioteca]]),"",Ejercicio)</f>
        <v/>
      </c>
      <c r="B20" s="52" t="str">
        <f>IF(ISBLANK(Bibliotecas[[#This Row],[Denominación Biblioteca]]),"",Comarca)</f>
        <v/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 ht="12.75" x14ac:dyDescent="0.2">
      <c r="A21" t="str">
        <f>IF(ISBLANK(Bibliotecas[[#This Row],[Denominación Biblioteca]]),"",Ejercicio)</f>
        <v/>
      </c>
      <c r="B21" s="1" t="str">
        <f>IF(ISBLANK(Bibliotecas[[#This Row],[Denominación Biblioteca]]),"",Comarca)</f>
        <v/>
      </c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 ht="12.75" x14ac:dyDescent="0.2">
      <c r="A22" t="str">
        <f>IF(ISBLANK(Bibliotecas[[#This Row],[Denominación Biblioteca]]),"",Ejercicio)</f>
        <v/>
      </c>
      <c r="B22" s="52" t="str">
        <f>IF(ISBLANK(Bibliotecas[[#This Row],[Denominación Biblioteca]]),"",Comarca)</f>
        <v/>
      </c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ht="12.75" x14ac:dyDescent="0.2">
      <c r="A23" t="str">
        <f>IF(ISBLANK(Bibliotecas[[#This Row],[Denominación Biblioteca]]),"",Ejercicio)</f>
        <v/>
      </c>
      <c r="B23" s="1" t="str">
        <f>IF(ISBLANK(Bibliotecas[[#This Row],[Denominación Biblioteca]]),"",Comarca)</f>
        <v/>
      </c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12" ht="12.75" x14ac:dyDescent="0.2">
      <c r="A24" t="str">
        <f>IF(ISBLANK(Bibliotecas[[#This Row],[Denominación Biblioteca]]),"",Ejercicio)</f>
        <v/>
      </c>
      <c r="B24" s="52" t="str">
        <f>IF(ISBLANK(Bibliotecas[[#This Row],[Denominación Biblioteca]]),"",Comarca)</f>
        <v/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 ht="12.75" x14ac:dyDescent="0.2">
      <c r="A25" t="str">
        <f>IF(ISBLANK(Bibliotecas[[#This Row],[Denominación Biblioteca]]),"",Ejercicio)</f>
        <v/>
      </c>
      <c r="B25" s="1" t="str">
        <f>IF(ISBLANK(Bibliotecas[[#This Row],[Denominación Biblioteca]]),"",Comarca)</f>
        <v/>
      </c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1:12" ht="12.75" x14ac:dyDescent="0.2">
      <c r="A26" t="str">
        <f>IF(ISBLANK(Bibliotecas[[#This Row],[Denominación Biblioteca]]),"",Ejercicio)</f>
        <v/>
      </c>
      <c r="B26" s="52" t="str">
        <f>IF(ISBLANK(Bibliotecas[[#This Row],[Denominación Biblioteca]]),"",Comarca)</f>
        <v/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2" ht="12.75" x14ac:dyDescent="0.2">
      <c r="A27" t="str">
        <f>IF(ISBLANK(Bibliotecas[[#This Row],[Denominación Biblioteca]]),"",Ejercicio)</f>
        <v/>
      </c>
      <c r="B27" s="1" t="str">
        <f>IF(ISBLANK(Bibliotecas[[#This Row],[Denominación Biblioteca]]),"",Comarca)</f>
        <v/>
      </c>
      <c r="C27" s="71"/>
      <c r="D27" s="71"/>
      <c r="E27" s="71"/>
      <c r="F27" s="71"/>
      <c r="G27" s="71"/>
      <c r="H27" s="71"/>
      <c r="I27" s="71"/>
      <c r="J27" s="71"/>
      <c r="K27" s="71"/>
      <c r="L27" s="71"/>
    </row>
    <row r="28" spans="1:12" ht="12.75" x14ac:dyDescent="0.2">
      <c r="A28" t="str">
        <f>IF(ISBLANK(Bibliotecas[[#This Row],[Denominación Biblioteca]]),"",Ejercicio)</f>
        <v/>
      </c>
      <c r="B28" s="52" t="str">
        <f>IF(ISBLANK(Bibliotecas[[#This Row],[Denominación Biblioteca]]),"",Comarca)</f>
        <v/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12.75" x14ac:dyDescent="0.2">
      <c r="A29" t="str">
        <f>IF(ISBLANK(Bibliotecas[[#This Row],[Denominación Biblioteca]]),"",Ejercicio)</f>
        <v/>
      </c>
      <c r="B29" s="1" t="str">
        <f>IF(ISBLANK(Bibliotecas[[#This Row],[Denominación Biblioteca]]),"",Comarca)</f>
        <v/>
      </c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2" ht="12.75" x14ac:dyDescent="0.2">
      <c r="A30" t="str">
        <f>IF(ISBLANK(Bibliotecas[[#This Row],[Denominación Biblioteca]]),"",Ejercicio)</f>
        <v/>
      </c>
      <c r="B30" s="52" t="str">
        <f>IF(ISBLANK(Bibliotecas[[#This Row],[Denominación Biblioteca]]),"",Comarca)</f>
        <v/>
      </c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ht="12.75" x14ac:dyDescent="0.2">
      <c r="A31" t="str">
        <f>IF(ISBLANK(Bibliotecas[[#This Row],[Denominación Biblioteca]]),"",Ejercicio)</f>
        <v/>
      </c>
      <c r="B31" s="1" t="str">
        <f>IF(ISBLANK(Bibliotecas[[#This Row],[Denominación Biblioteca]]),"",Comarca)</f>
        <v/>
      </c>
      <c r="C31" s="71"/>
      <c r="D31" s="71"/>
      <c r="E31" s="71"/>
      <c r="F31" s="71"/>
      <c r="G31" s="71"/>
      <c r="H31" s="71"/>
      <c r="I31" s="71"/>
      <c r="J31" s="71"/>
      <c r="K31" s="71"/>
      <c r="L31" s="71"/>
    </row>
    <row r="32" spans="1:12" ht="12.75" x14ac:dyDescent="0.2">
      <c r="A32" t="str">
        <f>IF(ISBLANK(Bibliotecas[[#This Row],[Denominación Biblioteca]]),"",Ejercicio)</f>
        <v/>
      </c>
      <c r="B32" s="52" t="str">
        <f>IF(ISBLANK(Bibliotecas[[#This Row],[Denominación Biblioteca]]),"",Comarca)</f>
        <v/>
      </c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12" ht="12.75" x14ac:dyDescent="0.2">
      <c r="A33" t="str">
        <f>IF(ISBLANK(Bibliotecas[[#This Row],[Denominación Biblioteca]]),"",Ejercicio)</f>
        <v/>
      </c>
      <c r="B33" s="1" t="str">
        <f>IF(ISBLANK(Bibliotecas[[#This Row],[Denominación Biblioteca]]),"",Comarca)</f>
        <v/>
      </c>
      <c r="C33" s="71"/>
      <c r="D33" s="71"/>
      <c r="E33" s="71"/>
      <c r="F33" s="71"/>
      <c r="G33" s="71"/>
      <c r="H33" s="71"/>
      <c r="I33" s="71"/>
      <c r="J33" s="71"/>
      <c r="K33" s="71"/>
      <c r="L33" s="71"/>
    </row>
    <row r="34" spans="1:12" ht="12.75" x14ac:dyDescent="0.2">
      <c r="A34" t="str">
        <f>IF(ISBLANK(Bibliotecas[[#This Row],[Denominación Biblioteca]]),"",Ejercicio)</f>
        <v/>
      </c>
      <c r="B34" s="52" t="str">
        <f>IF(ISBLANK(Bibliotecas[[#This Row],[Denominación Biblioteca]]),"",Comarca)</f>
        <v/>
      </c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12" ht="12.75" x14ac:dyDescent="0.2">
      <c r="A35" t="str">
        <f>IF(ISBLANK(Bibliotecas[[#This Row],[Denominación Biblioteca]]),"",Ejercicio)</f>
        <v/>
      </c>
      <c r="B35" s="1" t="str">
        <f>IF(ISBLANK(Bibliotecas[[#This Row],[Denominación Biblioteca]]),"",Comarca)</f>
        <v/>
      </c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2" ht="12.75" x14ac:dyDescent="0.2">
      <c r="A36" t="str">
        <f>IF(ISBLANK(Bibliotecas[[#This Row],[Denominación Biblioteca]]),"",Ejercicio)</f>
        <v/>
      </c>
      <c r="B36" s="52" t="str">
        <f>IF(ISBLANK(Bibliotecas[[#This Row],[Denominación Biblioteca]]),"",Comarca)</f>
        <v/>
      </c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ht="12.75" x14ac:dyDescent="0.2">
      <c r="A37" t="str">
        <f>IF(ISBLANK(Bibliotecas[[#This Row],[Denominación Biblioteca]]),"",Ejercicio)</f>
        <v/>
      </c>
      <c r="B37" s="1" t="str">
        <f>IF(ISBLANK(Bibliotecas[[#This Row],[Denominación Biblioteca]]),"",Comarca)</f>
        <v/>
      </c>
      <c r="C37" s="71"/>
      <c r="D37" s="71"/>
      <c r="E37" s="71"/>
      <c r="F37" s="71"/>
      <c r="G37" s="71"/>
      <c r="H37" s="71"/>
      <c r="I37" s="71"/>
      <c r="J37" s="71"/>
      <c r="K37" s="71"/>
      <c r="L37" s="71"/>
    </row>
    <row r="38" spans="1:12" ht="12.75" x14ac:dyDescent="0.2">
      <c r="A38" t="str">
        <f>IF(ISBLANK(Bibliotecas[[#This Row],[Denominación Biblioteca]]),"",Ejercicio)</f>
        <v/>
      </c>
      <c r="B38" s="52" t="str">
        <f>IF(ISBLANK(Bibliotecas[[#This Row],[Denominación Biblioteca]]),"",Comarca)</f>
        <v/>
      </c>
      <c r="C38" s="72"/>
      <c r="D38" s="72"/>
      <c r="E38" s="72"/>
      <c r="F38" s="72"/>
      <c r="G38" s="72"/>
      <c r="H38" s="72"/>
      <c r="I38" s="72"/>
      <c r="J38" s="72"/>
      <c r="K38" s="72"/>
      <c r="L38" s="72"/>
    </row>
    <row r="39" spans="1:12" ht="12.75" x14ac:dyDescent="0.2">
      <c r="A39" t="str">
        <f>IF(ISBLANK(Bibliotecas[[#This Row],[Denominación Biblioteca]]),"",Ejercicio)</f>
        <v/>
      </c>
      <c r="B39" s="1" t="str">
        <f>IF(ISBLANK(Bibliotecas[[#This Row],[Denominación Biblioteca]]),"",Comarca)</f>
        <v/>
      </c>
      <c r="C39" s="71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.75" x14ac:dyDescent="0.2">
      <c r="A40" t="str">
        <f>IF(ISBLANK(Bibliotecas[[#This Row],[Denominación Biblioteca]]),"",Ejercicio)</f>
        <v/>
      </c>
      <c r="B40" s="52" t="str">
        <f>IF(ISBLANK(Bibliotecas[[#This Row],[Denominación Biblioteca]]),"",Comarca)</f>
        <v/>
      </c>
      <c r="C40" s="72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.75" x14ac:dyDescent="0.2">
      <c r="A41" t="str">
        <f>IF(ISBLANK(Bibliotecas[[#This Row],[Denominación Biblioteca]]),"",Ejercicio)</f>
        <v/>
      </c>
      <c r="B41" s="1" t="str">
        <f>IF(ISBLANK(Bibliotecas[[#This Row],[Denominación Biblioteca]]),"",Comarca)</f>
        <v/>
      </c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1:12" ht="12.75" x14ac:dyDescent="0.2">
      <c r="A42" t="str">
        <f>IF(ISBLANK(Bibliotecas[[#This Row],[Denominación Biblioteca]]),"",Ejercicio)</f>
        <v/>
      </c>
      <c r="B42" s="1" t="str">
        <f>IF(ISBLANK(Bibliotecas[[#This Row],[Denominación Biblioteca]]),"",Comarca)</f>
        <v/>
      </c>
      <c r="C42" s="71"/>
      <c r="D42" s="71"/>
      <c r="E42" s="71"/>
      <c r="F42" s="71"/>
      <c r="G42" s="71"/>
      <c r="H42" s="71"/>
      <c r="I42" s="71"/>
      <c r="J42" s="71"/>
      <c r="K42" s="71"/>
      <c r="L42" s="72"/>
    </row>
    <row r="43" spans="1:12" ht="12.75" x14ac:dyDescent="0.2">
      <c r="A43" t="str">
        <f>IF(ISBLANK(Bibliotecas[[#This Row],[Denominación Biblioteca]]),"",Ejercicio)</f>
        <v/>
      </c>
      <c r="B43" s="1" t="str">
        <f>IF(ISBLANK(Bibliotecas[[#This Row],[Denominación Biblioteca]]),"",Comarca)</f>
        <v/>
      </c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ht="12.75" x14ac:dyDescent="0.2">
      <c r="A44" t="str">
        <f>IF(ISBLANK(Bibliotecas[[#This Row],[Denominación Biblioteca]]),"",Ejercicio)</f>
        <v/>
      </c>
      <c r="B44" s="1" t="str">
        <f>IF(ISBLANK(Bibliotecas[[#This Row],[Denominación Biblioteca]]),"",Comarca)</f>
        <v/>
      </c>
      <c r="C44" s="71"/>
      <c r="D44" s="71"/>
      <c r="E44" s="71"/>
      <c r="F44" s="71"/>
      <c r="G44" s="71"/>
      <c r="H44" s="71"/>
      <c r="I44" s="71"/>
      <c r="J44" s="71"/>
      <c r="K44" s="71"/>
      <c r="L44" s="72"/>
    </row>
    <row r="45" spans="1:12" ht="12.75" x14ac:dyDescent="0.2">
      <c r="A45" t="str">
        <f>IF(ISBLANK(Bibliotecas[[#This Row],[Denominación Biblioteca]]),"",Ejercicio)</f>
        <v/>
      </c>
      <c r="B45" s="1" t="str">
        <f>IF(ISBLANK(Bibliotecas[[#This Row],[Denominación Biblioteca]]),"",Comarca)</f>
        <v/>
      </c>
      <c r="C45" s="71"/>
      <c r="D45" s="71"/>
      <c r="E45" s="71"/>
      <c r="F45" s="71"/>
      <c r="G45" s="71"/>
      <c r="H45" s="71"/>
      <c r="I45" s="71"/>
      <c r="J45" s="71"/>
      <c r="K45" s="71"/>
      <c r="L45" s="71"/>
    </row>
    <row r="46" spans="1:12" ht="12.75" x14ac:dyDescent="0.2">
      <c r="A46" t="str">
        <f>IF(ISBLANK(Bibliotecas[[#This Row],[Denominación Biblioteca]]),"",Ejercicio)</f>
        <v/>
      </c>
      <c r="B46" s="1" t="str">
        <f>IF(ISBLANK(Bibliotecas[[#This Row],[Denominación Biblioteca]]),"",Comarca)</f>
        <v/>
      </c>
      <c r="C46" s="71"/>
      <c r="D46" s="71"/>
      <c r="E46" s="71"/>
      <c r="F46" s="71"/>
      <c r="G46" s="71"/>
      <c r="H46" s="71"/>
      <c r="I46" s="71"/>
      <c r="J46" s="71"/>
      <c r="K46" s="71"/>
      <c r="L46" s="72"/>
    </row>
    <row r="47" spans="1:12" ht="12.75" x14ac:dyDescent="0.2">
      <c r="A47" t="str">
        <f>IF(ISBLANK(Bibliotecas[[#This Row],[Denominación Biblioteca]]),"",Ejercicio)</f>
        <v/>
      </c>
      <c r="B47" s="1" t="str">
        <f>IF(ISBLANK(Bibliotecas[[#This Row],[Denominación Biblioteca]]),"",Comarca)</f>
        <v/>
      </c>
      <c r="C47" s="71"/>
      <c r="D47" s="71"/>
      <c r="E47" s="71"/>
      <c r="F47" s="71"/>
      <c r="G47" s="71"/>
      <c r="H47" s="71"/>
      <c r="I47" s="71"/>
      <c r="J47" s="71"/>
      <c r="K47" s="71"/>
      <c r="L47" s="71"/>
    </row>
    <row r="48" spans="1:12" ht="12.75" x14ac:dyDescent="0.2">
      <c r="A48" t="str">
        <f>IF(ISBLANK(Bibliotecas[[#This Row],[Denominación Biblioteca]]),"",Ejercicio)</f>
        <v/>
      </c>
      <c r="B48" s="1" t="str">
        <f>IF(ISBLANK(Bibliotecas[[#This Row],[Denominación Biblioteca]]),"",Comarca)</f>
        <v/>
      </c>
      <c r="C48" s="71"/>
      <c r="D48" s="71"/>
      <c r="E48" s="71"/>
      <c r="F48" s="71"/>
      <c r="G48" s="71"/>
      <c r="H48" s="71"/>
      <c r="I48" s="71"/>
      <c r="J48" s="71"/>
      <c r="K48" s="71"/>
      <c r="L48" s="72"/>
    </row>
    <row r="49" spans="1:12" ht="12.75" x14ac:dyDescent="0.2">
      <c r="A49" t="str">
        <f>IF(ISBLANK(Bibliotecas[[#This Row],[Denominación Biblioteca]]),"",Ejercicio)</f>
        <v/>
      </c>
      <c r="B49" s="1" t="str">
        <f>IF(ISBLANK(Bibliotecas[[#This Row],[Denominación Biblioteca]]),"",Comarca)</f>
        <v/>
      </c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ht="12.75" x14ac:dyDescent="0.2">
      <c r="A50" t="str">
        <f>IF(ISBLANK(Bibliotecas[[#This Row],[Denominación Biblioteca]]),"",Ejercicio)</f>
        <v/>
      </c>
      <c r="B50" s="1" t="str">
        <f>IF(ISBLANK(Bibliotecas[[#This Row],[Denominación Biblioteca]]),"",Comarca)</f>
        <v/>
      </c>
      <c r="C50" s="71"/>
      <c r="D50" s="71"/>
      <c r="E50" s="71"/>
      <c r="F50" s="71"/>
      <c r="G50" s="71"/>
      <c r="H50" s="71"/>
      <c r="I50" s="71"/>
      <c r="J50" s="71"/>
      <c r="K50" s="71"/>
      <c r="L50" s="72"/>
    </row>
    <row r="51" spans="1:12" ht="12.75" x14ac:dyDescent="0.2">
      <c r="A51" t="str">
        <f>IF(ISBLANK(Bibliotecas[[#This Row],[Denominación Biblioteca]]),"",Ejercicio)</f>
        <v/>
      </c>
      <c r="B51" s="1" t="str">
        <f>IF(ISBLANK(Bibliotecas[[#This Row],[Denominación Biblioteca]]),"",Comarca)</f>
        <v/>
      </c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 ht="12.75" x14ac:dyDescent="0.2">
      <c r="A52" t="str">
        <f>IF(ISBLANK(Bibliotecas[[#This Row],[Denominación Biblioteca]]),"",Ejercicio)</f>
        <v/>
      </c>
      <c r="B52" s="1" t="str">
        <f>IF(ISBLANK(Bibliotecas[[#This Row],[Denominación Biblioteca]]),"",Comarca)</f>
        <v/>
      </c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2" ht="12.75" x14ac:dyDescent="0.2">
      <c r="A53" t="str">
        <f>IF(ISBLANK(Bibliotecas[[#This Row],[Denominación Biblioteca]]),"",Ejercicio)</f>
        <v/>
      </c>
      <c r="B53" s="1" t="str">
        <f>IF(ISBLANK(Bibliotecas[[#This Row],[Denominación Biblioteca]]),"",Comarca)</f>
        <v/>
      </c>
      <c r="C53" s="71"/>
      <c r="D53" s="71"/>
      <c r="E53" s="71"/>
      <c r="F53" s="71"/>
      <c r="G53" s="71"/>
      <c r="H53" s="71"/>
      <c r="I53" s="71"/>
      <c r="J53" s="71"/>
      <c r="K53" s="71"/>
      <c r="L53" s="71"/>
    </row>
    <row r="54" spans="1:12" ht="12.75" x14ac:dyDescent="0.2">
      <c r="A54" t="str">
        <f>IF(ISBLANK(Bibliotecas[[#This Row],[Denominación Biblioteca]]),"",Ejercicio)</f>
        <v/>
      </c>
      <c r="B54" s="1" t="str">
        <f>IF(ISBLANK(Bibliotecas[[#This Row],[Denominación Biblioteca]]),"",Comarca)</f>
        <v/>
      </c>
      <c r="C54" s="71"/>
      <c r="D54" s="71"/>
      <c r="E54" s="71"/>
      <c r="F54" s="71"/>
      <c r="G54" s="71"/>
      <c r="H54" s="71"/>
      <c r="I54" s="71"/>
      <c r="J54" s="71"/>
      <c r="K54" s="71"/>
      <c r="L54" s="72"/>
    </row>
    <row r="55" spans="1:12" ht="12.75" x14ac:dyDescent="0.2">
      <c r="A55" t="str">
        <f>IF(ISBLANK(Bibliotecas[[#This Row],[Denominación Biblioteca]]),"",Ejercicio)</f>
        <v/>
      </c>
      <c r="B55" s="1" t="str">
        <f>IF(ISBLANK(Bibliotecas[[#This Row],[Denominación Biblioteca]]),"",Comarca)</f>
        <v/>
      </c>
      <c r="C55" s="71"/>
      <c r="D55" s="71"/>
      <c r="E55" s="71"/>
      <c r="F55" s="71"/>
      <c r="G55" s="71"/>
      <c r="H55" s="71"/>
      <c r="I55" s="71"/>
      <c r="J55" s="71"/>
      <c r="K55" s="71"/>
      <c r="L55" s="71"/>
    </row>
    <row r="56" spans="1:12" ht="12.75" x14ac:dyDescent="0.2">
      <c r="A56" t="str">
        <f>IF(ISBLANK(Bibliotecas[[#This Row],[Denominación Biblioteca]]),"",Ejercicio)</f>
        <v/>
      </c>
      <c r="B56" s="1" t="str">
        <f>IF(ISBLANK(Bibliotecas[[#This Row],[Denominación Biblioteca]]),"",Comarca)</f>
        <v/>
      </c>
      <c r="C56" s="71"/>
      <c r="D56" s="71"/>
      <c r="E56" s="71"/>
      <c r="F56" s="71"/>
      <c r="G56" s="71"/>
      <c r="H56" s="71"/>
      <c r="I56" s="71"/>
      <c r="J56" s="71"/>
      <c r="K56" s="71"/>
      <c r="L56" s="72"/>
    </row>
    <row r="57" spans="1:12" ht="12.75" x14ac:dyDescent="0.2">
      <c r="A57" t="str">
        <f>IF(ISBLANK(Bibliotecas[[#This Row],[Denominación Biblioteca]]),"",Ejercicio)</f>
        <v/>
      </c>
      <c r="B57" s="1" t="str">
        <f>IF(ISBLANK(Bibliotecas[[#This Row],[Denominación Biblioteca]]),"",Comarca)</f>
        <v/>
      </c>
      <c r="C57" s="71"/>
      <c r="D57" s="71"/>
      <c r="E57" s="71"/>
      <c r="F57" s="71"/>
      <c r="G57" s="71"/>
      <c r="H57" s="71"/>
      <c r="I57" s="71"/>
      <c r="J57" s="71"/>
      <c r="K57" s="71"/>
      <c r="L57" s="71"/>
    </row>
    <row r="58" spans="1:12" ht="12.75" x14ac:dyDescent="0.2">
      <c r="A58" t="str">
        <f>IF(ISBLANK(Bibliotecas[[#This Row],[Denominación Biblioteca]]),"",Ejercicio)</f>
        <v/>
      </c>
      <c r="B58" s="1" t="str">
        <f>IF(ISBLANK(Bibliotecas[[#This Row],[Denominación Biblioteca]]),"",Comarca)</f>
        <v/>
      </c>
      <c r="C58" s="71"/>
      <c r="D58" s="71"/>
      <c r="E58" s="71"/>
      <c r="F58" s="71"/>
      <c r="G58" s="71"/>
      <c r="H58" s="71"/>
      <c r="I58" s="71"/>
      <c r="J58" s="71"/>
      <c r="K58" s="71"/>
      <c r="L58" s="72"/>
    </row>
    <row r="59" spans="1:12" ht="12.75" x14ac:dyDescent="0.2">
      <c r="A59" t="str">
        <f>IF(ISBLANK(Bibliotecas[[#This Row],[Denominación Biblioteca]]),"",Ejercicio)</f>
        <v/>
      </c>
      <c r="B59" s="1" t="str">
        <f>IF(ISBLANK(Bibliotecas[[#This Row],[Denominación Biblioteca]]),"",Comarca)</f>
        <v/>
      </c>
      <c r="C59" s="71"/>
      <c r="D59" s="71"/>
      <c r="E59" s="71"/>
      <c r="F59" s="71"/>
      <c r="G59" s="71"/>
      <c r="H59" s="71"/>
      <c r="I59" s="71"/>
      <c r="J59" s="71"/>
      <c r="K59" s="71"/>
      <c r="L59" s="71"/>
    </row>
    <row r="60" spans="1:12" ht="12.75" x14ac:dyDescent="0.2">
      <c r="A60" t="str">
        <f>IF(ISBLANK(Bibliotecas[[#This Row],[Denominación Biblioteca]]),"",Ejercicio)</f>
        <v/>
      </c>
      <c r="B60" s="1" t="str">
        <f>IF(ISBLANK(Bibliotecas[[#This Row],[Denominación Biblioteca]]),"",Comarca)</f>
        <v/>
      </c>
      <c r="C60" s="71"/>
      <c r="D60" s="71"/>
      <c r="E60" s="71"/>
      <c r="F60" s="71"/>
      <c r="G60" s="71"/>
      <c r="H60" s="71"/>
      <c r="I60" s="71"/>
      <c r="J60" s="71"/>
      <c r="K60" s="71"/>
      <c r="L60" s="72"/>
    </row>
    <row r="61" spans="1:12" ht="12.75" x14ac:dyDescent="0.2">
      <c r="A61" t="str">
        <f>IF(ISBLANK(Bibliotecas[[#This Row],[Denominación Biblioteca]]),"",Ejercicio)</f>
        <v/>
      </c>
      <c r="B61" s="1" t="str">
        <f>IF(ISBLANK(Bibliotecas[[#This Row],[Denominación Biblioteca]]),"",Comarca)</f>
        <v/>
      </c>
      <c r="C61" s="71"/>
      <c r="D61" s="71"/>
      <c r="E61" s="71"/>
      <c r="F61" s="71"/>
      <c r="G61" s="71"/>
      <c r="H61" s="71"/>
      <c r="I61" s="71"/>
      <c r="J61" s="71"/>
      <c r="K61" s="71"/>
      <c r="L61" s="71"/>
    </row>
    <row r="62" spans="1:12" ht="12.75" x14ac:dyDescent="0.2">
      <c r="A62" t="str">
        <f>IF(ISBLANK(Bibliotecas[[#This Row],[Denominación Biblioteca]]),"",Ejercicio)</f>
        <v/>
      </c>
      <c r="B62" s="1" t="str">
        <f>IF(ISBLANK(Bibliotecas[[#This Row],[Denominación Biblioteca]]),"",Comarca)</f>
        <v/>
      </c>
      <c r="C62" s="71"/>
      <c r="D62" s="71"/>
      <c r="E62" s="71"/>
      <c r="F62" s="71"/>
      <c r="G62" s="71"/>
      <c r="H62" s="71"/>
      <c r="I62" s="71"/>
      <c r="J62" s="71"/>
      <c r="K62" s="71"/>
      <c r="L62" s="72"/>
    </row>
    <row r="63" spans="1:12" ht="12.75" x14ac:dyDescent="0.2">
      <c r="A63" t="str">
        <f>IF(ISBLANK(Bibliotecas[[#This Row],[Denominación Biblioteca]]),"",Ejercicio)</f>
        <v/>
      </c>
      <c r="B63" s="1" t="str">
        <f>IF(ISBLANK(Bibliotecas[[#This Row],[Denominación Biblioteca]]),"",Comarca)</f>
        <v/>
      </c>
      <c r="C63" s="71"/>
      <c r="D63" s="71"/>
      <c r="E63" s="71"/>
      <c r="F63" s="71"/>
      <c r="G63" s="71"/>
      <c r="H63" s="71"/>
      <c r="I63" s="71"/>
      <c r="J63" s="71"/>
      <c r="K63" s="71"/>
      <c r="L63" s="71"/>
    </row>
    <row r="64" spans="1:12" ht="12.75" x14ac:dyDescent="0.2">
      <c r="A64" t="str">
        <f>IF(ISBLANK(Bibliotecas[[#This Row],[Denominación Biblioteca]]),"",Ejercicio)</f>
        <v/>
      </c>
      <c r="B64" s="1" t="str">
        <f>IF(ISBLANK(Bibliotecas[[#This Row],[Denominación Biblioteca]]),"",Comarca)</f>
        <v/>
      </c>
      <c r="C64" s="71"/>
      <c r="D64" s="71"/>
      <c r="E64" s="71"/>
      <c r="F64" s="71"/>
      <c r="G64" s="71"/>
      <c r="H64" s="71"/>
      <c r="I64" s="71"/>
      <c r="J64" s="71"/>
      <c r="K64" s="71"/>
      <c r="L64" s="72"/>
    </row>
    <row r="65" spans="1:12" ht="12.75" x14ac:dyDescent="0.2">
      <c r="A65" t="str">
        <f>IF(ISBLANK(Bibliotecas[[#This Row],[Denominación Biblioteca]]),"",Ejercicio)</f>
        <v/>
      </c>
      <c r="B65" s="1" t="str">
        <f>IF(ISBLANK(Bibliotecas[[#This Row],[Denominación Biblioteca]]),"",Comarca)</f>
        <v/>
      </c>
      <c r="C65" s="71"/>
      <c r="D65" s="71"/>
      <c r="E65" s="71"/>
      <c r="F65" s="71"/>
      <c r="G65" s="71"/>
      <c r="H65" s="71"/>
      <c r="I65" s="71"/>
      <c r="J65" s="71"/>
      <c r="K65" s="71"/>
      <c r="L65" s="71"/>
    </row>
    <row r="66" spans="1:12" ht="12.75" x14ac:dyDescent="0.2">
      <c r="A66" t="str">
        <f>IF(ISBLANK(Bibliotecas[[#This Row],[Denominación Biblioteca]]),"",Ejercicio)</f>
        <v/>
      </c>
      <c r="B66" s="1" t="str">
        <f>IF(ISBLANK(Bibliotecas[[#This Row],[Denominación Biblioteca]]),"",Comarca)</f>
        <v/>
      </c>
      <c r="C66" s="71"/>
      <c r="D66" s="71"/>
      <c r="E66" s="71"/>
      <c r="F66" s="71"/>
      <c r="G66" s="71"/>
      <c r="H66" s="71"/>
      <c r="I66" s="71"/>
      <c r="J66" s="71"/>
      <c r="K66" s="71"/>
      <c r="L66" s="72"/>
    </row>
    <row r="67" spans="1:12" ht="12.75" x14ac:dyDescent="0.2">
      <c r="A67" t="str">
        <f>IF(ISBLANK(Bibliotecas[[#This Row],[Denominación Biblioteca]]),"",Ejercicio)</f>
        <v/>
      </c>
      <c r="B67" s="1" t="str">
        <f>IF(ISBLANK(Bibliotecas[[#This Row],[Denominación Biblioteca]]),"",Comarca)</f>
        <v/>
      </c>
      <c r="C67" s="71"/>
      <c r="D67" s="71"/>
      <c r="E67" s="71"/>
      <c r="F67" s="71"/>
      <c r="G67" s="71"/>
      <c r="H67" s="71"/>
      <c r="I67" s="71"/>
      <c r="J67" s="71"/>
      <c r="K67" s="71"/>
      <c r="L67" s="71"/>
    </row>
    <row r="68" spans="1:12" ht="12.75" x14ac:dyDescent="0.2">
      <c r="A68" t="str">
        <f>IF(ISBLANK(Bibliotecas[[#This Row],[Denominación Biblioteca]]),"",Ejercicio)</f>
        <v/>
      </c>
      <c r="B68" s="1" t="str">
        <f>IF(ISBLANK(Bibliotecas[[#This Row],[Denominación Biblioteca]]),"",Comarca)</f>
        <v/>
      </c>
      <c r="C68" s="71"/>
      <c r="D68" s="71"/>
      <c r="E68" s="71"/>
      <c r="F68" s="71"/>
      <c r="G68" s="71"/>
      <c r="H68" s="71"/>
      <c r="I68" s="71"/>
      <c r="J68" s="71"/>
      <c r="K68" s="71"/>
      <c r="L68" s="72"/>
    </row>
    <row r="69" spans="1:12" ht="12.75" x14ac:dyDescent="0.2">
      <c r="A69" t="str">
        <f>IF(ISBLANK(Bibliotecas[[#This Row],[Denominación Biblioteca]]),"",Ejercicio)</f>
        <v/>
      </c>
      <c r="B69" s="1" t="str">
        <f>IF(ISBLANK(Bibliotecas[[#This Row],[Denominación Biblioteca]]),"",Comarca)</f>
        <v/>
      </c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 ht="12.75" x14ac:dyDescent="0.2">
      <c r="A70" t="str">
        <f>IF(ISBLANK(Bibliotecas[[#This Row],[Denominación Biblioteca]]),"",Ejercicio)</f>
        <v/>
      </c>
      <c r="B70" s="1" t="str">
        <f>IF(ISBLANK(Bibliotecas[[#This Row],[Denominación Biblioteca]]),"",Comarca)</f>
        <v/>
      </c>
      <c r="C70" s="71"/>
      <c r="D70" s="71"/>
      <c r="E70" s="71"/>
      <c r="F70" s="71"/>
      <c r="G70" s="71"/>
      <c r="H70" s="71"/>
      <c r="I70" s="71"/>
      <c r="J70" s="71"/>
      <c r="K70" s="71"/>
      <c r="L70" s="72"/>
    </row>
    <row r="71" spans="1:12" ht="12.75" x14ac:dyDescent="0.2">
      <c r="A71" t="str">
        <f>IF(ISBLANK(Bibliotecas[[#This Row],[Denominación Biblioteca]]),"",Ejercicio)</f>
        <v/>
      </c>
      <c r="B71" s="1" t="str">
        <f>IF(ISBLANK(Bibliotecas[[#This Row],[Denominación Biblioteca]]),"",Comarca)</f>
        <v/>
      </c>
      <c r="C71" s="71"/>
      <c r="D71" s="71"/>
      <c r="E71" s="71"/>
      <c r="F71" s="71"/>
      <c r="G71" s="71"/>
      <c r="H71" s="71"/>
      <c r="I71" s="71"/>
      <c r="J71" s="71"/>
      <c r="K71" s="71"/>
      <c r="L71" s="71"/>
    </row>
    <row r="72" spans="1:12" ht="12.75" x14ac:dyDescent="0.2">
      <c r="A72" t="str">
        <f>IF(ISBLANK(Bibliotecas[[#This Row],[Denominación Biblioteca]]),"",Ejercicio)</f>
        <v/>
      </c>
      <c r="B72" s="1" t="str">
        <f>IF(ISBLANK(Bibliotecas[[#This Row],[Denominación Biblioteca]]),"",Comarca)</f>
        <v/>
      </c>
      <c r="C72" s="71"/>
      <c r="D72" s="71"/>
      <c r="E72" s="71"/>
      <c r="F72" s="71"/>
      <c r="G72" s="71"/>
      <c r="H72" s="71"/>
      <c r="I72" s="71"/>
      <c r="J72" s="71"/>
      <c r="K72" s="71"/>
      <c r="L72" s="72"/>
    </row>
    <row r="73" spans="1:12" ht="12.75" x14ac:dyDescent="0.2">
      <c r="A73" t="str">
        <f>IF(ISBLANK(Bibliotecas[[#This Row],[Denominación Biblioteca]]),"",Ejercicio)</f>
        <v/>
      </c>
      <c r="B73" s="1" t="str">
        <f>IF(ISBLANK(Bibliotecas[[#This Row],[Denominación Biblioteca]]),"",Comarca)</f>
        <v/>
      </c>
      <c r="C73" s="71"/>
      <c r="D73" s="71"/>
      <c r="E73" s="71"/>
      <c r="F73" s="71"/>
      <c r="G73" s="71"/>
      <c r="H73" s="71"/>
      <c r="I73" s="71"/>
      <c r="J73" s="71"/>
      <c r="K73" s="71"/>
      <c r="L73" s="71"/>
    </row>
    <row r="74" spans="1:12" ht="12.75" x14ac:dyDescent="0.2">
      <c r="A74" t="str">
        <f>IF(ISBLANK(Bibliotecas[[#This Row],[Denominación Biblioteca]]),"",Ejercicio)</f>
        <v/>
      </c>
      <c r="B74" s="1" t="str">
        <f>IF(ISBLANK(Bibliotecas[[#This Row],[Denominación Biblioteca]]),"",Comarca)</f>
        <v/>
      </c>
      <c r="C74" s="71"/>
      <c r="D74" s="71"/>
      <c r="E74" s="71"/>
      <c r="F74" s="71"/>
      <c r="G74" s="71"/>
      <c r="H74" s="71"/>
      <c r="I74" s="71"/>
      <c r="J74" s="71"/>
      <c r="K74" s="71"/>
      <c r="L74" s="72"/>
    </row>
    <row r="75" spans="1:12" ht="12.75" x14ac:dyDescent="0.2">
      <c r="A75" t="str">
        <f>IF(ISBLANK(Bibliotecas[[#This Row],[Denominación Biblioteca]]),"",Ejercicio)</f>
        <v/>
      </c>
      <c r="B75" s="1" t="str">
        <f>IF(ISBLANK(Bibliotecas[[#This Row],[Denominación Biblioteca]]),"",Comarca)</f>
        <v/>
      </c>
      <c r="C75" s="71"/>
      <c r="D75" s="71"/>
      <c r="E75" s="71"/>
      <c r="F75" s="71"/>
      <c r="G75" s="71"/>
      <c r="H75" s="71"/>
      <c r="I75" s="71"/>
      <c r="J75" s="71"/>
      <c r="K75" s="71"/>
      <c r="L75" s="71"/>
    </row>
    <row r="76" spans="1:12" ht="12.75" x14ac:dyDescent="0.2">
      <c r="A76" t="str">
        <f>IF(ISBLANK(Bibliotecas[[#This Row],[Denominación Biblioteca]]),"",Ejercicio)</f>
        <v/>
      </c>
      <c r="B76" s="1" t="str">
        <f>IF(ISBLANK(Bibliotecas[[#This Row],[Denominación Biblioteca]]),"",Comarca)</f>
        <v/>
      </c>
      <c r="C76" s="71"/>
      <c r="D76" s="71"/>
      <c r="E76" s="71"/>
      <c r="F76" s="71"/>
      <c r="G76" s="71"/>
      <c r="H76" s="71"/>
      <c r="I76" s="71"/>
      <c r="J76" s="71"/>
      <c r="K76" s="71"/>
      <c r="L76" s="72"/>
    </row>
    <row r="77" spans="1:12" ht="12.75" x14ac:dyDescent="0.2">
      <c r="A77" t="str">
        <f>IF(ISBLANK(Bibliotecas[[#This Row],[Denominación Biblioteca]]),"",Ejercicio)</f>
        <v/>
      </c>
      <c r="B77" s="1" t="str">
        <f>IF(ISBLANK(Bibliotecas[[#This Row],[Denominación Biblioteca]]),"",Comarca)</f>
        <v/>
      </c>
      <c r="C77" s="71"/>
      <c r="D77" s="71"/>
      <c r="E77" s="71"/>
      <c r="F77" s="71"/>
      <c r="G77" s="71"/>
      <c r="H77" s="71"/>
      <c r="I77" s="71"/>
      <c r="J77" s="71"/>
      <c r="K77" s="71"/>
      <c r="L77" s="71"/>
    </row>
    <row r="78" spans="1:12" ht="12.75" x14ac:dyDescent="0.2">
      <c r="A78" t="str">
        <f>IF(ISBLANK(Bibliotecas[[#This Row],[Denominación Biblioteca]]),"",Ejercicio)</f>
        <v/>
      </c>
      <c r="B78" s="1" t="str">
        <f>IF(ISBLANK(Bibliotecas[[#This Row],[Denominación Biblioteca]]),"",Comarca)</f>
        <v/>
      </c>
      <c r="C78" s="71"/>
      <c r="D78" s="71"/>
      <c r="E78" s="71"/>
      <c r="F78" s="71"/>
      <c r="G78" s="71"/>
      <c r="H78" s="71"/>
      <c r="I78" s="71"/>
      <c r="J78" s="71"/>
      <c r="K78" s="71"/>
      <c r="L78" s="72"/>
    </row>
    <row r="79" spans="1:12" ht="12.75" x14ac:dyDescent="0.2">
      <c r="A79" t="str">
        <f>IF(ISBLANK(Bibliotecas[[#This Row],[Denominación Biblioteca]]),"",Ejercicio)</f>
        <v/>
      </c>
      <c r="B79" s="1" t="str">
        <f>IF(ISBLANK(Bibliotecas[[#This Row],[Denominación Biblioteca]]),"",Comarca)</f>
        <v/>
      </c>
      <c r="C79" s="71"/>
      <c r="D79" s="71"/>
      <c r="E79" s="71"/>
      <c r="F79" s="71"/>
      <c r="G79" s="71"/>
      <c r="H79" s="71"/>
      <c r="I79" s="71"/>
      <c r="J79" s="71"/>
      <c r="K79" s="71"/>
      <c r="L79" s="71"/>
    </row>
    <row r="80" spans="1:12" ht="12.75" x14ac:dyDescent="0.2">
      <c r="A80" t="str">
        <f>IF(ISBLANK(Bibliotecas[[#This Row],[Denominación Biblioteca]]),"",Ejercicio)</f>
        <v/>
      </c>
      <c r="B80" s="1" t="str">
        <f>IF(ISBLANK(Bibliotecas[[#This Row],[Denominación Biblioteca]]),"",Comarca)</f>
        <v/>
      </c>
      <c r="C80" s="71"/>
      <c r="D80" s="71"/>
      <c r="E80" s="71"/>
      <c r="F80" s="71"/>
      <c r="G80" s="71"/>
      <c r="H80" s="71"/>
      <c r="I80" s="71"/>
      <c r="J80" s="71"/>
      <c r="K80" s="71"/>
      <c r="L80" s="72"/>
    </row>
    <row r="81" spans="1:12" ht="12.75" x14ac:dyDescent="0.2">
      <c r="A81" t="str">
        <f>IF(ISBLANK(Bibliotecas[[#This Row],[Denominación Biblioteca]]),"",Ejercicio)</f>
        <v/>
      </c>
      <c r="B81" s="1" t="str">
        <f>IF(ISBLANK(Bibliotecas[[#This Row],[Denominación Biblioteca]]),"",Comarca)</f>
        <v/>
      </c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12.75" x14ac:dyDescent="0.2">
      <c r="A82" t="str">
        <f>IF(ISBLANK(Bibliotecas[[#This Row],[Denominación Biblioteca]]),"",Ejercicio)</f>
        <v/>
      </c>
      <c r="B82" s="1" t="str">
        <f>IF(ISBLANK(Bibliotecas[[#This Row],[Denominación Biblioteca]]),"",Comarca)</f>
        <v/>
      </c>
      <c r="C82" s="71"/>
      <c r="D82" s="71"/>
      <c r="E82" s="71"/>
      <c r="F82" s="71"/>
      <c r="G82" s="71"/>
      <c r="H82" s="71"/>
      <c r="I82" s="71"/>
      <c r="J82" s="71"/>
      <c r="K82" s="71"/>
      <c r="L82" s="72"/>
    </row>
    <row r="83" spans="1:12" ht="12.75" x14ac:dyDescent="0.2">
      <c r="A83" t="str">
        <f>IF(ISBLANK(Bibliotecas[[#This Row],[Denominación Biblioteca]]),"",Ejercicio)</f>
        <v/>
      </c>
      <c r="B83" s="1" t="str">
        <f>IF(ISBLANK(Bibliotecas[[#This Row],[Denominación Biblioteca]]),"",Comarca)</f>
        <v/>
      </c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ht="12.75" x14ac:dyDescent="0.2">
      <c r="A84" t="str">
        <f>IF(ISBLANK(Bibliotecas[[#This Row],[Denominación Biblioteca]]),"",Ejercicio)</f>
        <v/>
      </c>
      <c r="B84" s="1" t="str">
        <f>IF(ISBLANK(Bibliotecas[[#This Row],[Denominación Biblioteca]]),"",Comarca)</f>
        <v/>
      </c>
      <c r="C84" s="71"/>
      <c r="D84" s="71"/>
      <c r="E84" s="71"/>
      <c r="F84" s="71"/>
      <c r="G84" s="71"/>
      <c r="H84" s="71"/>
      <c r="I84" s="71"/>
      <c r="J84" s="71"/>
      <c r="K84" s="71"/>
      <c r="L84" s="72"/>
    </row>
    <row r="85" spans="1:12" ht="12.75" x14ac:dyDescent="0.2">
      <c r="A85" t="str">
        <f>IF(ISBLANK(Bibliotecas[[#This Row],[Denominación Biblioteca]]),"",Ejercicio)</f>
        <v/>
      </c>
      <c r="B85" s="1" t="str">
        <f>IF(ISBLANK(Bibliotecas[[#This Row],[Denominación Biblioteca]]),"",Comarca)</f>
        <v/>
      </c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ht="12.75" x14ac:dyDescent="0.2">
      <c r="A86" t="str">
        <f>IF(ISBLANK(Bibliotecas[[#This Row],[Denominación Biblioteca]]),"",Ejercicio)</f>
        <v/>
      </c>
      <c r="B86" s="1" t="str">
        <f>IF(ISBLANK(Bibliotecas[[#This Row],[Denominación Biblioteca]]),"",Comarca)</f>
        <v/>
      </c>
      <c r="C86" s="71"/>
      <c r="D86" s="71"/>
      <c r="E86" s="71"/>
      <c r="F86" s="71"/>
      <c r="G86" s="71"/>
      <c r="H86" s="71"/>
      <c r="I86" s="71"/>
      <c r="J86" s="71"/>
      <c r="K86" s="71"/>
      <c r="L86" s="72"/>
    </row>
    <row r="87" spans="1:12" ht="12.75" x14ac:dyDescent="0.2">
      <c r="A87" t="str">
        <f>IF(ISBLANK(Bibliotecas[[#This Row],[Denominación Biblioteca]]),"",Ejercicio)</f>
        <v/>
      </c>
      <c r="B87" s="1" t="str">
        <f>IF(ISBLANK(Bibliotecas[[#This Row],[Denominación Biblioteca]]),"",Comarca)</f>
        <v/>
      </c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ht="12.75" x14ac:dyDescent="0.2">
      <c r="A88" t="str">
        <f>IF(ISBLANK(Bibliotecas[[#This Row],[Denominación Biblioteca]]),"",Ejercicio)</f>
        <v/>
      </c>
      <c r="B88" s="1" t="str">
        <f>IF(ISBLANK(Bibliotecas[[#This Row],[Denominación Biblioteca]]),"",Comarca)</f>
        <v/>
      </c>
      <c r="C88" s="71"/>
      <c r="D88" s="71"/>
      <c r="E88" s="71"/>
      <c r="F88" s="71"/>
      <c r="G88" s="71"/>
      <c r="H88" s="71"/>
      <c r="I88" s="71"/>
      <c r="J88" s="71"/>
      <c r="K88" s="71"/>
      <c r="L88" s="72"/>
    </row>
    <row r="89" spans="1:12" ht="12.75" x14ac:dyDescent="0.2">
      <c r="A89" t="str">
        <f>IF(ISBLANK(Bibliotecas[[#This Row],[Denominación Biblioteca]]),"",Ejercicio)</f>
        <v/>
      </c>
      <c r="B89" s="1" t="str">
        <f>IF(ISBLANK(Bibliotecas[[#This Row],[Denominación Biblioteca]]),"",Comarca)</f>
        <v/>
      </c>
      <c r="C89" s="71"/>
      <c r="D89" s="71"/>
      <c r="E89" s="71"/>
      <c r="F89" s="71"/>
      <c r="G89" s="71"/>
      <c r="H89" s="71"/>
      <c r="I89" s="71"/>
      <c r="J89" s="71"/>
      <c r="K89" s="71"/>
      <c r="L89" s="71"/>
    </row>
    <row r="90" spans="1:12" ht="12.75" x14ac:dyDescent="0.2">
      <c r="A90" t="str">
        <f>IF(ISBLANK(Bibliotecas[[#This Row],[Denominación Biblioteca]]),"",Ejercicio)</f>
        <v/>
      </c>
      <c r="B90" s="1" t="str">
        <f>IF(ISBLANK(Bibliotecas[[#This Row],[Denominación Biblioteca]]),"",Comarca)</f>
        <v/>
      </c>
      <c r="C90" s="71"/>
      <c r="D90" s="71"/>
      <c r="E90" s="71"/>
      <c r="F90" s="71"/>
      <c r="G90" s="71"/>
      <c r="H90" s="71"/>
      <c r="I90" s="71"/>
      <c r="J90" s="71"/>
      <c r="K90" s="71"/>
      <c r="L90" s="72"/>
    </row>
    <row r="91" spans="1:12" ht="12.75" x14ac:dyDescent="0.2">
      <c r="A91" t="str">
        <f>IF(ISBLANK(Bibliotecas[[#This Row],[Denominación Biblioteca]]),"",Ejercicio)</f>
        <v/>
      </c>
      <c r="B91" s="1" t="str">
        <f>IF(ISBLANK(Bibliotecas[[#This Row],[Denominación Biblioteca]]),"",Comarca)</f>
        <v/>
      </c>
      <c r="C91" s="71"/>
      <c r="D91" s="71"/>
      <c r="E91" s="71"/>
      <c r="F91" s="71"/>
      <c r="G91" s="71"/>
      <c r="H91" s="71"/>
      <c r="I91" s="71"/>
      <c r="J91" s="71"/>
      <c r="K91" s="71"/>
      <c r="L91" s="71"/>
    </row>
    <row r="92" spans="1:12" ht="12.75" x14ac:dyDescent="0.2">
      <c r="A92" t="str">
        <f>IF(ISBLANK(Bibliotecas[[#This Row],[Denominación Biblioteca]]),"",Ejercicio)</f>
        <v/>
      </c>
      <c r="B92" s="1" t="str">
        <f>IF(ISBLANK(Bibliotecas[[#This Row],[Denominación Biblioteca]]),"",Comarca)</f>
        <v/>
      </c>
      <c r="C92" s="71"/>
      <c r="D92" s="71"/>
      <c r="E92" s="71"/>
      <c r="F92" s="71"/>
      <c r="G92" s="71"/>
      <c r="H92" s="71"/>
      <c r="I92" s="71"/>
      <c r="J92" s="71"/>
      <c r="K92" s="71"/>
      <c r="L92" s="72"/>
    </row>
    <row r="93" spans="1:12" ht="12.75" x14ac:dyDescent="0.2">
      <c r="A93" t="str">
        <f>IF(ISBLANK(Bibliotecas[[#This Row],[Denominación Biblioteca]]),"",Ejercicio)</f>
        <v/>
      </c>
      <c r="B93" s="1" t="str">
        <f>IF(ISBLANK(Bibliotecas[[#This Row],[Denominación Biblioteca]]),"",Comarca)</f>
        <v/>
      </c>
      <c r="C93" s="71"/>
      <c r="D93" s="71"/>
      <c r="E93" s="71"/>
      <c r="F93" s="71"/>
      <c r="G93" s="71"/>
      <c r="H93" s="71"/>
      <c r="I93" s="71"/>
      <c r="J93" s="71"/>
      <c r="K93" s="71"/>
      <c r="L93" s="71"/>
    </row>
    <row r="94" spans="1:12" ht="12.75" x14ac:dyDescent="0.2">
      <c r="A94" t="str">
        <f>IF(ISBLANK(Bibliotecas[[#This Row],[Denominación Biblioteca]]),"",Ejercicio)</f>
        <v/>
      </c>
      <c r="B94" s="1" t="str">
        <f>IF(ISBLANK(Bibliotecas[[#This Row],[Denominación Biblioteca]]),"",Comarca)</f>
        <v/>
      </c>
      <c r="C94" s="71"/>
      <c r="D94" s="71"/>
      <c r="E94" s="71"/>
      <c r="F94" s="71"/>
      <c r="G94" s="71"/>
      <c r="H94" s="71"/>
      <c r="I94" s="71"/>
      <c r="J94" s="71"/>
      <c r="K94" s="71"/>
      <c r="L94" s="72"/>
    </row>
    <row r="95" spans="1:12" ht="12.75" x14ac:dyDescent="0.2">
      <c r="A95" t="str">
        <f>IF(ISBLANK(Bibliotecas[[#This Row],[Denominación Biblioteca]]),"",Ejercicio)</f>
        <v/>
      </c>
      <c r="B95" s="1" t="str">
        <f>IF(ISBLANK(Bibliotecas[[#This Row],[Denominación Biblioteca]]),"",Comarca)</f>
        <v/>
      </c>
      <c r="C95" s="71"/>
      <c r="D95" s="71"/>
      <c r="E95" s="71"/>
      <c r="F95" s="71"/>
      <c r="G95" s="71"/>
      <c r="H95" s="71"/>
      <c r="I95" s="71"/>
      <c r="J95" s="71"/>
      <c r="K95" s="71"/>
      <c r="L95" s="71"/>
    </row>
    <row r="96" spans="1:12" ht="12.75" x14ac:dyDescent="0.2">
      <c r="A96" t="str">
        <f>IF(ISBLANK(Bibliotecas[[#This Row],[Denominación Biblioteca]]),"",Ejercicio)</f>
        <v/>
      </c>
      <c r="B96" s="1" t="str">
        <f>IF(ISBLANK(Bibliotecas[[#This Row],[Denominación Biblioteca]]),"",Comarca)</f>
        <v/>
      </c>
      <c r="C96" s="71"/>
      <c r="D96" s="71"/>
      <c r="E96" s="71"/>
      <c r="F96" s="71"/>
      <c r="G96" s="71"/>
      <c r="H96" s="71"/>
      <c r="I96" s="71"/>
      <c r="J96" s="71"/>
      <c r="K96" s="71"/>
      <c r="L96" s="72"/>
    </row>
    <row r="97" spans="1:12" ht="12.75" x14ac:dyDescent="0.2">
      <c r="A97" t="str">
        <f>IF(ISBLANK(Bibliotecas[[#This Row],[Denominación Biblioteca]]),"",Ejercicio)</f>
        <v/>
      </c>
      <c r="B97" s="1" t="str">
        <f>IF(ISBLANK(Bibliotecas[[#This Row],[Denominación Biblioteca]]),"",Comarca)</f>
        <v/>
      </c>
      <c r="C97" s="71"/>
      <c r="D97" s="71"/>
      <c r="E97" s="71"/>
      <c r="F97" s="71"/>
      <c r="G97" s="71"/>
      <c r="H97" s="71"/>
      <c r="I97" s="71"/>
      <c r="J97" s="71"/>
      <c r="K97" s="71"/>
      <c r="L97" s="71"/>
    </row>
    <row r="98" spans="1:12" ht="12.75" x14ac:dyDescent="0.2">
      <c r="A98" t="str">
        <f>IF(ISBLANK(Bibliotecas[[#This Row],[Denominación Biblioteca]]),"",Ejercicio)</f>
        <v/>
      </c>
      <c r="B98" s="1" t="str">
        <f>IF(ISBLANK(Bibliotecas[[#This Row],[Denominación Biblioteca]]),"",Comarca)</f>
        <v/>
      </c>
      <c r="C98" s="71"/>
      <c r="D98" s="71"/>
      <c r="E98" s="71"/>
      <c r="F98" s="71"/>
      <c r="G98" s="71"/>
      <c r="H98" s="71"/>
      <c r="I98" s="71"/>
      <c r="J98" s="71"/>
      <c r="K98" s="71"/>
      <c r="L98" s="72"/>
    </row>
    <row r="99" spans="1:12" ht="12.75" x14ac:dyDescent="0.2">
      <c r="A99" t="str">
        <f>IF(ISBLANK(Bibliotecas[[#This Row],[Denominación Biblioteca]]),"",Ejercicio)</f>
        <v/>
      </c>
      <c r="B99" s="1" t="str">
        <f>IF(ISBLANK(Bibliotecas[[#This Row],[Denominación Biblioteca]]),"",Comarca)</f>
        <v/>
      </c>
      <c r="C99" s="71"/>
      <c r="D99" s="71"/>
      <c r="E99" s="71"/>
      <c r="F99" s="71"/>
      <c r="G99" s="71"/>
      <c r="H99" s="71"/>
      <c r="I99" s="71"/>
      <c r="J99" s="71"/>
      <c r="K99" s="71"/>
      <c r="L99" s="71"/>
    </row>
    <row r="100" spans="1:12" ht="12.75" x14ac:dyDescent="0.2">
      <c r="A100" t="str">
        <f>IF(ISBLANK(Bibliotecas[[#This Row],[Denominación Biblioteca]]),"",Ejercicio)</f>
        <v/>
      </c>
      <c r="B100" s="1" t="str">
        <f>IF(ISBLANK(Bibliotecas[[#This Row],[Denominación Biblioteca]]),"",Comarca)</f>
        <v/>
      </c>
      <c r="C100" s="71"/>
      <c r="D100" s="71"/>
      <c r="E100" s="71"/>
      <c r="F100" s="71"/>
      <c r="G100" s="71"/>
      <c r="H100" s="71"/>
      <c r="I100" s="71"/>
      <c r="J100" s="71"/>
      <c r="K100" s="71"/>
      <c r="L100" s="72"/>
    </row>
    <row r="101" spans="1:12" ht="12.75" x14ac:dyDescent="0.2">
      <c r="A101" t="str">
        <f>IF(ISBLANK(Bibliotecas[[#This Row],[Denominación Biblioteca]]),"",Ejercicio)</f>
        <v/>
      </c>
      <c r="B101" s="1" t="str">
        <f>IF(ISBLANK(Bibliotecas[[#This Row],[Denominación Biblioteca]]),"",Comarca)</f>
        <v/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</row>
    <row r="102" spans="1:12" ht="12.75" x14ac:dyDescent="0.2">
      <c r="A102" t="str">
        <f>IF(ISBLANK(Bibliotecas[[#This Row],[Denominación Biblioteca]]),"",Ejercicio)</f>
        <v/>
      </c>
      <c r="B102" s="1" t="str">
        <f>IF(ISBLANK(Bibliotecas[[#This Row],[Denominación Biblioteca]]),"",Comarca)</f>
        <v/>
      </c>
      <c r="C102" s="71"/>
      <c r="D102" s="71"/>
      <c r="E102" s="71"/>
      <c r="F102" s="71"/>
      <c r="G102" s="71"/>
      <c r="H102" s="71"/>
      <c r="I102" s="71"/>
      <c r="J102" s="71"/>
      <c r="K102" s="71"/>
      <c r="L102" s="72"/>
    </row>
    <row r="103" spans="1:12" ht="12.75" x14ac:dyDescent="0.2">
      <c r="A103" t="str">
        <f>IF(ISBLANK(Bibliotecas[[#This Row],[Denominación Biblioteca]]),"",Ejercicio)</f>
        <v/>
      </c>
      <c r="B103" s="1" t="str">
        <f>IF(ISBLANK(Bibliotecas[[#This Row],[Denominación Biblioteca]]),"",Comarca)</f>
        <v/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</row>
    <row r="104" spans="1:12" ht="12.75" x14ac:dyDescent="0.2">
      <c r="A104" t="str">
        <f>IF(ISBLANK(Bibliotecas[[#This Row],[Denominación Biblioteca]]),"",Ejercicio)</f>
        <v/>
      </c>
      <c r="B104" s="1" t="str">
        <f>IF(ISBLANK(Bibliotecas[[#This Row],[Denominación Biblioteca]]),"",Comarca)</f>
        <v/>
      </c>
      <c r="C104" s="71"/>
      <c r="D104" s="71"/>
      <c r="E104" s="71"/>
      <c r="F104" s="71"/>
      <c r="G104" s="71"/>
      <c r="H104" s="71"/>
      <c r="I104" s="71"/>
      <c r="J104" s="71"/>
      <c r="K104" s="71"/>
      <c r="L104" s="72"/>
    </row>
    <row r="105" spans="1:12" ht="12.75" x14ac:dyDescent="0.2">
      <c r="A105" t="str">
        <f>IF(ISBLANK(Bibliotecas[[#This Row],[Denominación Biblioteca]]),"",Ejercicio)</f>
        <v/>
      </c>
      <c r="B105" s="1" t="str">
        <f>IF(ISBLANK(Bibliotecas[[#This Row],[Denominación Biblioteca]]),"",Comarca)</f>
        <v/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</row>
    <row r="106" spans="1:12" ht="12.75" x14ac:dyDescent="0.2">
      <c r="A106" t="str">
        <f>IF(ISBLANK(Bibliotecas[[#This Row],[Denominación Biblioteca]]),"",Ejercicio)</f>
        <v/>
      </c>
      <c r="B106" s="1" t="str">
        <f>IF(ISBLANK(Bibliotecas[[#This Row],[Denominación Biblioteca]]),"",Comarca)</f>
        <v/>
      </c>
      <c r="C106" s="71"/>
      <c r="D106" s="71"/>
      <c r="E106" s="71"/>
      <c r="F106" s="71"/>
      <c r="G106" s="71"/>
      <c r="H106" s="71"/>
      <c r="I106" s="71"/>
      <c r="J106" s="71"/>
      <c r="K106" s="71"/>
      <c r="L106" s="72"/>
    </row>
    <row r="107" spans="1:12" ht="12.75" x14ac:dyDescent="0.2">
      <c r="A107" t="str">
        <f>IF(ISBLANK(Bibliotecas[[#This Row],[Denominación Biblioteca]]),"",Ejercicio)</f>
        <v/>
      </c>
      <c r="B107" s="1" t="str">
        <f>IF(ISBLANK(Bibliotecas[[#This Row],[Denominación Biblioteca]]),"",Comarca)</f>
        <v/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</row>
    <row r="108" spans="1:12" ht="12.75" x14ac:dyDescent="0.2">
      <c r="A108" t="str">
        <f>IF(ISBLANK(Bibliotecas[[#This Row],[Denominación Biblioteca]]),"",Ejercicio)</f>
        <v/>
      </c>
      <c r="B108" s="1" t="str">
        <f>IF(ISBLANK(Bibliotecas[[#This Row],[Denominación Biblioteca]]),"",Comarca)</f>
        <v/>
      </c>
      <c r="C108" s="71"/>
      <c r="D108" s="71"/>
      <c r="E108" s="71"/>
      <c r="F108" s="71"/>
      <c r="G108" s="71"/>
      <c r="H108" s="71"/>
      <c r="I108" s="71"/>
      <c r="J108" s="71"/>
      <c r="K108" s="71"/>
      <c r="L108" s="72"/>
    </row>
    <row r="109" spans="1:12" ht="12.75" x14ac:dyDescent="0.2">
      <c r="A109" t="str">
        <f>IF(ISBLANK(Bibliotecas[[#This Row],[Denominación Biblioteca]]),"",Ejercicio)</f>
        <v/>
      </c>
      <c r="B109" s="1" t="str">
        <f>IF(ISBLANK(Bibliotecas[[#This Row],[Denominación Biblioteca]]),"",Comarca)</f>
        <v/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</row>
    <row r="110" spans="1:12" ht="12.75" x14ac:dyDescent="0.2">
      <c r="A110" t="str">
        <f>IF(ISBLANK(Bibliotecas[[#This Row],[Denominación Biblioteca]]),"",Ejercicio)</f>
        <v/>
      </c>
      <c r="B110" s="1" t="str">
        <f>IF(ISBLANK(Bibliotecas[[#This Row],[Denominación Biblioteca]]),"",Comarca)</f>
        <v/>
      </c>
      <c r="C110" s="71"/>
      <c r="D110" s="71"/>
      <c r="E110" s="71"/>
      <c r="F110" s="71"/>
      <c r="G110" s="71"/>
      <c r="H110" s="71"/>
      <c r="I110" s="71"/>
      <c r="J110" s="71"/>
      <c r="K110" s="71"/>
      <c r="L110" s="72"/>
    </row>
    <row r="111" spans="1:12" ht="12.75" x14ac:dyDescent="0.2">
      <c r="A111" t="str">
        <f>IF(ISBLANK(Bibliotecas[[#This Row],[Denominación Biblioteca]]),"",Ejercicio)</f>
        <v/>
      </c>
      <c r="B111" s="1" t="str">
        <f>IF(ISBLANK(Bibliotecas[[#This Row],[Denominación Biblioteca]]),"",Comarca)</f>
        <v/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</row>
    <row r="112" spans="1:12" ht="12.75" x14ac:dyDescent="0.2">
      <c r="A112" t="str">
        <f>IF(ISBLANK(Bibliotecas[[#This Row],[Denominación Biblioteca]]),"",Ejercicio)</f>
        <v/>
      </c>
      <c r="B112" s="1" t="str">
        <f>IF(ISBLANK(Bibliotecas[[#This Row],[Denominación Biblioteca]]),"",Comarca)</f>
        <v/>
      </c>
      <c r="C112" s="71"/>
      <c r="D112" s="71"/>
      <c r="E112" s="71"/>
      <c r="F112" s="71"/>
      <c r="G112" s="71"/>
      <c r="H112" s="71"/>
      <c r="I112" s="71"/>
      <c r="J112" s="71"/>
      <c r="K112" s="71"/>
      <c r="L112" s="72"/>
    </row>
    <row r="113" spans="1:12" ht="12.75" x14ac:dyDescent="0.2">
      <c r="A113" t="str">
        <f>IF(ISBLANK(Bibliotecas[[#This Row],[Denominación Biblioteca]]),"",Ejercicio)</f>
        <v/>
      </c>
      <c r="B113" s="1" t="str">
        <f>IF(ISBLANK(Bibliotecas[[#This Row],[Denominación Biblioteca]]),"",Comarca)</f>
        <v/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</row>
    <row r="114" spans="1:12" ht="12.75" x14ac:dyDescent="0.2">
      <c r="A114" t="str">
        <f>IF(ISBLANK(Bibliotecas[[#This Row],[Denominación Biblioteca]]),"",Ejercicio)</f>
        <v/>
      </c>
      <c r="B114" s="1" t="str">
        <f>IF(ISBLANK(Bibliotecas[[#This Row],[Denominación Biblioteca]]),"",Comarca)</f>
        <v/>
      </c>
      <c r="C114" s="71"/>
      <c r="D114" s="71"/>
      <c r="E114" s="71"/>
      <c r="F114" s="71"/>
      <c r="G114" s="71"/>
      <c r="H114" s="71"/>
      <c r="I114" s="71"/>
      <c r="J114" s="71"/>
      <c r="K114" s="71"/>
      <c r="L114" s="72"/>
    </row>
    <row r="115" spans="1:12" ht="12.75" x14ac:dyDescent="0.2">
      <c r="A115" t="str">
        <f>IF(ISBLANK(Bibliotecas[[#This Row],[Denominación Biblioteca]]),"",Ejercicio)</f>
        <v/>
      </c>
      <c r="B115" s="1" t="str">
        <f>IF(ISBLANK(Bibliotecas[[#This Row],[Denominación Biblioteca]]),"",Comarca)</f>
        <v/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</row>
    <row r="116" spans="1:12" ht="12.75" x14ac:dyDescent="0.2">
      <c r="A116" t="str">
        <f>IF(ISBLANK(Bibliotecas[[#This Row],[Denominación Biblioteca]]),"",Ejercicio)</f>
        <v/>
      </c>
      <c r="B116" s="1" t="str">
        <f>IF(ISBLANK(Bibliotecas[[#This Row],[Denominación Biblioteca]]),"",Comarca)</f>
        <v/>
      </c>
      <c r="C116" s="71"/>
      <c r="D116" s="71"/>
      <c r="E116" s="71"/>
      <c r="F116" s="71"/>
      <c r="G116" s="71"/>
      <c r="H116" s="71"/>
      <c r="I116" s="71"/>
      <c r="J116" s="71"/>
      <c r="K116" s="71"/>
      <c r="L116" s="72"/>
    </row>
    <row r="117" spans="1:12" ht="12.75" x14ac:dyDescent="0.2">
      <c r="A117" t="str">
        <f>IF(ISBLANK(Bibliotecas[[#This Row],[Denominación Biblioteca]]),"",Ejercicio)</f>
        <v/>
      </c>
      <c r="B117" s="1" t="str">
        <f>IF(ISBLANK(Bibliotecas[[#This Row],[Denominación Biblioteca]]),"",Comarca)</f>
        <v/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</row>
    <row r="118" spans="1:12" ht="12.75" x14ac:dyDescent="0.2">
      <c r="A118" t="str">
        <f>IF(ISBLANK(Bibliotecas[[#This Row],[Denominación Biblioteca]]),"",Ejercicio)</f>
        <v/>
      </c>
      <c r="B118" s="1" t="str">
        <f>IF(ISBLANK(Bibliotecas[[#This Row],[Denominación Biblioteca]]),"",Comarca)</f>
        <v/>
      </c>
      <c r="C118" s="71"/>
      <c r="D118" s="71"/>
      <c r="E118" s="71"/>
      <c r="F118" s="71"/>
      <c r="G118" s="71"/>
      <c r="H118" s="71"/>
      <c r="I118" s="71"/>
      <c r="J118" s="71"/>
      <c r="K118" s="71"/>
      <c r="L118" s="72"/>
    </row>
    <row r="119" spans="1:12" ht="12.75" x14ac:dyDescent="0.2">
      <c r="A119" t="str">
        <f>IF(ISBLANK(Bibliotecas[[#This Row],[Denominación Biblioteca]]),"",Ejercicio)</f>
        <v/>
      </c>
      <c r="B119" s="1" t="str">
        <f>IF(ISBLANK(Bibliotecas[[#This Row],[Denominación Biblioteca]]),"",Comarca)</f>
        <v/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</row>
    <row r="120" spans="1:12" ht="12.75" x14ac:dyDescent="0.2">
      <c r="A120" t="str">
        <f>IF(ISBLANK(Bibliotecas[[#This Row],[Denominación Biblioteca]]),"",Ejercicio)</f>
        <v/>
      </c>
      <c r="B120" s="1" t="str">
        <f>IF(ISBLANK(Bibliotecas[[#This Row],[Denominación Biblioteca]]),"",Comarca)</f>
        <v/>
      </c>
      <c r="C120" s="71"/>
      <c r="D120" s="71"/>
      <c r="E120" s="71"/>
      <c r="F120" s="71"/>
      <c r="G120" s="71"/>
      <c r="H120" s="71"/>
      <c r="I120" s="71"/>
      <c r="J120" s="71"/>
      <c r="K120" s="71"/>
      <c r="L120" s="72"/>
    </row>
    <row r="121" spans="1:12" ht="12.75" x14ac:dyDescent="0.2">
      <c r="A121" t="str">
        <f>IF(ISBLANK(Bibliotecas[[#This Row],[Denominación Biblioteca]]),"",Ejercicio)</f>
        <v/>
      </c>
      <c r="B121" s="1" t="str">
        <f>IF(ISBLANK(Bibliotecas[[#This Row],[Denominación Biblioteca]]),"",Comarca)</f>
        <v/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</row>
    <row r="122" spans="1:12" ht="12.75" x14ac:dyDescent="0.2">
      <c r="A122" t="str">
        <f>IF(ISBLANK(Bibliotecas[[#This Row],[Denominación Biblioteca]]),"",Ejercicio)</f>
        <v/>
      </c>
      <c r="B122" s="1" t="str">
        <f>IF(ISBLANK(Bibliotecas[[#This Row],[Denominación Biblioteca]]),"",Comarca)</f>
        <v/>
      </c>
      <c r="C122" s="71"/>
      <c r="D122" s="71"/>
      <c r="E122" s="71"/>
      <c r="F122" s="71"/>
      <c r="G122" s="71"/>
      <c r="H122" s="71"/>
      <c r="I122" s="71"/>
      <c r="J122" s="71"/>
      <c r="K122" s="71"/>
      <c r="L122" s="72"/>
    </row>
    <row r="123" spans="1:12" ht="12.75" x14ac:dyDescent="0.2">
      <c r="A123" t="str">
        <f>IF(ISBLANK(Bibliotecas[[#This Row],[Denominación Biblioteca]]),"",Ejercicio)</f>
        <v/>
      </c>
      <c r="B123" s="1" t="str">
        <f>IF(ISBLANK(Bibliotecas[[#This Row],[Denominación Biblioteca]]),"",Comarca)</f>
        <v/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</row>
    <row r="124" spans="1:12" ht="12.75" x14ac:dyDescent="0.2">
      <c r="A124" t="str">
        <f>IF(ISBLANK(Bibliotecas[[#This Row],[Denominación Biblioteca]]),"",Ejercicio)</f>
        <v/>
      </c>
      <c r="B124" s="1" t="str">
        <f>IF(ISBLANK(Bibliotecas[[#This Row],[Denominación Biblioteca]]),"",Comarca)</f>
        <v/>
      </c>
      <c r="C124" s="71"/>
      <c r="D124" s="71"/>
      <c r="E124" s="71"/>
      <c r="F124" s="71"/>
      <c r="G124" s="71"/>
      <c r="H124" s="71"/>
      <c r="I124" s="71"/>
      <c r="J124" s="71"/>
      <c r="K124" s="71"/>
      <c r="L124" s="72"/>
    </row>
    <row r="125" spans="1:12" ht="12.75" x14ac:dyDescent="0.2">
      <c r="A125" t="str">
        <f>IF(ISBLANK(Bibliotecas[[#This Row],[Denominación Biblioteca]]),"",Ejercicio)</f>
        <v/>
      </c>
      <c r="B125" s="1" t="str">
        <f>IF(ISBLANK(Bibliotecas[[#This Row],[Denominación Biblioteca]]),"",Comarca)</f>
        <v/>
      </c>
      <c r="C125" s="71"/>
      <c r="D125" s="71"/>
      <c r="E125" s="71"/>
      <c r="F125" s="71"/>
      <c r="G125" s="71"/>
      <c r="H125" s="71"/>
      <c r="I125" s="71"/>
      <c r="J125" s="71"/>
      <c r="K125" s="71"/>
      <c r="L125" s="71"/>
    </row>
    <row r="126" spans="1:12" ht="12.75" x14ac:dyDescent="0.2">
      <c r="A126" t="str">
        <f>IF(ISBLANK(Bibliotecas[[#This Row],[Denominación Biblioteca]]),"",Ejercicio)</f>
        <v/>
      </c>
      <c r="B126" s="1" t="str">
        <f>IF(ISBLANK(Bibliotecas[[#This Row],[Denominación Biblioteca]]),"",Comarca)</f>
        <v/>
      </c>
      <c r="C126" s="71"/>
      <c r="D126" s="71"/>
      <c r="E126" s="71"/>
      <c r="F126" s="71"/>
      <c r="G126" s="71"/>
      <c r="H126" s="71"/>
      <c r="I126" s="71"/>
      <c r="J126" s="71"/>
      <c r="K126" s="71"/>
      <c r="L126" s="72"/>
    </row>
    <row r="127" spans="1:12" ht="12.75" x14ac:dyDescent="0.2">
      <c r="A127" t="str">
        <f>IF(ISBLANK(Bibliotecas[[#This Row],[Denominación Biblioteca]]),"",Ejercicio)</f>
        <v/>
      </c>
      <c r="B127" s="1" t="str">
        <f>IF(ISBLANK(Bibliotecas[[#This Row],[Denominación Biblioteca]]),"",Comarca)</f>
        <v/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</row>
    <row r="128" spans="1:12" ht="12.75" x14ac:dyDescent="0.2">
      <c r="A128" t="str">
        <f>IF(ISBLANK(Bibliotecas[[#This Row],[Denominación Biblioteca]]),"",Ejercicio)</f>
        <v/>
      </c>
      <c r="B128" s="1" t="str">
        <f>IF(ISBLANK(Bibliotecas[[#This Row],[Denominación Biblioteca]]),"",Comarca)</f>
        <v/>
      </c>
      <c r="C128" s="71"/>
      <c r="D128" s="71"/>
      <c r="E128" s="71"/>
      <c r="F128" s="71"/>
      <c r="G128" s="71"/>
      <c r="H128" s="71"/>
      <c r="I128" s="71"/>
      <c r="J128" s="71"/>
      <c r="K128" s="71"/>
      <c r="L128" s="72"/>
    </row>
    <row r="129" spans="1:12" ht="12.75" x14ac:dyDescent="0.2">
      <c r="A129" t="str">
        <f>IF(ISBLANK(Bibliotecas[[#This Row],[Denominación Biblioteca]]),"",Ejercicio)</f>
        <v/>
      </c>
      <c r="B129" s="1" t="str">
        <f>IF(ISBLANK(Bibliotecas[[#This Row],[Denominación Biblioteca]]),"",Comarca)</f>
        <v/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</row>
    <row r="130" spans="1:12" ht="12.75" x14ac:dyDescent="0.2">
      <c r="A130" t="str">
        <f>IF(ISBLANK(Bibliotecas[[#This Row],[Denominación Biblioteca]]),"",Ejercicio)</f>
        <v/>
      </c>
      <c r="B130" s="1" t="str">
        <f>IF(ISBLANK(Bibliotecas[[#This Row],[Denominación Biblioteca]]),"",Comarca)</f>
        <v/>
      </c>
      <c r="C130" s="71"/>
      <c r="D130" s="71"/>
      <c r="E130" s="71"/>
      <c r="F130" s="71"/>
      <c r="G130" s="71"/>
      <c r="H130" s="71"/>
      <c r="I130" s="71"/>
      <c r="J130" s="71"/>
      <c r="K130" s="71"/>
      <c r="L130" s="72"/>
    </row>
    <row r="131" spans="1:12" ht="12.75" x14ac:dyDescent="0.2">
      <c r="A131" t="str">
        <f>IF(ISBLANK(Bibliotecas[[#This Row],[Denominación Biblioteca]]),"",Ejercicio)</f>
        <v/>
      </c>
      <c r="B131" s="1" t="str">
        <f>IF(ISBLANK(Bibliotecas[[#This Row],[Denominación Biblioteca]]),"",Comarca)</f>
        <v/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</row>
    <row r="132" spans="1:12" ht="12.75" x14ac:dyDescent="0.2">
      <c r="A132" t="str">
        <f>IF(ISBLANK(Bibliotecas[[#This Row],[Denominación Biblioteca]]),"",Ejercicio)</f>
        <v/>
      </c>
      <c r="B132" s="1" t="str">
        <f>IF(ISBLANK(Bibliotecas[[#This Row],[Denominación Biblioteca]]),"",Comarca)</f>
        <v/>
      </c>
      <c r="C132" s="71"/>
      <c r="D132" s="71"/>
      <c r="E132" s="71"/>
      <c r="F132" s="71"/>
      <c r="G132" s="71"/>
      <c r="H132" s="71"/>
      <c r="I132" s="71"/>
      <c r="J132" s="71"/>
      <c r="K132" s="71"/>
      <c r="L132" s="72"/>
    </row>
    <row r="133" spans="1:12" ht="12.75" x14ac:dyDescent="0.2">
      <c r="A133" t="str">
        <f>IF(ISBLANK(Bibliotecas[[#This Row],[Denominación Biblioteca]]),"",Ejercicio)</f>
        <v/>
      </c>
      <c r="B133" s="1" t="str">
        <f>IF(ISBLANK(Bibliotecas[[#This Row],[Denominación Biblioteca]]),"",Comarca)</f>
        <v/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</row>
    <row r="134" spans="1:12" ht="12.75" x14ac:dyDescent="0.2">
      <c r="A134" t="str">
        <f>IF(ISBLANK(Bibliotecas[[#This Row],[Denominación Biblioteca]]),"",Ejercicio)</f>
        <v/>
      </c>
      <c r="B134" s="1" t="str">
        <f>IF(ISBLANK(Bibliotecas[[#This Row],[Denominación Biblioteca]]),"",Comarca)</f>
        <v/>
      </c>
      <c r="C134" s="71"/>
      <c r="D134" s="71"/>
      <c r="E134" s="71"/>
      <c r="F134" s="71"/>
      <c r="G134" s="71"/>
      <c r="H134" s="71"/>
      <c r="I134" s="71"/>
      <c r="J134" s="71"/>
      <c r="K134" s="71"/>
      <c r="L134" s="72"/>
    </row>
    <row r="135" spans="1:12" ht="12.75" x14ac:dyDescent="0.2">
      <c r="A135" t="str">
        <f>IF(ISBLANK(Bibliotecas[[#This Row],[Denominación Biblioteca]]),"",Ejercicio)</f>
        <v/>
      </c>
      <c r="B135" s="1" t="str">
        <f>IF(ISBLANK(Bibliotecas[[#This Row],[Denominación Biblioteca]]),"",Comarca)</f>
        <v/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</row>
    <row r="136" spans="1:12" ht="12.75" x14ac:dyDescent="0.2">
      <c r="A136" t="str">
        <f>IF(ISBLANK(Bibliotecas[[#This Row],[Denominación Biblioteca]]),"",Ejercicio)</f>
        <v/>
      </c>
      <c r="B136" s="1" t="str">
        <f>IF(ISBLANK(Bibliotecas[[#This Row],[Denominación Biblioteca]]),"",Comarca)</f>
        <v/>
      </c>
      <c r="C136" s="71"/>
      <c r="D136" s="71"/>
      <c r="E136" s="71"/>
      <c r="F136" s="71"/>
      <c r="G136" s="71"/>
      <c r="H136" s="71"/>
      <c r="I136" s="71"/>
      <c r="J136" s="71"/>
      <c r="K136" s="71"/>
      <c r="L136" s="72"/>
    </row>
    <row r="137" spans="1:12" ht="12.75" x14ac:dyDescent="0.2">
      <c r="A137" t="str">
        <f>IF(ISBLANK(Bibliotecas[[#This Row],[Denominación Biblioteca]]),"",Ejercicio)</f>
        <v/>
      </c>
      <c r="B137" s="1" t="str">
        <f>IF(ISBLANK(Bibliotecas[[#This Row],[Denominación Biblioteca]]),"",Comarca)</f>
        <v/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</row>
    <row r="138" spans="1:12" ht="12.75" x14ac:dyDescent="0.2">
      <c r="A138" t="str">
        <f>IF(ISBLANK(Bibliotecas[[#This Row],[Denominación Biblioteca]]),"",Ejercicio)</f>
        <v/>
      </c>
      <c r="B138" s="1" t="str">
        <f>IF(ISBLANK(Bibliotecas[[#This Row],[Denominación Biblioteca]]),"",Comarca)</f>
        <v/>
      </c>
      <c r="C138" s="71"/>
      <c r="D138" s="71"/>
      <c r="E138" s="71"/>
      <c r="F138" s="71"/>
      <c r="G138" s="71"/>
      <c r="H138" s="71"/>
      <c r="I138" s="71"/>
      <c r="J138" s="71"/>
      <c r="K138" s="71"/>
      <c r="L138" s="72"/>
    </row>
    <row r="139" spans="1:12" ht="12.75" x14ac:dyDescent="0.2">
      <c r="A139" t="str">
        <f>IF(ISBLANK(Bibliotecas[[#This Row],[Denominación Biblioteca]]),"",Ejercicio)</f>
        <v/>
      </c>
      <c r="B139" s="1" t="str">
        <f>IF(ISBLANK(Bibliotecas[[#This Row],[Denominación Biblioteca]]),"",Comarca)</f>
        <v/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</row>
    <row r="140" spans="1:12" ht="12.75" x14ac:dyDescent="0.2">
      <c r="A140" t="str">
        <f>IF(ISBLANK(Bibliotecas[[#This Row],[Denominación Biblioteca]]),"",Ejercicio)</f>
        <v/>
      </c>
      <c r="B140" s="1" t="str">
        <f>IF(ISBLANK(Bibliotecas[[#This Row],[Denominación Biblioteca]]),"",Comarca)</f>
        <v/>
      </c>
      <c r="C140" s="71"/>
      <c r="D140" s="71"/>
      <c r="E140" s="71"/>
      <c r="F140" s="71"/>
      <c r="G140" s="71"/>
      <c r="H140" s="71"/>
      <c r="I140" s="71"/>
      <c r="J140" s="71"/>
      <c r="K140" s="71"/>
      <c r="L140" s="72"/>
    </row>
    <row r="141" spans="1:12" ht="12.75" x14ac:dyDescent="0.2">
      <c r="A141" t="str">
        <f>IF(ISBLANK(Bibliotecas[[#This Row],[Denominación Biblioteca]]),"",Ejercicio)</f>
        <v/>
      </c>
      <c r="B141" s="1" t="str">
        <f>IF(ISBLANK(Bibliotecas[[#This Row],[Denominación Biblioteca]]),"",Comarca)</f>
        <v/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</row>
    <row r="142" spans="1:12" ht="12.75" x14ac:dyDescent="0.2">
      <c r="A142" t="str">
        <f>IF(ISBLANK(Bibliotecas[[#This Row],[Denominación Biblioteca]]),"",Ejercicio)</f>
        <v/>
      </c>
      <c r="B142" s="1" t="str">
        <f>IF(ISBLANK(Bibliotecas[[#This Row],[Denominación Biblioteca]]),"",Comarca)</f>
        <v/>
      </c>
      <c r="C142" s="71"/>
      <c r="D142" s="71"/>
      <c r="E142" s="71"/>
      <c r="F142" s="71"/>
      <c r="G142" s="71"/>
      <c r="H142" s="71"/>
      <c r="I142" s="71"/>
      <c r="J142" s="71"/>
      <c r="K142" s="71"/>
      <c r="L142" s="72"/>
    </row>
    <row r="143" spans="1:12" ht="12.75" x14ac:dyDescent="0.2">
      <c r="A143" t="str">
        <f>IF(ISBLANK(Bibliotecas[[#This Row],[Denominación Biblioteca]]),"",Ejercicio)</f>
        <v/>
      </c>
      <c r="B143" s="1" t="str">
        <f>IF(ISBLANK(Bibliotecas[[#This Row],[Denominación Biblioteca]]),"",Comarca)</f>
        <v/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</row>
    <row r="144" spans="1:12" ht="12.75" x14ac:dyDescent="0.2">
      <c r="A144" t="str">
        <f>IF(ISBLANK(Bibliotecas[[#This Row],[Denominación Biblioteca]]),"",Ejercicio)</f>
        <v/>
      </c>
      <c r="B144" s="1" t="str">
        <f>IF(ISBLANK(Bibliotecas[[#This Row],[Denominación Biblioteca]]),"",Comarca)</f>
        <v/>
      </c>
      <c r="C144" s="71"/>
      <c r="D144" s="71"/>
      <c r="E144" s="71"/>
      <c r="F144" s="71"/>
      <c r="G144" s="71"/>
      <c r="H144" s="71"/>
      <c r="I144" s="71"/>
      <c r="J144" s="71"/>
      <c r="K144" s="71"/>
      <c r="L144" s="72"/>
    </row>
    <row r="145" spans="1:12" ht="12.75" x14ac:dyDescent="0.2">
      <c r="A145" t="str">
        <f>IF(ISBLANK(Bibliotecas[[#This Row],[Denominación Biblioteca]]),"",Ejercicio)</f>
        <v/>
      </c>
      <c r="B145" s="1" t="str">
        <f>IF(ISBLANK(Bibliotecas[[#This Row],[Denominación Biblioteca]]),"",Comarca)</f>
        <v/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</row>
    <row r="146" spans="1:12" ht="12.75" x14ac:dyDescent="0.2">
      <c r="A146" t="str">
        <f>IF(ISBLANK(Bibliotecas[[#This Row],[Denominación Biblioteca]]),"",Ejercicio)</f>
        <v/>
      </c>
      <c r="B146" s="1" t="str">
        <f>IF(ISBLANK(Bibliotecas[[#This Row],[Denominación Biblioteca]]),"",Comarca)</f>
        <v/>
      </c>
      <c r="C146" s="71"/>
      <c r="D146" s="71"/>
      <c r="E146" s="71"/>
      <c r="F146" s="71"/>
      <c r="G146" s="71"/>
      <c r="H146" s="71"/>
      <c r="I146" s="71"/>
      <c r="J146" s="71"/>
      <c r="K146" s="71"/>
      <c r="L146" s="72"/>
    </row>
    <row r="147" spans="1:12" ht="12.75" x14ac:dyDescent="0.2">
      <c r="A147" t="str">
        <f>IF(ISBLANK(Bibliotecas[[#This Row],[Denominación Biblioteca]]),"",Ejercicio)</f>
        <v/>
      </c>
      <c r="B147" s="1" t="str">
        <f>IF(ISBLANK(Bibliotecas[[#This Row],[Denominación Biblioteca]]),"",Comarca)</f>
        <v/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</row>
    <row r="148" spans="1:12" ht="12.75" x14ac:dyDescent="0.2">
      <c r="A148" t="str">
        <f>IF(ISBLANK(Bibliotecas[[#This Row],[Denominación Biblioteca]]),"",Ejercicio)</f>
        <v/>
      </c>
      <c r="B148" s="1" t="str">
        <f>IF(ISBLANK(Bibliotecas[[#This Row],[Denominación Biblioteca]]),"",Comarca)</f>
        <v/>
      </c>
      <c r="C148" s="71"/>
      <c r="D148" s="71"/>
      <c r="E148" s="71"/>
      <c r="F148" s="71"/>
      <c r="G148" s="71"/>
      <c r="H148" s="71"/>
      <c r="I148" s="71"/>
      <c r="J148" s="71"/>
      <c r="K148" s="71"/>
      <c r="L148" s="72"/>
    </row>
    <row r="149" spans="1:12" ht="12.75" x14ac:dyDescent="0.2">
      <c r="A149" t="str">
        <f>IF(ISBLANK(Bibliotecas[[#This Row],[Denominación Biblioteca]]),"",Ejercicio)</f>
        <v/>
      </c>
      <c r="B149" s="1" t="str">
        <f>IF(ISBLANK(Bibliotecas[[#This Row],[Denominación Biblioteca]]),"",Comarca)</f>
        <v/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</row>
    <row r="150" spans="1:12" ht="12.75" x14ac:dyDescent="0.2">
      <c r="A150" t="str">
        <f>IF(ISBLANK(Bibliotecas[[#This Row],[Denominación Biblioteca]]),"",Ejercicio)</f>
        <v/>
      </c>
      <c r="B150" s="1" t="str">
        <f>IF(ISBLANK(Bibliotecas[[#This Row],[Denominación Biblioteca]]),"",Comarca)</f>
        <v/>
      </c>
      <c r="C150" s="71"/>
      <c r="D150" s="71"/>
      <c r="E150" s="71"/>
      <c r="F150" s="71"/>
      <c r="G150" s="71"/>
      <c r="H150" s="71"/>
      <c r="I150" s="71"/>
      <c r="J150" s="71"/>
      <c r="K150" s="71"/>
      <c r="L150" s="72"/>
    </row>
    <row r="151" spans="1:12" ht="12.75" x14ac:dyDescent="0.2">
      <c r="A151" t="str">
        <f>IF(ISBLANK(Bibliotecas[[#This Row],[Denominación Biblioteca]]),"",Ejercicio)</f>
        <v/>
      </c>
      <c r="B151" s="1" t="str">
        <f>IF(ISBLANK(Bibliotecas[[#This Row],[Denominación Biblioteca]]),"",Comarca)</f>
        <v/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</row>
    <row r="152" spans="1:12" ht="12.75" x14ac:dyDescent="0.2">
      <c r="A152" t="str">
        <f>IF(ISBLANK(Bibliotecas[[#This Row],[Denominación Biblioteca]]),"",Ejercicio)</f>
        <v/>
      </c>
      <c r="B152" s="1" t="str">
        <f>IF(ISBLANK(Bibliotecas[[#This Row],[Denominación Biblioteca]]),"",Comarca)</f>
        <v/>
      </c>
      <c r="C152" s="71"/>
      <c r="D152" s="71"/>
      <c r="E152" s="71"/>
      <c r="F152" s="71"/>
      <c r="G152" s="71"/>
      <c r="H152" s="71"/>
      <c r="I152" s="71"/>
      <c r="J152" s="71"/>
      <c r="K152" s="71"/>
      <c r="L152" s="72"/>
    </row>
    <row r="153" spans="1:12" ht="12.75" x14ac:dyDescent="0.2">
      <c r="A153" t="str">
        <f>IF(ISBLANK(Bibliotecas[[#This Row],[Denominación Biblioteca]]),"",Ejercicio)</f>
        <v/>
      </c>
      <c r="B153" s="1" t="str">
        <f>IF(ISBLANK(Bibliotecas[[#This Row],[Denominación Biblioteca]]),"",Comarca)</f>
        <v/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</row>
    <row r="154" spans="1:12" ht="12.75" x14ac:dyDescent="0.2">
      <c r="A154" t="str">
        <f>IF(ISBLANK(Bibliotecas[[#This Row],[Denominación Biblioteca]]),"",Ejercicio)</f>
        <v/>
      </c>
      <c r="B154" s="1" t="str">
        <f>IF(ISBLANK(Bibliotecas[[#This Row],[Denominación Biblioteca]]),"",Comarca)</f>
        <v/>
      </c>
      <c r="C154" s="71"/>
      <c r="D154" s="71"/>
      <c r="E154" s="71"/>
      <c r="F154" s="71"/>
      <c r="G154" s="71"/>
      <c r="H154" s="71"/>
      <c r="I154" s="71"/>
      <c r="J154" s="71"/>
      <c r="K154" s="71"/>
      <c r="L154" s="72"/>
    </row>
    <row r="155" spans="1:12" ht="12.75" x14ac:dyDescent="0.2">
      <c r="A155" t="str">
        <f>IF(ISBLANK(Bibliotecas[[#This Row],[Denominación Biblioteca]]),"",Ejercicio)</f>
        <v/>
      </c>
      <c r="B155" s="1" t="str">
        <f>IF(ISBLANK(Bibliotecas[[#This Row],[Denominación Biblioteca]]),"",Comarca)</f>
        <v/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</row>
    <row r="156" spans="1:12" ht="12.75" x14ac:dyDescent="0.2">
      <c r="A156" t="str">
        <f>IF(ISBLANK(Bibliotecas[[#This Row],[Denominación Biblioteca]]),"",Ejercicio)</f>
        <v/>
      </c>
      <c r="B156" s="1" t="str">
        <f>IF(ISBLANK(Bibliotecas[[#This Row],[Denominación Biblioteca]]),"",Comarca)</f>
        <v/>
      </c>
      <c r="C156" s="71"/>
      <c r="D156" s="71"/>
      <c r="E156" s="71"/>
      <c r="F156" s="71"/>
      <c r="G156" s="71"/>
      <c r="H156" s="71"/>
      <c r="I156" s="71"/>
      <c r="J156" s="71"/>
      <c r="K156" s="71"/>
      <c r="L156" s="72"/>
    </row>
    <row r="157" spans="1:12" ht="12.75" x14ac:dyDescent="0.2">
      <c r="A157" t="str">
        <f>IF(ISBLANK(Bibliotecas[[#This Row],[Denominación Biblioteca]]),"",Ejercicio)</f>
        <v/>
      </c>
      <c r="B157" s="1" t="str">
        <f>IF(ISBLANK(Bibliotecas[[#This Row],[Denominación Biblioteca]]),"",Comarca)</f>
        <v/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</row>
    <row r="158" spans="1:12" ht="12.75" x14ac:dyDescent="0.2">
      <c r="A158" t="str">
        <f>IF(ISBLANK(Bibliotecas[[#This Row],[Denominación Biblioteca]]),"",Ejercicio)</f>
        <v/>
      </c>
      <c r="B158" s="1" t="str">
        <f>IF(ISBLANK(Bibliotecas[[#This Row],[Denominación Biblioteca]]),"",Comarca)</f>
        <v/>
      </c>
      <c r="C158" s="71"/>
      <c r="D158" s="71"/>
      <c r="E158" s="71"/>
      <c r="F158" s="71"/>
      <c r="G158" s="71"/>
      <c r="H158" s="71"/>
      <c r="I158" s="71"/>
      <c r="J158" s="71"/>
      <c r="K158" s="71"/>
      <c r="L158" s="72"/>
    </row>
    <row r="159" spans="1:12" ht="12.75" x14ac:dyDescent="0.2">
      <c r="A159" t="str">
        <f>IF(ISBLANK(Bibliotecas[[#This Row],[Denominación Biblioteca]]),"",Ejercicio)</f>
        <v/>
      </c>
      <c r="B159" s="1" t="str">
        <f>IF(ISBLANK(Bibliotecas[[#This Row],[Denominación Biblioteca]]),"",Comarca)</f>
        <v/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</row>
    <row r="160" spans="1:12" ht="12.75" x14ac:dyDescent="0.2">
      <c r="A160" t="str">
        <f>IF(ISBLANK(Bibliotecas[[#This Row],[Denominación Biblioteca]]),"",Ejercicio)</f>
        <v/>
      </c>
      <c r="B160" s="1" t="str">
        <f>IF(ISBLANK(Bibliotecas[[#This Row],[Denominación Biblioteca]]),"",Comarca)</f>
        <v/>
      </c>
      <c r="C160" s="71"/>
      <c r="D160" s="71"/>
      <c r="E160" s="71"/>
      <c r="F160" s="71"/>
      <c r="G160" s="71"/>
      <c r="H160" s="71"/>
      <c r="I160" s="71"/>
      <c r="J160" s="71"/>
      <c r="K160" s="71"/>
      <c r="L160" s="72"/>
    </row>
    <row r="161" spans="1:12" ht="12.75" x14ac:dyDescent="0.2">
      <c r="A161" t="str">
        <f>IF(ISBLANK(Bibliotecas[[#This Row],[Denominación Biblioteca]]),"",Ejercicio)</f>
        <v/>
      </c>
      <c r="B161" s="1" t="str">
        <f>IF(ISBLANK(Bibliotecas[[#This Row],[Denominación Biblioteca]]),"",Comarca)</f>
        <v/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</row>
    <row r="162" spans="1:12" ht="12.75" x14ac:dyDescent="0.2">
      <c r="A162" t="str">
        <f>IF(ISBLANK(Bibliotecas[[#This Row],[Denominación Biblioteca]]),"",Ejercicio)</f>
        <v/>
      </c>
      <c r="B162" s="1" t="str">
        <f>IF(ISBLANK(Bibliotecas[[#This Row],[Denominación Biblioteca]]),"",Comarca)</f>
        <v/>
      </c>
      <c r="C162" s="71"/>
      <c r="D162" s="71"/>
      <c r="E162" s="71"/>
      <c r="F162" s="71"/>
      <c r="G162" s="71"/>
      <c r="H162" s="71"/>
      <c r="I162" s="71"/>
      <c r="J162" s="71"/>
      <c r="K162" s="71"/>
      <c r="L162" s="72"/>
    </row>
    <row r="163" spans="1:12" ht="12.75" x14ac:dyDescent="0.2">
      <c r="A163" t="str">
        <f>IF(ISBLANK(Bibliotecas[[#This Row],[Denominación Biblioteca]]),"",Ejercicio)</f>
        <v/>
      </c>
      <c r="B163" s="1" t="str">
        <f>IF(ISBLANK(Bibliotecas[[#This Row],[Denominación Biblioteca]]),"",Comarca)</f>
        <v/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</row>
    <row r="164" spans="1:12" ht="12.75" x14ac:dyDescent="0.2">
      <c r="A164" t="str">
        <f>IF(ISBLANK(Bibliotecas[[#This Row],[Denominación Biblioteca]]),"",Ejercicio)</f>
        <v/>
      </c>
      <c r="B164" s="1" t="str">
        <f>IF(ISBLANK(Bibliotecas[[#This Row],[Denominación Biblioteca]]),"",Comarca)</f>
        <v/>
      </c>
      <c r="C164" s="71"/>
      <c r="D164" s="71"/>
      <c r="E164" s="71"/>
      <c r="F164" s="71"/>
      <c r="G164" s="71"/>
      <c r="H164" s="71"/>
      <c r="I164" s="71"/>
      <c r="J164" s="71"/>
      <c r="K164" s="71"/>
      <c r="L164" s="72"/>
    </row>
    <row r="165" spans="1:12" ht="12.75" x14ac:dyDescent="0.2">
      <c r="A165" t="str">
        <f>IF(ISBLANK(Bibliotecas[[#This Row],[Denominación Biblioteca]]),"",Ejercicio)</f>
        <v/>
      </c>
      <c r="B165" s="1" t="str">
        <f>IF(ISBLANK(Bibliotecas[[#This Row],[Denominación Biblioteca]]),"",Comarca)</f>
        <v/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</row>
    <row r="166" spans="1:12" ht="12.75" x14ac:dyDescent="0.2">
      <c r="A166" t="str">
        <f>IF(ISBLANK(Bibliotecas[[#This Row],[Denominación Biblioteca]]),"",Ejercicio)</f>
        <v/>
      </c>
      <c r="B166" s="1" t="str">
        <f>IF(ISBLANK(Bibliotecas[[#This Row],[Denominación Biblioteca]]),"",Comarca)</f>
        <v/>
      </c>
      <c r="C166" s="71"/>
      <c r="D166" s="71"/>
      <c r="E166" s="71"/>
      <c r="F166" s="71"/>
      <c r="G166" s="71"/>
      <c r="H166" s="71"/>
      <c r="I166" s="71"/>
      <c r="J166" s="71"/>
      <c r="K166" s="71"/>
      <c r="L166" s="72"/>
    </row>
    <row r="167" spans="1:12" ht="12.75" x14ac:dyDescent="0.2">
      <c r="A167" t="str">
        <f>IF(ISBLANK(Bibliotecas[[#This Row],[Denominación Biblioteca]]),"",Ejercicio)</f>
        <v/>
      </c>
      <c r="B167" s="1" t="str">
        <f>IF(ISBLANK(Bibliotecas[[#This Row],[Denominación Biblioteca]]),"",Comarca)</f>
        <v/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</row>
    <row r="168" spans="1:12" ht="12.75" x14ac:dyDescent="0.2">
      <c r="A168" t="str">
        <f>IF(ISBLANK(Bibliotecas[[#This Row],[Denominación Biblioteca]]),"",Ejercicio)</f>
        <v/>
      </c>
      <c r="B168" s="1" t="str">
        <f>IF(ISBLANK(Bibliotecas[[#This Row],[Denominación Biblioteca]]),"",Comarca)</f>
        <v/>
      </c>
      <c r="C168" s="71"/>
      <c r="D168" s="71"/>
      <c r="E168" s="71"/>
      <c r="F168" s="71"/>
      <c r="G168" s="71"/>
      <c r="H168" s="71"/>
      <c r="I168" s="71"/>
      <c r="J168" s="71"/>
      <c r="K168" s="71"/>
      <c r="L168" s="72"/>
    </row>
    <row r="169" spans="1:12" ht="12.75" x14ac:dyDescent="0.2">
      <c r="A169" t="str">
        <f>IF(ISBLANK(Bibliotecas[[#This Row],[Denominación Biblioteca]]),"",Ejercicio)</f>
        <v/>
      </c>
      <c r="B169" s="1" t="str">
        <f>IF(ISBLANK(Bibliotecas[[#This Row],[Denominación Biblioteca]]),"",Comarca)</f>
        <v/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</row>
    <row r="170" spans="1:12" ht="12.75" x14ac:dyDescent="0.2">
      <c r="A170" t="str">
        <f>IF(ISBLANK(Bibliotecas[[#This Row],[Denominación Biblioteca]]),"",Ejercicio)</f>
        <v/>
      </c>
      <c r="B170" s="1" t="str">
        <f>IF(ISBLANK(Bibliotecas[[#This Row],[Denominación Biblioteca]]),"",Comarca)</f>
        <v/>
      </c>
      <c r="C170" s="71"/>
      <c r="D170" s="71"/>
      <c r="E170" s="71"/>
      <c r="F170" s="71"/>
      <c r="G170" s="71"/>
      <c r="H170" s="71"/>
      <c r="I170" s="71"/>
      <c r="J170" s="71"/>
      <c r="K170" s="71"/>
      <c r="L170" s="72"/>
    </row>
    <row r="171" spans="1:12" ht="12.75" x14ac:dyDescent="0.2">
      <c r="A171" t="str">
        <f>IF(ISBLANK(Bibliotecas[[#This Row],[Denominación Biblioteca]]),"",Ejercicio)</f>
        <v/>
      </c>
      <c r="B171" s="1" t="str">
        <f>IF(ISBLANK(Bibliotecas[[#This Row],[Denominación Biblioteca]]),"",Comarca)</f>
        <v/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</row>
    <row r="172" spans="1:12" ht="12.75" x14ac:dyDescent="0.2">
      <c r="A172" t="str">
        <f>IF(ISBLANK(Bibliotecas[[#This Row],[Denominación Biblioteca]]),"",Ejercicio)</f>
        <v/>
      </c>
      <c r="B172" s="1" t="str">
        <f>IF(ISBLANK(Bibliotecas[[#This Row],[Denominación Biblioteca]]),"",Comarca)</f>
        <v/>
      </c>
      <c r="C172" s="71"/>
      <c r="D172" s="71"/>
      <c r="E172" s="71"/>
      <c r="F172" s="71"/>
      <c r="G172" s="71"/>
      <c r="H172" s="71"/>
      <c r="I172" s="71"/>
      <c r="J172" s="71"/>
      <c r="K172" s="71"/>
      <c r="L172" s="72"/>
    </row>
    <row r="173" spans="1:12" ht="12.75" x14ac:dyDescent="0.2">
      <c r="A173" t="str">
        <f>IF(ISBLANK(Bibliotecas[[#This Row],[Denominación Biblioteca]]),"",Ejercicio)</f>
        <v/>
      </c>
      <c r="B173" s="1" t="str">
        <f>IF(ISBLANK(Bibliotecas[[#This Row],[Denominación Biblioteca]]),"",Comarca)</f>
        <v/>
      </c>
      <c r="C173" s="71"/>
      <c r="D173" s="71"/>
      <c r="E173" s="71"/>
      <c r="F173" s="71"/>
      <c r="G173" s="71"/>
      <c r="H173" s="71"/>
      <c r="I173" s="71"/>
      <c r="J173" s="71"/>
      <c r="K173" s="71"/>
      <c r="L173" s="71"/>
    </row>
    <row r="174" spans="1:12" ht="12.75" x14ac:dyDescent="0.2">
      <c r="A174" t="str">
        <f>IF(ISBLANK(Bibliotecas[[#This Row],[Denominación Biblioteca]]),"",Ejercicio)</f>
        <v/>
      </c>
      <c r="B174" s="1" t="str">
        <f>IF(ISBLANK(Bibliotecas[[#This Row],[Denominación Biblioteca]]),"",Comarca)</f>
        <v/>
      </c>
      <c r="C174" s="71"/>
      <c r="D174" s="71"/>
      <c r="E174" s="71"/>
      <c r="F174" s="71"/>
      <c r="G174" s="71"/>
      <c r="H174" s="71"/>
      <c r="I174" s="71"/>
      <c r="J174" s="71"/>
      <c r="K174" s="71"/>
      <c r="L174" s="72"/>
    </row>
    <row r="175" spans="1:12" ht="12.75" x14ac:dyDescent="0.2">
      <c r="A175" t="str">
        <f>IF(ISBLANK(Bibliotecas[[#This Row],[Denominación Biblioteca]]),"",Ejercicio)</f>
        <v/>
      </c>
      <c r="B175" s="1" t="str">
        <f>IF(ISBLANK(Bibliotecas[[#This Row],[Denominación Biblioteca]]),"",Comarca)</f>
        <v/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</row>
    <row r="176" spans="1:12" ht="12.75" x14ac:dyDescent="0.2">
      <c r="A176" t="str">
        <f>IF(ISBLANK(Bibliotecas[[#This Row],[Denominación Biblioteca]]),"",Ejercicio)</f>
        <v/>
      </c>
      <c r="B176" s="1" t="str">
        <f>IF(ISBLANK(Bibliotecas[[#This Row],[Denominación Biblioteca]]),"",Comarca)</f>
        <v/>
      </c>
      <c r="C176" s="71"/>
      <c r="D176" s="71"/>
      <c r="E176" s="71"/>
      <c r="F176" s="71"/>
      <c r="G176" s="71"/>
      <c r="H176" s="71"/>
      <c r="I176" s="71"/>
      <c r="J176" s="71"/>
      <c r="K176" s="71"/>
      <c r="L176" s="72"/>
    </row>
    <row r="177" spans="1:12" ht="12.75" x14ac:dyDescent="0.2">
      <c r="A177" t="str">
        <f>IF(ISBLANK(Bibliotecas[[#This Row],[Denominación Biblioteca]]),"",Ejercicio)</f>
        <v/>
      </c>
      <c r="B177" s="1" t="str">
        <f>IF(ISBLANK(Bibliotecas[[#This Row],[Denominación Biblioteca]]),"",Comarca)</f>
        <v/>
      </c>
      <c r="C177" s="71"/>
      <c r="D177" s="71"/>
      <c r="E177" s="71"/>
      <c r="F177" s="71"/>
      <c r="G177" s="71"/>
      <c r="H177" s="71"/>
      <c r="I177" s="71"/>
      <c r="J177" s="71"/>
      <c r="K177" s="71"/>
      <c r="L177" s="71"/>
    </row>
    <row r="178" spans="1:12" ht="12.75" x14ac:dyDescent="0.2">
      <c r="A178" t="str">
        <f>IF(ISBLANK(Bibliotecas[[#This Row],[Denominación Biblioteca]]),"",Ejercicio)</f>
        <v/>
      </c>
      <c r="B178" s="1" t="str">
        <f>IF(ISBLANK(Bibliotecas[[#This Row],[Denominación Biblioteca]]),"",Comarca)</f>
        <v/>
      </c>
      <c r="C178" s="71"/>
      <c r="D178" s="71"/>
      <c r="E178" s="71"/>
      <c r="F178" s="71"/>
      <c r="G178" s="71"/>
      <c r="H178" s="71"/>
      <c r="I178" s="71"/>
      <c r="J178" s="71"/>
      <c r="K178" s="71"/>
      <c r="L178" s="72"/>
    </row>
    <row r="179" spans="1:12" ht="12.75" x14ac:dyDescent="0.2">
      <c r="A179" t="str">
        <f>IF(ISBLANK(Bibliotecas[[#This Row],[Denominación Biblioteca]]),"",Ejercicio)</f>
        <v/>
      </c>
      <c r="B179" s="1" t="str">
        <f>IF(ISBLANK(Bibliotecas[[#This Row],[Denominación Biblioteca]]),"",Comarca)</f>
        <v/>
      </c>
      <c r="C179" s="71"/>
      <c r="D179" s="71"/>
      <c r="E179" s="71"/>
      <c r="F179" s="71"/>
      <c r="G179" s="71"/>
      <c r="H179" s="71"/>
      <c r="I179" s="71"/>
      <c r="J179" s="71"/>
      <c r="K179" s="71"/>
      <c r="L179" s="71"/>
    </row>
    <row r="180" spans="1:12" ht="12.75" x14ac:dyDescent="0.2">
      <c r="A180" t="str">
        <f>IF(ISBLANK(Bibliotecas[[#This Row],[Denominación Biblioteca]]),"",Ejercicio)</f>
        <v/>
      </c>
      <c r="B180" s="1" t="str">
        <f>IF(ISBLANK(Bibliotecas[[#This Row],[Denominación Biblioteca]]),"",Comarca)</f>
        <v/>
      </c>
      <c r="C180" s="71"/>
      <c r="D180" s="71"/>
      <c r="E180" s="71"/>
      <c r="F180" s="71"/>
      <c r="G180" s="71"/>
      <c r="H180" s="71"/>
      <c r="I180" s="71"/>
      <c r="J180" s="71"/>
      <c r="K180" s="71"/>
      <c r="L180" s="72"/>
    </row>
    <row r="181" spans="1:12" ht="12.75" x14ac:dyDescent="0.2">
      <c r="A181" t="str">
        <f>IF(ISBLANK(Bibliotecas[[#This Row],[Denominación Biblioteca]]),"",Ejercicio)</f>
        <v/>
      </c>
      <c r="B181" s="1" t="str">
        <f>IF(ISBLANK(Bibliotecas[[#This Row],[Denominación Biblioteca]]),"",Comarca)</f>
        <v/>
      </c>
      <c r="C181" s="71"/>
      <c r="D181" s="71"/>
      <c r="E181" s="71"/>
      <c r="F181" s="71"/>
      <c r="G181" s="71"/>
      <c r="H181" s="71"/>
      <c r="I181" s="71"/>
      <c r="J181" s="71"/>
      <c r="K181" s="71"/>
      <c r="L181" s="71"/>
    </row>
    <row r="182" spans="1:12" ht="12.75" x14ac:dyDescent="0.2">
      <c r="A182" t="str">
        <f>IF(ISBLANK(Bibliotecas[[#This Row],[Denominación Biblioteca]]),"",Ejercicio)</f>
        <v/>
      </c>
      <c r="B182" s="1" t="str">
        <f>IF(ISBLANK(Bibliotecas[[#This Row],[Denominación Biblioteca]]),"",Comarca)</f>
        <v/>
      </c>
      <c r="C182" s="71"/>
      <c r="D182" s="71"/>
      <c r="E182" s="71"/>
      <c r="F182" s="71"/>
      <c r="G182" s="71"/>
      <c r="H182" s="71"/>
      <c r="I182" s="71"/>
      <c r="J182" s="71"/>
      <c r="K182" s="71"/>
      <c r="L182" s="72"/>
    </row>
    <row r="183" spans="1:12" ht="12.75" x14ac:dyDescent="0.2">
      <c r="A183" t="str">
        <f>IF(ISBLANK(Bibliotecas[[#This Row],[Denominación Biblioteca]]),"",Ejercicio)</f>
        <v/>
      </c>
      <c r="B183" s="1" t="str">
        <f>IF(ISBLANK(Bibliotecas[[#This Row],[Denominación Biblioteca]]),"",Comarca)</f>
        <v/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</row>
    <row r="184" spans="1:12" ht="12.75" x14ac:dyDescent="0.2">
      <c r="A184" t="str">
        <f>IF(ISBLANK(Bibliotecas[[#This Row],[Denominación Biblioteca]]),"",Ejercicio)</f>
        <v/>
      </c>
      <c r="B184" s="1" t="str">
        <f>IF(ISBLANK(Bibliotecas[[#This Row],[Denominación Biblioteca]]),"",Comarca)</f>
        <v/>
      </c>
      <c r="C184" s="71"/>
      <c r="D184" s="71"/>
      <c r="E184" s="71"/>
      <c r="F184" s="71"/>
      <c r="G184" s="71"/>
      <c r="H184" s="71"/>
      <c r="I184" s="71"/>
      <c r="J184" s="71"/>
      <c r="K184" s="71"/>
      <c r="L184" s="72"/>
    </row>
    <row r="185" spans="1:12" ht="12.75" x14ac:dyDescent="0.2">
      <c r="A185" t="str">
        <f>IF(ISBLANK(Bibliotecas[[#This Row],[Denominación Biblioteca]]),"",Ejercicio)</f>
        <v/>
      </c>
      <c r="B185" s="1" t="str">
        <f>IF(ISBLANK(Bibliotecas[[#This Row],[Denominación Biblioteca]]),"",Comarca)</f>
        <v/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</row>
    <row r="186" spans="1:12" ht="12.75" x14ac:dyDescent="0.2">
      <c r="A186" t="str">
        <f>IF(ISBLANK(Bibliotecas[[#This Row],[Denominación Biblioteca]]),"",Ejercicio)</f>
        <v/>
      </c>
      <c r="B186" s="1" t="str">
        <f>IF(ISBLANK(Bibliotecas[[#This Row],[Denominación Biblioteca]]),"",Comarca)</f>
        <v/>
      </c>
      <c r="C186" s="71"/>
      <c r="D186" s="71"/>
      <c r="E186" s="71"/>
      <c r="F186" s="71"/>
      <c r="G186" s="71"/>
      <c r="H186" s="71"/>
      <c r="I186" s="71"/>
      <c r="J186" s="71"/>
      <c r="K186" s="71"/>
      <c r="L186" s="72"/>
    </row>
    <row r="187" spans="1:12" ht="12.75" x14ac:dyDescent="0.2">
      <c r="A187" t="str">
        <f>IF(ISBLANK(Bibliotecas[[#This Row],[Denominación Biblioteca]]),"",Ejercicio)</f>
        <v/>
      </c>
      <c r="B187" s="1" t="str">
        <f>IF(ISBLANK(Bibliotecas[[#This Row],[Denominación Biblioteca]]),"",Comarca)</f>
        <v/>
      </c>
      <c r="C187" s="71"/>
      <c r="D187" s="71"/>
      <c r="E187" s="71"/>
      <c r="F187" s="71"/>
      <c r="G187" s="71"/>
      <c r="H187" s="71"/>
      <c r="I187" s="71"/>
      <c r="J187" s="71"/>
      <c r="K187" s="71"/>
      <c r="L187" s="71"/>
    </row>
    <row r="188" spans="1:12" ht="12.75" x14ac:dyDescent="0.2">
      <c r="A188" t="str">
        <f>IF(ISBLANK(Bibliotecas[[#This Row],[Denominación Biblioteca]]),"",Ejercicio)</f>
        <v/>
      </c>
      <c r="B188" s="1" t="str">
        <f>IF(ISBLANK(Bibliotecas[[#This Row],[Denominación Biblioteca]]),"",Comarca)</f>
        <v/>
      </c>
      <c r="C188" s="71"/>
      <c r="D188" s="71"/>
      <c r="E188" s="71"/>
      <c r="F188" s="71"/>
      <c r="G188" s="71"/>
      <c r="H188" s="71"/>
      <c r="I188" s="71"/>
      <c r="J188" s="71"/>
      <c r="K188" s="71"/>
      <c r="L188" s="72"/>
    </row>
    <row r="189" spans="1:12" ht="12.75" x14ac:dyDescent="0.2">
      <c r="A189" t="str">
        <f>IF(ISBLANK(Bibliotecas[[#This Row],[Denominación Biblioteca]]),"",Ejercicio)</f>
        <v/>
      </c>
      <c r="B189" s="1" t="str">
        <f>IF(ISBLANK(Bibliotecas[[#This Row],[Denominación Biblioteca]]),"",Comarca)</f>
        <v/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</row>
    <row r="190" spans="1:12" ht="12.75" x14ac:dyDescent="0.2">
      <c r="A190" t="str">
        <f>IF(ISBLANK(Bibliotecas[[#This Row],[Denominación Biblioteca]]),"",Ejercicio)</f>
        <v/>
      </c>
      <c r="B190" s="1" t="str">
        <f>IF(ISBLANK(Bibliotecas[[#This Row],[Denominación Biblioteca]]),"",Comarca)</f>
        <v/>
      </c>
      <c r="C190" s="71"/>
      <c r="D190" s="71"/>
      <c r="E190" s="71"/>
      <c r="F190" s="71"/>
      <c r="G190" s="71"/>
      <c r="H190" s="71"/>
      <c r="I190" s="71"/>
      <c r="J190" s="71"/>
      <c r="K190" s="71"/>
      <c r="L190" s="72"/>
    </row>
    <row r="191" spans="1:12" ht="12.75" x14ac:dyDescent="0.2">
      <c r="A191" t="str">
        <f>IF(ISBLANK(Bibliotecas[[#This Row],[Denominación Biblioteca]]),"",Ejercicio)</f>
        <v/>
      </c>
      <c r="B191" s="1" t="str">
        <f>IF(ISBLANK(Bibliotecas[[#This Row],[Denominación Biblioteca]]),"",Comarca)</f>
        <v/>
      </c>
      <c r="C191" s="71"/>
      <c r="D191" s="71"/>
      <c r="E191" s="71"/>
      <c r="F191" s="71"/>
      <c r="G191" s="71"/>
      <c r="H191" s="71"/>
      <c r="I191" s="71"/>
      <c r="J191" s="71"/>
      <c r="K191" s="71"/>
      <c r="L191" s="71"/>
    </row>
    <row r="192" spans="1:12" ht="12.75" x14ac:dyDescent="0.2">
      <c r="A192" t="str">
        <f>IF(ISBLANK(Bibliotecas[[#This Row],[Denominación Biblioteca]]),"",Ejercicio)</f>
        <v/>
      </c>
      <c r="B192" s="1" t="str">
        <f>IF(ISBLANK(Bibliotecas[[#This Row],[Denominación Biblioteca]]),"",Comarca)</f>
        <v/>
      </c>
      <c r="C192" s="71"/>
      <c r="D192" s="71"/>
      <c r="E192" s="71"/>
      <c r="F192" s="71"/>
      <c r="G192" s="71"/>
      <c r="H192" s="71"/>
      <c r="I192" s="71"/>
      <c r="J192" s="71"/>
      <c r="K192" s="71"/>
      <c r="L192" s="72"/>
    </row>
    <row r="193" spans="1:12" ht="12.75" x14ac:dyDescent="0.2">
      <c r="A193" t="str">
        <f>IF(ISBLANK(Bibliotecas[[#This Row],[Denominación Biblioteca]]),"",Ejercicio)</f>
        <v/>
      </c>
      <c r="B193" s="1" t="str">
        <f>IF(ISBLANK(Bibliotecas[[#This Row],[Denominación Biblioteca]]),"",Comarca)</f>
        <v/>
      </c>
      <c r="C193" s="71"/>
      <c r="D193" s="71"/>
      <c r="E193" s="71"/>
      <c r="F193" s="71"/>
      <c r="G193" s="71"/>
      <c r="H193" s="71"/>
      <c r="I193" s="71"/>
      <c r="J193" s="71"/>
      <c r="K193" s="71"/>
      <c r="L193" s="71"/>
    </row>
    <row r="194" spans="1:12" ht="12.75" x14ac:dyDescent="0.2">
      <c r="A194" t="str">
        <f>IF(ISBLANK(Bibliotecas[[#This Row],[Denominación Biblioteca]]),"",Ejercicio)</f>
        <v/>
      </c>
      <c r="B194" s="1" t="str">
        <f>IF(ISBLANK(Bibliotecas[[#This Row],[Denominación Biblioteca]]),"",Comarca)</f>
        <v/>
      </c>
      <c r="C194" s="71"/>
      <c r="D194" s="71"/>
      <c r="E194" s="71"/>
      <c r="F194" s="71"/>
      <c r="G194" s="71"/>
      <c r="H194" s="71"/>
      <c r="I194" s="71"/>
      <c r="J194" s="71"/>
      <c r="K194" s="71"/>
      <c r="L194" s="72"/>
    </row>
    <row r="195" spans="1:12" ht="12.75" x14ac:dyDescent="0.2">
      <c r="A195" t="str">
        <f>IF(ISBLANK(Bibliotecas[[#This Row],[Denominación Biblioteca]]),"",Ejercicio)</f>
        <v/>
      </c>
      <c r="B195" s="1" t="str">
        <f>IF(ISBLANK(Bibliotecas[[#This Row],[Denominación Biblioteca]]),"",Comarca)</f>
        <v/>
      </c>
      <c r="C195" s="71"/>
      <c r="D195" s="71"/>
      <c r="E195" s="71"/>
      <c r="F195" s="71"/>
      <c r="G195" s="71"/>
      <c r="H195" s="71"/>
      <c r="I195" s="71"/>
      <c r="J195" s="71"/>
      <c r="K195" s="71"/>
      <c r="L195" s="71"/>
    </row>
    <row r="196" spans="1:12" ht="12.75" x14ac:dyDescent="0.2">
      <c r="A196" t="str">
        <f>IF(ISBLANK(Bibliotecas[[#This Row],[Denominación Biblioteca]]),"",Ejercicio)</f>
        <v/>
      </c>
      <c r="B196" s="1" t="str">
        <f>IF(ISBLANK(Bibliotecas[[#This Row],[Denominación Biblioteca]]),"",Comarca)</f>
        <v/>
      </c>
      <c r="C196" s="71"/>
      <c r="D196" s="71"/>
      <c r="E196" s="71"/>
      <c r="F196" s="71"/>
      <c r="G196" s="71"/>
      <c r="H196" s="71"/>
      <c r="I196" s="71"/>
      <c r="J196" s="71"/>
      <c r="K196" s="71"/>
      <c r="L196" s="72"/>
    </row>
    <row r="197" spans="1:12" ht="12.75" x14ac:dyDescent="0.2">
      <c r="A197" t="str">
        <f>IF(ISBLANK(Bibliotecas[[#This Row],[Denominación Biblioteca]]),"",Ejercicio)</f>
        <v/>
      </c>
      <c r="B197" s="1" t="str">
        <f>IF(ISBLANK(Bibliotecas[[#This Row],[Denominación Biblioteca]]),"",Comarca)</f>
        <v/>
      </c>
      <c r="C197" s="71"/>
      <c r="D197" s="71"/>
      <c r="E197" s="71"/>
      <c r="F197" s="71"/>
      <c r="G197" s="71"/>
      <c r="H197" s="71"/>
      <c r="I197" s="71"/>
      <c r="J197" s="71"/>
      <c r="K197" s="71"/>
      <c r="L197" s="71"/>
    </row>
    <row r="198" spans="1:12" ht="12.75" x14ac:dyDescent="0.2">
      <c r="A198" t="str">
        <f>IF(ISBLANK(Bibliotecas[[#This Row],[Denominación Biblioteca]]),"",Ejercicio)</f>
        <v/>
      </c>
      <c r="B198" s="1" t="str">
        <f>IF(ISBLANK(Bibliotecas[[#This Row],[Denominación Biblioteca]]),"",Comarca)</f>
        <v/>
      </c>
      <c r="C198" s="71"/>
      <c r="D198" s="71"/>
      <c r="E198" s="71"/>
      <c r="F198" s="71"/>
      <c r="G198" s="71"/>
      <c r="H198" s="71"/>
      <c r="I198" s="71"/>
      <c r="J198" s="71"/>
      <c r="K198" s="71"/>
      <c r="L198" s="72"/>
    </row>
    <row r="199" spans="1:12" ht="12.75" x14ac:dyDescent="0.2">
      <c r="A199" t="str">
        <f>IF(ISBLANK(Bibliotecas[[#This Row],[Denominación Biblioteca]]),"",Ejercicio)</f>
        <v/>
      </c>
      <c r="B199" s="1" t="str">
        <f>IF(ISBLANK(Bibliotecas[[#This Row],[Denominación Biblioteca]]),"",Comarca)</f>
        <v/>
      </c>
      <c r="C199" s="71"/>
      <c r="D199" s="71"/>
      <c r="E199" s="71"/>
      <c r="F199" s="71"/>
      <c r="G199" s="71"/>
      <c r="H199" s="71"/>
      <c r="I199" s="71"/>
      <c r="J199" s="71"/>
      <c r="K199" s="71"/>
      <c r="L199" s="71"/>
    </row>
    <row r="200" spans="1:12" ht="12.75" x14ac:dyDescent="0.2">
      <c r="A200" t="str">
        <f>IF(ISBLANK(Bibliotecas[[#This Row],[Denominación Biblioteca]]),"",Ejercicio)</f>
        <v/>
      </c>
      <c r="B200" s="1" t="str">
        <f>IF(ISBLANK(Bibliotecas[[#This Row],[Denominación Biblioteca]]),"",Comarca)</f>
        <v/>
      </c>
      <c r="C200" s="71"/>
      <c r="D200" s="71"/>
      <c r="E200" s="71"/>
      <c r="F200" s="71"/>
      <c r="G200" s="71"/>
      <c r="H200" s="71"/>
      <c r="I200" s="71"/>
      <c r="J200" s="71"/>
      <c r="K200" s="71"/>
      <c r="L200" s="72"/>
    </row>
    <row r="201" spans="1:12" ht="12.75" x14ac:dyDescent="0.2">
      <c r="A201" t="str">
        <f>IF(ISBLANK(Bibliotecas[[#This Row],[Denominación Biblioteca]]),"",Ejercicio)</f>
        <v/>
      </c>
      <c r="B201" s="1" t="str">
        <f>IF(ISBLANK(Bibliotecas[[#This Row],[Denominación Biblioteca]]),"",Comarca)</f>
        <v/>
      </c>
      <c r="C201" s="71"/>
      <c r="D201" s="71"/>
      <c r="E201" s="71"/>
      <c r="F201" s="71"/>
      <c r="G201" s="71"/>
      <c r="H201" s="71"/>
      <c r="I201" s="71"/>
      <c r="J201" s="71"/>
      <c r="K201" s="71"/>
      <c r="L201" s="71"/>
    </row>
    <row r="202" spans="1:12" ht="12.75" x14ac:dyDescent="0.2">
      <c r="A202" t="str">
        <f>IF(ISBLANK(Bibliotecas[[#This Row],[Denominación Biblioteca]]),"",Ejercicio)</f>
        <v/>
      </c>
      <c r="B202" s="1" t="str">
        <f>IF(ISBLANK(Bibliotecas[[#This Row],[Denominación Biblioteca]]),"",Comarca)</f>
        <v/>
      </c>
      <c r="C202" s="71"/>
      <c r="D202" s="71"/>
      <c r="E202" s="71"/>
      <c r="F202" s="71"/>
      <c r="G202" s="71"/>
      <c r="H202" s="71"/>
      <c r="I202" s="71"/>
      <c r="J202" s="71"/>
      <c r="K202" s="71"/>
      <c r="L202" s="72"/>
    </row>
    <row r="203" spans="1:12" ht="12.75" x14ac:dyDescent="0.2">
      <c r="A203" t="str">
        <f>IF(ISBLANK(Bibliotecas[[#This Row],[Denominación Biblioteca]]),"",Ejercicio)</f>
        <v/>
      </c>
      <c r="B203" s="1" t="str">
        <f>IF(ISBLANK(Bibliotecas[[#This Row],[Denominación Biblioteca]]),"",Comarca)</f>
        <v/>
      </c>
      <c r="C203" s="71"/>
      <c r="D203" s="71"/>
      <c r="E203" s="71"/>
      <c r="F203" s="71"/>
      <c r="G203" s="71"/>
      <c r="H203" s="71"/>
      <c r="I203" s="71"/>
      <c r="J203" s="71"/>
      <c r="K203" s="71"/>
      <c r="L203" s="71"/>
    </row>
    <row r="204" spans="1:12" ht="12.75" x14ac:dyDescent="0.2">
      <c r="A204" t="str">
        <f>IF(ISBLANK(Bibliotecas[[#This Row],[Denominación Biblioteca]]),"",Ejercicio)</f>
        <v/>
      </c>
      <c r="B204" s="1" t="str">
        <f>IF(ISBLANK(Bibliotecas[[#This Row],[Denominación Biblioteca]]),"",Comarca)</f>
        <v/>
      </c>
      <c r="C204" s="71"/>
      <c r="D204" s="71"/>
      <c r="E204" s="71"/>
      <c r="F204" s="71"/>
      <c r="G204" s="71"/>
      <c r="H204" s="71"/>
      <c r="I204" s="71"/>
      <c r="J204" s="71"/>
      <c r="K204" s="71"/>
      <c r="L204" s="72"/>
    </row>
    <row r="205" spans="1:12" ht="12.75" x14ac:dyDescent="0.2">
      <c r="A205" t="str">
        <f>IF(ISBLANK(Bibliotecas[[#This Row],[Denominación Biblioteca]]),"",Ejercicio)</f>
        <v/>
      </c>
      <c r="B205" s="1" t="str">
        <f>IF(ISBLANK(Bibliotecas[[#This Row],[Denominación Biblioteca]]),"",Comarca)</f>
        <v/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</row>
    <row r="206" spans="1:12" ht="12.75" x14ac:dyDescent="0.2">
      <c r="A206" t="str">
        <f>IF(ISBLANK(Bibliotecas[[#This Row],[Denominación Biblioteca]]),"",Ejercicio)</f>
        <v/>
      </c>
      <c r="B206" s="1" t="str">
        <f>IF(ISBLANK(Bibliotecas[[#This Row],[Denominación Biblioteca]]),"",Comarca)</f>
        <v/>
      </c>
      <c r="C206" s="71"/>
      <c r="D206" s="71"/>
      <c r="E206" s="71"/>
      <c r="F206" s="71"/>
      <c r="G206" s="71"/>
      <c r="H206" s="71"/>
      <c r="I206" s="71"/>
      <c r="J206" s="71"/>
      <c r="K206" s="71"/>
      <c r="L206" s="72"/>
    </row>
    <row r="207" spans="1:12" ht="12.75" x14ac:dyDescent="0.2">
      <c r="A207" t="str">
        <f>IF(ISBLANK(Bibliotecas[[#This Row],[Denominación Biblioteca]]),"",Ejercicio)</f>
        <v/>
      </c>
      <c r="B207" s="1" t="str">
        <f>IF(ISBLANK(Bibliotecas[[#This Row],[Denominación Biblioteca]]),"",Comarca)</f>
        <v/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</row>
    <row r="208" spans="1:12" ht="12.75" x14ac:dyDescent="0.2">
      <c r="A208" t="str">
        <f>IF(ISBLANK(Bibliotecas[[#This Row],[Denominación Biblioteca]]),"",Ejercicio)</f>
        <v/>
      </c>
      <c r="B208" s="1" t="str">
        <f>IF(ISBLANK(Bibliotecas[[#This Row],[Denominación Biblioteca]]),"",Comarca)</f>
        <v/>
      </c>
      <c r="C208" s="71"/>
      <c r="D208" s="71"/>
      <c r="E208" s="71"/>
      <c r="F208" s="71"/>
      <c r="G208" s="71"/>
      <c r="H208" s="71"/>
      <c r="I208" s="71"/>
      <c r="J208" s="71"/>
      <c r="K208" s="71"/>
      <c r="L208" s="72"/>
    </row>
    <row r="209" spans="1:12" ht="12.75" x14ac:dyDescent="0.2">
      <c r="A209" t="str">
        <f>IF(ISBLANK(Bibliotecas[[#This Row],[Denominación Biblioteca]]),"",Ejercicio)</f>
        <v/>
      </c>
      <c r="B209" s="1" t="str">
        <f>IF(ISBLANK(Bibliotecas[[#This Row],[Denominación Biblioteca]]),"",Comarca)</f>
        <v/>
      </c>
      <c r="C209" s="71"/>
      <c r="D209" s="71"/>
      <c r="E209" s="71"/>
      <c r="F209" s="71"/>
      <c r="G209" s="71"/>
      <c r="H209" s="71"/>
      <c r="I209" s="71"/>
      <c r="J209" s="71"/>
      <c r="K209" s="71"/>
      <c r="L209" s="71"/>
    </row>
    <row r="210" spans="1:12" ht="12.75" x14ac:dyDescent="0.2">
      <c r="A210" t="str">
        <f>IF(ISBLANK(Bibliotecas[[#This Row],[Denominación Biblioteca]]),"",Ejercicio)</f>
        <v/>
      </c>
      <c r="B210" s="1" t="str">
        <f>IF(ISBLANK(Bibliotecas[[#This Row],[Denominación Biblioteca]]),"",Comarca)</f>
        <v/>
      </c>
      <c r="C210" s="71"/>
      <c r="D210" s="71"/>
      <c r="E210" s="71"/>
      <c r="F210" s="71"/>
      <c r="G210" s="71"/>
      <c r="H210" s="71"/>
      <c r="I210" s="71"/>
      <c r="J210" s="71"/>
      <c r="K210" s="71"/>
      <c r="L210" s="72"/>
    </row>
    <row r="211" spans="1:12" ht="12.75" x14ac:dyDescent="0.2">
      <c r="A211" t="str">
        <f>IF(ISBLANK(Bibliotecas[[#This Row],[Denominación Biblioteca]]),"",Ejercicio)</f>
        <v/>
      </c>
      <c r="B211" s="1" t="str">
        <f>IF(ISBLANK(Bibliotecas[[#This Row],[Denominación Biblioteca]]),"",Comarca)</f>
        <v/>
      </c>
      <c r="C211" s="71"/>
      <c r="D211" s="71"/>
      <c r="E211" s="71"/>
      <c r="F211" s="71"/>
      <c r="G211" s="71"/>
      <c r="H211" s="71"/>
      <c r="I211" s="71"/>
      <c r="J211" s="71"/>
      <c r="K211" s="71"/>
      <c r="L211" s="71"/>
    </row>
    <row r="212" spans="1:12" ht="12.75" x14ac:dyDescent="0.2">
      <c r="A212" t="str">
        <f>IF(ISBLANK(Bibliotecas[[#This Row],[Denominación Biblioteca]]),"",Ejercicio)</f>
        <v/>
      </c>
      <c r="B212" s="1" t="str">
        <f>IF(ISBLANK(Bibliotecas[[#This Row],[Denominación Biblioteca]]),"",Comarca)</f>
        <v/>
      </c>
      <c r="C212" s="71"/>
      <c r="D212" s="71"/>
      <c r="E212" s="71"/>
      <c r="F212" s="71"/>
      <c r="G212" s="71"/>
      <c r="H212" s="71"/>
      <c r="I212" s="71"/>
      <c r="J212" s="71"/>
      <c r="K212" s="71"/>
      <c r="L212" s="72"/>
    </row>
    <row r="213" spans="1:12" ht="12.75" x14ac:dyDescent="0.2">
      <c r="A213" t="str">
        <f>IF(ISBLANK(Bibliotecas[[#This Row],[Denominación Biblioteca]]),"",Ejercicio)</f>
        <v/>
      </c>
      <c r="B213" s="1" t="str">
        <f>IF(ISBLANK(Bibliotecas[[#This Row],[Denominación Biblioteca]]),"",Comarca)</f>
        <v/>
      </c>
      <c r="C213" s="71"/>
      <c r="D213" s="71"/>
      <c r="E213" s="71"/>
      <c r="F213" s="71"/>
      <c r="G213" s="71"/>
      <c r="H213" s="71"/>
      <c r="I213" s="71"/>
      <c r="J213" s="71"/>
      <c r="K213" s="71"/>
      <c r="L213" s="71"/>
    </row>
    <row r="214" spans="1:12" ht="12.75" x14ac:dyDescent="0.2">
      <c r="A214" t="str">
        <f>IF(ISBLANK(Bibliotecas[[#This Row],[Denominación Biblioteca]]),"",Ejercicio)</f>
        <v/>
      </c>
      <c r="B214" s="1" t="str">
        <f>IF(ISBLANK(Bibliotecas[[#This Row],[Denominación Biblioteca]]),"",Comarca)</f>
        <v/>
      </c>
      <c r="C214" s="71"/>
      <c r="D214" s="71"/>
      <c r="E214" s="71"/>
      <c r="F214" s="71"/>
      <c r="G214" s="71"/>
      <c r="H214" s="71"/>
      <c r="I214" s="71"/>
      <c r="J214" s="71"/>
      <c r="K214" s="71"/>
      <c r="L214" s="72"/>
    </row>
    <row r="215" spans="1:12" ht="12.75" x14ac:dyDescent="0.2">
      <c r="A215" t="str">
        <f>IF(ISBLANK(Bibliotecas[[#This Row],[Denominación Biblioteca]]),"",Ejercicio)</f>
        <v/>
      </c>
      <c r="B215" s="1" t="str">
        <f>IF(ISBLANK(Bibliotecas[[#This Row],[Denominación Biblioteca]]),"",Comarca)</f>
        <v/>
      </c>
      <c r="C215" s="71"/>
      <c r="D215" s="71"/>
      <c r="E215" s="71"/>
      <c r="F215" s="71"/>
      <c r="G215" s="71"/>
      <c r="H215" s="71"/>
      <c r="I215" s="71"/>
      <c r="J215" s="71"/>
      <c r="K215" s="71"/>
      <c r="L215" s="71"/>
    </row>
    <row r="216" spans="1:12" ht="12.75" x14ac:dyDescent="0.2">
      <c r="A216" t="str">
        <f>IF(ISBLANK(Bibliotecas[[#This Row],[Denominación Biblioteca]]),"",Ejercicio)</f>
        <v/>
      </c>
      <c r="B216" s="1" t="str">
        <f>IF(ISBLANK(Bibliotecas[[#This Row],[Denominación Biblioteca]]),"",Comarca)</f>
        <v/>
      </c>
      <c r="C216" s="71"/>
      <c r="D216" s="71"/>
      <c r="E216" s="71"/>
      <c r="F216" s="71"/>
      <c r="G216" s="71"/>
      <c r="H216" s="71"/>
      <c r="I216" s="71"/>
      <c r="J216" s="71"/>
      <c r="K216" s="71"/>
      <c r="L216" s="72"/>
    </row>
    <row r="217" spans="1:12" ht="12.75" x14ac:dyDescent="0.2">
      <c r="A217" t="str">
        <f>IF(ISBLANK(Bibliotecas[[#This Row],[Denominación Biblioteca]]),"",Ejercicio)</f>
        <v/>
      </c>
      <c r="B217" s="1" t="str">
        <f>IF(ISBLANK(Bibliotecas[[#This Row],[Denominación Biblioteca]]),"",Comarca)</f>
        <v/>
      </c>
      <c r="C217" s="71"/>
      <c r="D217" s="71"/>
      <c r="E217" s="71"/>
      <c r="F217" s="71"/>
      <c r="G217" s="71"/>
      <c r="H217" s="71"/>
      <c r="I217" s="71"/>
      <c r="J217" s="71"/>
      <c r="K217" s="71"/>
      <c r="L217" s="71"/>
    </row>
    <row r="218" spans="1:12" ht="12.75" x14ac:dyDescent="0.2">
      <c r="A218" t="str">
        <f>IF(ISBLANK(Bibliotecas[[#This Row],[Denominación Biblioteca]]),"",Ejercicio)</f>
        <v/>
      </c>
      <c r="B218" s="1" t="str">
        <f>IF(ISBLANK(Bibliotecas[[#This Row],[Denominación Biblioteca]]),"",Comarca)</f>
        <v/>
      </c>
      <c r="C218" s="71"/>
      <c r="D218" s="71"/>
      <c r="E218" s="71"/>
      <c r="F218" s="71"/>
      <c r="G218" s="71"/>
      <c r="H218" s="71"/>
      <c r="I218" s="71"/>
      <c r="J218" s="71"/>
      <c r="K218" s="71"/>
      <c r="L218" s="72"/>
    </row>
    <row r="219" spans="1:12" ht="12.75" x14ac:dyDescent="0.2">
      <c r="A219" t="str">
        <f>IF(ISBLANK(Bibliotecas[[#This Row],[Denominación Biblioteca]]),"",Ejercicio)</f>
        <v/>
      </c>
      <c r="B219" s="1" t="str">
        <f>IF(ISBLANK(Bibliotecas[[#This Row],[Denominación Biblioteca]]),"",Comarca)</f>
        <v/>
      </c>
      <c r="C219" s="71"/>
      <c r="D219" s="71"/>
      <c r="E219" s="71"/>
      <c r="F219" s="71"/>
      <c r="G219" s="71"/>
      <c r="H219" s="71"/>
      <c r="I219" s="71"/>
      <c r="J219" s="71"/>
      <c r="K219" s="71"/>
      <c r="L219" s="71"/>
    </row>
    <row r="220" spans="1:12" ht="12.75" x14ac:dyDescent="0.2">
      <c r="A220" t="str">
        <f>IF(ISBLANK(Bibliotecas[[#This Row],[Denominación Biblioteca]]),"",Ejercicio)</f>
        <v/>
      </c>
      <c r="B220" s="1" t="str">
        <f>IF(ISBLANK(Bibliotecas[[#This Row],[Denominación Biblioteca]]),"",Comarca)</f>
        <v/>
      </c>
      <c r="C220" s="71"/>
      <c r="D220" s="71"/>
      <c r="E220" s="71"/>
      <c r="F220" s="71"/>
      <c r="G220" s="71"/>
      <c r="H220" s="71"/>
      <c r="I220" s="71"/>
      <c r="J220" s="71"/>
      <c r="K220" s="71"/>
      <c r="L220" s="72"/>
    </row>
    <row r="221" spans="1:12" ht="12.75" x14ac:dyDescent="0.2">
      <c r="A221" t="str">
        <f>IF(ISBLANK(Bibliotecas[[#This Row],[Denominación Biblioteca]]),"",Ejercicio)</f>
        <v/>
      </c>
      <c r="B221" s="1" t="str">
        <f>IF(ISBLANK(Bibliotecas[[#This Row],[Denominación Biblioteca]]),"",Comarca)</f>
        <v/>
      </c>
      <c r="C221" s="71"/>
      <c r="D221" s="71"/>
      <c r="E221" s="71"/>
      <c r="F221" s="71"/>
      <c r="G221" s="71"/>
      <c r="H221" s="71"/>
      <c r="I221" s="71"/>
      <c r="J221" s="71"/>
      <c r="K221" s="71"/>
      <c r="L221" s="71"/>
    </row>
    <row r="222" spans="1:12" ht="12.75" x14ac:dyDescent="0.2">
      <c r="A222" t="str">
        <f>IF(ISBLANK(Bibliotecas[[#This Row],[Denominación Biblioteca]]),"",Ejercicio)</f>
        <v/>
      </c>
      <c r="B222" s="1" t="str">
        <f>IF(ISBLANK(Bibliotecas[[#This Row],[Denominación Biblioteca]]),"",Comarca)</f>
        <v/>
      </c>
      <c r="C222" s="71"/>
      <c r="D222" s="71"/>
      <c r="E222" s="71"/>
      <c r="F222" s="71"/>
      <c r="G222" s="71"/>
      <c r="H222" s="71"/>
      <c r="I222" s="71"/>
      <c r="J222" s="71"/>
      <c r="K222" s="71"/>
      <c r="L222" s="72"/>
    </row>
    <row r="223" spans="1:12" ht="12.75" x14ac:dyDescent="0.2">
      <c r="A223" t="str">
        <f>IF(ISBLANK(Bibliotecas[[#This Row],[Denominación Biblioteca]]),"",Ejercicio)</f>
        <v/>
      </c>
      <c r="B223" s="1" t="str">
        <f>IF(ISBLANK(Bibliotecas[[#This Row],[Denominación Biblioteca]]),"",Comarca)</f>
        <v/>
      </c>
      <c r="C223" s="71"/>
      <c r="D223" s="71"/>
      <c r="E223" s="71"/>
      <c r="F223" s="71"/>
      <c r="G223" s="71"/>
      <c r="H223" s="71"/>
      <c r="I223" s="71"/>
      <c r="J223" s="71"/>
      <c r="K223" s="71"/>
      <c r="L223" s="71"/>
    </row>
    <row r="224" spans="1:12" ht="12.75" x14ac:dyDescent="0.2">
      <c r="A224" t="str">
        <f>IF(ISBLANK(Bibliotecas[[#This Row],[Denominación Biblioteca]]),"",Ejercicio)</f>
        <v/>
      </c>
      <c r="B224" s="1" t="str">
        <f>IF(ISBLANK(Bibliotecas[[#This Row],[Denominación Biblioteca]]),"",Comarca)</f>
        <v/>
      </c>
      <c r="C224" s="71"/>
      <c r="D224" s="71"/>
      <c r="E224" s="71"/>
      <c r="F224" s="71"/>
      <c r="G224" s="71"/>
      <c r="H224" s="71"/>
      <c r="I224" s="71"/>
      <c r="J224" s="71"/>
      <c r="K224" s="71"/>
      <c r="L224" s="72"/>
    </row>
    <row r="225" spans="1:12" ht="12.75" x14ac:dyDescent="0.2">
      <c r="A225" t="str">
        <f>IF(ISBLANK(Bibliotecas[[#This Row],[Denominación Biblioteca]]),"",Ejercicio)</f>
        <v/>
      </c>
      <c r="B225" s="1" t="str">
        <f>IF(ISBLANK(Bibliotecas[[#This Row],[Denominación Biblioteca]]),"",Comarca)</f>
        <v/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</row>
    <row r="226" spans="1:12" ht="12.75" x14ac:dyDescent="0.2">
      <c r="A226" t="str">
        <f>IF(ISBLANK(Bibliotecas[[#This Row],[Denominación Biblioteca]]),"",Ejercicio)</f>
        <v/>
      </c>
      <c r="B226" s="1" t="str">
        <f>IF(ISBLANK(Bibliotecas[[#This Row],[Denominación Biblioteca]]),"",Comarca)</f>
        <v/>
      </c>
      <c r="C226" s="71"/>
      <c r="D226" s="71"/>
      <c r="E226" s="71"/>
      <c r="F226" s="71"/>
      <c r="G226" s="71"/>
      <c r="H226" s="71"/>
      <c r="I226" s="71"/>
      <c r="J226" s="71"/>
      <c r="K226" s="71"/>
      <c r="L226" s="72"/>
    </row>
    <row r="227" spans="1:12" ht="12.75" x14ac:dyDescent="0.2">
      <c r="A227" t="str">
        <f>IF(ISBLANK(Bibliotecas[[#This Row],[Denominación Biblioteca]]),"",Ejercicio)</f>
        <v/>
      </c>
      <c r="B227" s="1" t="str">
        <f>IF(ISBLANK(Bibliotecas[[#This Row],[Denominación Biblioteca]]),"",Comarca)</f>
        <v/>
      </c>
      <c r="C227" s="71"/>
      <c r="D227" s="71"/>
      <c r="E227" s="71"/>
      <c r="F227" s="71"/>
      <c r="G227" s="71"/>
      <c r="H227" s="71"/>
      <c r="I227" s="71"/>
      <c r="J227" s="71"/>
      <c r="K227" s="71"/>
      <c r="L227" s="71"/>
    </row>
    <row r="228" spans="1:12" ht="12.75" x14ac:dyDescent="0.2">
      <c r="A228" t="str">
        <f>IF(ISBLANK(Bibliotecas[[#This Row],[Denominación Biblioteca]]),"",Ejercicio)</f>
        <v/>
      </c>
      <c r="B228" s="1" t="str">
        <f>IF(ISBLANK(Bibliotecas[[#This Row],[Denominación Biblioteca]]),"",Comarca)</f>
        <v/>
      </c>
      <c r="C228" s="71"/>
      <c r="D228" s="71"/>
      <c r="E228" s="71"/>
      <c r="F228" s="71"/>
      <c r="G228" s="71"/>
      <c r="H228" s="71"/>
      <c r="I228" s="71"/>
      <c r="J228" s="71"/>
      <c r="K228" s="71"/>
      <c r="L228" s="72"/>
    </row>
    <row r="229" spans="1:12" ht="12.75" x14ac:dyDescent="0.2">
      <c r="A229" t="str">
        <f>IF(ISBLANK(Bibliotecas[[#This Row],[Denominación Biblioteca]]),"",Ejercicio)</f>
        <v/>
      </c>
      <c r="B229" s="1" t="str">
        <f>IF(ISBLANK(Bibliotecas[[#This Row],[Denominación Biblioteca]]),"",Comarca)</f>
        <v/>
      </c>
      <c r="C229" s="71"/>
      <c r="D229" s="71"/>
      <c r="E229" s="71"/>
      <c r="F229" s="71"/>
      <c r="G229" s="71"/>
      <c r="H229" s="71"/>
      <c r="I229" s="71"/>
      <c r="J229" s="71"/>
      <c r="K229" s="71"/>
      <c r="L229" s="71"/>
    </row>
    <row r="230" spans="1:12" ht="12.75" x14ac:dyDescent="0.2">
      <c r="A230" t="str">
        <f>IF(ISBLANK(Bibliotecas[[#This Row],[Denominación Biblioteca]]),"",Ejercicio)</f>
        <v/>
      </c>
      <c r="B230" s="1" t="str">
        <f>IF(ISBLANK(Bibliotecas[[#This Row],[Denominación Biblioteca]]),"",Comarca)</f>
        <v/>
      </c>
      <c r="C230" s="71"/>
      <c r="D230" s="71"/>
      <c r="E230" s="71"/>
      <c r="F230" s="71"/>
      <c r="G230" s="71"/>
      <c r="H230" s="71"/>
      <c r="I230" s="71"/>
      <c r="J230" s="71"/>
      <c r="K230" s="71"/>
      <c r="L230" s="72"/>
    </row>
    <row r="231" spans="1:12" ht="12.75" x14ac:dyDescent="0.2">
      <c r="A231" t="str">
        <f>IF(ISBLANK(Bibliotecas[[#This Row],[Denominación Biblioteca]]),"",Ejercicio)</f>
        <v/>
      </c>
      <c r="B231" s="1" t="str">
        <f>IF(ISBLANK(Bibliotecas[[#This Row],[Denominación Biblioteca]]),"",Comarca)</f>
        <v/>
      </c>
      <c r="C231" s="71"/>
      <c r="D231" s="71"/>
      <c r="E231" s="71"/>
      <c r="F231" s="71"/>
      <c r="G231" s="71"/>
      <c r="H231" s="71"/>
      <c r="I231" s="71"/>
      <c r="J231" s="71"/>
      <c r="K231" s="71"/>
      <c r="L231" s="71"/>
    </row>
    <row r="232" spans="1:12" ht="12.75" x14ac:dyDescent="0.2">
      <c r="A232" t="str">
        <f>IF(ISBLANK(Bibliotecas[[#This Row],[Denominación Biblioteca]]),"",Ejercicio)</f>
        <v/>
      </c>
      <c r="B232" s="1" t="str">
        <f>IF(ISBLANK(Bibliotecas[[#This Row],[Denominación Biblioteca]]),"",Comarca)</f>
        <v/>
      </c>
      <c r="C232" s="71"/>
      <c r="D232" s="71"/>
      <c r="E232" s="71"/>
      <c r="F232" s="71"/>
      <c r="G232" s="71"/>
      <c r="H232" s="71"/>
      <c r="I232" s="71"/>
      <c r="J232" s="71"/>
      <c r="K232" s="71"/>
      <c r="L232" s="72"/>
    </row>
    <row r="233" spans="1:12" ht="12.75" x14ac:dyDescent="0.2">
      <c r="A233" t="str">
        <f>IF(ISBLANK(Bibliotecas[[#This Row],[Denominación Biblioteca]]),"",Ejercicio)</f>
        <v/>
      </c>
      <c r="B233" s="1" t="str">
        <f>IF(ISBLANK(Bibliotecas[[#This Row],[Denominación Biblioteca]]),"",Comarca)</f>
        <v/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</row>
    <row r="234" spans="1:12" ht="12.75" x14ac:dyDescent="0.2">
      <c r="A234" t="str">
        <f>IF(ISBLANK(Bibliotecas[[#This Row],[Denominación Biblioteca]]),"",Ejercicio)</f>
        <v/>
      </c>
      <c r="B234" s="1" t="str">
        <f>IF(ISBLANK(Bibliotecas[[#This Row],[Denominación Biblioteca]]),"",Comarca)</f>
        <v/>
      </c>
      <c r="C234" s="71"/>
      <c r="D234" s="71"/>
      <c r="E234" s="71"/>
      <c r="F234" s="71"/>
      <c r="G234" s="71"/>
      <c r="H234" s="71"/>
      <c r="I234" s="71"/>
      <c r="J234" s="71"/>
      <c r="K234" s="71"/>
      <c r="L234" s="72"/>
    </row>
    <row r="235" spans="1:12" ht="12.75" x14ac:dyDescent="0.2">
      <c r="A235" t="str">
        <f>IF(ISBLANK(Bibliotecas[[#This Row],[Denominación Biblioteca]]),"",Ejercicio)</f>
        <v/>
      </c>
      <c r="B235" s="1" t="str">
        <f>IF(ISBLANK(Bibliotecas[[#This Row],[Denominación Biblioteca]]),"",Comarca)</f>
        <v/>
      </c>
      <c r="C235" s="71"/>
      <c r="D235" s="71"/>
      <c r="E235" s="71"/>
      <c r="F235" s="71"/>
      <c r="G235" s="71"/>
      <c r="H235" s="71"/>
      <c r="I235" s="71"/>
      <c r="J235" s="71"/>
      <c r="K235" s="71"/>
      <c r="L235" s="71"/>
    </row>
    <row r="236" spans="1:12" ht="12.75" x14ac:dyDescent="0.2">
      <c r="A236" t="str">
        <f>IF(ISBLANK(Bibliotecas[[#This Row],[Denominación Biblioteca]]),"",Ejercicio)</f>
        <v/>
      </c>
      <c r="B236" s="1" t="str">
        <f>IF(ISBLANK(Bibliotecas[[#This Row],[Denominación Biblioteca]]),"",Comarca)</f>
        <v/>
      </c>
      <c r="C236" s="71"/>
      <c r="D236" s="71"/>
      <c r="E236" s="71"/>
      <c r="F236" s="71"/>
      <c r="G236" s="71"/>
      <c r="H236" s="71"/>
      <c r="I236" s="71"/>
      <c r="J236" s="71"/>
      <c r="K236" s="71"/>
      <c r="L236" s="72"/>
    </row>
    <row r="237" spans="1:12" ht="12.75" x14ac:dyDescent="0.2">
      <c r="A237" t="str">
        <f>IF(ISBLANK(Bibliotecas[[#This Row],[Denominación Biblioteca]]),"",Ejercicio)</f>
        <v/>
      </c>
      <c r="B237" s="1" t="str">
        <f>IF(ISBLANK(Bibliotecas[[#This Row],[Denominación Biblioteca]]),"",Comarca)</f>
        <v/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</row>
    <row r="238" spans="1:12" ht="12.75" x14ac:dyDescent="0.2">
      <c r="A238" t="str">
        <f>IF(ISBLANK(Bibliotecas[[#This Row],[Denominación Biblioteca]]),"",Ejercicio)</f>
        <v/>
      </c>
      <c r="B238" s="1" t="str">
        <f>IF(ISBLANK(Bibliotecas[[#This Row],[Denominación Biblioteca]]),"",Comarca)</f>
        <v/>
      </c>
      <c r="C238" s="71"/>
      <c r="D238" s="71"/>
      <c r="E238" s="71"/>
      <c r="F238" s="71"/>
      <c r="G238" s="71"/>
      <c r="H238" s="71"/>
      <c r="I238" s="71"/>
      <c r="J238" s="71"/>
      <c r="K238" s="71"/>
      <c r="L238" s="72"/>
    </row>
    <row r="239" spans="1:12" ht="12.75" x14ac:dyDescent="0.2">
      <c r="A239" t="str">
        <f>IF(ISBLANK(Bibliotecas[[#This Row],[Denominación Biblioteca]]),"",Ejercicio)</f>
        <v/>
      </c>
      <c r="B239" s="1" t="str">
        <f>IF(ISBLANK(Bibliotecas[[#This Row],[Denominación Biblioteca]]),"",Comarca)</f>
        <v/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</row>
    <row r="240" spans="1:12" ht="12.75" x14ac:dyDescent="0.2">
      <c r="A240" t="str">
        <f>IF(ISBLANK(Bibliotecas[[#This Row],[Denominación Biblioteca]]),"",Ejercicio)</f>
        <v/>
      </c>
      <c r="B240" s="1" t="str">
        <f>IF(ISBLANK(Bibliotecas[[#This Row],[Denominación Biblioteca]]),"",Comarca)</f>
        <v/>
      </c>
      <c r="C240" s="71"/>
      <c r="D240" s="71"/>
      <c r="E240" s="71"/>
      <c r="F240" s="71"/>
      <c r="G240" s="71"/>
      <c r="H240" s="71"/>
      <c r="I240" s="71"/>
      <c r="J240" s="71"/>
      <c r="K240" s="71"/>
      <c r="L240" s="72"/>
    </row>
    <row r="241" spans="1:12" ht="12.75" x14ac:dyDescent="0.2">
      <c r="A241" t="str">
        <f>IF(ISBLANK(Bibliotecas[[#This Row],[Denominación Biblioteca]]),"",Ejercicio)</f>
        <v/>
      </c>
      <c r="B241" s="1" t="str">
        <f>IF(ISBLANK(Bibliotecas[[#This Row],[Denominación Biblioteca]]),"",Comarca)</f>
        <v/>
      </c>
      <c r="C241" s="71"/>
      <c r="D241" s="71"/>
      <c r="E241" s="71"/>
      <c r="F241" s="71"/>
      <c r="G241" s="71"/>
      <c r="H241" s="71"/>
      <c r="I241" s="71"/>
      <c r="J241" s="71"/>
      <c r="K241" s="71"/>
      <c r="L241" s="71"/>
    </row>
    <row r="242" spans="1:12" ht="12.75" x14ac:dyDescent="0.2">
      <c r="A242" t="str">
        <f>IF(ISBLANK(Bibliotecas[[#This Row],[Denominación Biblioteca]]),"",Ejercicio)</f>
        <v/>
      </c>
      <c r="B242" s="1" t="str">
        <f>IF(ISBLANK(Bibliotecas[[#This Row],[Denominación Biblioteca]]),"",Comarca)</f>
        <v/>
      </c>
      <c r="C242" s="71"/>
      <c r="D242" s="71"/>
      <c r="E242" s="71"/>
      <c r="F242" s="71"/>
      <c r="G242" s="71"/>
      <c r="H242" s="71"/>
      <c r="I242" s="71"/>
      <c r="J242" s="71"/>
      <c r="K242" s="71"/>
      <c r="L242" s="72"/>
    </row>
    <row r="243" spans="1:12" ht="12.75" x14ac:dyDescent="0.2">
      <c r="A243" t="str">
        <f>IF(ISBLANK(Bibliotecas[[#This Row],[Denominación Biblioteca]]),"",Ejercicio)</f>
        <v/>
      </c>
      <c r="B243" s="1" t="str">
        <f>IF(ISBLANK(Bibliotecas[[#This Row],[Denominación Biblioteca]]),"",Comarca)</f>
        <v/>
      </c>
      <c r="C243" s="71"/>
      <c r="D243" s="71"/>
      <c r="E243" s="71"/>
      <c r="F243" s="71"/>
      <c r="G243" s="71"/>
      <c r="H243" s="71"/>
      <c r="I243" s="71"/>
      <c r="J243" s="71"/>
      <c r="K243" s="71"/>
      <c r="L243" s="71"/>
    </row>
    <row r="244" spans="1:12" ht="12.75" x14ac:dyDescent="0.2">
      <c r="A244" t="str">
        <f>IF(ISBLANK(Bibliotecas[[#This Row],[Denominación Biblioteca]]),"",Ejercicio)</f>
        <v/>
      </c>
      <c r="B244" s="1" t="str">
        <f>IF(ISBLANK(Bibliotecas[[#This Row],[Denominación Biblioteca]]),"",Comarca)</f>
        <v/>
      </c>
      <c r="C244" s="71"/>
      <c r="D244" s="71"/>
      <c r="E244" s="71"/>
      <c r="F244" s="71"/>
      <c r="G244" s="71"/>
      <c r="H244" s="71"/>
      <c r="I244" s="71"/>
      <c r="J244" s="71"/>
      <c r="K244" s="71"/>
      <c r="L244" s="72"/>
    </row>
    <row r="245" spans="1:12" ht="12.75" x14ac:dyDescent="0.2">
      <c r="A245" t="str">
        <f>IF(ISBLANK(Bibliotecas[[#This Row],[Denominación Biblioteca]]),"",Ejercicio)</f>
        <v/>
      </c>
      <c r="B245" s="1" t="str">
        <f>IF(ISBLANK(Bibliotecas[[#This Row],[Denominación Biblioteca]]),"",Comarca)</f>
        <v/>
      </c>
      <c r="C245" s="71"/>
      <c r="D245" s="71"/>
      <c r="E245" s="71"/>
      <c r="F245" s="71"/>
      <c r="G245" s="71"/>
      <c r="H245" s="71"/>
      <c r="I245" s="71"/>
      <c r="J245" s="71"/>
      <c r="K245" s="71"/>
      <c r="L245" s="71"/>
    </row>
    <row r="246" spans="1:12" ht="12.75" x14ac:dyDescent="0.2">
      <c r="A246" t="str">
        <f>IF(ISBLANK(Bibliotecas[[#This Row],[Denominación Biblioteca]]),"",Ejercicio)</f>
        <v/>
      </c>
      <c r="B246" s="1" t="str">
        <f>IF(ISBLANK(Bibliotecas[[#This Row],[Denominación Biblioteca]]),"",Comarca)</f>
        <v/>
      </c>
      <c r="C246" s="71"/>
      <c r="D246" s="71"/>
      <c r="E246" s="71"/>
      <c r="F246" s="71"/>
      <c r="G246" s="71"/>
      <c r="H246" s="71"/>
      <c r="I246" s="71"/>
      <c r="J246" s="71"/>
      <c r="K246" s="71"/>
      <c r="L246" s="72"/>
    </row>
    <row r="247" spans="1:12" ht="12.75" x14ac:dyDescent="0.2">
      <c r="A247" t="str">
        <f>IF(ISBLANK(Bibliotecas[[#This Row],[Denominación Biblioteca]]),"",Ejercicio)</f>
        <v/>
      </c>
      <c r="B247" s="1" t="str">
        <f>IF(ISBLANK(Bibliotecas[[#This Row],[Denominación Biblioteca]]),"",Comarca)</f>
        <v/>
      </c>
      <c r="C247" s="71"/>
      <c r="D247" s="71"/>
      <c r="E247" s="71"/>
      <c r="F247" s="71"/>
      <c r="G247" s="71"/>
      <c r="H247" s="71"/>
      <c r="I247" s="71"/>
      <c r="J247" s="71"/>
      <c r="K247" s="71"/>
      <c r="L247" s="71"/>
    </row>
    <row r="248" spans="1:12" ht="12.75" x14ac:dyDescent="0.2">
      <c r="A248" t="str">
        <f>IF(ISBLANK(Bibliotecas[[#This Row],[Denominación Biblioteca]]),"",Ejercicio)</f>
        <v/>
      </c>
      <c r="B248" s="1" t="str">
        <f>IF(ISBLANK(Bibliotecas[[#This Row],[Denominación Biblioteca]]),"",Comarca)</f>
        <v/>
      </c>
      <c r="C248" s="71"/>
      <c r="D248" s="71"/>
      <c r="E248" s="71"/>
      <c r="F248" s="71"/>
      <c r="G248" s="71"/>
      <c r="H248" s="71"/>
      <c r="I248" s="71"/>
      <c r="J248" s="71"/>
      <c r="K248" s="71"/>
      <c r="L248" s="72"/>
    </row>
    <row r="249" spans="1:12" ht="12.75" x14ac:dyDescent="0.2">
      <c r="A249" t="str">
        <f>IF(ISBLANK(Bibliotecas[[#This Row],[Denominación Biblioteca]]),"",Ejercicio)</f>
        <v/>
      </c>
      <c r="B249" s="1" t="str">
        <f>IF(ISBLANK(Bibliotecas[[#This Row],[Denominación Biblioteca]]),"",Comarca)</f>
        <v/>
      </c>
      <c r="C249" s="71"/>
      <c r="D249" s="71"/>
      <c r="E249" s="71"/>
      <c r="F249" s="71"/>
      <c r="G249" s="71"/>
      <c r="H249" s="71"/>
      <c r="I249" s="71"/>
      <c r="J249" s="71"/>
      <c r="K249" s="71"/>
      <c r="L249" s="71"/>
    </row>
    <row r="250" spans="1:12" ht="12.75" x14ac:dyDescent="0.2">
      <c r="A250" t="str">
        <f>IF(ISBLANK(Bibliotecas[[#This Row],[Denominación Biblioteca]]),"",Ejercicio)</f>
        <v/>
      </c>
      <c r="B250" s="1" t="str">
        <f>IF(ISBLANK(Bibliotecas[[#This Row],[Denominación Biblioteca]]),"",Comarca)</f>
        <v/>
      </c>
      <c r="C250" s="71"/>
      <c r="D250" s="71"/>
      <c r="E250" s="71"/>
      <c r="F250" s="71"/>
      <c r="G250" s="71"/>
      <c r="H250" s="71"/>
      <c r="I250" s="71"/>
      <c r="J250" s="71"/>
      <c r="K250" s="71"/>
      <c r="L250" s="72"/>
    </row>
    <row r="251" spans="1:12" ht="12.75" x14ac:dyDescent="0.2">
      <c r="A251" t="str">
        <f>IF(ISBLANK(Bibliotecas[[#This Row],[Denominación Biblioteca]]),"",Ejercicio)</f>
        <v/>
      </c>
      <c r="B251" s="1" t="str">
        <f>IF(ISBLANK(Bibliotecas[[#This Row],[Denominación Biblioteca]]),"",Comarca)</f>
        <v/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</row>
    <row r="252" spans="1:12" ht="12.75" x14ac:dyDescent="0.2">
      <c r="A252" t="str">
        <f>IF(ISBLANK(Bibliotecas[[#This Row],[Denominación Biblioteca]]),"",Ejercicio)</f>
        <v/>
      </c>
      <c r="B252" s="1" t="str">
        <f>IF(ISBLANK(Bibliotecas[[#This Row],[Denominación Biblioteca]]),"",Comarca)</f>
        <v/>
      </c>
      <c r="C252" s="71"/>
      <c r="D252" s="71"/>
      <c r="E252" s="71"/>
      <c r="F252" s="71"/>
      <c r="G252" s="71"/>
      <c r="H252" s="71"/>
      <c r="I252" s="71"/>
      <c r="J252" s="71"/>
      <c r="K252" s="71"/>
      <c r="L252" s="72"/>
    </row>
    <row r="253" spans="1:12" ht="12.75" x14ac:dyDescent="0.2">
      <c r="A253" t="str">
        <f>IF(ISBLANK(Bibliotecas[[#This Row],[Denominación Biblioteca]]),"",Ejercicio)</f>
        <v/>
      </c>
      <c r="B253" s="1" t="str">
        <f>IF(ISBLANK(Bibliotecas[[#This Row],[Denominación Biblioteca]]),"",Comarca)</f>
        <v/>
      </c>
      <c r="C253" s="71"/>
      <c r="D253" s="71"/>
      <c r="E253" s="71"/>
      <c r="F253" s="71"/>
      <c r="G253" s="71"/>
      <c r="H253" s="71"/>
      <c r="I253" s="71"/>
      <c r="J253" s="71"/>
      <c r="K253" s="71"/>
      <c r="L253" s="71"/>
    </row>
    <row r="254" spans="1:12" ht="12.75" x14ac:dyDescent="0.2">
      <c r="A254" t="str">
        <f>IF(ISBLANK(Bibliotecas[[#This Row],[Denominación Biblioteca]]),"",Ejercicio)</f>
        <v/>
      </c>
      <c r="B254" s="1" t="str">
        <f>IF(ISBLANK(Bibliotecas[[#This Row],[Denominación Biblioteca]]),"",Comarca)</f>
        <v/>
      </c>
      <c r="C254" s="71"/>
      <c r="D254" s="71"/>
      <c r="E254" s="71"/>
      <c r="F254" s="71"/>
      <c r="G254" s="71"/>
      <c r="H254" s="71"/>
      <c r="I254" s="71"/>
      <c r="J254" s="71"/>
      <c r="K254" s="71"/>
      <c r="L254" s="72"/>
    </row>
    <row r="255" spans="1:12" ht="12.75" x14ac:dyDescent="0.2">
      <c r="A255" t="str">
        <f>IF(ISBLANK(Bibliotecas[[#This Row],[Denominación Biblioteca]]),"",Ejercicio)</f>
        <v/>
      </c>
      <c r="B255" s="1" t="str">
        <f>IF(ISBLANK(Bibliotecas[[#This Row],[Denominación Biblioteca]]),"",Comarca)</f>
        <v/>
      </c>
      <c r="C255" s="71"/>
      <c r="D255" s="71"/>
      <c r="E255" s="71"/>
      <c r="F255" s="71"/>
      <c r="G255" s="71"/>
      <c r="H255" s="71"/>
      <c r="I255" s="71"/>
      <c r="J255" s="71"/>
      <c r="K255" s="71"/>
      <c r="L255" s="71"/>
    </row>
    <row r="256" spans="1:12" ht="12.75" x14ac:dyDescent="0.2">
      <c r="A256" t="str">
        <f>IF(ISBLANK(Bibliotecas[[#This Row],[Denominación Biblioteca]]),"",Ejercicio)</f>
        <v/>
      </c>
      <c r="B256" s="1" t="str">
        <f>IF(ISBLANK(Bibliotecas[[#This Row],[Denominación Biblioteca]]),"",Comarca)</f>
        <v/>
      </c>
      <c r="C256" s="71"/>
      <c r="D256" s="71"/>
      <c r="E256" s="71"/>
      <c r="F256" s="71"/>
      <c r="G256" s="71"/>
      <c r="H256" s="71"/>
      <c r="I256" s="71"/>
      <c r="J256" s="71"/>
      <c r="K256" s="71"/>
      <c r="L256" s="72"/>
    </row>
    <row r="257" spans="1:12" ht="12.75" x14ac:dyDescent="0.2">
      <c r="A257" t="str">
        <f>IF(ISBLANK(Bibliotecas[[#This Row],[Denominación Biblioteca]]),"",Ejercicio)</f>
        <v/>
      </c>
      <c r="B257" s="1" t="str">
        <f>IF(ISBLANK(Bibliotecas[[#This Row],[Denominación Biblioteca]]),"",Comarca)</f>
        <v/>
      </c>
      <c r="C257" s="71"/>
      <c r="D257" s="71"/>
      <c r="E257" s="71"/>
      <c r="F257" s="71"/>
      <c r="G257" s="71"/>
      <c r="H257" s="71"/>
      <c r="I257" s="71"/>
      <c r="J257" s="71"/>
      <c r="K257" s="71"/>
      <c r="L257" s="71"/>
    </row>
    <row r="258" spans="1:12" ht="12.75" x14ac:dyDescent="0.2">
      <c r="A258" t="str">
        <f>IF(ISBLANK(Bibliotecas[[#This Row],[Denominación Biblioteca]]),"",Ejercicio)</f>
        <v/>
      </c>
      <c r="B258" s="1" t="str">
        <f>IF(ISBLANK(Bibliotecas[[#This Row],[Denominación Biblioteca]]),"",Comarca)</f>
        <v/>
      </c>
      <c r="C258" s="71"/>
      <c r="D258" s="71"/>
      <c r="E258" s="71"/>
      <c r="F258" s="71"/>
      <c r="G258" s="71"/>
      <c r="H258" s="71"/>
      <c r="I258" s="71"/>
      <c r="J258" s="71"/>
      <c r="K258" s="71"/>
      <c r="L258" s="72"/>
    </row>
    <row r="259" spans="1:12" ht="12.75" x14ac:dyDescent="0.2">
      <c r="A259" t="str">
        <f>IF(ISBLANK(Bibliotecas[[#This Row],[Denominación Biblioteca]]),"",Ejercicio)</f>
        <v/>
      </c>
      <c r="B259" s="1" t="str">
        <f>IF(ISBLANK(Bibliotecas[[#This Row],[Denominación Biblioteca]]),"",Comarca)</f>
        <v/>
      </c>
      <c r="C259" s="71"/>
      <c r="D259" s="71"/>
      <c r="E259" s="71"/>
      <c r="F259" s="71"/>
      <c r="G259" s="71"/>
      <c r="H259" s="71"/>
      <c r="I259" s="71"/>
      <c r="J259" s="71"/>
      <c r="K259" s="71"/>
      <c r="L259" s="71"/>
    </row>
    <row r="260" spans="1:12" ht="12.75" x14ac:dyDescent="0.2">
      <c r="A260" t="str">
        <f>IF(ISBLANK(Bibliotecas[[#This Row],[Denominación Biblioteca]]),"",Ejercicio)</f>
        <v/>
      </c>
      <c r="B260" s="1" t="str">
        <f>IF(ISBLANK(Bibliotecas[[#This Row],[Denominación Biblioteca]]),"",Comarca)</f>
        <v/>
      </c>
      <c r="C260" s="71"/>
      <c r="D260" s="71"/>
      <c r="E260" s="71"/>
      <c r="F260" s="71"/>
      <c r="G260" s="71"/>
      <c r="H260" s="71"/>
      <c r="I260" s="71"/>
      <c r="J260" s="71"/>
      <c r="K260" s="71"/>
      <c r="L260" s="72"/>
    </row>
    <row r="261" spans="1:12" ht="12.75" x14ac:dyDescent="0.2">
      <c r="A261" t="str">
        <f>IF(ISBLANK(Bibliotecas[[#This Row],[Denominación Biblioteca]]),"",Ejercicio)</f>
        <v/>
      </c>
      <c r="B261" s="1" t="str">
        <f>IF(ISBLANK(Bibliotecas[[#This Row],[Denominación Biblioteca]]),"",Comarca)</f>
        <v/>
      </c>
      <c r="C261" s="71"/>
      <c r="D261" s="71"/>
      <c r="E261" s="71"/>
      <c r="F261" s="71"/>
      <c r="G261" s="71"/>
      <c r="H261" s="71"/>
      <c r="I261" s="71"/>
      <c r="J261" s="71"/>
      <c r="K261" s="71"/>
      <c r="L261" s="71"/>
    </row>
    <row r="262" spans="1:12" ht="12.75" x14ac:dyDescent="0.2">
      <c r="A262" t="str">
        <f>IF(ISBLANK(Bibliotecas[[#This Row],[Denominación Biblioteca]]),"",Ejercicio)</f>
        <v/>
      </c>
      <c r="B262" s="1" t="str">
        <f>IF(ISBLANK(Bibliotecas[[#This Row],[Denominación Biblioteca]]),"",Comarca)</f>
        <v/>
      </c>
      <c r="C262" s="71"/>
      <c r="D262" s="71"/>
      <c r="E262" s="71"/>
      <c r="F262" s="71"/>
      <c r="G262" s="71"/>
      <c r="H262" s="71"/>
      <c r="I262" s="71"/>
      <c r="J262" s="71"/>
      <c r="K262" s="71"/>
      <c r="L262" s="72"/>
    </row>
    <row r="263" spans="1:12" ht="12.75" x14ac:dyDescent="0.2">
      <c r="A263" t="str">
        <f>IF(ISBLANK(Bibliotecas[[#This Row],[Denominación Biblioteca]]),"",Ejercicio)</f>
        <v/>
      </c>
      <c r="B263" s="1" t="str">
        <f>IF(ISBLANK(Bibliotecas[[#This Row],[Denominación Biblioteca]]),"",Comarca)</f>
        <v/>
      </c>
      <c r="C263" s="71"/>
      <c r="D263" s="71"/>
      <c r="E263" s="71"/>
      <c r="F263" s="71"/>
      <c r="G263" s="71"/>
      <c r="H263" s="71"/>
      <c r="I263" s="71"/>
      <c r="J263" s="71"/>
      <c r="K263" s="71"/>
      <c r="L263" s="71"/>
    </row>
    <row r="264" spans="1:12" ht="12.75" x14ac:dyDescent="0.2">
      <c r="A264" t="str">
        <f>IF(ISBLANK(Bibliotecas[[#This Row],[Denominación Biblioteca]]),"",Ejercicio)</f>
        <v/>
      </c>
      <c r="B264" s="1" t="str">
        <f>IF(ISBLANK(Bibliotecas[[#This Row],[Denominación Biblioteca]]),"",Comarca)</f>
        <v/>
      </c>
      <c r="C264" s="71"/>
      <c r="D264" s="71"/>
      <c r="E264" s="71"/>
      <c r="F264" s="71"/>
      <c r="G264" s="71"/>
      <c r="H264" s="71"/>
      <c r="I264" s="71"/>
      <c r="J264" s="71"/>
      <c r="K264" s="71"/>
      <c r="L264" s="72"/>
    </row>
    <row r="265" spans="1:12" ht="12.75" x14ac:dyDescent="0.2">
      <c r="A265" t="str">
        <f>IF(ISBLANK(Bibliotecas[[#This Row],[Denominación Biblioteca]]),"",Ejercicio)</f>
        <v/>
      </c>
      <c r="B265" s="1" t="str">
        <f>IF(ISBLANK(Bibliotecas[[#This Row],[Denominación Biblioteca]]),"",Comarca)</f>
        <v/>
      </c>
      <c r="C265" s="71"/>
      <c r="D265" s="71"/>
      <c r="E265" s="71"/>
      <c r="F265" s="71"/>
      <c r="G265" s="71"/>
      <c r="H265" s="71"/>
      <c r="I265" s="71"/>
      <c r="J265" s="71"/>
      <c r="K265" s="71"/>
      <c r="L265" s="71"/>
    </row>
    <row r="266" spans="1:12" ht="12.75" x14ac:dyDescent="0.2">
      <c r="A266" t="str">
        <f>IF(ISBLANK(Bibliotecas[[#This Row],[Denominación Biblioteca]]),"",Ejercicio)</f>
        <v/>
      </c>
      <c r="B266" s="1" t="str">
        <f>IF(ISBLANK(Bibliotecas[[#This Row],[Denominación Biblioteca]]),"",Comarca)</f>
        <v/>
      </c>
      <c r="C266" s="71"/>
      <c r="D266" s="71"/>
      <c r="E266" s="71"/>
      <c r="F266" s="71"/>
      <c r="G266" s="71"/>
      <c r="H266" s="71"/>
      <c r="I266" s="71"/>
      <c r="J266" s="71"/>
      <c r="K266" s="71"/>
      <c r="L266" s="72"/>
    </row>
    <row r="267" spans="1:12" ht="12.75" x14ac:dyDescent="0.2">
      <c r="A267" t="str">
        <f>IF(ISBLANK(Bibliotecas[[#This Row],[Denominación Biblioteca]]),"",Ejercicio)</f>
        <v/>
      </c>
      <c r="B267" s="1" t="str">
        <f>IF(ISBLANK(Bibliotecas[[#This Row],[Denominación Biblioteca]]),"",Comarca)</f>
        <v/>
      </c>
      <c r="C267" s="71"/>
      <c r="D267" s="71"/>
      <c r="E267" s="71"/>
      <c r="F267" s="71"/>
      <c r="G267" s="71"/>
      <c r="H267" s="71"/>
      <c r="I267" s="71"/>
      <c r="J267" s="71"/>
      <c r="K267" s="71"/>
      <c r="L267" s="71"/>
    </row>
    <row r="268" spans="1:12" ht="12.75" x14ac:dyDescent="0.2">
      <c r="A268" t="str">
        <f>IF(ISBLANK(Bibliotecas[[#This Row],[Denominación Biblioteca]]),"",Ejercicio)</f>
        <v/>
      </c>
      <c r="B268" s="1" t="str">
        <f>IF(ISBLANK(Bibliotecas[[#This Row],[Denominación Biblioteca]]),"",Comarca)</f>
        <v/>
      </c>
      <c r="C268" s="71"/>
      <c r="D268" s="71"/>
      <c r="E268" s="71"/>
      <c r="F268" s="71"/>
      <c r="G268" s="71"/>
      <c r="H268" s="71"/>
      <c r="I268" s="71"/>
      <c r="J268" s="71"/>
      <c r="K268" s="71"/>
      <c r="L268" s="72"/>
    </row>
    <row r="269" spans="1:12" ht="12.75" x14ac:dyDescent="0.2">
      <c r="A269" t="str">
        <f>IF(ISBLANK(Bibliotecas[[#This Row],[Denominación Biblioteca]]),"",Ejercicio)</f>
        <v/>
      </c>
      <c r="B269" s="1" t="str">
        <f>IF(ISBLANK(Bibliotecas[[#This Row],[Denominación Biblioteca]]),"",Comarca)</f>
        <v/>
      </c>
      <c r="C269" s="71"/>
      <c r="D269" s="71"/>
      <c r="E269" s="71"/>
      <c r="F269" s="71"/>
      <c r="G269" s="71"/>
      <c r="H269" s="71"/>
      <c r="I269" s="71"/>
      <c r="J269" s="71"/>
      <c r="K269" s="71"/>
      <c r="L269" s="71"/>
    </row>
    <row r="270" spans="1:12" ht="12.75" x14ac:dyDescent="0.2">
      <c r="A270" t="str">
        <f>IF(ISBLANK(Bibliotecas[[#This Row],[Denominación Biblioteca]]),"",Ejercicio)</f>
        <v/>
      </c>
      <c r="B270" s="1" t="str">
        <f>IF(ISBLANK(Bibliotecas[[#This Row],[Denominación Biblioteca]]),"",Comarca)</f>
        <v/>
      </c>
      <c r="C270" s="71"/>
      <c r="D270" s="71"/>
      <c r="E270" s="71"/>
      <c r="F270" s="71"/>
      <c r="G270" s="71"/>
      <c r="H270" s="71"/>
      <c r="I270" s="71"/>
      <c r="J270" s="71"/>
      <c r="K270" s="71"/>
      <c r="L270" s="72"/>
    </row>
    <row r="271" spans="1:12" ht="12.75" x14ac:dyDescent="0.2">
      <c r="A271" t="str">
        <f>IF(ISBLANK(Bibliotecas[[#This Row],[Denominación Biblioteca]]),"",Ejercicio)</f>
        <v/>
      </c>
      <c r="B271" s="1" t="str">
        <f>IF(ISBLANK(Bibliotecas[[#This Row],[Denominación Biblioteca]]),"",Comarca)</f>
        <v/>
      </c>
      <c r="C271" s="71"/>
      <c r="D271" s="71"/>
      <c r="E271" s="71"/>
      <c r="F271" s="71"/>
      <c r="G271" s="71"/>
      <c r="H271" s="71"/>
      <c r="I271" s="71"/>
      <c r="J271" s="71"/>
      <c r="K271" s="71"/>
      <c r="L271" s="71"/>
    </row>
    <row r="272" spans="1:12" ht="12.75" x14ac:dyDescent="0.2">
      <c r="A272" t="str">
        <f>IF(ISBLANK(Bibliotecas[[#This Row],[Denominación Biblioteca]]),"",Ejercicio)</f>
        <v/>
      </c>
      <c r="B272" s="1" t="str">
        <f>IF(ISBLANK(Bibliotecas[[#This Row],[Denominación Biblioteca]]),"",Comarca)</f>
        <v/>
      </c>
      <c r="C272" s="71"/>
      <c r="D272" s="71"/>
      <c r="E272" s="71"/>
      <c r="F272" s="71"/>
      <c r="G272" s="71"/>
      <c r="H272" s="71"/>
      <c r="I272" s="71"/>
      <c r="J272" s="71"/>
      <c r="K272" s="71"/>
      <c r="L272" s="72"/>
    </row>
    <row r="273" spans="1:12" ht="12.75" x14ac:dyDescent="0.2">
      <c r="A273" t="str">
        <f>IF(ISBLANK(Bibliotecas[[#This Row],[Denominación Biblioteca]]),"",Ejercicio)</f>
        <v/>
      </c>
      <c r="B273" s="1" t="str">
        <f>IF(ISBLANK(Bibliotecas[[#This Row],[Denominación Biblioteca]]),"",Comarca)</f>
        <v/>
      </c>
      <c r="C273" s="71"/>
      <c r="D273" s="71"/>
      <c r="E273" s="71"/>
      <c r="F273" s="71"/>
      <c r="G273" s="71"/>
      <c r="H273" s="71"/>
      <c r="I273" s="71"/>
      <c r="J273" s="71"/>
      <c r="K273" s="71"/>
      <c r="L273" s="71"/>
    </row>
    <row r="274" spans="1:12" ht="12.75" x14ac:dyDescent="0.2">
      <c r="A274" t="str">
        <f>IF(ISBLANK(Bibliotecas[[#This Row],[Denominación Biblioteca]]),"",Ejercicio)</f>
        <v/>
      </c>
      <c r="B274" s="1" t="str">
        <f>IF(ISBLANK(Bibliotecas[[#This Row],[Denominación Biblioteca]]),"",Comarca)</f>
        <v/>
      </c>
      <c r="C274" s="71"/>
      <c r="D274" s="71"/>
      <c r="E274" s="71"/>
      <c r="F274" s="71"/>
      <c r="G274" s="71"/>
      <c r="H274" s="71"/>
      <c r="I274" s="71"/>
      <c r="J274" s="71"/>
      <c r="K274" s="71"/>
      <c r="L274" s="72"/>
    </row>
    <row r="275" spans="1:12" ht="12.75" x14ac:dyDescent="0.2">
      <c r="A275" t="str">
        <f>IF(ISBLANK(Bibliotecas[[#This Row],[Denominación Biblioteca]]),"",Ejercicio)</f>
        <v/>
      </c>
      <c r="B275" s="1" t="str">
        <f>IF(ISBLANK(Bibliotecas[[#This Row],[Denominación Biblioteca]]),"",Comarca)</f>
        <v/>
      </c>
      <c r="C275" s="71"/>
      <c r="D275" s="71"/>
      <c r="E275" s="71"/>
      <c r="F275" s="71"/>
      <c r="G275" s="71"/>
      <c r="H275" s="71"/>
      <c r="I275" s="71"/>
      <c r="J275" s="71"/>
      <c r="K275" s="71"/>
      <c r="L275" s="71"/>
    </row>
    <row r="276" spans="1:12" ht="12.75" x14ac:dyDescent="0.2">
      <c r="A276" t="str">
        <f>IF(ISBLANK(Bibliotecas[[#This Row],[Denominación Biblioteca]]),"",Ejercicio)</f>
        <v/>
      </c>
      <c r="B276" s="1" t="str">
        <f>IF(ISBLANK(Bibliotecas[[#This Row],[Denominación Biblioteca]]),"",Comarca)</f>
        <v/>
      </c>
      <c r="C276" s="71"/>
      <c r="D276" s="71"/>
      <c r="E276" s="71"/>
      <c r="F276" s="71"/>
      <c r="G276" s="71"/>
      <c r="H276" s="71"/>
      <c r="I276" s="71"/>
      <c r="J276" s="71"/>
      <c r="K276" s="71"/>
      <c r="L276" s="72"/>
    </row>
    <row r="277" spans="1:12" ht="12.75" x14ac:dyDescent="0.2">
      <c r="A277" t="str">
        <f>IF(ISBLANK(Bibliotecas[[#This Row],[Denominación Biblioteca]]),"",Ejercicio)</f>
        <v/>
      </c>
      <c r="B277" s="1" t="str">
        <f>IF(ISBLANK(Bibliotecas[[#This Row],[Denominación Biblioteca]]),"",Comarca)</f>
        <v/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</row>
    <row r="278" spans="1:12" ht="12.75" x14ac:dyDescent="0.2">
      <c r="A278" t="str">
        <f>IF(ISBLANK(Bibliotecas[[#This Row],[Denominación Biblioteca]]),"",Ejercicio)</f>
        <v/>
      </c>
      <c r="B278" s="1" t="str">
        <f>IF(ISBLANK(Bibliotecas[[#This Row],[Denominación Biblioteca]]),"",Comarca)</f>
        <v/>
      </c>
      <c r="C278" s="71"/>
      <c r="D278" s="71"/>
      <c r="E278" s="71"/>
      <c r="F278" s="71"/>
      <c r="G278" s="71"/>
      <c r="H278" s="71"/>
      <c r="I278" s="71"/>
      <c r="J278" s="71"/>
      <c r="K278" s="71"/>
      <c r="L278" s="72"/>
    </row>
    <row r="279" spans="1:12" ht="12.75" x14ac:dyDescent="0.2">
      <c r="A279" t="str">
        <f>IF(ISBLANK(Bibliotecas[[#This Row],[Denominación Biblioteca]]),"",Ejercicio)</f>
        <v/>
      </c>
      <c r="B279" s="1" t="str">
        <f>IF(ISBLANK(Bibliotecas[[#This Row],[Denominación Biblioteca]]),"",Comarca)</f>
        <v/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</row>
    <row r="280" spans="1:12" ht="12.75" x14ac:dyDescent="0.2">
      <c r="A280" t="str">
        <f>IF(ISBLANK(Bibliotecas[[#This Row],[Denominación Biblioteca]]),"",Ejercicio)</f>
        <v/>
      </c>
      <c r="B280" s="1" t="str">
        <f>IF(ISBLANK(Bibliotecas[[#This Row],[Denominación Biblioteca]]),"",Comarca)</f>
        <v/>
      </c>
      <c r="C280" s="71"/>
      <c r="D280" s="71"/>
      <c r="E280" s="71"/>
      <c r="F280" s="71"/>
      <c r="G280" s="71"/>
      <c r="H280" s="71"/>
      <c r="I280" s="71"/>
      <c r="J280" s="71"/>
      <c r="K280" s="71"/>
      <c r="L280" s="72"/>
    </row>
    <row r="281" spans="1:12" ht="12.75" x14ac:dyDescent="0.2">
      <c r="A281" t="str">
        <f>IF(ISBLANK(Bibliotecas[[#This Row],[Denominación Biblioteca]]),"",Ejercicio)</f>
        <v/>
      </c>
      <c r="B281" s="1" t="str">
        <f>IF(ISBLANK(Bibliotecas[[#This Row],[Denominación Biblioteca]]),"",Comarca)</f>
        <v/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</row>
    <row r="282" spans="1:12" ht="12.75" x14ac:dyDescent="0.2">
      <c r="A282" t="str">
        <f>IF(ISBLANK(Bibliotecas[[#This Row],[Denominación Biblioteca]]),"",Ejercicio)</f>
        <v/>
      </c>
      <c r="B282" s="1" t="str">
        <f>IF(ISBLANK(Bibliotecas[[#This Row],[Denominación Biblioteca]]),"",Comarca)</f>
        <v/>
      </c>
      <c r="C282" s="71"/>
      <c r="D282" s="71"/>
      <c r="E282" s="71"/>
      <c r="F282" s="71"/>
      <c r="G282" s="71"/>
      <c r="H282" s="71"/>
      <c r="I282" s="71"/>
      <c r="J282" s="71"/>
      <c r="K282" s="71"/>
      <c r="L282" s="72"/>
    </row>
    <row r="283" spans="1:12" ht="12.75" x14ac:dyDescent="0.2">
      <c r="A283" t="str">
        <f>IF(ISBLANK(Bibliotecas[[#This Row],[Denominación Biblioteca]]),"",Ejercicio)</f>
        <v/>
      </c>
      <c r="B283" s="1" t="str">
        <f>IF(ISBLANK(Bibliotecas[[#This Row],[Denominación Biblioteca]]),"",Comarca)</f>
        <v/>
      </c>
      <c r="C283" s="71"/>
      <c r="D283" s="71"/>
      <c r="E283" s="71"/>
      <c r="F283" s="71"/>
      <c r="G283" s="71"/>
      <c r="H283" s="71"/>
      <c r="I283" s="71"/>
      <c r="J283" s="71"/>
      <c r="K283" s="71"/>
      <c r="L283" s="71"/>
    </row>
    <row r="284" spans="1:12" ht="12.75" x14ac:dyDescent="0.2">
      <c r="A284" t="str">
        <f>IF(ISBLANK(Bibliotecas[[#This Row],[Denominación Biblioteca]]),"",Ejercicio)</f>
        <v/>
      </c>
      <c r="B284" s="1" t="str">
        <f>IF(ISBLANK(Bibliotecas[[#This Row],[Denominación Biblioteca]]),"",Comarca)</f>
        <v/>
      </c>
      <c r="C284" s="71"/>
      <c r="D284" s="71"/>
      <c r="E284" s="71"/>
      <c r="F284" s="71"/>
      <c r="G284" s="71"/>
      <c r="H284" s="71"/>
      <c r="I284" s="71"/>
      <c r="J284" s="71"/>
      <c r="K284" s="71"/>
      <c r="L284" s="72"/>
    </row>
    <row r="285" spans="1:12" ht="12.75" x14ac:dyDescent="0.2">
      <c r="A285" t="str">
        <f>IF(ISBLANK(Bibliotecas[[#This Row],[Denominación Biblioteca]]),"",Ejercicio)</f>
        <v/>
      </c>
      <c r="B285" s="1" t="str">
        <f>IF(ISBLANK(Bibliotecas[[#This Row],[Denominación Biblioteca]]),"",Comarca)</f>
        <v/>
      </c>
      <c r="C285" s="71"/>
      <c r="D285" s="71"/>
      <c r="E285" s="71"/>
      <c r="F285" s="71"/>
      <c r="G285" s="71"/>
      <c r="H285" s="71"/>
      <c r="I285" s="71"/>
      <c r="J285" s="71"/>
      <c r="K285" s="71"/>
      <c r="L285" s="71"/>
    </row>
    <row r="286" spans="1:12" ht="12.75" x14ac:dyDescent="0.2">
      <c r="A286" t="str">
        <f>IF(ISBLANK(Bibliotecas[[#This Row],[Denominación Biblioteca]]),"",Ejercicio)</f>
        <v/>
      </c>
      <c r="B286" s="1" t="str">
        <f>IF(ISBLANK(Bibliotecas[[#This Row],[Denominación Biblioteca]]),"",Comarca)</f>
        <v/>
      </c>
      <c r="C286" s="71"/>
      <c r="D286" s="71"/>
      <c r="E286" s="71"/>
      <c r="F286" s="71"/>
      <c r="G286" s="71"/>
      <c r="H286" s="71"/>
      <c r="I286" s="71"/>
      <c r="J286" s="71"/>
      <c r="K286" s="71"/>
      <c r="L286" s="72"/>
    </row>
    <row r="287" spans="1:12" ht="12.75" x14ac:dyDescent="0.2">
      <c r="A287" t="str">
        <f>IF(ISBLANK(Bibliotecas[[#This Row],[Denominación Biblioteca]]),"",Ejercicio)</f>
        <v/>
      </c>
      <c r="B287" s="1" t="str">
        <f>IF(ISBLANK(Bibliotecas[[#This Row],[Denominación Biblioteca]]),"",Comarca)</f>
        <v/>
      </c>
      <c r="C287" s="71"/>
      <c r="D287" s="71"/>
      <c r="E287" s="71"/>
      <c r="F287" s="71"/>
      <c r="G287" s="71"/>
      <c r="H287" s="71"/>
      <c r="I287" s="71"/>
      <c r="J287" s="71"/>
      <c r="K287" s="71"/>
      <c r="L287" s="71"/>
    </row>
    <row r="288" spans="1:12" ht="12.75" x14ac:dyDescent="0.2">
      <c r="A288" t="str">
        <f>IF(ISBLANK(Bibliotecas[[#This Row],[Denominación Biblioteca]]),"",Ejercicio)</f>
        <v/>
      </c>
      <c r="B288" s="1" t="str">
        <f>IF(ISBLANK(Bibliotecas[[#This Row],[Denominación Biblioteca]]),"",Comarca)</f>
        <v/>
      </c>
      <c r="C288" s="71"/>
      <c r="D288" s="71"/>
      <c r="E288" s="71"/>
      <c r="F288" s="71"/>
      <c r="G288" s="71"/>
      <c r="H288" s="71"/>
      <c r="I288" s="71"/>
      <c r="J288" s="71"/>
      <c r="K288" s="71"/>
      <c r="L288" s="72"/>
    </row>
    <row r="289" spans="1:12" ht="12.75" x14ac:dyDescent="0.2">
      <c r="A289" t="str">
        <f>IF(ISBLANK(Bibliotecas[[#This Row],[Denominación Biblioteca]]),"",Ejercicio)</f>
        <v/>
      </c>
      <c r="B289" s="1" t="str">
        <f>IF(ISBLANK(Bibliotecas[[#This Row],[Denominación Biblioteca]]),"",Comarca)</f>
        <v/>
      </c>
      <c r="C289" s="71"/>
      <c r="D289" s="71"/>
      <c r="E289" s="71"/>
      <c r="F289" s="71"/>
      <c r="G289" s="71"/>
      <c r="H289" s="71"/>
      <c r="I289" s="71"/>
      <c r="J289" s="71"/>
      <c r="K289" s="71"/>
      <c r="L289" s="71"/>
    </row>
    <row r="290" spans="1:12" ht="12.75" x14ac:dyDescent="0.2">
      <c r="A290" t="str">
        <f>IF(ISBLANK(Bibliotecas[[#This Row],[Denominación Biblioteca]]),"",Ejercicio)</f>
        <v/>
      </c>
      <c r="B290" s="1" t="str">
        <f>IF(ISBLANK(Bibliotecas[[#This Row],[Denominación Biblioteca]]),"",Comarca)</f>
        <v/>
      </c>
      <c r="C290" s="71"/>
      <c r="D290" s="71"/>
      <c r="E290" s="71"/>
      <c r="F290" s="71"/>
      <c r="G290" s="71"/>
      <c r="H290" s="71"/>
      <c r="I290" s="71"/>
      <c r="J290" s="71"/>
      <c r="K290" s="71"/>
      <c r="L290" s="72"/>
    </row>
    <row r="291" spans="1:12" ht="12.75" x14ac:dyDescent="0.2">
      <c r="A291" t="str">
        <f>IF(ISBLANK(Bibliotecas[[#This Row],[Denominación Biblioteca]]),"",Ejercicio)</f>
        <v/>
      </c>
      <c r="B291" s="1" t="str">
        <f>IF(ISBLANK(Bibliotecas[[#This Row],[Denominación Biblioteca]]),"",Comarca)</f>
        <v/>
      </c>
      <c r="C291" s="71"/>
      <c r="D291" s="71"/>
      <c r="E291" s="71"/>
      <c r="F291" s="71"/>
      <c r="G291" s="71"/>
      <c r="H291" s="71"/>
      <c r="I291" s="71"/>
      <c r="J291" s="71"/>
      <c r="K291" s="71"/>
      <c r="L291" s="71"/>
    </row>
    <row r="292" spans="1:12" ht="12.75" x14ac:dyDescent="0.2">
      <c r="A292" t="str">
        <f>IF(ISBLANK(Bibliotecas[[#This Row],[Denominación Biblioteca]]),"",Ejercicio)</f>
        <v/>
      </c>
      <c r="B292" s="1" t="str">
        <f>IF(ISBLANK(Bibliotecas[[#This Row],[Denominación Biblioteca]]),"",Comarca)</f>
        <v/>
      </c>
      <c r="C292" s="71"/>
      <c r="D292" s="71"/>
      <c r="E292" s="71"/>
      <c r="F292" s="71"/>
      <c r="G292" s="71"/>
      <c r="H292" s="71"/>
      <c r="I292" s="71"/>
      <c r="J292" s="71"/>
      <c r="K292" s="71"/>
      <c r="L292" s="72"/>
    </row>
    <row r="293" spans="1:12" ht="12.75" x14ac:dyDescent="0.2">
      <c r="A293" t="str">
        <f>IF(ISBLANK(Bibliotecas[[#This Row],[Denominación Biblioteca]]),"",Ejercicio)</f>
        <v/>
      </c>
      <c r="B293" s="1" t="str">
        <f>IF(ISBLANK(Bibliotecas[[#This Row],[Denominación Biblioteca]]),"",Comarca)</f>
        <v/>
      </c>
      <c r="C293" s="71"/>
      <c r="D293" s="71"/>
      <c r="E293" s="71"/>
      <c r="F293" s="71"/>
      <c r="G293" s="71"/>
      <c r="H293" s="71"/>
      <c r="I293" s="71"/>
      <c r="J293" s="71"/>
      <c r="K293" s="71"/>
      <c r="L293" s="71"/>
    </row>
    <row r="294" spans="1:12" ht="12.75" x14ac:dyDescent="0.2">
      <c r="A294" t="str">
        <f>IF(ISBLANK(Bibliotecas[[#This Row],[Denominación Biblioteca]]),"",Ejercicio)</f>
        <v/>
      </c>
      <c r="B294" s="1" t="str">
        <f>IF(ISBLANK(Bibliotecas[[#This Row],[Denominación Biblioteca]]),"",Comarca)</f>
        <v/>
      </c>
      <c r="C294" s="71"/>
      <c r="D294" s="71"/>
      <c r="E294" s="71"/>
      <c r="F294" s="71"/>
      <c r="G294" s="71"/>
      <c r="H294" s="71"/>
      <c r="I294" s="71"/>
      <c r="J294" s="71"/>
      <c r="K294" s="71"/>
      <c r="L294" s="72"/>
    </row>
    <row r="295" spans="1:12" ht="12.75" x14ac:dyDescent="0.2">
      <c r="A295" t="str">
        <f>IF(ISBLANK(Bibliotecas[[#This Row],[Denominación Biblioteca]]),"",Ejercicio)</f>
        <v/>
      </c>
      <c r="B295" s="1" t="str">
        <f>IF(ISBLANK(Bibliotecas[[#This Row],[Denominación Biblioteca]]),"",Comarca)</f>
        <v/>
      </c>
      <c r="C295" s="71"/>
      <c r="D295" s="71"/>
      <c r="E295" s="71"/>
      <c r="F295" s="71"/>
      <c r="G295" s="71"/>
      <c r="H295" s="71"/>
      <c r="I295" s="71"/>
      <c r="J295" s="71"/>
      <c r="K295" s="71"/>
      <c r="L295" s="71"/>
    </row>
    <row r="296" spans="1:12" ht="12.75" x14ac:dyDescent="0.2">
      <c r="A296" t="str">
        <f>IF(ISBLANK(Bibliotecas[[#This Row],[Denominación Biblioteca]]),"",Ejercicio)</f>
        <v/>
      </c>
      <c r="B296" s="1" t="str">
        <f>IF(ISBLANK(Bibliotecas[[#This Row],[Denominación Biblioteca]]),"",Comarca)</f>
        <v/>
      </c>
      <c r="C296" s="71"/>
      <c r="D296" s="71"/>
      <c r="E296" s="71"/>
      <c r="F296" s="71"/>
      <c r="G296" s="71"/>
      <c r="H296" s="71"/>
      <c r="I296" s="71"/>
      <c r="J296" s="71"/>
      <c r="K296" s="71"/>
      <c r="L296" s="72"/>
    </row>
    <row r="297" spans="1:12" ht="12.75" x14ac:dyDescent="0.2">
      <c r="A297" t="str">
        <f>IF(ISBLANK(Bibliotecas[[#This Row],[Denominación Biblioteca]]),"",Ejercicio)</f>
        <v/>
      </c>
      <c r="B297" s="1" t="str">
        <f>IF(ISBLANK(Bibliotecas[[#This Row],[Denominación Biblioteca]]),"",Comarca)</f>
        <v/>
      </c>
      <c r="C297" s="71"/>
      <c r="D297" s="71"/>
      <c r="E297" s="71"/>
      <c r="F297" s="71"/>
      <c r="G297" s="71"/>
      <c r="H297" s="71"/>
      <c r="I297" s="71"/>
      <c r="J297" s="71"/>
      <c r="K297" s="71"/>
      <c r="L297" s="71"/>
    </row>
    <row r="298" spans="1:12" ht="12.75" x14ac:dyDescent="0.2">
      <c r="A298" t="str">
        <f>IF(ISBLANK(Bibliotecas[[#This Row],[Denominación Biblioteca]]),"",Ejercicio)</f>
        <v/>
      </c>
      <c r="B298" s="1" t="str">
        <f>IF(ISBLANK(Bibliotecas[[#This Row],[Denominación Biblioteca]]),"",Comarca)</f>
        <v/>
      </c>
      <c r="C298" s="71"/>
      <c r="D298" s="71"/>
      <c r="E298" s="71"/>
      <c r="F298" s="71"/>
      <c r="G298" s="71"/>
      <c r="H298" s="71"/>
      <c r="I298" s="71"/>
      <c r="J298" s="71"/>
      <c r="K298" s="71"/>
      <c r="L298" s="72"/>
    </row>
    <row r="299" spans="1:12" ht="12.75" x14ac:dyDescent="0.2">
      <c r="A299" t="str">
        <f>IF(ISBLANK(Bibliotecas[[#This Row],[Denominación Biblioteca]]),"",Ejercicio)</f>
        <v/>
      </c>
      <c r="B299" s="1" t="str">
        <f>IF(ISBLANK(Bibliotecas[[#This Row],[Denominación Biblioteca]]),"",Comarca)</f>
        <v/>
      </c>
      <c r="C299" s="71"/>
      <c r="D299" s="71"/>
      <c r="E299" s="71"/>
      <c r="F299" s="71"/>
      <c r="G299" s="71"/>
      <c r="H299" s="71"/>
      <c r="I299" s="71"/>
      <c r="J299" s="71"/>
      <c r="K299" s="71"/>
      <c r="L299" s="71"/>
    </row>
    <row r="300" spans="1:12" ht="12.75" x14ac:dyDescent="0.2">
      <c r="A300" t="str">
        <f>IF(ISBLANK(Bibliotecas[[#This Row],[Denominación Biblioteca]]),"",Ejercicio)</f>
        <v/>
      </c>
      <c r="B300" s="1" t="str">
        <f>IF(ISBLANK(Bibliotecas[[#This Row],[Denominación Biblioteca]]),"",Comarca)</f>
        <v/>
      </c>
      <c r="C300" s="71"/>
      <c r="D300" s="71"/>
      <c r="E300" s="71"/>
      <c r="F300" s="71"/>
      <c r="G300" s="71"/>
      <c r="H300" s="71"/>
      <c r="I300" s="71"/>
      <c r="J300" s="71"/>
      <c r="K300" s="71"/>
      <c r="L300" s="72"/>
    </row>
    <row r="301" spans="1:12" ht="12.75" x14ac:dyDescent="0.2">
      <c r="A301" t="str">
        <f>IF(ISBLANK(Bibliotecas[[#This Row],[Denominación Biblioteca]]),"",Ejercicio)</f>
        <v/>
      </c>
      <c r="B301" s="1" t="str">
        <f>IF(ISBLANK(Bibliotecas[[#This Row],[Denominación Biblioteca]]),"",Comarca)</f>
        <v/>
      </c>
      <c r="C301" s="71"/>
      <c r="D301" s="71"/>
      <c r="E301" s="71"/>
      <c r="F301" s="71"/>
      <c r="G301" s="71"/>
      <c r="H301" s="71"/>
      <c r="I301" s="71"/>
      <c r="J301" s="71"/>
      <c r="K301" s="71"/>
      <c r="L301" s="71"/>
    </row>
    <row r="302" spans="1:12" ht="12.75" x14ac:dyDescent="0.2">
      <c r="A302" t="str">
        <f>IF(ISBLANK(Bibliotecas[[#This Row],[Denominación Biblioteca]]),"",Ejercicio)</f>
        <v/>
      </c>
      <c r="B302" s="1" t="str">
        <f>IF(ISBLANK(Bibliotecas[[#This Row],[Denominación Biblioteca]]),"",Comarca)</f>
        <v/>
      </c>
      <c r="C302" s="71"/>
      <c r="D302" s="71"/>
      <c r="E302" s="71"/>
      <c r="F302" s="71"/>
      <c r="G302" s="71"/>
      <c r="H302" s="71"/>
      <c r="I302" s="71"/>
      <c r="J302" s="71"/>
      <c r="K302" s="71"/>
      <c r="L302" s="72"/>
    </row>
    <row r="303" spans="1:12" ht="12.75" x14ac:dyDescent="0.2">
      <c r="A303" t="str">
        <f>IF(ISBLANK(Bibliotecas[[#This Row],[Denominación Biblioteca]]),"",Ejercicio)</f>
        <v/>
      </c>
      <c r="B303" s="1" t="str">
        <f>IF(ISBLANK(Bibliotecas[[#This Row],[Denominación Biblioteca]]),"",Comarca)</f>
        <v/>
      </c>
      <c r="C303" s="71"/>
      <c r="D303" s="71"/>
      <c r="E303" s="71"/>
      <c r="F303" s="71"/>
      <c r="G303" s="71"/>
      <c r="H303" s="71"/>
      <c r="I303" s="71"/>
      <c r="J303" s="71"/>
      <c r="K303" s="71"/>
      <c r="L303" s="71"/>
    </row>
    <row r="304" spans="1:12" ht="12.75" x14ac:dyDescent="0.2">
      <c r="A304" t="str">
        <f>IF(ISBLANK(Bibliotecas[[#This Row],[Denominación Biblioteca]]),"",Ejercicio)</f>
        <v/>
      </c>
      <c r="B304" s="1" t="str">
        <f>IF(ISBLANK(Bibliotecas[[#This Row],[Denominación Biblioteca]]),"",Comarca)</f>
        <v/>
      </c>
      <c r="C304" s="71"/>
      <c r="D304" s="71"/>
      <c r="E304" s="71"/>
      <c r="F304" s="71"/>
      <c r="G304" s="71"/>
      <c r="H304" s="71"/>
      <c r="I304" s="71"/>
      <c r="J304" s="71"/>
      <c r="K304" s="71"/>
      <c r="L304" s="72"/>
    </row>
    <row r="305" spans="1:12" ht="12.75" x14ac:dyDescent="0.2">
      <c r="A305" t="str">
        <f>IF(ISBLANK(Bibliotecas[[#This Row],[Denominación Biblioteca]]),"",Ejercicio)</f>
        <v/>
      </c>
      <c r="B305" s="1" t="str">
        <f>IF(ISBLANK(Bibliotecas[[#This Row],[Denominación Biblioteca]]),"",Comarca)</f>
        <v/>
      </c>
      <c r="C305" s="71"/>
      <c r="D305" s="71"/>
      <c r="E305" s="71"/>
      <c r="F305" s="71"/>
      <c r="G305" s="71"/>
      <c r="H305" s="71"/>
      <c r="I305" s="71"/>
      <c r="J305" s="71"/>
      <c r="K305" s="71"/>
      <c r="L305" s="71"/>
    </row>
    <row r="306" spans="1:12" ht="12.75" x14ac:dyDescent="0.2">
      <c r="A306" t="str">
        <f>IF(ISBLANK(Bibliotecas[[#This Row],[Denominación Biblioteca]]),"",Ejercicio)</f>
        <v/>
      </c>
      <c r="B306" s="1" t="str">
        <f>IF(ISBLANK(Bibliotecas[[#This Row],[Denominación Biblioteca]]),"",Comarca)</f>
        <v/>
      </c>
      <c r="C306" s="71"/>
      <c r="D306" s="71"/>
      <c r="E306" s="71"/>
      <c r="F306" s="71"/>
      <c r="G306" s="71"/>
      <c r="H306" s="71"/>
      <c r="I306" s="71"/>
      <c r="J306" s="71"/>
      <c r="K306" s="71"/>
      <c r="L306" s="72"/>
    </row>
    <row r="307" spans="1:12" ht="12.75" x14ac:dyDescent="0.2">
      <c r="A307" t="str">
        <f>IF(ISBLANK(Bibliotecas[[#This Row],[Denominación Biblioteca]]),"",Ejercicio)</f>
        <v/>
      </c>
      <c r="B307" s="1" t="str">
        <f>IF(ISBLANK(Bibliotecas[[#This Row],[Denominación Biblioteca]]),"",Comarca)</f>
        <v/>
      </c>
      <c r="C307" s="71"/>
      <c r="D307" s="71"/>
      <c r="E307" s="71"/>
      <c r="F307" s="71"/>
      <c r="G307" s="71"/>
      <c r="H307" s="71"/>
      <c r="I307" s="71"/>
      <c r="J307" s="71"/>
      <c r="K307" s="71"/>
      <c r="L307" s="71"/>
    </row>
    <row r="308" spans="1:12" ht="12.75" x14ac:dyDescent="0.2">
      <c r="A308" t="str">
        <f>IF(ISBLANK(Bibliotecas[[#This Row],[Denominación Biblioteca]]),"",Ejercicio)</f>
        <v/>
      </c>
      <c r="B308" s="1" t="str">
        <f>IF(ISBLANK(Bibliotecas[[#This Row],[Denominación Biblioteca]]),"",Comarca)</f>
        <v/>
      </c>
      <c r="C308" s="71"/>
      <c r="D308" s="71"/>
      <c r="E308" s="71"/>
      <c r="F308" s="71"/>
      <c r="G308" s="71"/>
      <c r="H308" s="71"/>
      <c r="I308" s="71"/>
      <c r="J308" s="71"/>
      <c r="K308" s="71"/>
      <c r="L308" s="72"/>
    </row>
    <row r="309" spans="1:12" ht="12.75" x14ac:dyDescent="0.2">
      <c r="A309" t="str">
        <f>IF(ISBLANK(Bibliotecas[[#This Row],[Denominación Biblioteca]]),"",Ejercicio)</f>
        <v/>
      </c>
      <c r="B309" s="1" t="str">
        <f>IF(ISBLANK(Bibliotecas[[#This Row],[Denominación Biblioteca]]),"",Comarca)</f>
        <v/>
      </c>
      <c r="C309" s="71"/>
      <c r="D309" s="71"/>
      <c r="E309" s="71"/>
      <c r="F309" s="71"/>
      <c r="G309" s="71"/>
      <c r="H309" s="71"/>
      <c r="I309" s="71"/>
      <c r="J309" s="71"/>
      <c r="K309" s="71"/>
      <c r="L309" s="71"/>
    </row>
    <row r="310" spans="1:12" ht="12.75" x14ac:dyDescent="0.2">
      <c r="A310" t="str">
        <f>IF(ISBLANK(Bibliotecas[[#This Row],[Denominación Biblioteca]]),"",Ejercicio)</f>
        <v/>
      </c>
      <c r="B310" s="1" t="str">
        <f>IF(ISBLANK(Bibliotecas[[#This Row],[Denominación Biblioteca]]),"",Comarca)</f>
        <v/>
      </c>
      <c r="C310" s="71"/>
      <c r="D310" s="71"/>
      <c r="E310" s="71"/>
      <c r="F310" s="71"/>
      <c r="G310" s="71"/>
      <c r="H310" s="71"/>
      <c r="I310" s="71"/>
      <c r="J310" s="71"/>
      <c r="K310" s="71"/>
      <c r="L310" s="72"/>
    </row>
    <row r="311" spans="1:12" ht="12.75" x14ac:dyDescent="0.2">
      <c r="A311" t="str">
        <f>IF(ISBLANK(Bibliotecas[[#This Row],[Denominación Biblioteca]]),"",Ejercicio)</f>
        <v/>
      </c>
      <c r="B311" s="1" t="str">
        <f>IF(ISBLANK(Bibliotecas[[#This Row],[Denominación Biblioteca]]),"",Comarca)</f>
        <v/>
      </c>
      <c r="C311" s="71"/>
      <c r="D311" s="71"/>
      <c r="E311" s="71"/>
      <c r="F311" s="71"/>
      <c r="G311" s="71"/>
      <c r="H311" s="71"/>
      <c r="I311" s="71"/>
      <c r="J311" s="71"/>
      <c r="K311" s="71"/>
      <c r="L311" s="71"/>
    </row>
    <row r="312" spans="1:12" ht="12.75" x14ac:dyDescent="0.2">
      <c r="A312" t="str">
        <f>IF(ISBLANK(Bibliotecas[[#This Row],[Denominación Biblioteca]]),"",Ejercicio)</f>
        <v/>
      </c>
      <c r="B312" s="1" t="str">
        <f>IF(ISBLANK(Bibliotecas[[#This Row],[Denominación Biblioteca]]),"",Comarca)</f>
        <v/>
      </c>
      <c r="C312" s="71"/>
      <c r="D312" s="71"/>
      <c r="E312" s="71"/>
      <c r="F312" s="71"/>
      <c r="G312" s="71"/>
      <c r="H312" s="71"/>
      <c r="I312" s="71"/>
      <c r="J312" s="71"/>
      <c r="K312" s="71"/>
      <c r="L312" s="72"/>
    </row>
    <row r="313" spans="1:12" ht="12.75" x14ac:dyDescent="0.2">
      <c r="A313" t="str">
        <f>IF(ISBLANK(Bibliotecas[[#This Row],[Denominación Biblioteca]]),"",Ejercicio)</f>
        <v/>
      </c>
      <c r="B313" s="1" t="str">
        <f>IF(ISBLANK(Bibliotecas[[#This Row],[Denominación Biblioteca]]),"",Comarca)</f>
        <v/>
      </c>
      <c r="C313" s="71"/>
      <c r="D313" s="71"/>
      <c r="E313" s="71"/>
      <c r="F313" s="71"/>
      <c r="G313" s="71"/>
      <c r="H313" s="71"/>
      <c r="I313" s="71"/>
      <c r="J313" s="71"/>
      <c r="K313" s="71"/>
      <c r="L313" s="71"/>
    </row>
    <row r="314" spans="1:12" ht="12.75" x14ac:dyDescent="0.2">
      <c r="A314" t="str">
        <f>IF(ISBLANK(Bibliotecas[[#This Row],[Denominación Biblioteca]]),"",Ejercicio)</f>
        <v/>
      </c>
      <c r="B314" s="1" t="str">
        <f>IF(ISBLANK(Bibliotecas[[#This Row],[Denominación Biblioteca]]),"",Comarca)</f>
        <v/>
      </c>
      <c r="C314" s="71"/>
      <c r="D314" s="71"/>
      <c r="E314" s="71"/>
      <c r="F314" s="71"/>
      <c r="G314" s="71"/>
      <c r="H314" s="71"/>
      <c r="I314" s="71"/>
      <c r="J314" s="71"/>
      <c r="K314" s="71"/>
      <c r="L314" s="72"/>
    </row>
    <row r="315" spans="1:12" ht="12.75" x14ac:dyDescent="0.2">
      <c r="A315" t="str">
        <f>IF(ISBLANK(Bibliotecas[[#This Row],[Denominación Biblioteca]]),"",Ejercicio)</f>
        <v/>
      </c>
      <c r="B315" s="1" t="str">
        <f>IF(ISBLANK(Bibliotecas[[#This Row],[Denominación Biblioteca]]),"",Comarca)</f>
        <v/>
      </c>
      <c r="C315" s="71"/>
      <c r="D315" s="71"/>
      <c r="E315" s="71"/>
      <c r="F315" s="71"/>
      <c r="G315" s="71"/>
      <c r="H315" s="71"/>
      <c r="I315" s="71"/>
      <c r="J315" s="71"/>
      <c r="K315" s="71"/>
      <c r="L315" s="71"/>
    </row>
    <row r="316" spans="1:12" ht="12.75" x14ac:dyDescent="0.2">
      <c r="A316" t="str">
        <f>IF(ISBLANK(Bibliotecas[[#This Row],[Denominación Biblioteca]]),"",Ejercicio)</f>
        <v/>
      </c>
      <c r="B316" s="1" t="str">
        <f>IF(ISBLANK(Bibliotecas[[#This Row],[Denominación Biblioteca]]),"",Comarca)</f>
        <v/>
      </c>
      <c r="C316" s="71"/>
      <c r="D316" s="71"/>
      <c r="E316" s="71"/>
      <c r="F316" s="71"/>
      <c r="G316" s="71"/>
      <c r="H316" s="71"/>
      <c r="I316" s="71"/>
      <c r="J316" s="71"/>
      <c r="K316" s="71"/>
      <c r="L316" s="72"/>
    </row>
    <row r="317" spans="1:12" ht="12.75" x14ac:dyDescent="0.2">
      <c r="A317" t="str">
        <f>IF(ISBLANK(Bibliotecas[[#This Row],[Denominación Biblioteca]]),"",Ejercicio)</f>
        <v/>
      </c>
      <c r="B317" s="1" t="str">
        <f>IF(ISBLANK(Bibliotecas[[#This Row],[Denominación Biblioteca]]),"",Comarca)</f>
        <v/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</row>
    <row r="318" spans="1:12" ht="12.75" x14ac:dyDescent="0.2">
      <c r="A318" t="str">
        <f>IF(ISBLANK(Bibliotecas[[#This Row],[Denominación Biblioteca]]),"",Ejercicio)</f>
        <v/>
      </c>
      <c r="B318" s="1" t="str">
        <f>IF(ISBLANK(Bibliotecas[[#This Row],[Denominación Biblioteca]]),"",Comarca)</f>
        <v/>
      </c>
      <c r="C318" s="71"/>
      <c r="D318" s="71"/>
      <c r="E318" s="71"/>
      <c r="F318" s="71"/>
      <c r="G318" s="71"/>
      <c r="H318" s="71"/>
      <c r="I318" s="71"/>
      <c r="J318" s="71"/>
      <c r="K318" s="71"/>
      <c r="L318" s="72"/>
    </row>
    <row r="319" spans="1:12" ht="12.75" x14ac:dyDescent="0.2">
      <c r="A319" t="str">
        <f>IF(ISBLANK(Bibliotecas[[#This Row],[Denominación Biblioteca]]),"",Ejercicio)</f>
        <v/>
      </c>
      <c r="B319" s="1" t="str">
        <f>IF(ISBLANK(Bibliotecas[[#This Row],[Denominación Biblioteca]]),"",Comarca)</f>
        <v/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</row>
    <row r="320" spans="1:12" ht="12.75" x14ac:dyDescent="0.2">
      <c r="A320" t="str">
        <f>IF(ISBLANK(Bibliotecas[[#This Row],[Denominación Biblioteca]]),"",Ejercicio)</f>
        <v/>
      </c>
      <c r="B320" s="1" t="str">
        <f>IF(ISBLANK(Bibliotecas[[#This Row],[Denominación Biblioteca]]),"",Comarca)</f>
        <v/>
      </c>
      <c r="C320" s="71"/>
      <c r="D320" s="71"/>
      <c r="E320" s="71"/>
      <c r="F320" s="71"/>
      <c r="G320" s="71"/>
      <c r="H320" s="71"/>
      <c r="I320" s="71"/>
      <c r="J320" s="71"/>
      <c r="K320" s="71"/>
      <c r="L320" s="72"/>
    </row>
    <row r="321" spans="1:12" ht="12.75" x14ac:dyDescent="0.2">
      <c r="A321" t="str">
        <f>IF(ISBLANK(Bibliotecas[[#This Row],[Denominación Biblioteca]]),"",Ejercicio)</f>
        <v/>
      </c>
      <c r="B321" s="1" t="str">
        <f>IF(ISBLANK(Bibliotecas[[#This Row],[Denominación Biblioteca]]),"",Comarca)</f>
        <v/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</row>
    <row r="322" spans="1:12" ht="12.75" x14ac:dyDescent="0.2">
      <c r="A322" t="str">
        <f>IF(ISBLANK(Bibliotecas[[#This Row],[Denominación Biblioteca]]),"",Ejercicio)</f>
        <v/>
      </c>
      <c r="B322" s="1" t="str">
        <f>IF(ISBLANK(Bibliotecas[[#This Row],[Denominación Biblioteca]]),"",Comarca)</f>
        <v/>
      </c>
      <c r="C322" s="71"/>
      <c r="D322" s="71"/>
      <c r="E322" s="71"/>
      <c r="F322" s="71"/>
      <c r="G322" s="71"/>
      <c r="H322" s="71"/>
      <c r="I322" s="71"/>
      <c r="J322" s="71"/>
      <c r="K322" s="71"/>
      <c r="L322" s="72"/>
    </row>
    <row r="323" spans="1:12" ht="12.75" x14ac:dyDescent="0.2">
      <c r="A323" t="str">
        <f>IF(ISBLANK(Bibliotecas[[#This Row],[Denominación Biblioteca]]),"",Ejercicio)</f>
        <v/>
      </c>
      <c r="B323" s="1" t="str">
        <f>IF(ISBLANK(Bibliotecas[[#This Row],[Denominación Biblioteca]]),"",Comarca)</f>
        <v/>
      </c>
      <c r="C323" s="71"/>
      <c r="D323" s="71"/>
      <c r="E323" s="71"/>
      <c r="F323" s="71"/>
      <c r="G323" s="71"/>
      <c r="H323" s="71"/>
      <c r="I323" s="71"/>
      <c r="J323" s="71"/>
      <c r="K323" s="71"/>
      <c r="L323" s="71"/>
    </row>
    <row r="324" spans="1:12" ht="12.75" x14ac:dyDescent="0.2">
      <c r="A324" t="str">
        <f>IF(ISBLANK(Bibliotecas[[#This Row],[Denominación Biblioteca]]),"",Ejercicio)</f>
        <v/>
      </c>
      <c r="B324" s="1" t="str">
        <f>IF(ISBLANK(Bibliotecas[[#This Row],[Denominación Biblioteca]]),"",Comarca)</f>
        <v/>
      </c>
      <c r="C324" s="71"/>
      <c r="D324" s="71"/>
      <c r="E324" s="71"/>
      <c r="F324" s="71"/>
      <c r="G324" s="71"/>
      <c r="H324" s="71"/>
      <c r="I324" s="71"/>
      <c r="J324" s="71"/>
      <c r="K324" s="71"/>
      <c r="L324" s="72"/>
    </row>
    <row r="325" spans="1:12" ht="12.75" x14ac:dyDescent="0.2">
      <c r="A325" t="str">
        <f>IF(ISBLANK(Bibliotecas[[#This Row],[Denominación Biblioteca]]),"",Ejercicio)</f>
        <v/>
      </c>
      <c r="B325" s="1" t="str">
        <f>IF(ISBLANK(Bibliotecas[[#This Row],[Denominación Biblioteca]]),"",Comarca)</f>
        <v/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</row>
    <row r="326" spans="1:12" ht="12.75" x14ac:dyDescent="0.2">
      <c r="A326" t="str">
        <f>IF(ISBLANK(Bibliotecas[[#This Row],[Denominación Biblioteca]]),"",Ejercicio)</f>
        <v/>
      </c>
      <c r="B326" s="1" t="str">
        <f>IF(ISBLANK(Bibliotecas[[#This Row],[Denominación Biblioteca]]),"",Comarca)</f>
        <v/>
      </c>
      <c r="C326" s="71"/>
      <c r="D326" s="71"/>
      <c r="E326" s="71"/>
      <c r="F326" s="71"/>
      <c r="G326" s="71"/>
      <c r="H326" s="71"/>
      <c r="I326" s="71"/>
      <c r="J326" s="71"/>
      <c r="K326" s="71"/>
      <c r="L326" s="72"/>
    </row>
    <row r="327" spans="1:12" ht="12.75" x14ac:dyDescent="0.2">
      <c r="A327" t="str">
        <f>IF(ISBLANK(Bibliotecas[[#This Row],[Denominación Biblioteca]]),"",Ejercicio)</f>
        <v/>
      </c>
      <c r="B327" s="1" t="str">
        <f>IF(ISBLANK(Bibliotecas[[#This Row],[Denominación Biblioteca]]),"",Comarca)</f>
        <v/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</row>
    <row r="328" spans="1:12" ht="12.75" x14ac:dyDescent="0.2">
      <c r="A328" t="str">
        <f>IF(ISBLANK(Bibliotecas[[#This Row],[Denominación Biblioteca]]),"",Ejercicio)</f>
        <v/>
      </c>
      <c r="B328" s="1" t="str">
        <f>IF(ISBLANK(Bibliotecas[[#This Row],[Denominación Biblioteca]]),"",Comarca)</f>
        <v/>
      </c>
      <c r="C328" s="71"/>
      <c r="D328" s="71"/>
      <c r="E328" s="71"/>
      <c r="F328" s="71"/>
      <c r="G328" s="71"/>
      <c r="H328" s="71"/>
      <c r="I328" s="71"/>
      <c r="J328" s="71"/>
      <c r="K328" s="71"/>
      <c r="L328" s="72"/>
    </row>
    <row r="329" spans="1:12" ht="12.75" x14ac:dyDescent="0.2">
      <c r="A329" t="str">
        <f>IF(ISBLANK(Bibliotecas[[#This Row],[Denominación Biblioteca]]),"",Ejercicio)</f>
        <v/>
      </c>
      <c r="B329" s="1" t="str">
        <f>IF(ISBLANK(Bibliotecas[[#This Row],[Denominación Biblioteca]]),"",Comarca)</f>
        <v/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</row>
    <row r="330" spans="1:12" ht="12.75" x14ac:dyDescent="0.2">
      <c r="A330" t="str">
        <f>IF(ISBLANK(Bibliotecas[[#This Row],[Denominación Biblioteca]]),"",Ejercicio)</f>
        <v/>
      </c>
      <c r="B330" s="1" t="str">
        <f>IF(ISBLANK(Bibliotecas[[#This Row],[Denominación Biblioteca]]),"",Comarca)</f>
        <v/>
      </c>
      <c r="C330" s="71"/>
      <c r="D330" s="71"/>
      <c r="E330" s="71"/>
      <c r="F330" s="71"/>
      <c r="G330" s="71"/>
      <c r="H330" s="71"/>
      <c r="I330" s="71"/>
      <c r="J330" s="71"/>
      <c r="K330" s="71"/>
      <c r="L330" s="72"/>
    </row>
    <row r="331" spans="1:12" ht="12.75" x14ac:dyDescent="0.2">
      <c r="A331" t="str">
        <f>IF(ISBLANK(Bibliotecas[[#This Row],[Denominación Biblioteca]]),"",Ejercicio)</f>
        <v/>
      </c>
      <c r="B331" s="1" t="str">
        <f>IF(ISBLANK(Bibliotecas[[#This Row],[Denominación Biblioteca]]),"",Comarca)</f>
        <v/>
      </c>
      <c r="C331" s="71"/>
      <c r="D331" s="71"/>
      <c r="E331" s="71"/>
      <c r="F331" s="71"/>
      <c r="G331" s="71"/>
      <c r="H331" s="71"/>
      <c r="I331" s="71"/>
      <c r="J331" s="71"/>
      <c r="K331" s="71"/>
      <c r="L331" s="71"/>
    </row>
    <row r="332" spans="1:12" ht="12.75" x14ac:dyDescent="0.2">
      <c r="A332" t="str">
        <f>IF(ISBLANK(Bibliotecas[[#This Row],[Denominación Biblioteca]]),"",Ejercicio)</f>
        <v/>
      </c>
      <c r="B332" s="1" t="str">
        <f>IF(ISBLANK(Bibliotecas[[#This Row],[Denominación Biblioteca]]),"",Comarca)</f>
        <v/>
      </c>
      <c r="C332" s="71"/>
      <c r="D332" s="71"/>
      <c r="E332" s="71"/>
      <c r="F332" s="71"/>
      <c r="G332" s="71"/>
      <c r="H332" s="71"/>
      <c r="I332" s="71"/>
      <c r="J332" s="71"/>
      <c r="K332" s="71"/>
      <c r="L332" s="72"/>
    </row>
    <row r="333" spans="1:12" ht="12.75" x14ac:dyDescent="0.2">
      <c r="A333" t="str">
        <f>IF(ISBLANK(Bibliotecas[[#This Row],[Denominación Biblioteca]]),"",Ejercicio)</f>
        <v/>
      </c>
      <c r="B333" s="1" t="str">
        <f>IF(ISBLANK(Bibliotecas[[#This Row],[Denominación Biblioteca]]),"",Comarca)</f>
        <v/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</row>
    <row r="334" spans="1:12" ht="12.75" x14ac:dyDescent="0.2">
      <c r="A334" t="str">
        <f>IF(ISBLANK(Bibliotecas[[#This Row],[Denominación Biblioteca]]),"",Ejercicio)</f>
        <v/>
      </c>
      <c r="B334" s="1" t="str">
        <f>IF(ISBLANK(Bibliotecas[[#This Row],[Denominación Biblioteca]]),"",Comarca)</f>
        <v/>
      </c>
      <c r="C334" s="71"/>
      <c r="D334" s="71"/>
      <c r="E334" s="71"/>
      <c r="F334" s="71"/>
      <c r="G334" s="71"/>
      <c r="H334" s="71"/>
      <c r="I334" s="71"/>
      <c r="J334" s="71"/>
      <c r="K334" s="71"/>
      <c r="L334" s="72"/>
    </row>
    <row r="335" spans="1:12" ht="12.75" x14ac:dyDescent="0.2">
      <c r="A335" t="str">
        <f>IF(ISBLANK(Bibliotecas[[#This Row],[Denominación Biblioteca]]),"",Ejercicio)</f>
        <v/>
      </c>
      <c r="B335" s="1" t="str">
        <f>IF(ISBLANK(Bibliotecas[[#This Row],[Denominación Biblioteca]]),"",Comarca)</f>
        <v/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</row>
    <row r="336" spans="1:12" ht="12.75" x14ac:dyDescent="0.2">
      <c r="A336" t="str">
        <f>IF(ISBLANK(Bibliotecas[[#This Row],[Denominación Biblioteca]]),"",Ejercicio)</f>
        <v/>
      </c>
      <c r="B336" s="1" t="str">
        <f>IF(ISBLANK(Bibliotecas[[#This Row],[Denominación Biblioteca]]),"",Comarca)</f>
        <v/>
      </c>
      <c r="C336" s="71"/>
      <c r="D336" s="71"/>
      <c r="E336" s="71"/>
      <c r="F336" s="71"/>
      <c r="G336" s="71"/>
      <c r="H336" s="71"/>
      <c r="I336" s="71"/>
      <c r="J336" s="71"/>
      <c r="K336" s="71"/>
      <c r="L336" s="72"/>
    </row>
    <row r="337" spans="1:12" ht="12.75" x14ac:dyDescent="0.2">
      <c r="A337" t="str">
        <f>IF(ISBLANK(Bibliotecas[[#This Row],[Denominación Biblioteca]]),"",Ejercicio)</f>
        <v/>
      </c>
      <c r="B337" s="1" t="str">
        <f>IF(ISBLANK(Bibliotecas[[#This Row],[Denominación Biblioteca]]),"",Comarca)</f>
        <v/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</row>
    <row r="338" spans="1:12" ht="12.75" x14ac:dyDescent="0.2">
      <c r="A338" t="str">
        <f>IF(ISBLANK(Bibliotecas[[#This Row],[Denominación Biblioteca]]),"",Ejercicio)</f>
        <v/>
      </c>
      <c r="B338" s="1" t="str">
        <f>IF(ISBLANK(Bibliotecas[[#This Row],[Denominación Biblioteca]]),"",Comarca)</f>
        <v/>
      </c>
      <c r="C338" s="71"/>
      <c r="D338" s="71"/>
      <c r="E338" s="71"/>
      <c r="F338" s="71"/>
      <c r="G338" s="71"/>
      <c r="H338" s="71"/>
      <c r="I338" s="71"/>
      <c r="J338" s="71"/>
      <c r="K338" s="71"/>
      <c r="L338" s="72"/>
    </row>
    <row r="339" spans="1:12" ht="12.75" x14ac:dyDescent="0.2">
      <c r="A339" t="str">
        <f>IF(ISBLANK(Bibliotecas[[#This Row],[Denominación Biblioteca]]),"",Ejercicio)</f>
        <v/>
      </c>
      <c r="B339" s="1" t="str">
        <f>IF(ISBLANK(Bibliotecas[[#This Row],[Denominación Biblioteca]]),"",Comarca)</f>
        <v/>
      </c>
      <c r="C339" s="71"/>
      <c r="D339" s="71"/>
      <c r="E339" s="71"/>
      <c r="F339" s="71"/>
      <c r="G339" s="71"/>
      <c r="H339" s="71"/>
      <c r="I339" s="71"/>
      <c r="J339" s="71"/>
      <c r="K339" s="71"/>
      <c r="L339" s="71"/>
    </row>
    <row r="340" spans="1:12" ht="12.75" x14ac:dyDescent="0.2">
      <c r="A340" t="str">
        <f>IF(ISBLANK(Bibliotecas[[#This Row],[Denominación Biblioteca]]),"",Ejercicio)</f>
        <v/>
      </c>
      <c r="B340" s="1" t="str">
        <f>IF(ISBLANK(Bibliotecas[[#This Row],[Denominación Biblioteca]]),"",Comarca)</f>
        <v/>
      </c>
      <c r="C340" s="71"/>
      <c r="D340" s="71"/>
      <c r="E340" s="71"/>
      <c r="F340" s="71"/>
      <c r="G340" s="71"/>
      <c r="H340" s="71"/>
      <c r="I340" s="71"/>
      <c r="J340" s="71"/>
      <c r="K340" s="71"/>
      <c r="L340" s="72"/>
    </row>
    <row r="341" spans="1:12" ht="12.75" x14ac:dyDescent="0.2">
      <c r="A341" t="str">
        <f>IF(ISBLANK(Bibliotecas[[#This Row],[Denominación Biblioteca]]),"",Ejercicio)</f>
        <v/>
      </c>
      <c r="B341" s="1" t="str">
        <f>IF(ISBLANK(Bibliotecas[[#This Row],[Denominación Biblioteca]]),"",Comarca)</f>
        <v/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</row>
    <row r="342" spans="1:12" ht="12.75" x14ac:dyDescent="0.2">
      <c r="A342" t="str">
        <f>IF(ISBLANK(Bibliotecas[[#This Row],[Denominación Biblioteca]]),"",Ejercicio)</f>
        <v/>
      </c>
      <c r="B342" s="1" t="str">
        <f>IF(ISBLANK(Bibliotecas[[#This Row],[Denominación Biblioteca]]),"",Comarca)</f>
        <v/>
      </c>
      <c r="C342" s="71"/>
      <c r="D342" s="71"/>
      <c r="E342" s="71"/>
      <c r="F342" s="71"/>
      <c r="G342" s="71"/>
      <c r="H342" s="71"/>
      <c r="I342" s="71"/>
      <c r="J342" s="71"/>
      <c r="K342" s="71"/>
      <c r="L342" s="72"/>
    </row>
    <row r="343" spans="1:12" ht="12.75" x14ac:dyDescent="0.2">
      <c r="A343" t="str">
        <f>IF(ISBLANK(Bibliotecas[[#This Row],[Denominación Biblioteca]]),"",Ejercicio)</f>
        <v/>
      </c>
      <c r="B343" s="1" t="str">
        <f>IF(ISBLANK(Bibliotecas[[#This Row],[Denominación Biblioteca]]),"",Comarca)</f>
        <v/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</row>
    <row r="344" spans="1:12" ht="12.75" x14ac:dyDescent="0.2">
      <c r="A344" t="str">
        <f>IF(ISBLANK(Bibliotecas[[#This Row],[Denominación Biblioteca]]),"",Ejercicio)</f>
        <v/>
      </c>
      <c r="B344" s="1" t="str">
        <f>IF(ISBLANK(Bibliotecas[[#This Row],[Denominación Biblioteca]]),"",Comarca)</f>
        <v/>
      </c>
      <c r="C344" s="71"/>
      <c r="D344" s="71"/>
      <c r="E344" s="71"/>
      <c r="F344" s="71"/>
      <c r="G344" s="71"/>
      <c r="H344" s="71"/>
      <c r="I344" s="71"/>
      <c r="J344" s="71"/>
      <c r="K344" s="71"/>
      <c r="L344" s="72"/>
    </row>
    <row r="345" spans="1:12" ht="12.75" x14ac:dyDescent="0.2">
      <c r="A345" t="str">
        <f>IF(ISBLANK(Bibliotecas[[#This Row],[Denominación Biblioteca]]),"",Ejercicio)</f>
        <v/>
      </c>
      <c r="B345" s="1" t="str">
        <f>IF(ISBLANK(Bibliotecas[[#This Row],[Denominación Biblioteca]]),"",Comarca)</f>
        <v/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</row>
    <row r="346" spans="1:12" ht="12.75" x14ac:dyDescent="0.2">
      <c r="A346" t="str">
        <f>IF(ISBLANK(Bibliotecas[[#This Row],[Denominación Biblioteca]]),"",Ejercicio)</f>
        <v/>
      </c>
      <c r="B346" s="1" t="str">
        <f>IF(ISBLANK(Bibliotecas[[#This Row],[Denominación Biblioteca]]),"",Comarca)</f>
        <v/>
      </c>
      <c r="C346" s="71"/>
      <c r="D346" s="71"/>
      <c r="E346" s="71"/>
      <c r="F346" s="71"/>
      <c r="G346" s="71"/>
      <c r="H346" s="71"/>
      <c r="I346" s="71"/>
      <c r="J346" s="71"/>
      <c r="K346" s="71"/>
      <c r="L346" s="72"/>
    </row>
    <row r="347" spans="1:12" ht="12.75" x14ac:dyDescent="0.2">
      <c r="A347" t="str">
        <f>IF(ISBLANK(Bibliotecas[[#This Row],[Denominación Biblioteca]]),"",Ejercicio)</f>
        <v/>
      </c>
      <c r="B347" s="1" t="str">
        <f>IF(ISBLANK(Bibliotecas[[#This Row],[Denominación Biblioteca]]),"",Comarca)</f>
        <v/>
      </c>
      <c r="C347" s="71"/>
      <c r="D347" s="71"/>
      <c r="E347" s="71"/>
      <c r="F347" s="71"/>
      <c r="G347" s="71"/>
      <c r="H347" s="71"/>
      <c r="I347" s="71"/>
      <c r="J347" s="71"/>
      <c r="K347" s="71"/>
      <c r="L347" s="71"/>
    </row>
    <row r="348" spans="1:12" ht="12.75" x14ac:dyDescent="0.2">
      <c r="A348" t="str">
        <f>IF(ISBLANK(Bibliotecas[[#This Row],[Denominación Biblioteca]]),"",Ejercicio)</f>
        <v/>
      </c>
      <c r="B348" s="1" t="str">
        <f>IF(ISBLANK(Bibliotecas[[#This Row],[Denominación Biblioteca]]),"",Comarca)</f>
        <v/>
      </c>
      <c r="C348" s="71"/>
      <c r="D348" s="71"/>
      <c r="E348" s="71"/>
      <c r="F348" s="71"/>
      <c r="G348" s="71"/>
      <c r="H348" s="71"/>
      <c r="I348" s="71"/>
      <c r="J348" s="71"/>
      <c r="K348" s="71"/>
      <c r="L348" s="72"/>
    </row>
    <row r="349" spans="1:12" ht="12.75" x14ac:dyDescent="0.2">
      <c r="A349" t="str">
        <f>IF(ISBLANK(Bibliotecas[[#This Row],[Denominación Biblioteca]]),"",Ejercicio)</f>
        <v/>
      </c>
      <c r="B349" s="1" t="str">
        <f>IF(ISBLANK(Bibliotecas[[#This Row],[Denominación Biblioteca]]),"",Comarca)</f>
        <v/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</row>
    <row r="350" spans="1:12" ht="12.75" x14ac:dyDescent="0.2">
      <c r="A350" t="str">
        <f>IF(ISBLANK(Bibliotecas[[#This Row],[Denominación Biblioteca]]),"",Ejercicio)</f>
        <v/>
      </c>
      <c r="B350" s="1" t="str">
        <f>IF(ISBLANK(Bibliotecas[[#This Row],[Denominación Biblioteca]]),"",Comarca)</f>
        <v/>
      </c>
      <c r="C350" s="71"/>
      <c r="D350" s="71"/>
      <c r="E350" s="71"/>
      <c r="F350" s="71"/>
      <c r="G350" s="71"/>
      <c r="H350" s="71"/>
      <c r="I350" s="71"/>
      <c r="J350" s="71"/>
      <c r="K350" s="71"/>
      <c r="L350" s="72"/>
    </row>
    <row r="351" spans="1:12" ht="12.75" x14ac:dyDescent="0.2">
      <c r="A351" t="str">
        <f>IF(ISBLANK(Bibliotecas[[#This Row],[Denominación Biblioteca]]),"",Ejercicio)</f>
        <v/>
      </c>
      <c r="B351" s="1" t="str">
        <f>IF(ISBLANK(Bibliotecas[[#This Row],[Denominación Biblioteca]]),"",Comarca)</f>
        <v/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</row>
    <row r="352" spans="1:12" ht="12.75" x14ac:dyDescent="0.2">
      <c r="A352" t="str">
        <f>IF(ISBLANK(Bibliotecas[[#This Row],[Denominación Biblioteca]]),"",Ejercicio)</f>
        <v/>
      </c>
      <c r="B352" s="1" t="str">
        <f>IF(ISBLANK(Bibliotecas[[#This Row],[Denominación Biblioteca]]),"",Comarca)</f>
        <v/>
      </c>
      <c r="C352" s="71"/>
      <c r="D352" s="71"/>
      <c r="E352" s="71"/>
      <c r="F352" s="71"/>
      <c r="G352" s="71"/>
      <c r="H352" s="71"/>
      <c r="I352" s="71"/>
      <c r="J352" s="71"/>
      <c r="K352" s="71"/>
      <c r="L352" s="72"/>
    </row>
    <row r="353" spans="1:12" ht="12.75" x14ac:dyDescent="0.2">
      <c r="A353" t="str">
        <f>IF(ISBLANK(Bibliotecas[[#This Row],[Denominación Biblioteca]]),"",Ejercicio)</f>
        <v/>
      </c>
      <c r="B353" s="1" t="str">
        <f>IF(ISBLANK(Bibliotecas[[#This Row],[Denominación Biblioteca]]),"",Comarca)</f>
        <v/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</row>
    <row r="354" spans="1:12" ht="12.75" x14ac:dyDescent="0.2">
      <c r="A354" t="str">
        <f>IF(ISBLANK(Bibliotecas[[#This Row],[Denominación Biblioteca]]),"",Ejercicio)</f>
        <v/>
      </c>
      <c r="B354" s="1" t="str">
        <f>IF(ISBLANK(Bibliotecas[[#This Row],[Denominación Biblioteca]]),"",Comarca)</f>
        <v/>
      </c>
      <c r="C354" s="71"/>
      <c r="D354" s="71"/>
      <c r="E354" s="71"/>
      <c r="F354" s="71"/>
      <c r="G354" s="71"/>
      <c r="H354" s="71"/>
      <c r="I354" s="71"/>
      <c r="J354" s="71"/>
      <c r="K354" s="71"/>
      <c r="L354" s="72"/>
    </row>
    <row r="355" spans="1:12" ht="12.75" x14ac:dyDescent="0.2">
      <c r="A355" t="str">
        <f>IF(ISBLANK(Bibliotecas[[#This Row],[Denominación Biblioteca]]),"",Ejercicio)</f>
        <v/>
      </c>
      <c r="B355" s="1" t="str">
        <f>IF(ISBLANK(Bibliotecas[[#This Row],[Denominación Biblioteca]]),"",Comarca)</f>
        <v/>
      </c>
      <c r="C355" s="71"/>
      <c r="D355" s="71"/>
      <c r="E355" s="71"/>
      <c r="F355" s="71"/>
      <c r="G355" s="71"/>
      <c r="H355" s="71"/>
      <c r="I355" s="71"/>
      <c r="J355" s="71"/>
      <c r="K355" s="71"/>
      <c r="L355" s="71"/>
    </row>
    <row r="356" spans="1:12" ht="12.75" x14ac:dyDescent="0.2">
      <c r="A356" t="str">
        <f>IF(ISBLANK(Bibliotecas[[#This Row],[Denominación Biblioteca]]),"",Ejercicio)</f>
        <v/>
      </c>
      <c r="B356" s="1" t="str">
        <f>IF(ISBLANK(Bibliotecas[[#This Row],[Denominación Biblioteca]]),"",Comarca)</f>
        <v/>
      </c>
      <c r="C356" s="71"/>
      <c r="D356" s="71"/>
      <c r="E356" s="71"/>
      <c r="F356" s="71"/>
      <c r="G356" s="71"/>
      <c r="H356" s="71"/>
      <c r="I356" s="71"/>
      <c r="J356" s="71"/>
      <c r="K356" s="71"/>
      <c r="L356" s="72"/>
    </row>
    <row r="357" spans="1:12" ht="12.75" x14ac:dyDescent="0.2">
      <c r="A357" t="str">
        <f>IF(ISBLANK(Bibliotecas[[#This Row],[Denominación Biblioteca]]),"",Ejercicio)</f>
        <v/>
      </c>
      <c r="B357" s="1" t="str">
        <f>IF(ISBLANK(Bibliotecas[[#This Row],[Denominación Biblioteca]]),"",Comarca)</f>
        <v/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</row>
    <row r="358" spans="1:12" ht="12.75" x14ac:dyDescent="0.2">
      <c r="A358" t="str">
        <f>IF(ISBLANK(Bibliotecas[[#This Row],[Denominación Biblioteca]]),"",Ejercicio)</f>
        <v/>
      </c>
      <c r="B358" s="1" t="str">
        <f>IF(ISBLANK(Bibliotecas[[#This Row],[Denominación Biblioteca]]),"",Comarca)</f>
        <v/>
      </c>
      <c r="C358" s="71"/>
      <c r="D358" s="71"/>
      <c r="E358" s="71"/>
      <c r="F358" s="71"/>
      <c r="G358" s="71"/>
      <c r="H358" s="71"/>
      <c r="I358" s="71"/>
      <c r="J358" s="71"/>
      <c r="K358" s="71"/>
      <c r="L358" s="72"/>
    </row>
    <row r="359" spans="1:12" ht="12.75" x14ac:dyDescent="0.2">
      <c r="A359" t="str">
        <f>IF(ISBLANK(Bibliotecas[[#This Row],[Denominación Biblioteca]]),"",Ejercicio)</f>
        <v/>
      </c>
      <c r="B359" s="1" t="str">
        <f>IF(ISBLANK(Bibliotecas[[#This Row],[Denominación Biblioteca]]),"",Comarca)</f>
        <v/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</row>
    <row r="360" spans="1:12" ht="12.75" x14ac:dyDescent="0.2">
      <c r="A360" t="str">
        <f>IF(ISBLANK(Bibliotecas[[#This Row],[Denominación Biblioteca]]),"",Ejercicio)</f>
        <v/>
      </c>
      <c r="B360" s="1" t="str">
        <f>IF(ISBLANK(Bibliotecas[[#This Row],[Denominación Biblioteca]]),"",Comarca)</f>
        <v/>
      </c>
      <c r="C360" s="71"/>
      <c r="D360" s="71"/>
      <c r="E360" s="71"/>
      <c r="F360" s="71"/>
      <c r="G360" s="71"/>
      <c r="H360" s="71"/>
      <c r="I360" s="71"/>
      <c r="J360" s="71"/>
      <c r="K360" s="71"/>
      <c r="L360" s="72"/>
    </row>
    <row r="361" spans="1:12" ht="12.75" x14ac:dyDescent="0.2">
      <c r="A361" t="str">
        <f>IF(ISBLANK(Bibliotecas[[#This Row],[Denominación Biblioteca]]),"",Ejercicio)</f>
        <v/>
      </c>
      <c r="B361" s="1" t="str">
        <f>IF(ISBLANK(Bibliotecas[[#This Row],[Denominación Biblioteca]]),"",Comarca)</f>
        <v/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</row>
    <row r="362" spans="1:12" ht="12.75" x14ac:dyDescent="0.2">
      <c r="A362" t="str">
        <f>IF(ISBLANK(Bibliotecas[[#This Row],[Denominación Biblioteca]]),"",Ejercicio)</f>
        <v/>
      </c>
      <c r="B362" s="1" t="str">
        <f>IF(ISBLANK(Bibliotecas[[#This Row],[Denominación Biblioteca]]),"",Comarca)</f>
        <v/>
      </c>
      <c r="C362" s="71"/>
      <c r="D362" s="71"/>
      <c r="E362" s="71"/>
      <c r="F362" s="71"/>
      <c r="G362" s="71"/>
      <c r="H362" s="71"/>
      <c r="I362" s="71"/>
      <c r="J362" s="71"/>
      <c r="K362" s="71"/>
      <c r="L362" s="72"/>
    </row>
    <row r="363" spans="1:12" ht="12.75" x14ac:dyDescent="0.2">
      <c r="A363" t="str">
        <f>IF(ISBLANK(Bibliotecas[[#This Row],[Denominación Biblioteca]]),"",Ejercicio)</f>
        <v/>
      </c>
      <c r="B363" s="1" t="str">
        <f>IF(ISBLANK(Bibliotecas[[#This Row],[Denominación Biblioteca]]),"",Comarca)</f>
        <v/>
      </c>
      <c r="C363" s="71"/>
      <c r="D363" s="71"/>
      <c r="E363" s="71"/>
      <c r="F363" s="71"/>
      <c r="G363" s="71"/>
      <c r="H363" s="71"/>
      <c r="I363" s="71"/>
      <c r="J363" s="71"/>
      <c r="K363" s="71"/>
      <c r="L363" s="71"/>
    </row>
    <row r="364" spans="1:12" ht="12.75" x14ac:dyDescent="0.2">
      <c r="A364" t="str">
        <f>IF(ISBLANK(Bibliotecas[[#This Row],[Denominación Biblioteca]]),"",Ejercicio)</f>
        <v/>
      </c>
      <c r="B364" s="1" t="str">
        <f>IF(ISBLANK(Bibliotecas[[#This Row],[Denominación Biblioteca]]),"",Comarca)</f>
        <v/>
      </c>
      <c r="C364" s="71"/>
      <c r="D364" s="71"/>
      <c r="E364" s="71"/>
      <c r="F364" s="71"/>
      <c r="G364" s="71"/>
      <c r="H364" s="71"/>
      <c r="I364" s="71"/>
      <c r="J364" s="71"/>
      <c r="K364" s="71"/>
      <c r="L364" s="72"/>
    </row>
    <row r="365" spans="1:12" ht="12.75" x14ac:dyDescent="0.2">
      <c r="A365" t="str">
        <f>IF(ISBLANK(Bibliotecas[[#This Row],[Denominación Biblioteca]]),"",Ejercicio)</f>
        <v/>
      </c>
      <c r="B365" s="1" t="str">
        <f>IF(ISBLANK(Bibliotecas[[#This Row],[Denominación Biblioteca]]),"",Comarca)</f>
        <v/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</row>
    <row r="366" spans="1:12" ht="12.75" x14ac:dyDescent="0.2">
      <c r="A366" t="str">
        <f>IF(ISBLANK(Bibliotecas[[#This Row],[Denominación Biblioteca]]),"",Ejercicio)</f>
        <v/>
      </c>
      <c r="B366" s="1" t="str">
        <f>IF(ISBLANK(Bibliotecas[[#This Row],[Denominación Biblioteca]]),"",Comarca)</f>
        <v/>
      </c>
      <c r="C366" s="71"/>
      <c r="D366" s="71"/>
      <c r="E366" s="71"/>
      <c r="F366" s="71"/>
      <c r="G366" s="71"/>
      <c r="H366" s="71"/>
      <c r="I366" s="71"/>
      <c r="J366" s="71"/>
      <c r="K366" s="71"/>
      <c r="L366" s="72"/>
    </row>
    <row r="367" spans="1:12" ht="12.75" x14ac:dyDescent="0.2">
      <c r="A367" t="str">
        <f>IF(ISBLANK(Bibliotecas[[#This Row],[Denominación Biblioteca]]),"",Ejercicio)</f>
        <v/>
      </c>
      <c r="B367" s="1" t="str">
        <f>IF(ISBLANK(Bibliotecas[[#This Row],[Denominación Biblioteca]]),"",Comarca)</f>
        <v/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</row>
    <row r="368" spans="1:12" ht="12.75" x14ac:dyDescent="0.2">
      <c r="A368" t="str">
        <f>IF(ISBLANK(Bibliotecas[[#This Row],[Denominación Biblioteca]]),"",Ejercicio)</f>
        <v/>
      </c>
      <c r="B368" s="1" t="str">
        <f>IF(ISBLANK(Bibliotecas[[#This Row],[Denominación Biblioteca]]),"",Comarca)</f>
        <v/>
      </c>
      <c r="C368" s="71"/>
      <c r="D368" s="71"/>
      <c r="E368" s="71"/>
      <c r="F368" s="71"/>
      <c r="G368" s="71"/>
      <c r="H368" s="71"/>
      <c r="I368" s="71"/>
      <c r="J368" s="71"/>
      <c r="K368" s="71"/>
      <c r="L368" s="72"/>
    </row>
    <row r="369" spans="1:12" ht="12.75" x14ac:dyDescent="0.2">
      <c r="A369" t="str">
        <f>IF(ISBLANK(Bibliotecas[[#This Row],[Denominación Biblioteca]]),"",Ejercicio)</f>
        <v/>
      </c>
      <c r="B369" s="1" t="str">
        <f>IF(ISBLANK(Bibliotecas[[#This Row],[Denominación Biblioteca]]),"",Comarca)</f>
        <v/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</row>
    <row r="370" spans="1:12" ht="12.75" x14ac:dyDescent="0.2">
      <c r="A370" t="str">
        <f>IF(ISBLANK(Bibliotecas[[#This Row],[Denominación Biblioteca]]),"",Ejercicio)</f>
        <v/>
      </c>
      <c r="B370" s="1" t="str">
        <f>IF(ISBLANK(Bibliotecas[[#This Row],[Denominación Biblioteca]]),"",Comarca)</f>
        <v/>
      </c>
      <c r="C370" s="71"/>
      <c r="D370" s="71"/>
      <c r="E370" s="71"/>
      <c r="F370" s="71"/>
      <c r="G370" s="71"/>
      <c r="H370" s="71"/>
      <c r="I370" s="71"/>
      <c r="J370" s="71"/>
      <c r="K370" s="71"/>
      <c r="L370" s="72"/>
    </row>
    <row r="371" spans="1:12" ht="12.75" x14ac:dyDescent="0.2">
      <c r="A371" t="str">
        <f>IF(ISBLANK(Bibliotecas[[#This Row],[Denominación Biblioteca]]),"",Ejercicio)</f>
        <v/>
      </c>
      <c r="B371" s="1" t="str">
        <f>IF(ISBLANK(Bibliotecas[[#This Row],[Denominación Biblioteca]]),"",Comarca)</f>
        <v/>
      </c>
      <c r="C371" s="71"/>
      <c r="D371" s="71"/>
      <c r="E371" s="71"/>
      <c r="F371" s="71"/>
      <c r="G371" s="71"/>
      <c r="H371" s="71"/>
      <c r="I371" s="71"/>
      <c r="J371" s="71"/>
      <c r="K371" s="71"/>
      <c r="L371" s="71"/>
    </row>
    <row r="372" spans="1:12" ht="12.75" x14ac:dyDescent="0.2">
      <c r="A372" t="str">
        <f>IF(ISBLANK(Bibliotecas[[#This Row],[Denominación Biblioteca]]),"",Ejercicio)</f>
        <v/>
      </c>
      <c r="B372" s="1" t="str">
        <f>IF(ISBLANK(Bibliotecas[[#This Row],[Denominación Biblioteca]]),"",Comarca)</f>
        <v/>
      </c>
      <c r="C372" s="71"/>
      <c r="D372" s="71"/>
      <c r="E372" s="71"/>
      <c r="F372" s="71"/>
      <c r="G372" s="71"/>
      <c r="H372" s="71"/>
      <c r="I372" s="71"/>
      <c r="J372" s="71"/>
      <c r="K372" s="71"/>
      <c r="L372" s="72"/>
    </row>
    <row r="373" spans="1:12" ht="12.75" x14ac:dyDescent="0.2">
      <c r="A373" t="str">
        <f>IF(ISBLANK(Bibliotecas[[#This Row],[Denominación Biblioteca]]),"",Ejercicio)</f>
        <v/>
      </c>
      <c r="B373" s="1" t="str">
        <f>IF(ISBLANK(Bibliotecas[[#This Row],[Denominación Biblioteca]]),"",Comarca)</f>
        <v/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</row>
    <row r="374" spans="1:12" ht="12.75" x14ac:dyDescent="0.2">
      <c r="A374" t="str">
        <f>IF(ISBLANK(Bibliotecas[[#This Row],[Denominación Biblioteca]]),"",Ejercicio)</f>
        <v/>
      </c>
      <c r="B374" s="1" t="str">
        <f>IF(ISBLANK(Bibliotecas[[#This Row],[Denominación Biblioteca]]),"",Comarca)</f>
        <v/>
      </c>
      <c r="C374" s="71"/>
      <c r="D374" s="71"/>
      <c r="E374" s="71"/>
      <c r="F374" s="71"/>
      <c r="G374" s="71"/>
      <c r="H374" s="71"/>
      <c r="I374" s="71"/>
      <c r="J374" s="71"/>
      <c r="K374" s="71"/>
      <c r="L374" s="72"/>
    </row>
    <row r="375" spans="1:12" ht="12.75" x14ac:dyDescent="0.2">
      <c r="A375" t="str">
        <f>IF(ISBLANK(Bibliotecas[[#This Row],[Denominación Biblioteca]]),"",Ejercicio)</f>
        <v/>
      </c>
      <c r="B375" s="1" t="str">
        <f>IF(ISBLANK(Bibliotecas[[#This Row],[Denominación Biblioteca]]),"",Comarca)</f>
        <v/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</row>
    <row r="376" spans="1:12" ht="12.75" x14ac:dyDescent="0.2">
      <c r="A376" t="str">
        <f>IF(ISBLANK(Bibliotecas[[#This Row],[Denominación Biblioteca]]),"",Ejercicio)</f>
        <v/>
      </c>
      <c r="B376" s="1" t="str">
        <f>IF(ISBLANK(Bibliotecas[[#This Row],[Denominación Biblioteca]]),"",Comarca)</f>
        <v/>
      </c>
      <c r="C376" s="71"/>
      <c r="D376" s="71"/>
      <c r="E376" s="71"/>
      <c r="F376" s="71"/>
      <c r="G376" s="71"/>
      <c r="H376" s="71"/>
      <c r="I376" s="71"/>
      <c r="J376" s="71"/>
      <c r="K376" s="71"/>
      <c r="L376" s="72"/>
    </row>
    <row r="377" spans="1:12" ht="12.75" x14ac:dyDescent="0.2">
      <c r="A377" t="str">
        <f>IF(ISBLANK(Bibliotecas[[#This Row],[Denominación Biblioteca]]),"",Ejercicio)</f>
        <v/>
      </c>
      <c r="B377" s="1" t="str">
        <f>IF(ISBLANK(Bibliotecas[[#This Row],[Denominación Biblioteca]]),"",Comarca)</f>
        <v/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</row>
    <row r="378" spans="1:12" ht="12.75" x14ac:dyDescent="0.2">
      <c r="A378" t="str">
        <f>IF(ISBLANK(Bibliotecas[[#This Row],[Denominación Biblioteca]]),"",Ejercicio)</f>
        <v/>
      </c>
      <c r="B378" s="1" t="str">
        <f>IF(ISBLANK(Bibliotecas[[#This Row],[Denominación Biblioteca]]),"",Comarca)</f>
        <v/>
      </c>
      <c r="C378" s="71"/>
      <c r="D378" s="71"/>
      <c r="E378" s="71"/>
      <c r="F378" s="71"/>
      <c r="G378" s="71"/>
      <c r="H378" s="71"/>
      <c r="I378" s="71"/>
      <c r="J378" s="71"/>
      <c r="K378" s="71"/>
      <c r="L378" s="72"/>
    </row>
    <row r="379" spans="1:12" ht="12.75" x14ac:dyDescent="0.2">
      <c r="A379" t="str">
        <f>IF(ISBLANK(Bibliotecas[[#This Row],[Denominación Biblioteca]]),"",Ejercicio)</f>
        <v/>
      </c>
      <c r="B379" s="1" t="str">
        <f>IF(ISBLANK(Bibliotecas[[#This Row],[Denominación Biblioteca]]),"",Comarca)</f>
        <v/>
      </c>
      <c r="C379" s="71"/>
      <c r="D379" s="71"/>
      <c r="E379" s="71"/>
      <c r="F379" s="71"/>
      <c r="G379" s="71"/>
      <c r="H379" s="71"/>
      <c r="I379" s="71"/>
      <c r="J379" s="71"/>
      <c r="K379" s="71"/>
      <c r="L379" s="71"/>
    </row>
    <row r="380" spans="1:12" ht="12.75" x14ac:dyDescent="0.2">
      <c r="A380" t="str">
        <f>IF(ISBLANK(Bibliotecas[[#This Row],[Denominación Biblioteca]]),"",Ejercicio)</f>
        <v/>
      </c>
      <c r="B380" s="1" t="str">
        <f>IF(ISBLANK(Bibliotecas[[#This Row],[Denominación Biblioteca]]),"",Comarca)</f>
        <v/>
      </c>
      <c r="C380" s="71"/>
      <c r="D380" s="71"/>
      <c r="E380" s="71"/>
      <c r="F380" s="71"/>
      <c r="G380" s="71"/>
      <c r="H380" s="71"/>
      <c r="I380" s="71"/>
      <c r="J380" s="71"/>
      <c r="K380" s="71"/>
      <c r="L380" s="72"/>
    </row>
    <row r="381" spans="1:12" ht="12.75" x14ac:dyDescent="0.2">
      <c r="A381" t="str">
        <f>IF(ISBLANK(Bibliotecas[[#This Row],[Denominación Biblioteca]]),"",Ejercicio)</f>
        <v/>
      </c>
      <c r="B381" s="1" t="str">
        <f>IF(ISBLANK(Bibliotecas[[#This Row],[Denominación Biblioteca]]),"",Comarca)</f>
        <v/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</row>
    <row r="382" spans="1:12" ht="12.75" x14ac:dyDescent="0.2">
      <c r="A382" t="str">
        <f>IF(ISBLANK(Bibliotecas[[#This Row],[Denominación Biblioteca]]),"",Ejercicio)</f>
        <v/>
      </c>
      <c r="B382" s="1" t="str">
        <f>IF(ISBLANK(Bibliotecas[[#This Row],[Denominación Biblioteca]]),"",Comarca)</f>
        <v/>
      </c>
      <c r="C382" s="71"/>
      <c r="D382" s="71"/>
      <c r="E382" s="71"/>
      <c r="F382" s="71"/>
      <c r="G382" s="71"/>
      <c r="H382" s="71"/>
      <c r="I382" s="71"/>
      <c r="J382" s="71"/>
      <c r="K382" s="71"/>
      <c r="L382" s="72"/>
    </row>
    <row r="383" spans="1:12" ht="12.75" x14ac:dyDescent="0.2">
      <c r="A383" t="str">
        <f>IF(ISBLANK(Bibliotecas[[#This Row],[Denominación Biblioteca]]),"",Ejercicio)</f>
        <v/>
      </c>
      <c r="B383" s="1" t="str">
        <f>IF(ISBLANK(Bibliotecas[[#This Row],[Denominación Biblioteca]]),"",Comarca)</f>
        <v/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</row>
    <row r="384" spans="1:12" ht="12.75" x14ac:dyDescent="0.2">
      <c r="A384" t="str">
        <f>IF(ISBLANK(Bibliotecas[[#This Row],[Denominación Biblioteca]]),"",Ejercicio)</f>
        <v/>
      </c>
      <c r="B384" s="1" t="str">
        <f>IF(ISBLANK(Bibliotecas[[#This Row],[Denominación Biblioteca]]),"",Comarca)</f>
        <v/>
      </c>
      <c r="C384" s="71"/>
      <c r="D384" s="71"/>
      <c r="E384" s="71"/>
      <c r="F384" s="71"/>
      <c r="G384" s="71"/>
      <c r="H384" s="71"/>
      <c r="I384" s="71"/>
      <c r="J384" s="71"/>
      <c r="K384" s="71"/>
      <c r="L384" s="72"/>
    </row>
    <row r="385" spans="1:12" ht="12.75" x14ac:dyDescent="0.2">
      <c r="A385" t="str">
        <f>IF(ISBLANK(Bibliotecas[[#This Row],[Denominación Biblioteca]]),"",Ejercicio)</f>
        <v/>
      </c>
      <c r="B385" s="1" t="str">
        <f>IF(ISBLANK(Bibliotecas[[#This Row],[Denominación Biblioteca]]),"",Comarca)</f>
        <v/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</row>
    <row r="386" spans="1:12" ht="12.75" x14ac:dyDescent="0.2">
      <c r="A386" t="str">
        <f>IF(ISBLANK(Bibliotecas[[#This Row],[Denominación Biblioteca]]),"",Ejercicio)</f>
        <v/>
      </c>
      <c r="B386" s="1" t="str">
        <f>IF(ISBLANK(Bibliotecas[[#This Row],[Denominación Biblioteca]]),"",Comarca)</f>
        <v/>
      </c>
      <c r="C386" s="71"/>
      <c r="D386" s="71"/>
      <c r="E386" s="71"/>
      <c r="F386" s="71"/>
      <c r="G386" s="71"/>
      <c r="H386" s="71"/>
      <c r="I386" s="71"/>
      <c r="J386" s="71"/>
      <c r="K386" s="71"/>
      <c r="L386" s="72"/>
    </row>
    <row r="387" spans="1:12" ht="12.75" x14ac:dyDescent="0.2">
      <c r="A387" t="str">
        <f>IF(ISBLANK(Bibliotecas[[#This Row],[Denominación Biblioteca]]),"",Ejercicio)</f>
        <v/>
      </c>
      <c r="B387" s="1" t="str">
        <f>IF(ISBLANK(Bibliotecas[[#This Row],[Denominación Biblioteca]]),"",Comarca)</f>
        <v/>
      </c>
      <c r="C387" s="71"/>
      <c r="D387" s="71"/>
      <c r="E387" s="71"/>
      <c r="F387" s="71"/>
      <c r="G387" s="71"/>
      <c r="H387" s="71"/>
      <c r="I387" s="71"/>
      <c r="J387" s="71"/>
      <c r="K387" s="71"/>
      <c r="L387" s="71"/>
    </row>
    <row r="388" spans="1:12" ht="12.75" x14ac:dyDescent="0.2">
      <c r="A388" t="str">
        <f>IF(ISBLANK(Bibliotecas[[#This Row],[Denominación Biblioteca]]),"",Ejercicio)</f>
        <v/>
      </c>
      <c r="B388" s="1" t="str">
        <f>IF(ISBLANK(Bibliotecas[[#This Row],[Denominación Biblioteca]]),"",Comarca)</f>
        <v/>
      </c>
      <c r="C388" s="71"/>
      <c r="D388" s="71"/>
      <c r="E388" s="71"/>
      <c r="F388" s="71"/>
      <c r="G388" s="71"/>
      <c r="H388" s="71"/>
      <c r="I388" s="71"/>
      <c r="J388" s="71"/>
      <c r="K388" s="71"/>
      <c r="L388" s="72"/>
    </row>
    <row r="389" spans="1:12" ht="12.75" x14ac:dyDescent="0.2">
      <c r="A389" t="str">
        <f>IF(ISBLANK(Bibliotecas[[#This Row],[Denominación Biblioteca]]),"",Ejercicio)</f>
        <v/>
      </c>
      <c r="B389" s="1" t="str">
        <f>IF(ISBLANK(Bibliotecas[[#This Row],[Denominación Biblioteca]]),"",Comarca)</f>
        <v/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</row>
    <row r="390" spans="1:12" ht="12.75" x14ac:dyDescent="0.2">
      <c r="A390" t="str">
        <f>IF(ISBLANK(Bibliotecas[[#This Row],[Denominación Biblioteca]]),"",Ejercicio)</f>
        <v/>
      </c>
      <c r="B390" s="1" t="str">
        <f>IF(ISBLANK(Bibliotecas[[#This Row],[Denominación Biblioteca]]),"",Comarca)</f>
        <v/>
      </c>
      <c r="C390" s="71"/>
      <c r="D390" s="71"/>
      <c r="E390" s="71"/>
      <c r="F390" s="71"/>
      <c r="G390" s="71"/>
      <c r="H390" s="71"/>
      <c r="I390" s="71"/>
      <c r="J390" s="71"/>
      <c r="K390" s="71"/>
      <c r="L390" s="72"/>
    </row>
    <row r="391" spans="1:12" ht="12.75" x14ac:dyDescent="0.2">
      <c r="A391" t="str">
        <f>IF(ISBLANK(Bibliotecas[[#This Row],[Denominación Biblioteca]]),"",Ejercicio)</f>
        <v/>
      </c>
      <c r="B391" s="1" t="str">
        <f>IF(ISBLANK(Bibliotecas[[#This Row],[Denominación Biblioteca]]),"",Comarca)</f>
        <v/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</row>
    <row r="392" spans="1:12" ht="12.75" x14ac:dyDescent="0.2">
      <c r="A392" t="str">
        <f>IF(ISBLANK(Bibliotecas[[#This Row],[Denominación Biblioteca]]),"",Ejercicio)</f>
        <v/>
      </c>
      <c r="B392" s="1" t="str">
        <f>IF(ISBLANK(Bibliotecas[[#This Row],[Denominación Biblioteca]]),"",Comarca)</f>
        <v/>
      </c>
      <c r="C392" s="71"/>
      <c r="D392" s="71"/>
      <c r="E392" s="71"/>
      <c r="F392" s="71"/>
      <c r="G392" s="71"/>
      <c r="H392" s="71"/>
      <c r="I392" s="71"/>
      <c r="J392" s="71"/>
      <c r="K392" s="71"/>
      <c r="L392" s="72"/>
    </row>
    <row r="393" spans="1:12" ht="12.75" x14ac:dyDescent="0.2">
      <c r="A393" t="str">
        <f>IF(ISBLANK(Bibliotecas[[#This Row],[Denominación Biblioteca]]),"",Ejercicio)</f>
        <v/>
      </c>
      <c r="B393" s="1" t="str">
        <f>IF(ISBLANK(Bibliotecas[[#This Row],[Denominación Biblioteca]]),"",Comarca)</f>
        <v/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</row>
    <row r="394" spans="1:12" ht="12.75" x14ac:dyDescent="0.2">
      <c r="A394" t="str">
        <f>IF(ISBLANK(Bibliotecas[[#This Row],[Denominación Biblioteca]]),"",Ejercicio)</f>
        <v/>
      </c>
      <c r="B394" s="1" t="str">
        <f>IF(ISBLANK(Bibliotecas[[#This Row],[Denominación Biblioteca]]),"",Comarca)</f>
        <v/>
      </c>
      <c r="C394" s="71"/>
      <c r="D394" s="71"/>
      <c r="E394" s="71"/>
      <c r="F394" s="71"/>
      <c r="G394" s="71"/>
      <c r="H394" s="71"/>
      <c r="I394" s="71"/>
      <c r="J394" s="71"/>
      <c r="K394" s="71"/>
      <c r="L394" s="72"/>
    </row>
    <row r="395" spans="1:12" ht="12.75" x14ac:dyDescent="0.2">
      <c r="A395" t="str">
        <f>IF(ISBLANK(Bibliotecas[[#This Row],[Denominación Biblioteca]]),"",Ejercicio)</f>
        <v/>
      </c>
      <c r="B395" s="1" t="str">
        <f>IF(ISBLANK(Bibliotecas[[#This Row],[Denominación Biblioteca]]),"",Comarca)</f>
        <v/>
      </c>
      <c r="C395" s="71"/>
      <c r="D395" s="71"/>
      <c r="E395" s="71"/>
      <c r="F395" s="71"/>
      <c r="G395" s="71"/>
      <c r="H395" s="71"/>
      <c r="I395" s="71"/>
      <c r="J395" s="71"/>
      <c r="K395" s="71"/>
      <c r="L395" s="71"/>
    </row>
    <row r="396" spans="1:12" ht="12.75" x14ac:dyDescent="0.2">
      <c r="A396" t="str">
        <f>IF(ISBLANK(Bibliotecas[[#This Row],[Denominación Biblioteca]]),"",Ejercicio)</f>
        <v/>
      </c>
      <c r="B396" s="1" t="str">
        <f>IF(ISBLANK(Bibliotecas[[#This Row],[Denominación Biblioteca]]),"",Comarca)</f>
        <v/>
      </c>
      <c r="C396" s="71"/>
      <c r="D396" s="71"/>
      <c r="E396" s="71"/>
      <c r="F396" s="71"/>
      <c r="G396" s="71"/>
      <c r="H396" s="71"/>
      <c r="I396" s="71"/>
      <c r="J396" s="71"/>
      <c r="K396" s="71"/>
      <c r="L396" s="72"/>
    </row>
    <row r="397" spans="1:12" ht="12.75" x14ac:dyDescent="0.2">
      <c r="A397" t="str">
        <f>IF(ISBLANK(Bibliotecas[[#This Row],[Denominación Biblioteca]]),"",Ejercicio)</f>
        <v/>
      </c>
      <c r="B397" s="1" t="str">
        <f>IF(ISBLANK(Bibliotecas[[#This Row],[Denominación Biblioteca]]),"",Comarca)</f>
        <v/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</row>
    <row r="398" spans="1:12" ht="12.75" x14ac:dyDescent="0.2">
      <c r="A398" t="str">
        <f>IF(ISBLANK(Bibliotecas[[#This Row],[Denominación Biblioteca]]),"",Ejercicio)</f>
        <v/>
      </c>
      <c r="B398" s="1" t="str">
        <f>IF(ISBLANK(Bibliotecas[[#This Row],[Denominación Biblioteca]]),"",Comarca)</f>
        <v/>
      </c>
      <c r="C398" s="71"/>
      <c r="D398" s="71"/>
      <c r="E398" s="71"/>
      <c r="F398" s="71"/>
      <c r="G398" s="71"/>
      <c r="H398" s="71"/>
      <c r="I398" s="71"/>
      <c r="J398" s="71"/>
      <c r="K398" s="71"/>
      <c r="L398" s="72"/>
    </row>
    <row r="399" spans="1:12" ht="12.75" x14ac:dyDescent="0.2">
      <c r="A399" t="str">
        <f>IF(ISBLANK(Bibliotecas[[#This Row],[Denominación Biblioteca]]),"",Ejercicio)</f>
        <v/>
      </c>
      <c r="B399" s="1" t="str">
        <f>IF(ISBLANK(Bibliotecas[[#This Row],[Denominación Biblioteca]]),"",Comarca)</f>
        <v/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</row>
    <row r="400" spans="1:12" ht="12.75" x14ac:dyDescent="0.2">
      <c r="A400" t="str">
        <f>IF(ISBLANK(Bibliotecas[[#This Row],[Denominación Biblioteca]]),"",Ejercicio)</f>
        <v/>
      </c>
      <c r="B400" s="1" t="str">
        <f>IF(ISBLANK(Bibliotecas[[#This Row],[Denominación Biblioteca]]),"",Comarca)</f>
        <v/>
      </c>
      <c r="C400" s="71"/>
      <c r="D400" s="71"/>
      <c r="E400" s="71"/>
      <c r="F400" s="71"/>
      <c r="G400" s="71"/>
      <c r="H400" s="71"/>
      <c r="I400" s="71"/>
      <c r="J400" s="71"/>
      <c r="K400" s="71"/>
      <c r="L400" s="72"/>
    </row>
    <row r="401" spans="1:12" ht="12.75" x14ac:dyDescent="0.2">
      <c r="A401" t="str">
        <f>IF(ISBLANK(Bibliotecas[[#This Row],[Denominación Biblioteca]]),"",Ejercicio)</f>
        <v/>
      </c>
      <c r="B401" s="1" t="str">
        <f>IF(ISBLANK(Bibliotecas[[#This Row],[Denominación Biblioteca]]),"",Comarca)</f>
        <v/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</row>
    <row r="402" spans="1:12" ht="12.75" x14ac:dyDescent="0.2">
      <c r="A402" t="str">
        <f>IF(ISBLANK(Bibliotecas[[#This Row],[Denominación Biblioteca]]),"",Ejercicio)</f>
        <v/>
      </c>
      <c r="B402" s="1" t="str">
        <f>IF(ISBLANK(Bibliotecas[[#This Row],[Denominación Biblioteca]]),"",Comarca)</f>
        <v/>
      </c>
      <c r="C402" s="71"/>
      <c r="D402" s="71"/>
      <c r="E402" s="71"/>
      <c r="F402" s="71"/>
      <c r="G402" s="71"/>
      <c r="H402" s="71"/>
      <c r="I402" s="71"/>
      <c r="J402" s="71"/>
      <c r="K402" s="71"/>
      <c r="L402" s="72"/>
    </row>
    <row r="403" spans="1:12" ht="12.75" x14ac:dyDescent="0.2">
      <c r="A403" t="str">
        <f>IF(ISBLANK(Bibliotecas[[#This Row],[Denominación Biblioteca]]),"",Ejercicio)</f>
        <v/>
      </c>
      <c r="B403" s="1" t="str">
        <f>IF(ISBLANK(Bibliotecas[[#This Row],[Denominación Biblioteca]]),"",Comarca)</f>
        <v/>
      </c>
      <c r="C403" s="71"/>
      <c r="D403" s="71"/>
      <c r="E403" s="71"/>
      <c r="F403" s="71"/>
      <c r="G403" s="71"/>
      <c r="H403" s="71"/>
      <c r="I403" s="71"/>
      <c r="J403" s="71"/>
      <c r="K403" s="71"/>
      <c r="L403" s="71"/>
    </row>
    <row r="404" spans="1:12" ht="12.75" x14ac:dyDescent="0.2">
      <c r="A404" t="str">
        <f>IF(ISBLANK(Bibliotecas[[#This Row],[Denominación Biblioteca]]),"",Ejercicio)</f>
        <v/>
      </c>
      <c r="B404" s="1" t="str">
        <f>IF(ISBLANK(Bibliotecas[[#This Row],[Denominación Biblioteca]]),"",Comarca)</f>
        <v/>
      </c>
      <c r="C404" s="71"/>
      <c r="D404" s="71"/>
      <c r="E404" s="71"/>
      <c r="F404" s="71"/>
      <c r="G404" s="71"/>
      <c r="H404" s="71"/>
      <c r="I404" s="71"/>
      <c r="J404" s="71"/>
      <c r="K404" s="71"/>
      <c r="L404" s="72"/>
    </row>
    <row r="405" spans="1:12" ht="12.75" x14ac:dyDescent="0.2">
      <c r="A405" t="str">
        <f>IF(ISBLANK(Bibliotecas[[#This Row],[Denominación Biblioteca]]),"",Ejercicio)</f>
        <v/>
      </c>
      <c r="B405" s="1" t="str">
        <f>IF(ISBLANK(Bibliotecas[[#This Row],[Denominación Biblioteca]]),"",Comarca)</f>
        <v/>
      </c>
      <c r="C405" s="71"/>
      <c r="D405" s="71"/>
      <c r="E405" s="71"/>
      <c r="F405" s="71"/>
      <c r="G405" s="71"/>
      <c r="H405" s="71"/>
      <c r="I405" s="71"/>
      <c r="J405" s="71"/>
      <c r="K405" s="71"/>
      <c r="L405" s="71"/>
    </row>
    <row r="406" spans="1:12" ht="12.75" x14ac:dyDescent="0.2">
      <c r="A406" t="str">
        <f>IF(ISBLANK(Bibliotecas[[#This Row],[Denominación Biblioteca]]),"",Ejercicio)</f>
        <v/>
      </c>
      <c r="B406" s="1" t="str">
        <f>IF(ISBLANK(Bibliotecas[[#This Row],[Denominación Biblioteca]]),"",Comarca)</f>
        <v/>
      </c>
      <c r="C406" s="71"/>
      <c r="D406" s="71"/>
      <c r="E406" s="71"/>
      <c r="F406" s="71"/>
      <c r="G406" s="71"/>
      <c r="H406" s="71"/>
      <c r="I406" s="71"/>
      <c r="J406" s="71"/>
      <c r="K406" s="71"/>
      <c r="L406" s="72"/>
    </row>
    <row r="407" spans="1:12" ht="12.75" x14ac:dyDescent="0.2">
      <c r="A407" t="str">
        <f>IF(ISBLANK(Bibliotecas[[#This Row],[Denominación Biblioteca]]),"",Ejercicio)</f>
        <v/>
      </c>
      <c r="B407" s="1" t="str">
        <f>IF(ISBLANK(Bibliotecas[[#This Row],[Denominación Biblioteca]]),"",Comarca)</f>
        <v/>
      </c>
      <c r="C407" s="71"/>
      <c r="D407" s="71"/>
      <c r="E407" s="71"/>
      <c r="F407" s="71"/>
      <c r="G407" s="71"/>
      <c r="H407" s="71"/>
      <c r="I407" s="71"/>
      <c r="J407" s="71"/>
      <c r="K407" s="71"/>
      <c r="L407" s="71"/>
    </row>
    <row r="408" spans="1:12" ht="12.75" x14ac:dyDescent="0.2">
      <c r="A408" t="str">
        <f>IF(ISBLANK(Bibliotecas[[#This Row],[Denominación Biblioteca]]),"",Ejercicio)</f>
        <v/>
      </c>
      <c r="B408" s="1" t="str">
        <f>IF(ISBLANK(Bibliotecas[[#This Row],[Denominación Biblioteca]]),"",Comarca)</f>
        <v/>
      </c>
      <c r="C408" s="71"/>
      <c r="D408" s="71"/>
      <c r="E408" s="71"/>
      <c r="F408" s="71"/>
      <c r="G408" s="71"/>
      <c r="H408" s="71"/>
      <c r="I408" s="71"/>
      <c r="J408" s="71"/>
      <c r="K408" s="71"/>
      <c r="L408" s="72"/>
    </row>
    <row r="409" spans="1:12" ht="12.75" x14ac:dyDescent="0.2">
      <c r="A409" t="str">
        <f>IF(ISBLANK(Bibliotecas[[#This Row],[Denominación Biblioteca]]),"",Ejercicio)</f>
        <v/>
      </c>
      <c r="B409" s="1" t="str">
        <f>IF(ISBLANK(Bibliotecas[[#This Row],[Denominación Biblioteca]]),"",Comarca)</f>
        <v/>
      </c>
      <c r="C409" s="71"/>
      <c r="D409" s="71"/>
      <c r="E409" s="71"/>
      <c r="F409" s="71"/>
      <c r="G409" s="71"/>
      <c r="H409" s="71"/>
      <c r="I409" s="71"/>
      <c r="J409" s="71"/>
      <c r="K409" s="71"/>
      <c r="L409" s="71"/>
    </row>
    <row r="410" spans="1:12" ht="12.75" x14ac:dyDescent="0.2">
      <c r="A410" t="str">
        <f>IF(ISBLANK(Bibliotecas[[#This Row],[Denominación Biblioteca]]),"",Ejercicio)</f>
        <v/>
      </c>
      <c r="B410" s="1" t="str">
        <f>IF(ISBLANK(Bibliotecas[[#This Row],[Denominación Biblioteca]]),"",Comarca)</f>
        <v/>
      </c>
      <c r="C410" s="71"/>
      <c r="D410" s="71"/>
      <c r="E410" s="71"/>
      <c r="F410" s="71"/>
      <c r="G410" s="71"/>
      <c r="H410" s="71"/>
      <c r="I410" s="71"/>
      <c r="J410" s="71"/>
      <c r="K410" s="71"/>
      <c r="L410" s="72"/>
    </row>
    <row r="411" spans="1:12" ht="12.75" x14ac:dyDescent="0.2">
      <c r="A411" t="str">
        <f>IF(ISBLANK(Bibliotecas[[#This Row],[Denominación Biblioteca]]),"",Ejercicio)</f>
        <v/>
      </c>
      <c r="B411" s="1" t="str">
        <f>IF(ISBLANK(Bibliotecas[[#This Row],[Denominación Biblioteca]]),"",Comarca)</f>
        <v/>
      </c>
      <c r="C411" s="71"/>
      <c r="D411" s="71"/>
      <c r="E411" s="71"/>
      <c r="F411" s="71"/>
      <c r="G411" s="71"/>
      <c r="H411" s="71"/>
      <c r="I411" s="71"/>
      <c r="J411" s="71"/>
      <c r="K411" s="71"/>
      <c r="L411" s="71"/>
    </row>
    <row r="412" spans="1:12" ht="12.75" x14ac:dyDescent="0.2">
      <c r="A412" t="str">
        <f>IF(ISBLANK(Bibliotecas[[#This Row],[Denominación Biblioteca]]),"",Ejercicio)</f>
        <v/>
      </c>
      <c r="B412" s="1" t="str">
        <f>IF(ISBLANK(Bibliotecas[[#This Row],[Denominación Biblioteca]]),"",Comarca)</f>
        <v/>
      </c>
      <c r="C412" s="71"/>
      <c r="D412" s="71"/>
      <c r="E412" s="71"/>
      <c r="F412" s="71"/>
      <c r="G412" s="71"/>
      <c r="H412" s="71"/>
      <c r="I412" s="71"/>
      <c r="J412" s="71"/>
      <c r="K412" s="71"/>
      <c r="L412" s="72"/>
    </row>
    <row r="413" spans="1:12" ht="12.75" x14ac:dyDescent="0.2">
      <c r="A413" t="str">
        <f>IF(ISBLANK(Bibliotecas[[#This Row],[Denominación Biblioteca]]),"",Ejercicio)</f>
        <v/>
      </c>
      <c r="B413" s="1" t="str">
        <f>IF(ISBLANK(Bibliotecas[[#This Row],[Denominación Biblioteca]]),"",Comarca)</f>
        <v/>
      </c>
      <c r="C413" s="71"/>
      <c r="D413" s="71"/>
      <c r="E413" s="71"/>
      <c r="F413" s="71"/>
      <c r="G413" s="71"/>
      <c r="H413" s="71"/>
      <c r="I413" s="71"/>
      <c r="J413" s="71"/>
      <c r="K413" s="71"/>
      <c r="L413" s="71"/>
    </row>
    <row r="414" spans="1:12" ht="12.75" x14ac:dyDescent="0.2">
      <c r="A414" t="str">
        <f>IF(ISBLANK(Bibliotecas[[#This Row],[Denominación Biblioteca]]),"",Ejercicio)</f>
        <v/>
      </c>
      <c r="B414" s="1" t="str">
        <f>IF(ISBLANK(Bibliotecas[[#This Row],[Denominación Biblioteca]]),"",Comarca)</f>
        <v/>
      </c>
      <c r="C414" s="71"/>
      <c r="D414" s="71"/>
      <c r="E414" s="71"/>
      <c r="F414" s="71"/>
      <c r="G414" s="71"/>
      <c r="H414" s="71"/>
      <c r="I414" s="71"/>
      <c r="J414" s="71"/>
      <c r="K414" s="71"/>
      <c r="L414" s="72"/>
    </row>
    <row r="415" spans="1:12" ht="12.75" x14ac:dyDescent="0.2">
      <c r="A415" t="str">
        <f>IF(ISBLANK(Bibliotecas[[#This Row],[Denominación Biblioteca]]),"",Ejercicio)</f>
        <v/>
      </c>
      <c r="B415" s="1" t="str">
        <f>IF(ISBLANK(Bibliotecas[[#This Row],[Denominación Biblioteca]]),"",Comarca)</f>
        <v/>
      </c>
      <c r="C415" s="71"/>
      <c r="D415" s="71"/>
      <c r="E415" s="71"/>
      <c r="F415" s="71"/>
      <c r="G415" s="71"/>
      <c r="H415" s="71"/>
      <c r="I415" s="71"/>
      <c r="J415" s="71"/>
      <c r="K415" s="71"/>
      <c r="L415" s="71"/>
    </row>
    <row r="416" spans="1:12" ht="12.75" x14ac:dyDescent="0.2">
      <c r="A416" t="str">
        <f>IF(ISBLANK(Bibliotecas[[#This Row],[Denominación Biblioteca]]),"",Ejercicio)</f>
        <v/>
      </c>
      <c r="B416" s="1" t="str">
        <f>IF(ISBLANK(Bibliotecas[[#This Row],[Denominación Biblioteca]]),"",Comarca)</f>
        <v/>
      </c>
      <c r="C416" s="71"/>
      <c r="D416" s="71"/>
      <c r="E416" s="71"/>
      <c r="F416" s="71"/>
      <c r="G416" s="71"/>
      <c r="H416" s="71"/>
      <c r="I416" s="71"/>
      <c r="J416" s="71"/>
      <c r="K416" s="71"/>
      <c r="L416" s="72"/>
    </row>
    <row r="417" spans="1:12" ht="12.75" x14ac:dyDescent="0.2">
      <c r="A417" t="str">
        <f>IF(ISBLANK(Bibliotecas[[#This Row],[Denominación Biblioteca]]),"",Ejercicio)</f>
        <v/>
      </c>
      <c r="B417" s="1" t="str">
        <f>IF(ISBLANK(Bibliotecas[[#This Row],[Denominación Biblioteca]]),"",Comarca)</f>
        <v/>
      </c>
      <c r="C417" s="71"/>
      <c r="D417" s="71"/>
      <c r="E417" s="71"/>
      <c r="F417" s="71"/>
      <c r="G417" s="71"/>
      <c r="H417" s="71"/>
      <c r="I417" s="71"/>
      <c r="J417" s="71"/>
      <c r="K417" s="71"/>
      <c r="L417" s="71"/>
    </row>
    <row r="418" spans="1:12" ht="12.75" x14ac:dyDescent="0.2">
      <c r="A418" t="str">
        <f>IF(ISBLANK(Bibliotecas[[#This Row],[Denominación Biblioteca]]),"",Ejercicio)</f>
        <v/>
      </c>
      <c r="B418" s="1" t="str">
        <f>IF(ISBLANK(Bibliotecas[[#This Row],[Denominación Biblioteca]]),"",Comarca)</f>
        <v/>
      </c>
      <c r="C418" s="71"/>
      <c r="D418" s="71"/>
      <c r="E418" s="71"/>
      <c r="F418" s="71"/>
      <c r="G418" s="71"/>
      <c r="H418" s="71"/>
      <c r="I418" s="71"/>
      <c r="J418" s="71"/>
      <c r="K418" s="71"/>
      <c r="L418" s="72"/>
    </row>
    <row r="419" spans="1:12" ht="12.75" x14ac:dyDescent="0.2">
      <c r="A419" t="str">
        <f>IF(ISBLANK(Bibliotecas[[#This Row],[Denominación Biblioteca]]),"",Ejercicio)</f>
        <v/>
      </c>
      <c r="B419" s="1" t="str">
        <f>IF(ISBLANK(Bibliotecas[[#This Row],[Denominación Biblioteca]]),"",Comarca)</f>
        <v/>
      </c>
      <c r="C419" s="71"/>
      <c r="D419" s="71"/>
      <c r="E419" s="71"/>
      <c r="F419" s="71"/>
      <c r="G419" s="71"/>
      <c r="H419" s="71"/>
      <c r="I419" s="71"/>
      <c r="J419" s="71"/>
      <c r="K419" s="71"/>
      <c r="L419" s="71"/>
    </row>
    <row r="420" spans="1:12" ht="12.75" x14ac:dyDescent="0.2">
      <c r="A420" t="str">
        <f>IF(ISBLANK(Bibliotecas[[#This Row],[Denominación Biblioteca]]),"",Ejercicio)</f>
        <v/>
      </c>
      <c r="B420" s="1" t="str">
        <f>IF(ISBLANK(Bibliotecas[[#This Row],[Denominación Biblioteca]]),"",Comarca)</f>
        <v/>
      </c>
      <c r="C420" s="71"/>
      <c r="D420" s="71"/>
      <c r="E420" s="71"/>
      <c r="F420" s="71"/>
      <c r="G420" s="71"/>
      <c r="H420" s="71"/>
      <c r="I420" s="71"/>
      <c r="J420" s="71"/>
      <c r="K420" s="71"/>
      <c r="L420" s="72"/>
    </row>
    <row r="421" spans="1:12" ht="12.75" x14ac:dyDescent="0.2">
      <c r="A421" t="str">
        <f>IF(ISBLANK(Bibliotecas[[#This Row],[Denominación Biblioteca]]),"",Ejercicio)</f>
        <v/>
      </c>
      <c r="B421" s="1" t="str">
        <f>IF(ISBLANK(Bibliotecas[[#This Row],[Denominación Biblioteca]]),"",Comarca)</f>
        <v/>
      </c>
      <c r="C421" s="71"/>
      <c r="D421" s="71"/>
      <c r="E421" s="71"/>
      <c r="F421" s="71"/>
      <c r="G421" s="71"/>
      <c r="H421" s="71"/>
      <c r="I421" s="71"/>
      <c r="J421" s="71"/>
      <c r="K421" s="71"/>
      <c r="L421" s="71"/>
    </row>
    <row r="422" spans="1:12" ht="12.75" x14ac:dyDescent="0.2">
      <c r="A422" t="str">
        <f>IF(ISBLANK(Bibliotecas[[#This Row],[Denominación Biblioteca]]),"",Ejercicio)</f>
        <v/>
      </c>
      <c r="B422" s="1" t="str">
        <f>IF(ISBLANK(Bibliotecas[[#This Row],[Denominación Biblioteca]]),"",Comarca)</f>
        <v/>
      </c>
      <c r="C422" s="71"/>
      <c r="D422" s="71"/>
      <c r="E422" s="71"/>
      <c r="F422" s="71"/>
      <c r="G422" s="71"/>
      <c r="H422" s="71"/>
      <c r="I422" s="71"/>
      <c r="J422" s="71"/>
      <c r="K422" s="71"/>
      <c r="L422" s="72"/>
    </row>
    <row r="423" spans="1:12" ht="12.75" x14ac:dyDescent="0.2">
      <c r="A423" t="str">
        <f>IF(ISBLANK(Bibliotecas[[#This Row],[Denominación Biblioteca]]),"",Ejercicio)</f>
        <v/>
      </c>
      <c r="B423" s="1" t="str">
        <f>IF(ISBLANK(Bibliotecas[[#This Row],[Denominación Biblioteca]]),"",Comarca)</f>
        <v/>
      </c>
      <c r="C423" s="71"/>
      <c r="D423" s="71"/>
      <c r="E423" s="71"/>
      <c r="F423" s="71"/>
      <c r="G423" s="71"/>
      <c r="H423" s="71"/>
      <c r="I423" s="71"/>
      <c r="J423" s="71"/>
      <c r="K423" s="71"/>
      <c r="L423" s="71"/>
    </row>
    <row r="424" spans="1:12" ht="12.75" x14ac:dyDescent="0.2">
      <c r="A424" t="str">
        <f>IF(ISBLANK(Bibliotecas[[#This Row],[Denominación Biblioteca]]),"",Ejercicio)</f>
        <v/>
      </c>
      <c r="B424" s="1" t="str">
        <f>IF(ISBLANK(Bibliotecas[[#This Row],[Denominación Biblioteca]]),"",Comarca)</f>
        <v/>
      </c>
      <c r="C424" s="71"/>
      <c r="D424" s="71"/>
      <c r="E424" s="71"/>
      <c r="F424" s="71"/>
      <c r="G424" s="71"/>
      <c r="H424" s="71"/>
      <c r="I424" s="71"/>
      <c r="J424" s="71"/>
      <c r="K424" s="71"/>
      <c r="L424" s="72"/>
    </row>
    <row r="425" spans="1:12" ht="12.75" x14ac:dyDescent="0.2">
      <c r="A425" t="str">
        <f>IF(ISBLANK(Bibliotecas[[#This Row],[Denominación Biblioteca]]),"",Ejercicio)</f>
        <v/>
      </c>
      <c r="B425" s="1" t="str">
        <f>IF(ISBLANK(Bibliotecas[[#This Row],[Denominación Biblioteca]]),"",Comarca)</f>
        <v/>
      </c>
      <c r="C425" s="71"/>
      <c r="D425" s="71"/>
      <c r="E425" s="71"/>
      <c r="F425" s="71"/>
      <c r="G425" s="71"/>
      <c r="H425" s="71"/>
      <c r="I425" s="71"/>
      <c r="J425" s="71"/>
      <c r="K425" s="71"/>
      <c r="L425" s="71"/>
    </row>
    <row r="426" spans="1:12" ht="12.75" x14ac:dyDescent="0.2">
      <c r="A426" t="str">
        <f>IF(ISBLANK(Bibliotecas[[#This Row],[Denominación Biblioteca]]),"",Ejercicio)</f>
        <v/>
      </c>
      <c r="B426" s="1" t="str">
        <f>IF(ISBLANK(Bibliotecas[[#This Row],[Denominación Biblioteca]]),"",Comarca)</f>
        <v/>
      </c>
      <c r="C426" s="71"/>
      <c r="D426" s="71"/>
      <c r="E426" s="71"/>
      <c r="F426" s="71"/>
      <c r="G426" s="71"/>
      <c r="H426" s="71"/>
      <c r="I426" s="71"/>
      <c r="J426" s="71"/>
      <c r="K426" s="71"/>
      <c r="L426" s="72"/>
    </row>
    <row r="427" spans="1:12" ht="12.75" x14ac:dyDescent="0.2">
      <c r="A427" t="str">
        <f>IF(ISBLANK(Bibliotecas[[#This Row],[Denominación Biblioteca]]),"",Ejercicio)</f>
        <v/>
      </c>
      <c r="B427" s="1" t="str">
        <f>IF(ISBLANK(Bibliotecas[[#This Row],[Denominación Biblioteca]]),"",Comarca)</f>
        <v/>
      </c>
      <c r="C427" s="71"/>
      <c r="D427" s="71"/>
      <c r="E427" s="71"/>
      <c r="F427" s="71"/>
      <c r="G427" s="71"/>
      <c r="H427" s="71"/>
      <c r="I427" s="71"/>
      <c r="J427" s="71"/>
      <c r="K427" s="71"/>
      <c r="L427" s="71"/>
    </row>
    <row r="428" spans="1:12" ht="12.75" x14ac:dyDescent="0.2">
      <c r="A428" t="str">
        <f>IF(ISBLANK(Bibliotecas[[#This Row],[Denominación Biblioteca]]),"",Ejercicio)</f>
        <v/>
      </c>
      <c r="B428" s="1" t="str">
        <f>IF(ISBLANK(Bibliotecas[[#This Row],[Denominación Biblioteca]]),"",Comarca)</f>
        <v/>
      </c>
      <c r="C428" s="71"/>
      <c r="D428" s="71"/>
      <c r="E428" s="71"/>
      <c r="F428" s="71"/>
      <c r="G428" s="71"/>
      <c r="H428" s="71"/>
      <c r="I428" s="71"/>
      <c r="J428" s="71"/>
      <c r="K428" s="71"/>
      <c r="L428" s="72"/>
    </row>
    <row r="429" spans="1:12" ht="12.75" x14ac:dyDescent="0.2">
      <c r="A429" t="str">
        <f>IF(ISBLANK(Bibliotecas[[#This Row],[Denominación Biblioteca]]),"",Ejercicio)</f>
        <v/>
      </c>
      <c r="B429" s="1" t="str">
        <f>IF(ISBLANK(Bibliotecas[[#This Row],[Denominación Biblioteca]]),"",Comarca)</f>
        <v/>
      </c>
      <c r="C429" s="71"/>
      <c r="D429" s="71"/>
      <c r="E429" s="71"/>
      <c r="F429" s="71"/>
      <c r="G429" s="71"/>
      <c r="H429" s="71"/>
      <c r="I429" s="71"/>
      <c r="J429" s="71"/>
      <c r="K429" s="71"/>
      <c r="L429" s="71"/>
    </row>
    <row r="430" spans="1:12" ht="12.75" x14ac:dyDescent="0.2">
      <c r="A430" t="str">
        <f>IF(ISBLANK(Bibliotecas[[#This Row],[Denominación Biblioteca]]),"",Ejercicio)</f>
        <v/>
      </c>
      <c r="B430" s="1" t="str">
        <f>IF(ISBLANK(Bibliotecas[[#This Row],[Denominación Biblioteca]]),"",Comarca)</f>
        <v/>
      </c>
      <c r="C430" s="71"/>
      <c r="D430" s="71"/>
      <c r="E430" s="71"/>
      <c r="F430" s="71"/>
      <c r="G430" s="71"/>
      <c r="H430" s="71"/>
      <c r="I430" s="71"/>
      <c r="J430" s="71"/>
      <c r="K430" s="71"/>
      <c r="L430" s="72"/>
    </row>
    <row r="431" spans="1:12" ht="12.75" x14ac:dyDescent="0.2">
      <c r="A431" t="str">
        <f>IF(ISBLANK(Bibliotecas[[#This Row],[Denominación Biblioteca]]),"",Ejercicio)</f>
        <v/>
      </c>
      <c r="B431" s="1" t="str">
        <f>IF(ISBLANK(Bibliotecas[[#This Row],[Denominación Biblioteca]]),"",Comarca)</f>
        <v/>
      </c>
      <c r="C431" s="71"/>
      <c r="D431" s="71"/>
      <c r="E431" s="71"/>
      <c r="F431" s="71"/>
      <c r="G431" s="71"/>
      <c r="H431" s="71"/>
      <c r="I431" s="71"/>
      <c r="J431" s="71"/>
      <c r="K431" s="71"/>
      <c r="L431" s="71"/>
    </row>
    <row r="432" spans="1:12" ht="12.75" x14ac:dyDescent="0.2">
      <c r="A432" t="str">
        <f>IF(ISBLANK(Bibliotecas[[#This Row],[Denominación Biblioteca]]),"",Ejercicio)</f>
        <v/>
      </c>
      <c r="B432" s="1" t="str">
        <f>IF(ISBLANK(Bibliotecas[[#This Row],[Denominación Biblioteca]]),"",Comarca)</f>
        <v/>
      </c>
      <c r="C432" s="71"/>
      <c r="D432" s="71"/>
      <c r="E432" s="71"/>
      <c r="F432" s="71"/>
      <c r="G432" s="71"/>
      <c r="H432" s="71"/>
      <c r="I432" s="71"/>
      <c r="J432" s="71"/>
      <c r="K432" s="71"/>
      <c r="L432" s="72"/>
    </row>
    <row r="433" spans="1:12" ht="12.75" x14ac:dyDescent="0.2">
      <c r="A433" t="str">
        <f>IF(ISBLANK(Bibliotecas[[#This Row],[Denominación Biblioteca]]),"",Ejercicio)</f>
        <v/>
      </c>
      <c r="B433" s="1" t="str">
        <f>IF(ISBLANK(Bibliotecas[[#This Row],[Denominación Biblioteca]]),"",Comarca)</f>
        <v/>
      </c>
      <c r="C433" s="71"/>
      <c r="D433" s="71"/>
      <c r="E433" s="71"/>
      <c r="F433" s="71"/>
      <c r="G433" s="71"/>
      <c r="H433" s="71"/>
      <c r="I433" s="71"/>
      <c r="J433" s="71"/>
      <c r="K433" s="71"/>
      <c r="L433" s="71"/>
    </row>
    <row r="434" spans="1:12" ht="12.75" x14ac:dyDescent="0.2">
      <c r="A434" t="str">
        <f>IF(ISBLANK(Bibliotecas[[#This Row],[Denominación Biblioteca]]),"",Ejercicio)</f>
        <v/>
      </c>
      <c r="B434" s="1" t="str">
        <f>IF(ISBLANK(Bibliotecas[[#This Row],[Denominación Biblioteca]]),"",Comarca)</f>
        <v/>
      </c>
      <c r="C434" s="71"/>
      <c r="D434" s="71"/>
      <c r="E434" s="71"/>
      <c r="F434" s="71"/>
      <c r="G434" s="71"/>
      <c r="H434" s="71"/>
      <c r="I434" s="71"/>
      <c r="J434" s="71"/>
      <c r="K434" s="71"/>
      <c r="L434" s="72"/>
    </row>
    <row r="435" spans="1:12" ht="12.75" x14ac:dyDescent="0.2">
      <c r="A435" t="str">
        <f>IF(ISBLANK(Bibliotecas[[#This Row],[Denominación Biblioteca]]),"",Ejercicio)</f>
        <v/>
      </c>
      <c r="B435" s="1" t="str">
        <f>IF(ISBLANK(Bibliotecas[[#This Row],[Denominación Biblioteca]]),"",Comarca)</f>
        <v/>
      </c>
      <c r="C435" s="71"/>
      <c r="D435" s="71"/>
      <c r="E435" s="71"/>
      <c r="F435" s="71"/>
      <c r="G435" s="71"/>
      <c r="H435" s="71"/>
      <c r="I435" s="71"/>
      <c r="J435" s="71"/>
      <c r="K435" s="71"/>
      <c r="L435" s="71"/>
    </row>
    <row r="436" spans="1:12" ht="12.75" x14ac:dyDescent="0.2">
      <c r="A436" t="str">
        <f>IF(ISBLANK(Bibliotecas[[#This Row],[Denominación Biblioteca]]),"",Ejercicio)</f>
        <v/>
      </c>
      <c r="B436" s="1" t="str">
        <f>IF(ISBLANK(Bibliotecas[[#This Row],[Denominación Biblioteca]]),"",Comarca)</f>
        <v/>
      </c>
      <c r="C436" s="71"/>
      <c r="D436" s="71"/>
      <c r="E436" s="71"/>
      <c r="F436" s="71"/>
      <c r="G436" s="71"/>
      <c r="H436" s="71"/>
      <c r="I436" s="71"/>
      <c r="J436" s="71"/>
      <c r="K436" s="71"/>
      <c r="L436" s="72"/>
    </row>
    <row r="437" spans="1:12" ht="12.75" x14ac:dyDescent="0.2">
      <c r="A437" t="str">
        <f>IF(ISBLANK(Bibliotecas[[#This Row],[Denominación Biblioteca]]),"",Ejercicio)</f>
        <v/>
      </c>
      <c r="B437" s="1" t="str">
        <f>IF(ISBLANK(Bibliotecas[[#This Row],[Denominación Biblioteca]]),"",Comarca)</f>
        <v/>
      </c>
      <c r="C437" s="71"/>
      <c r="D437" s="71"/>
      <c r="E437" s="71"/>
      <c r="F437" s="71"/>
      <c r="G437" s="71"/>
      <c r="H437" s="71"/>
      <c r="I437" s="71"/>
      <c r="J437" s="71"/>
      <c r="K437" s="71"/>
      <c r="L437" s="71"/>
    </row>
    <row r="438" spans="1:12" ht="12.75" x14ac:dyDescent="0.2">
      <c r="A438" t="str">
        <f>IF(ISBLANK(Bibliotecas[[#This Row],[Denominación Biblioteca]]),"",Ejercicio)</f>
        <v/>
      </c>
      <c r="B438" s="1" t="str">
        <f>IF(ISBLANK(Bibliotecas[[#This Row],[Denominación Biblioteca]]),"",Comarca)</f>
        <v/>
      </c>
      <c r="C438" s="71"/>
      <c r="D438" s="71"/>
      <c r="E438" s="71"/>
      <c r="F438" s="71"/>
      <c r="G438" s="71"/>
      <c r="H438" s="71"/>
      <c r="I438" s="71"/>
      <c r="J438" s="71"/>
      <c r="K438" s="71"/>
      <c r="L438" s="72"/>
    </row>
    <row r="439" spans="1:12" ht="12.75" x14ac:dyDescent="0.2">
      <c r="A439" t="str">
        <f>IF(ISBLANK(Bibliotecas[[#This Row],[Denominación Biblioteca]]),"",Ejercicio)</f>
        <v/>
      </c>
      <c r="B439" s="1" t="str">
        <f>IF(ISBLANK(Bibliotecas[[#This Row],[Denominación Biblioteca]]),"",Comarca)</f>
        <v/>
      </c>
      <c r="C439" s="71"/>
      <c r="D439" s="71"/>
      <c r="E439" s="71"/>
      <c r="F439" s="71"/>
      <c r="G439" s="71"/>
      <c r="H439" s="71"/>
      <c r="I439" s="71"/>
      <c r="J439" s="71"/>
      <c r="K439" s="71"/>
      <c r="L439" s="71"/>
    </row>
    <row r="440" spans="1:12" ht="12.75" x14ac:dyDescent="0.2">
      <c r="A440" t="str">
        <f>IF(ISBLANK(Bibliotecas[[#This Row],[Denominación Biblioteca]]),"",Ejercicio)</f>
        <v/>
      </c>
      <c r="B440" s="1" t="str">
        <f>IF(ISBLANK(Bibliotecas[[#This Row],[Denominación Biblioteca]]),"",Comarca)</f>
        <v/>
      </c>
      <c r="C440" s="71"/>
      <c r="D440" s="71"/>
      <c r="E440" s="71"/>
      <c r="F440" s="71"/>
      <c r="G440" s="71"/>
      <c r="H440" s="71"/>
      <c r="I440" s="71"/>
      <c r="J440" s="71"/>
      <c r="K440" s="71"/>
      <c r="L440" s="72"/>
    </row>
    <row r="441" spans="1:12" ht="12.75" x14ac:dyDescent="0.2">
      <c r="A441" t="str">
        <f>IF(ISBLANK(Bibliotecas[[#This Row],[Denominación Biblioteca]]),"",Ejercicio)</f>
        <v/>
      </c>
      <c r="B441" s="1" t="str">
        <f>IF(ISBLANK(Bibliotecas[[#This Row],[Denominación Biblioteca]]),"",Comarca)</f>
        <v/>
      </c>
      <c r="C441" s="71"/>
      <c r="D441" s="71"/>
      <c r="E441" s="71"/>
      <c r="F441" s="71"/>
      <c r="G441" s="71"/>
      <c r="H441" s="71"/>
      <c r="I441" s="71"/>
      <c r="J441" s="71"/>
      <c r="K441" s="71"/>
      <c r="L441" s="71"/>
    </row>
    <row r="442" spans="1:12" ht="12.75" x14ac:dyDescent="0.2">
      <c r="A442" t="str">
        <f>IF(ISBLANK(Bibliotecas[[#This Row],[Denominación Biblioteca]]),"",Ejercicio)</f>
        <v/>
      </c>
      <c r="B442" s="1" t="str">
        <f>IF(ISBLANK(Bibliotecas[[#This Row],[Denominación Biblioteca]]),"",Comarca)</f>
        <v/>
      </c>
      <c r="C442" s="71"/>
      <c r="D442" s="71"/>
      <c r="E442" s="71"/>
      <c r="F442" s="71"/>
      <c r="G442" s="71"/>
      <c r="H442" s="71"/>
      <c r="I442" s="71"/>
      <c r="J442" s="71"/>
      <c r="K442" s="71"/>
      <c r="L442" s="72"/>
    </row>
    <row r="443" spans="1:12" ht="12.75" x14ac:dyDescent="0.2">
      <c r="A443" t="str">
        <f>IF(ISBLANK(Bibliotecas[[#This Row],[Denominación Biblioteca]]),"",Ejercicio)</f>
        <v/>
      </c>
      <c r="B443" s="1" t="str">
        <f>IF(ISBLANK(Bibliotecas[[#This Row],[Denominación Biblioteca]]),"",Comarca)</f>
        <v/>
      </c>
      <c r="C443" s="71"/>
      <c r="D443" s="71"/>
      <c r="E443" s="71"/>
      <c r="F443" s="71"/>
      <c r="G443" s="71"/>
      <c r="H443" s="71"/>
      <c r="I443" s="71"/>
      <c r="J443" s="71"/>
      <c r="K443" s="71"/>
      <c r="L443" s="71"/>
    </row>
    <row r="444" spans="1:12" ht="12.75" x14ac:dyDescent="0.2">
      <c r="A444" t="str">
        <f>IF(ISBLANK(Bibliotecas[[#This Row],[Denominación Biblioteca]]),"",Ejercicio)</f>
        <v/>
      </c>
      <c r="B444" s="1" t="str">
        <f>IF(ISBLANK(Bibliotecas[[#This Row],[Denominación Biblioteca]]),"",Comarca)</f>
        <v/>
      </c>
      <c r="C444" s="71"/>
      <c r="D444" s="71"/>
      <c r="E444" s="71"/>
      <c r="F444" s="71"/>
      <c r="G444" s="71"/>
      <c r="H444" s="71"/>
      <c r="I444" s="71"/>
      <c r="J444" s="71"/>
      <c r="K444" s="71"/>
      <c r="L444" s="72"/>
    </row>
    <row r="445" spans="1:12" ht="12.75" x14ac:dyDescent="0.2">
      <c r="A445" t="str">
        <f>IF(ISBLANK(Bibliotecas[[#This Row],[Denominación Biblioteca]]),"",Ejercicio)</f>
        <v/>
      </c>
      <c r="B445" s="1" t="str">
        <f>IF(ISBLANK(Bibliotecas[[#This Row],[Denominación Biblioteca]]),"",Comarca)</f>
        <v/>
      </c>
      <c r="C445" s="71"/>
      <c r="D445" s="71"/>
      <c r="E445" s="71"/>
      <c r="F445" s="71"/>
      <c r="G445" s="71"/>
      <c r="H445" s="71"/>
      <c r="I445" s="71"/>
      <c r="J445" s="71"/>
      <c r="K445" s="71"/>
      <c r="L445" s="71"/>
    </row>
    <row r="446" spans="1:12" ht="12.75" x14ac:dyDescent="0.2">
      <c r="A446" t="str">
        <f>IF(ISBLANK(Bibliotecas[[#This Row],[Denominación Biblioteca]]),"",Ejercicio)</f>
        <v/>
      </c>
      <c r="B446" s="1" t="str">
        <f>IF(ISBLANK(Bibliotecas[[#This Row],[Denominación Biblioteca]]),"",Comarca)</f>
        <v/>
      </c>
      <c r="C446" s="71"/>
      <c r="D446" s="71"/>
      <c r="E446" s="71"/>
      <c r="F446" s="71"/>
      <c r="G446" s="71"/>
      <c r="H446" s="71"/>
      <c r="I446" s="71"/>
      <c r="J446" s="71"/>
      <c r="K446" s="71"/>
      <c r="L446" s="72"/>
    </row>
    <row r="447" spans="1:12" ht="12.75" x14ac:dyDescent="0.2">
      <c r="A447" t="str">
        <f>IF(ISBLANK(Bibliotecas[[#This Row],[Denominación Biblioteca]]),"",Ejercicio)</f>
        <v/>
      </c>
      <c r="B447" s="1" t="str">
        <f>IF(ISBLANK(Bibliotecas[[#This Row],[Denominación Biblioteca]]),"",Comarca)</f>
        <v/>
      </c>
      <c r="C447" s="71"/>
      <c r="D447" s="71"/>
      <c r="E447" s="71"/>
      <c r="F447" s="71"/>
      <c r="G447" s="71"/>
      <c r="H447" s="71"/>
      <c r="I447" s="71"/>
      <c r="J447" s="71"/>
      <c r="K447" s="71"/>
      <c r="L447" s="71"/>
    </row>
    <row r="448" spans="1:12" ht="12.75" x14ac:dyDescent="0.2">
      <c r="A448" t="str">
        <f>IF(ISBLANK(Bibliotecas[[#This Row],[Denominación Biblioteca]]),"",Ejercicio)</f>
        <v/>
      </c>
      <c r="B448" s="1" t="str">
        <f>IF(ISBLANK(Bibliotecas[[#This Row],[Denominación Biblioteca]]),"",Comarca)</f>
        <v/>
      </c>
      <c r="C448" s="71"/>
      <c r="D448" s="71"/>
      <c r="E448" s="71"/>
      <c r="F448" s="71"/>
      <c r="G448" s="71"/>
      <c r="H448" s="71"/>
      <c r="I448" s="71"/>
      <c r="J448" s="71"/>
      <c r="K448" s="71"/>
      <c r="L448" s="72"/>
    </row>
    <row r="449" spans="1:12" ht="12.75" x14ac:dyDescent="0.2">
      <c r="A449" t="str">
        <f>IF(ISBLANK(Bibliotecas[[#This Row],[Denominación Biblioteca]]),"",Ejercicio)</f>
        <v/>
      </c>
      <c r="B449" s="1" t="str">
        <f>IF(ISBLANK(Bibliotecas[[#This Row],[Denominación Biblioteca]]),"",Comarca)</f>
        <v/>
      </c>
      <c r="C449" s="71"/>
      <c r="D449" s="71"/>
      <c r="E449" s="71"/>
      <c r="F449" s="71"/>
      <c r="G449" s="71"/>
      <c r="H449" s="71"/>
      <c r="I449" s="71"/>
      <c r="J449" s="71"/>
      <c r="K449" s="71"/>
      <c r="L449" s="71"/>
    </row>
    <row r="450" spans="1:12" ht="12.75" x14ac:dyDescent="0.2">
      <c r="A450" t="str">
        <f>IF(ISBLANK(Bibliotecas[[#This Row],[Denominación Biblioteca]]),"",Ejercicio)</f>
        <v/>
      </c>
      <c r="B450" s="1" t="str">
        <f>IF(ISBLANK(Bibliotecas[[#This Row],[Denominación Biblioteca]]),"",Comarca)</f>
        <v/>
      </c>
      <c r="C450" s="71"/>
      <c r="D450" s="71"/>
      <c r="E450" s="71"/>
      <c r="F450" s="71"/>
      <c r="G450" s="71"/>
      <c r="H450" s="71"/>
      <c r="I450" s="71"/>
      <c r="J450" s="71"/>
      <c r="K450" s="71"/>
      <c r="L450" s="72"/>
    </row>
    <row r="451" spans="1:12" ht="12.75" x14ac:dyDescent="0.2">
      <c r="A451" t="str">
        <f>IF(ISBLANK(Bibliotecas[[#This Row],[Denominación Biblioteca]]),"",Ejercicio)</f>
        <v/>
      </c>
      <c r="B451" s="1" t="str">
        <f>IF(ISBLANK(Bibliotecas[[#This Row],[Denominación Biblioteca]]),"",Comarca)</f>
        <v/>
      </c>
      <c r="C451" s="71"/>
      <c r="D451" s="71"/>
      <c r="E451" s="71"/>
      <c r="F451" s="71"/>
      <c r="G451" s="71"/>
      <c r="H451" s="71"/>
      <c r="I451" s="71"/>
      <c r="J451" s="71"/>
      <c r="K451" s="71"/>
      <c r="L451" s="71"/>
    </row>
    <row r="452" spans="1:12" ht="12.75" x14ac:dyDescent="0.2">
      <c r="A452" t="str">
        <f>IF(ISBLANK(Bibliotecas[[#This Row],[Denominación Biblioteca]]),"",Ejercicio)</f>
        <v/>
      </c>
      <c r="B452" s="1" t="str">
        <f>IF(ISBLANK(Bibliotecas[[#This Row],[Denominación Biblioteca]]),"",Comarca)</f>
        <v/>
      </c>
      <c r="C452" s="71"/>
      <c r="D452" s="71"/>
      <c r="E452" s="71"/>
      <c r="F452" s="71"/>
      <c r="G452" s="71"/>
      <c r="H452" s="71"/>
      <c r="I452" s="71"/>
      <c r="J452" s="71"/>
      <c r="K452" s="71"/>
      <c r="L452" s="72"/>
    </row>
    <row r="453" spans="1:12" ht="12.75" x14ac:dyDescent="0.2">
      <c r="A453" t="str">
        <f>IF(ISBLANK(Bibliotecas[[#This Row],[Denominación Biblioteca]]),"",Ejercicio)</f>
        <v/>
      </c>
      <c r="B453" s="1" t="str">
        <f>IF(ISBLANK(Bibliotecas[[#This Row],[Denominación Biblioteca]]),"",Comarca)</f>
        <v/>
      </c>
      <c r="C453" s="71"/>
      <c r="D453" s="71"/>
      <c r="E453" s="71"/>
      <c r="F453" s="71"/>
      <c r="G453" s="71"/>
      <c r="H453" s="71"/>
      <c r="I453" s="71"/>
      <c r="J453" s="71"/>
      <c r="K453" s="71"/>
      <c r="L453" s="71"/>
    </row>
    <row r="454" spans="1:12" ht="12.75" x14ac:dyDescent="0.2">
      <c r="A454" t="str">
        <f>IF(ISBLANK(Bibliotecas[[#This Row],[Denominación Biblioteca]]),"",Ejercicio)</f>
        <v/>
      </c>
      <c r="B454" s="1" t="str">
        <f>IF(ISBLANK(Bibliotecas[[#This Row],[Denominación Biblioteca]]),"",Comarca)</f>
        <v/>
      </c>
      <c r="C454" s="71"/>
      <c r="D454" s="71"/>
      <c r="E454" s="71"/>
      <c r="F454" s="71"/>
      <c r="G454" s="71"/>
      <c r="H454" s="71"/>
      <c r="I454" s="71"/>
      <c r="J454" s="71"/>
      <c r="K454" s="71"/>
      <c r="L454" s="72"/>
    </row>
    <row r="455" spans="1:12" ht="12.75" x14ac:dyDescent="0.2">
      <c r="A455" t="str">
        <f>IF(ISBLANK(Bibliotecas[[#This Row],[Denominación Biblioteca]]),"",Ejercicio)</f>
        <v/>
      </c>
      <c r="B455" s="1" t="str">
        <f>IF(ISBLANK(Bibliotecas[[#This Row],[Denominación Biblioteca]]),"",Comarca)</f>
        <v/>
      </c>
      <c r="C455" s="71"/>
      <c r="D455" s="71"/>
      <c r="E455" s="71"/>
      <c r="F455" s="71"/>
      <c r="G455" s="71"/>
      <c r="H455" s="71"/>
      <c r="I455" s="71"/>
      <c r="J455" s="71"/>
      <c r="K455" s="71"/>
      <c r="L455" s="71"/>
    </row>
    <row r="456" spans="1:12" ht="12.75" x14ac:dyDescent="0.2">
      <c r="A456" t="str">
        <f>IF(ISBLANK(Bibliotecas[[#This Row],[Denominación Biblioteca]]),"",Ejercicio)</f>
        <v/>
      </c>
      <c r="B456" s="1" t="str">
        <f>IF(ISBLANK(Bibliotecas[[#This Row],[Denominación Biblioteca]]),"",Comarca)</f>
        <v/>
      </c>
      <c r="C456" s="71"/>
      <c r="D456" s="71"/>
      <c r="E456" s="71"/>
      <c r="F456" s="71"/>
      <c r="G456" s="71"/>
      <c r="H456" s="71"/>
      <c r="I456" s="71"/>
      <c r="J456" s="71"/>
      <c r="K456" s="71"/>
      <c r="L456" s="72"/>
    </row>
    <row r="457" spans="1:12" ht="12.75" x14ac:dyDescent="0.2">
      <c r="A457" t="str">
        <f>IF(ISBLANK(Bibliotecas[[#This Row],[Denominación Biblioteca]]),"",Ejercicio)</f>
        <v/>
      </c>
      <c r="B457" s="1" t="str">
        <f>IF(ISBLANK(Bibliotecas[[#This Row],[Denominación Biblioteca]]),"",Comarca)</f>
        <v/>
      </c>
      <c r="C457" s="71"/>
      <c r="D457" s="71"/>
      <c r="E457" s="71"/>
      <c r="F457" s="71"/>
      <c r="G457" s="71"/>
      <c r="H457" s="71"/>
      <c r="I457" s="71"/>
      <c r="J457" s="71"/>
      <c r="K457" s="71"/>
      <c r="L457" s="71"/>
    </row>
    <row r="458" spans="1:12" ht="12.75" x14ac:dyDescent="0.2">
      <c r="A458" t="str">
        <f>IF(ISBLANK(Bibliotecas[[#This Row],[Denominación Biblioteca]]),"",Ejercicio)</f>
        <v/>
      </c>
      <c r="B458" s="1" t="str">
        <f>IF(ISBLANK(Bibliotecas[[#This Row],[Denominación Biblioteca]]),"",Comarca)</f>
        <v/>
      </c>
      <c r="C458" s="71"/>
      <c r="D458" s="71"/>
      <c r="E458" s="71"/>
      <c r="F458" s="71"/>
      <c r="G458" s="71"/>
      <c r="H458" s="71"/>
      <c r="I458" s="71"/>
      <c r="J458" s="71"/>
      <c r="K458" s="71"/>
      <c r="L458" s="72"/>
    </row>
    <row r="459" spans="1:12" ht="12.75" x14ac:dyDescent="0.2">
      <c r="A459" t="str">
        <f>IF(ISBLANK(Bibliotecas[[#This Row],[Denominación Biblioteca]]),"",Ejercicio)</f>
        <v/>
      </c>
      <c r="B459" s="1" t="str">
        <f>IF(ISBLANK(Bibliotecas[[#This Row],[Denominación Biblioteca]]),"",Comarca)</f>
        <v/>
      </c>
      <c r="C459" s="71"/>
      <c r="D459" s="71"/>
      <c r="E459" s="71"/>
      <c r="F459" s="71"/>
      <c r="G459" s="71"/>
      <c r="H459" s="71"/>
      <c r="I459" s="71"/>
      <c r="J459" s="71"/>
      <c r="K459" s="71"/>
      <c r="L459" s="71"/>
    </row>
    <row r="460" spans="1:12" ht="12.75" x14ac:dyDescent="0.2">
      <c r="A460" t="str">
        <f>IF(ISBLANK(Bibliotecas[[#This Row],[Denominación Biblioteca]]),"",Ejercicio)</f>
        <v/>
      </c>
      <c r="B460" s="1" t="str">
        <f>IF(ISBLANK(Bibliotecas[[#This Row],[Denominación Biblioteca]]),"",Comarca)</f>
        <v/>
      </c>
      <c r="C460" s="71"/>
      <c r="D460" s="71"/>
      <c r="E460" s="71"/>
      <c r="F460" s="71"/>
      <c r="G460" s="71"/>
      <c r="H460" s="71"/>
      <c r="I460" s="71"/>
      <c r="J460" s="71"/>
      <c r="K460" s="71"/>
      <c r="L460" s="72"/>
    </row>
    <row r="461" spans="1:12" ht="12.75" x14ac:dyDescent="0.2">
      <c r="A461" t="str">
        <f>IF(ISBLANK(Bibliotecas[[#This Row],[Denominación Biblioteca]]),"",Ejercicio)</f>
        <v/>
      </c>
      <c r="B461" s="1" t="str">
        <f>IF(ISBLANK(Bibliotecas[[#This Row],[Denominación Biblioteca]]),"",Comarca)</f>
        <v/>
      </c>
      <c r="C461" s="71"/>
      <c r="D461" s="71"/>
      <c r="E461" s="71"/>
      <c r="F461" s="71"/>
      <c r="G461" s="71"/>
      <c r="H461" s="71"/>
      <c r="I461" s="71"/>
      <c r="J461" s="71"/>
      <c r="K461" s="71"/>
      <c r="L461" s="71"/>
    </row>
    <row r="462" spans="1:12" ht="12.75" x14ac:dyDescent="0.2">
      <c r="A462" t="str">
        <f>IF(ISBLANK(Bibliotecas[[#This Row],[Denominación Biblioteca]]),"",Ejercicio)</f>
        <v/>
      </c>
      <c r="B462" s="1" t="str">
        <f>IF(ISBLANK(Bibliotecas[[#This Row],[Denominación Biblioteca]]),"",Comarca)</f>
        <v/>
      </c>
      <c r="C462" s="71"/>
      <c r="D462" s="71"/>
      <c r="E462" s="71"/>
      <c r="F462" s="71"/>
      <c r="G462" s="71"/>
      <c r="H462" s="71"/>
      <c r="I462" s="71"/>
      <c r="J462" s="71"/>
      <c r="K462" s="71"/>
      <c r="L462" s="72"/>
    </row>
    <row r="463" spans="1:12" ht="12.75" x14ac:dyDescent="0.2">
      <c r="A463" t="str">
        <f>IF(ISBLANK(Bibliotecas[[#This Row],[Denominación Biblioteca]]),"",Ejercicio)</f>
        <v/>
      </c>
      <c r="B463" s="1" t="str">
        <f>IF(ISBLANK(Bibliotecas[[#This Row],[Denominación Biblioteca]]),"",Comarca)</f>
        <v/>
      </c>
      <c r="C463" s="71"/>
      <c r="D463" s="71"/>
      <c r="E463" s="71"/>
      <c r="F463" s="71"/>
      <c r="G463" s="71"/>
      <c r="H463" s="71"/>
      <c r="I463" s="71"/>
      <c r="J463" s="71"/>
      <c r="K463" s="71"/>
      <c r="L463" s="71"/>
    </row>
    <row r="464" spans="1:12" ht="12.75" x14ac:dyDescent="0.2">
      <c r="A464" t="str">
        <f>IF(ISBLANK(Bibliotecas[[#This Row],[Denominación Biblioteca]]),"",Ejercicio)</f>
        <v/>
      </c>
      <c r="B464" s="1" t="str">
        <f>IF(ISBLANK(Bibliotecas[[#This Row],[Denominación Biblioteca]]),"",Comarca)</f>
        <v/>
      </c>
      <c r="C464" s="71"/>
      <c r="D464" s="71"/>
      <c r="E464" s="71"/>
      <c r="F464" s="71"/>
      <c r="G464" s="71"/>
      <c r="H464" s="71"/>
      <c r="I464" s="71"/>
      <c r="J464" s="71"/>
      <c r="K464" s="71"/>
      <c r="L464" s="72"/>
    </row>
    <row r="465" spans="1:12" ht="12.75" x14ac:dyDescent="0.2">
      <c r="A465" t="str">
        <f>IF(ISBLANK(Bibliotecas[[#This Row],[Denominación Biblioteca]]),"",Ejercicio)</f>
        <v/>
      </c>
      <c r="B465" s="1" t="str">
        <f>IF(ISBLANK(Bibliotecas[[#This Row],[Denominación Biblioteca]]),"",Comarca)</f>
        <v/>
      </c>
      <c r="C465" s="71"/>
      <c r="D465" s="71"/>
      <c r="E465" s="71"/>
      <c r="F465" s="71"/>
      <c r="G465" s="71"/>
      <c r="H465" s="71"/>
      <c r="I465" s="71"/>
      <c r="J465" s="71"/>
      <c r="K465" s="71"/>
      <c r="L465" s="71"/>
    </row>
    <row r="466" spans="1:12" ht="12.75" x14ac:dyDescent="0.2">
      <c r="A466" t="str">
        <f>IF(ISBLANK(Bibliotecas[[#This Row],[Denominación Biblioteca]]),"",Ejercicio)</f>
        <v/>
      </c>
      <c r="B466" s="1" t="str">
        <f>IF(ISBLANK(Bibliotecas[[#This Row],[Denominación Biblioteca]]),"",Comarca)</f>
        <v/>
      </c>
      <c r="C466" s="71"/>
      <c r="D466" s="71"/>
      <c r="E466" s="71"/>
      <c r="F466" s="71"/>
      <c r="G466" s="71"/>
      <c r="H466" s="71"/>
      <c r="I466" s="71"/>
      <c r="J466" s="71"/>
      <c r="K466" s="71"/>
      <c r="L466" s="72"/>
    </row>
    <row r="467" spans="1:12" ht="12.75" x14ac:dyDescent="0.2">
      <c r="A467" t="str">
        <f>IF(ISBLANK(Bibliotecas[[#This Row],[Denominación Biblioteca]]),"",Ejercicio)</f>
        <v/>
      </c>
      <c r="B467" s="1" t="str">
        <f>IF(ISBLANK(Bibliotecas[[#This Row],[Denominación Biblioteca]]),"",Comarca)</f>
        <v/>
      </c>
      <c r="C467" s="71"/>
      <c r="D467" s="71"/>
      <c r="E467" s="71"/>
      <c r="F467" s="71"/>
      <c r="G467" s="71"/>
      <c r="H467" s="71"/>
      <c r="I467" s="71"/>
      <c r="J467" s="71"/>
      <c r="K467" s="71"/>
      <c r="L467" s="71"/>
    </row>
    <row r="468" spans="1:12" ht="12.75" x14ac:dyDescent="0.2">
      <c r="A468" t="str">
        <f>IF(ISBLANK(Bibliotecas[[#This Row],[Denominación Biblioteca]]),"",Ejercicio)</f>
        <v/>
      </c>
      <c r="B468" s="1" t="str">
        <f>IF(ISBLANK(Bibliotecas[[#This Row],[Denominación Biblioteca]]),"",Comarca)</f>
        <v/>
      </c>
      <c r="C468" s="71"/>
      <c r="D468" s="71"/>
      <c r="E468" s="71"/>
      <c r="F468" s="71"/>
      <c r="G468" s="71"/>
      <c r="H468" s="71"/>
      <c r="I468" s="71"/>
      <c r="J468" s="71"/>
      <c r="K468" s="71"/>
      <c r="L468" s="72"/>
    </row>
    <row r="469" spans="1:12" ht="12.75" x14ac:dyDescent="0.2">
      <c r="A469" t="str">
        <f>IF(ISBLANK(Bibliotecas[[#This Row],[Denominación Biblioteca]]),"",Ejercicio)</f>
        <v/>
      </c>
      <c r="B469" s="1" t="str">
        <f>IF(ISBLANK(Bibliotecas[[#This Row],[Denominación Biblioteca]]),"",Comarca)</f>
        <v/>
      </c>
      <c r="C469" s="71"/>
      <c r="D469" s="71"/>
      <c r="E469" s="71"/>
      <c r="F469" s="71"/>
      <c r="G469" s="71"/>
      <c r="H469" s="71"/>
      <c r="I469" s="71"/>
      <c r="J469" s="71"/>
      <c r="K469" s="71"/>
      <c r="L469" s="71"/>
    </row>
    <row r="470" spans="1:12" ht="12.75" x14ac:dyDescent="0.2">
      <c r="A470" t="str">
        <f>IF(ISBLANK(Bibliotecas[[#This Row],[Denominación Biblioteca]]),"",Ejercicio)</f>
        <v/>
      </c>
      <c r="B470" s="1" t="str">
        <f>IF(ISBLANK(Bibliotecas[[#This Row],[Denominación Biblioteca]]),"",Comarca)</f>
        <v/>
      </c>
      <c r="C470" s="71"/>
      <c r="D470" s="71"/>
      <c r="E470" s="71"/>
      <c r="F470" s="71"/>
      <c r="G470" s="71"/>
      <c r="H470" s="71"/>
      <c r="I470" s="71"/>
      <c r="J470" s="71"/>
      <c r="K470" s="71"/>
      <c r="L470" s="72"/>
    </row>
    <row r="471" spans="1:12" ht="12.75" x14ac:dyDescent="0.2">
      <c r="A471" t="str">
        <f>IF(ISBLANK(Bibliotecas[[#This Row],[Denominación Biblioteca]]),"",Ejercicio)</f>
        <v/>
      </c>
      <c r="B471" s="1" t="str">
        <f>IF(ISBLANK(Bibliotecas[[#This Row],[Denominación Biblioteca]]),"",Comarca)</f>
        <v/>
      </c>
      <c r="C471" s="71"/>
      <c r="D471" s="71"/>
      <c r="E471" s="71"/>
      <c r="F471" s="71"/>
      <c r="G471" s="71"/>
      <c r="H471" s="71"/>
      <c r="I471" s="71"/>
      <c r="J471" s="71"/>
      <c r="K471" s="71"/>
      <c r="L471" s="71"/>
    </row>
    <row r="472" spans="1:12" ht="12.75" x14ac:dyDescent="0.2">
      <c r="A472" t="str">
        <f>IF(ISBLANK(Bibliotecas[[#This Row],[Denominación Biblioteca]]),"",Ejercicio)</f>
        <v/>
      </c>
      <c r="B472" s="1" t="str">
        <f>IF(ISBLANK(Bibliotecas[[#This Row],[Denominación Biblioteca]]),"",Comarca)</f>
        <v/>
      </c>
      <c r="C472" s="71"/>
      <c r="D472" s="71"/>
      <c r="E472" s="71"/>
      <c r="F472" s="71"/>
      <c r="G472" s="71"/>
      <c r="H472" s="71"/>
      <c r="I472" s="71"/>
      <c r="J472" s="71"/>
      <c r="K472" s="71"/>
      <c r="L472" s="72"/>
    </row>
    <row r="473" spans="1:12" ht="12.75" x14ac:dyDescent="0.2">
      <c r="A473" t="str">
        <f>IF(ISBLANK(Bibliotecas[[#This Row],[Denominación Biblioteca]]),"",Ejercicio)</f>
        <v/>
      </c>
      <c r="B473" s="1" t="str">
        <f>IF(ISBLANK(Bibliotecas[[#This Row],[Denominación Biblioteca]]),"",Comarca)</f>
        <v/>
      </c>
      <c r="C473" s="71"/>
      <c r="D473" s="71"/>
      <c r="E473" s="71"/>
      <c r="F473" s="71"/>
      <c r="G473" s="71"/>
      <c r="H473" s="71"/>
      <c r="I473" s="71"/>
      <c r="J473" s="71"/>
      <c r="K473" s="71"/>
      <c r="L473" s="71"/>
    </row>
    <row r="474" spans="1:12" ht="12.75" x14ac:dyDescent="0.2">
      <c r="A474" t="str">
        <f>IF(ISBLANK(Bibliotecas[[#This Row],[Denominación Biblioteca]]),"",Ejercicio)</f>
        <v/>
      </c>
      <c r="B474" s="1" t="str">
        <f>IF(ISBLANK(Bibliotecas[[#This Row],[Denominación Biblioteca]]),"",Comarca)</f>
        <v/>
      </c>
      <c r="C474" s="71"/>
      <c r="D474" s="71"/>
      <c r="E474" s="71"/>
      <c r="F474" s="71"/>
      <c r="G474" s="71"/>
      <c r="H474" s="71"/>
      <c r="I474" s="71"/>
      <c r="J474" s="71"/>
      <c r="K474" s="71"/>
      <c r="L474" s="72"/>
    </row>
    <row r="475" spans="1:12" ht="12.75" x14ac:dyDescent="0.2">
      <c r="A475" t="str">
        <f>IF(ISBLANK(Bibliotecas[[#This Row],[Denominación Biblioteca]]),"",Ejercicio)</f>
        <v/>
      </c>
      <c r="B475" s="1" t="str">
        <f>IF(ISBLANK(Bibliotecas[[#This Row],[Denominación Biblioteca]]),"",Comarca)</f>
        <v/>
      </c>
      <c r="C475" s="71"/>
      <c r="D475" s="71"/>
      <c r="E475" s="71"/>
      <c r="F475" s="71"/>
      <c r="G475" s="71"/>
      <c r="H475" s="71"/>
      <c r="I475" s="71"/>
      <c r="J475" s="71"/>
      <c r="K475" s="71"/>
      <c r="L475" s="71"/>
    </row>
    <row r="476" spans="1:12" ht="12.75" x14ac:dyDescent="0.2">
      <c r="A476" t="str">
        <f>IF(ISBLANK(Bibliotecas[[#This Row],[Denominación Biblioteca]]),"",Ejercicio)</f>
        <v/>
      </c>
      <c r="B476" s="1" t="str">
        <f>IF(ISBLANK(Bibliotecas[[#This Row],[Denominación Biblioteca]]),"",Comarca)</f>
        <v/>
      </c>
      <c r="C476" s="71"/>
      <c r="D476" s="71"/>
      <c r="E476" s="71"/>
      <c r="F476" s="71"/>
      <c r="G476" s="71"/>
      <c r="H476" s="71"/>
      <c r="I476" s="71"/>
      <c r="J476" s="71"/>
      <c r="K476" s="71"/>
      <c r="L476" s="72"/>
    </row>
    <row r="477" spans="1:12" ht="12.75" x14ac:dyDescent="0.2">
      <c r="A477" t="str">
        <f>IF(ISBLANK(Bibliotecas[[#This Row],[Denominación Biblioteca]]),"",Ejercicio)</f>
        <v/>
      </c>
      <c r="B477" s="1" t="str">
        <f>IF(ISBLANK(Bibliotecas[[#This Row],[Denominación Biblioteca]]),"",Comarca)</f>
        <v/>
      </c>
      <c r="C477" s="71"/>
      <c r="D477" s="71"/>
      <c r="E477" s="71"/>
      <c r="F477" s="71"/>
      <c r="G477" s="71"/>
      <c r="H477" s="71"/>
      <c r="I477" s="71"/>
      <c r="J477" s="71"/>
      <c r="K477" s="71"/>
      <c r="L477" s="71"/>
    </row>
    <row r="478" spans="1:12" ht="12.75" x14ac:dyDescent="0.2">
      <c r="A478" t="str">
        <f>IF(ISBLANK(Bibliotecas[[#This Row],[Denominación Biblioteca]]),"",Ejercicio)</f>
        <v/>
      </c>
      <c r="B478" s="1" t="str">
        <f>IF(ISBLANK(Bibliotecas[[#This Row],[Denominación Biblioteca]]),"",Comarca)</f>
        <v/>
      </c>
      <c r="C478" s="71"/>
      <c r="D478" s="71"/>
      <c r="E478" s="71"/>
      <c r="F478" s="71"/>
      <c r="G478" s="71"/>
      <c r="H478" s="71"/>
      <c r="I478" s="71"/>
      <c r="J478" s="71"/>
      <c r="K478" s="71"/>
      <c r="L478" s="72"/>
    </row>
    <row r="479" spans="1:12" ht="12.75" x14ac:dyDescent="0.2">
      <c r="A479" t="str">
        <f>IF(ISBLANK(Bibliotecas[[#This Row],[Denominación Biblioteca]]),"",Ejercicio)</f>
        <v/>
      </c>
      <c r="B479" s="1" t="str">
        <f>IF(ISBLANK(Bibliotecas[[#This Row],[Denominación Biblioteca]]),"",Comarca)</f>
        <v/>
      </c>
      <c r="C479" s="71"/>
      <c r="D479" s="71"/>
      <c r="E479" s="71"/>
      <c r="F479" s="71"/>
      <c r="G479" s="71"/>
      <c r="H479" s="71"/>
      <c r="I479" s="71"/>
      <c r="J479" s="71"/>
      <c r="K479" s="71"/>
      <c r="L479" s="71"/>
    </row>
    <row r="480" spans="1:12" ht="12.75" x14ac:dyDescent="0.2">
      <c r="A480" t="str">
        <f>IF(ISBLANK(Bibliotecas[[#This Row],[Denominación Biblioteca]]),"",Ejercicio)</f>
        <v/>
      </c>
      <c r="B480" s="1" t="str">
        <f>IF(ISBLANK(Bibliotecas[[#This Row],[Denominación Biblioteca]]),"",Comarca)</f>
        <v/>
      </c>
      <c r="C480" s="71"/>
      <c r="D480" s="71"/>
      <c r="E480" s="71"/>
      <c r="F480" s="71"/>
      <c r="G480" s="71"/>
      <c r="H480" s="71"/>
      <c r="I480" s="71"/>
      <c r="J480" s="71"/>
      <c r="K480" s="71"/>
      <c r="L480" s="72"/>
    </row>
    <row r="481" spans="1:12" ht="12.75" x14ac:dyDescent="0.2">
      <c r="A481" t="str">
        <f>IF(ISBLANK(Bibliotecas[[#This Row],[Denominación Biblioteca]]),"",Ejercicio)</f>
        <v/>
      </c>
      <c r="B481" s="1" t="str">
        <f>IF(ISBLANK(Bibliotecas[[#This Row],[Denominación Biblioteca]]),"",Comarca)</f>
        <v/>
      </c>
      <c r="C481" s="71"/>
      <c r="D481" s="71"/>
      <c r="E481" s="71"/>
      <c r="F481" s="71"/>
      <c r="G481" s="71"/>
      <c r="H481" s="71"/>
      <c r="I481" s="71"/>
      <c r="J481" s="71"/>
      <c r="K481" s="71"/>
      <c r="L481" s="71"/>
    </row>
    <row r="482" spans="1:12" ht="12.75" x14ac:dyDescent="0.2">
      <c r="A482" t="str">
        <f>IF(ISBLANK(Bibliotecas[[#This Row],[Denominación Biblioteca]]),"",Ejercicio)</f>
        <v/>
      </c>
      <c r="B482" s="1" t="str">
        <f>IF(ISBLANK(Bibliotecas[[#This Row],[Denominación Biblioteca]]),"",Comarca)</f>
        <v/>
      </c>
      <c r="C482" s="71"/>
      <c r="D482" s="71"/>
      <c r="E482" s="71"/>
      <c r="F482" s="71"/>
      <c r="G482" s="71"/>
      <c r="H482" s="71"/>
      <c r="I482" s="71"/>
      <c r="J482" s="71"/>
      <c r="K482" s="71"/>
      <c r="L482" s="72"/>
    </row>
    <row r="483" spans="1:12" ht="12.75" x14ac:dyDescent="0.2">
      <c r="A483" t="str">
        <f>IF(ISBLANK(Bibliotecas[[#This Row],[Denominación Biblioteca]]),"",Ejercicio)</f>
        <v/>
      </c>
      <c r="B483" s="1" t="str">
        <f>IF(ISBLANK(Bibliotecas[[#This Row],[Denominación Biblioteca]]),"",Comarca)</f>
        <v/>
      </c>
      <c r="C483" s="71"/>
      <c r="D483" s="71"/>
      <c r="E483" s="71"/>
      <c r="F483" s="71"/>
      <c r="G483" s="71"/>
      <c r="H483" s="71"/>
      <c r="I483" s="71"/>
      <c r="J483" s="71"/>
      <c r="K483" s="71"/>
      <c r="L483" s="71"/>
    </row>
    <row r="484" spans="1:12" ht="12.75" x14ac:dyDescent="0.2">
      <c r="A484" t="str">
        <f>IF(ISBLANK(Bibliotecas[[#This Row],[Denominación Biblioteca]]),"",Ejercicio)</f>
        <v/>
      </c>
      <c r="B484" s="1" t="str">
        <f>IF(ISBLANK(Bibliotecas[[#This Row],[Denominación Biblioteca]]),"",Comarca)</f>
        <v/>
      </c>
      <c r="C484" s="71"/>
      <c r="D484" s="71"/>
      <c r="E484" s="71"/>
      <c r="F484" s="71"/>
      <c r="G484" s="71"/>
      <c r="H484" s="71"/>
      <c r="I484" s="71"/>
      <c r="J484" s="71"/>
      <c r="K484" s="71"/>
      <c r="L484" s="72"/>
    </row>
    <row r="485" spans="1:12" ht="12.75" x14ac:dyDescent="0.2">
      <c r="A485" t="str">
        <f>IF(ISBLANK(Bibliotecas[[#This Row],[Denominación Biblioteca]]),"",Ejercicio)</f>
        <v/>
      </c>
      <c r="B485" s="1" t="str">
        <f>IF(ISBLANK(Bibliotecas[[#This Row],[Denominación Biblioteca]]),"",Comarca)</f>
        <v/>
      </c>
      <c r="C485" s="71"/>
      <c r="D485" s="71"/>
      <c r="E485" s="71"/>
      <c r="F485" s="71"/>
      <c r="G485" s="71"/>
      <c r="H485" s="71"/>
      <c r="I485" s="71"/>
      <c r="J485" s="71"/>
      <c r="K485" s="71"/>
      <c r="L485" s="71"/>
    </row>
    <row r="486" spans="1:12" ht="12.75" x14ac:dyDescent="0.2">
      <c r="A486" t="str">
        <f>IF(ISBLANK(Bibliotecas[[#This Row],[Denominación Biblioteca]]),"",Ejercicio)</f>
        <v/>
      </c>
      <c r="B486" s="1" t="str">
        <f>IF(ISBLANK(Bibliotecas[[#This Row],[Denominación Biblioteca]]),"",Comarca)</f>
        <v/>
      </c>
      <c r="C486" s="71"/>
      <c r="D486" s="71"/>
      <c r="E486" s="71"/>
      <c r="F486" s="71"/>
      <c r="G486" s="71"/>
      <c r="H486" s="71"/>
      <c r="I486" s="71"/>
      <c r="J486" s="71"/>
      <c r="K486" s="71"/>
      <c r="L486" s="72"/>
    </row>
    <row r="487" spans="1:12" ht="12.75" x14ac:dyDescent="0.2">
      <c r="A487" t="str">
        <f>IF(ISBLANK(Bibliotecas[[#This Row],[Denominación Biblioteca]]),"",Ejercicio)</f>
        <v/>
      </c>
      <c r="B487" s="1" t="str">
        <f>IF(ISBLANK(Bibliotecas[[#This Row],[Denominación Biblioteca]]),"",Comarca)</f>
        <v/>
      </c>
      <c r="C487" s="71"/>
      <c r="D487" s="71"/>
      <c r="E487" s="71"/>
      <c r="F487" s="71"/>
      <c r="G487" s="71"/>
      <c r="H487" s="71"/>
      <c r="I487" s="71"/>
      <c r="J487" s="71"/>
      <c r="K487" s="71"/>
      <c r="L487" s="71"/>
    </row>
    <row r="488" spans="1:12" ht="12.75" x14ac:dyDescent="0.2">
      <c r="A488" t="str">
        <f>IF(ISBLANK(Bibliotecas[[#This Row],[Denominación Biblioteca]]),"",Ejercicio)</f>
        <v/>
      </c>
      <c r="B488" s="1" t="str">
        <f>IF(ISBLANK(Bibliotecas[[#This Row],[Denominación Biblioteca]]),"",Comarca)</f>
        <v/>
      </c>
      <c r="C488" s="71"/>
      <c r="D488" s="71"/>
      <c r="E488" s="71"/>
      <c r="F488" s="71"/>
      <c r="G488" s="71"/>
      <c r="H488" s="71"/>
      <c r="I488" s="71"/>
      <c r="J488" s="71"/>
      <c r="K488" s="71"/>
      <c r="L488" s="72"/>
    </row>
    <row r="489" spans="1:12" ht="12.75" x14ac:dyDescent="0.2">
      <c r="A489" t="str">
        <f>IF(ISBLANK(Bibliotecas[[#This Row],[Denominación Biblioteca]]),"",Ejercicio)</f>
        <v/>
      </c>
      <c r="B489" s="1" t="str">
        <f>IF(ISBLANK(Bibliotecas[[#This Row],[Denominación Biblioteca]]),"",Comarca)</f>
        <v/>
      </c>
      <c r="C489" s="71"/>
      <c r="D489" s="71"/>
      <c r="E489" s="71"/>
      <c r="F489" s="71"/>
      <c r="G489" s="71"/>
      <c r="H489" s="71"/>
      <c r="I489" s="71"/>
      <c r="J489" s="71"/>
      <c r="K489" s="71"/>
      <c r="L489" s="71"/>
    </row>
    <row r="490" spans="1:12" ht="12.75" x14ac:dyDescent="0.2">
      <c r="A490" t="str">
        <f>IF(ISBLANK(Bibliotecas[[#This Row],[Denominación Biblioteca]]),"",Ejercicio)</f>
        <v/>
      </c>
      <c r="B490" s="1" t="str">
        <f>IF(ISBLANK(Bibliotecas[[#This Row],[Denominación Biblioteca]]),"",Comarca)</f>
        <v/>
      </c>
      <c r="C490" s="71"/>
      <c r="D490" s="71"/>
      <c r="E490" s="71"/>
      <c r="F490" s="71"/>
      <c r="G490" s="71"/>
      <c r="H490" s="71"/>
      <c r="I490" s="71"/>
      <c r="J490" s="71"/>
      <c r="K490" s="71"/>
      <c r="L490" s="72"/>
    </row>
    <row r="491" spans="1:12" ht="12.75" x14ac:dyDescent="0.2">
      <c r="A491" t="str">
        <f>IF(ISBLANK(Bibliotecas[[#This Row],[Denominación Biblioteca]]),"",Ejercicio)</f>
        <v/>
      </c>
      <c r="B491" s="1" t="str">
        <f>IF(ISBLANK(Bibliotecas[[#This Row],[Denominación Biblioteca]]),"",Comarca)</f>
        <v/>
      </c>
      <c r="C491" s="71"/>
      <c r="D491" s="71"/>
      <c r="E491" s="71"/>
      <c r="F491" s="71"/>
      <c r="G491" s="71"/>
      <c r="H491" s="71"/>
      <c r="I491" s="71"/>
      <c r="J491" s="71"/>
      <c r="K491" s="71"/>
      <c r="L491" s="71"/>
    </row>
    <row r="492" spans="1:12" ht="12.75" x14ac:dyDescent="0.2">
      <c r="A492" t="str">
        <f>IF(ISBLANK(Bibliotecas[[#This Row],[Denominación Biblioteca]]),"",Ejercicio)</f>
        <v/>
      </c>
      <c r="B492" s="1" t="str">
        <f>IF(ISBLANK(Bibliotecas[[#This Row],[Denominación Biblioteca]]),"",Comarca)</f>
        <v/>
      </c>
      <c r="C492" s="71"/>
      <c r="D492" s="71"/>
      <c r="E492" s="71"/>
      <c r="F492" s="71"/>
      <c r="G492" s="71"/>
      <c r="H492" s="71"/>
      <c r="I492" s="71"/>
      <c r="J492" s="71"/>
      <c r="K492" s="71"/>
      <c r="L492" s="72"/>
    </row>
    <row r="493" spans="1:12" ht="12.75" x14ac:dyDescent="0.2">
      <c r="A493" t="str">
        <f>IF(ISBLANK(Bibliotecas[[#This Row],[Denominación Biblioteca]]),"",Ejercicio)</f>
        <v/>
      </c>
      <c r="B493" s="1" t="str">
        <f>IF(ISBLANK(Bibliotecas[[#This Row],[Denominación Biblioteca]]),"",Comarca)</f>
        <v/>
      </c>
      <c r="C493" s="71"/>
      <c r="D493" s="71"/>
      <c r="E493" s="71"/>
      <c r="F493" s="71"/>
      <c r="G493" s="71"/>
      <c r="H493" s="71"/>
      <c r="I493" s="71"/>
      <c r="J493" s="71"/>
      <c r="K493" s="71"/>
      <c r="L493" s="71"/>
    </row>
    <row r="494" spans="1:12" ht="12.75" x14ac:dyDescent="0.2">
      <c r="A494" t="str">
        <f>IF(ISBLANK(Bibliotecas[[#This Row],[Denominación Biblioteca]]),"",Ejercicio)</f>
        <v/>
      </c>
      <c r="B494" s="1" t="str">
        <f>IF(ISBLANK(Bibliotecas[[#This Row],[Denominación Biblioteca]]),"",Comarca)</f>
        <v/>
      </c>
      <c r="C494" s="71"/>
      <c r="D494" s="71"/>
      <c r="E494" s="71"/>
      <c r="F494" s="71"/>
      <c r="G494" s="71"/>
      <c r="H494" s="71"/>
      <c r="I494" s="71"/>
      <c r="J494" s="71"/>
      <c r="K494" s="71"/>
      <c r="L494" s="72"/>
    </row>
    <row r="495" spans="1:12" ht="12.75" x14ac:dyDescent="0.2">
      <c r="A495" t="str">
        <f>IF(ISBLANK(Bibliotecas[[#This Row],[Denominación Biblioteca]]),"",Ejercicio)</f>
        <v/>
      </c>
      <c r="B495" s="1" t="str">
        <f>IF(ISBLANK(Bibliotecas[[#This Row],[Denominación Biblioteca]]),"",Comarca)</f>
        <v/>
      </c>
      <c r="C495" s="71"/>
      <c r="D495" s="71"/>
      <c r="E495" s="71"/>
      <c r="F495" s="71"/>
      <c r="G495" s="71"/>
      <c r="H495" s="71"/>
      <c r="I495" s="71"/>
      <c r="J495" s="71"/>
      <c r="K495" s="71"/>
      <c r="L495" s="71"/>
    </row>
    <row r="496" spans="1:12" ht="12.75" x14ac:dyDescent="0.2">
      <c r="A496" t="str">
        <f>IF(ISBLANK(Bibliotecas[[#This Row],[Denominación Biblioteca]]),"",Ejercicio)</f>
        <v/>
      </c>
      <c r="B496" s="1" t="str">
        <f>IF(ISBLANK(Bibliotecas[[#This Row],[Denominación Biblioteca]]),"",Comarca)</f>
        <v/>
      </c>
      <c r="C496" s="71"/>
      <c r="D496" s="71"/>
      <c r="E496" s="71"/>
      <c r="F496" s="71"/>
      <c r="G496" s="71"/>
      <c r="H496" s="71"/>
      <c r="I496" s="71"/>
      <c r="J496" s="71"/>
      <c r="K496" s="71"/>
      <c r="L496" s="72"/>
    </row>
    <row r="497" spans="1:12" ht="12.75" x14ac:dyDescent="0.2">
      <c r="A497" t="str">
        <f>IF(ISBLANK(Bibliotecas[[#This Row],[Denominación Biblioteca]]),"",Ejercicio)</f>
        <v/>
      </c>
      <c r="B497" s="1" t="str">
        <f>IF(ISBLANK(Bibliotecas[[#This Row],[Denominación Biblioteca]]),"",Comarca)</f>
        <v/>
      </c>
      <c r="C497" s="71"/>
      <c r="D497" s="71"/>
      <c r="E497" s="71"/>
      <c r="F497" s="71"/>
      <c r="G497" s="71"/>
      <c r="H497" s="71"/>
      <c r="I497" s="71"/>
      <c r="J497" s="71"/>
      <c r="K497" s="71"/>
      <c r="L497" s="71"/>
    </row>
    <row r="498" spans="1:12" ht="12.75" x14ac:dyDescent="0.2">
      <c r="A498" t="str">
        <f>IF(ISBLANK(Bibliotecas[[#This Row],[Denominación Biblioteca]]),"",Ejercicio)</f>
        <v/>
      </c>
      <c r="B498" s="1" t="str">
        <f>IF(ISBLANK(Bibliotecas[[#This Row],[Denominación Biblioteca]]),"",Comarca)</f>
        <v/>
      </c>
      <c r="C498" s="71"/>
      <c r="D498" s="71"/>
      <c r="E498" s="71"/>
      <c r="F498" s="71"/>
      <c r="G498" s="71"/>
      <c r="H498" s="71"/>
      <c r="I498" s="71"/>
      <c r="J498" s="71"/>
      <c r="K498" s="71"/>
      <c r="L498" s="72"/>
    </row>
    <row r="499" spans="1:12" ht="12.75" x14ac:dyDescent="0.2">
      <c r="A499" t="str">
        <f>IF(ISBLANK(Bibliotecas[[#This Row],[Denominación Biblioteca]]),"",Ejercicio)</f>
        <v/>
      </c>
      <c r="B499" s="1" t="str">
        <f>IF(ISBLANK(Bibliotecas[[#This Row],[Denominación Biblioteca]]),"",Comarca)</f>
        <v/>
      </c>
      <c r="C499" s="71"/>
      <c r="D499" s="71"/>
      <c r="E499" s="71"/>
      <c r="F499" s="71"/>
      <c r="G499" s="71"/>
      <c r="H499" s="71"/>
      <c r="I499" s="71"/>
      <c r="J499" s="71"/>
      <c r="K499" s="71"/>
      <c r="L499" s="71"/>
    </row>
    <row r="500" spans="1:12" ht="12.75" x14ac:dyDescent="0.2">
      <c r="A500" t="str">
        <f>IF(ISBLANK(Bibliotecas[[#This Row],[Denominación Biblioteca]]),"",Ejercicio)</f>
        <v/>
      </c>
      <c r="B500" s="1" t="str">
        <f>IF(ISBLANK(Bibliotecas[[#This Row],[Denominación Biblioteca]]),"",Comarca)</f>
        <v/>
      </c>
      <c r="C500" s="71"/>
      <c r="D500" s="71"/>
      <c r="E500" s="71"/>
      <c r="F500" s="71"/>
      <c r="G500" s="71"/>
      <c r="H500" s="71"/>
      <c r="I500" s="71"/>
      <c r="J500" s="71"/>
      <c r="K500" s="71"/>
      <c r="L500" s="72"/>
    </row>
    <row r="501" spans="1:12" ht="12.75" x14ac:dyDescent="0.2">
      <c r="A501" t="str">
        <f>IF(ISBLANK(Bibliotecas[[#This Row],[Denominación Biblioteca]]),"",Ejercicio)</f>
        <v/>
      </c>
      <c r="B501" s="1" t="str">
        <f>IF(ISBLANK(Bibliotecas[[#This Row],[Denominación Biblioteca]]),"",Comarca)</f>
        <v/>
      </c>
      <c r="C501" s="71"/>
      <c r="D501" s="71"/>
      <c r="E501" s="71"/>
      <c r="F501" s="71"/>
      <c r="G501" s="71"/>
      <c r="H501" s="71"/>
      <c r="I501" s="71"/>
      <c r="J501" s="71"/>
      <c r="K501" s="71"/>
      <c r="L501" s="71"/>
    </row>
    <row r="502" spans="1:12" ht="12.75" x14ac:dyDescent="0.2">
      <c r="A502" t="str">
        <f>IF(ISBLANK(Bibliotecas[[#This Row],[Denominación Biblioteca]]),"",Ejercicio)</f>
        <v/>
      </c>
      <c r="B502" s="1" t="str">
        <f>IF(ISBLANK(Bibliotecas[[#This Row],[Denominación Biblioteca]]),"",Comarca)</f>
        <v/>
      </c>
      <c r="C502" s="71"/>
      <c r="D502" s="71"/>
      <c r="E502" s="71"/>
      <c r="F502" s="71"/>
      <c r="G502" s="71"/>
      <c r="H502" s="71"/>
      <c r="I502" s="71"/>
      <c r="J502" s="71"/>
      <c r="K502" s="71"/>
      <c r="L502" s="72"/>
    </row>
    <row r="503" spans="1:12" ht="12.75" x14ac:dyDescent="0.2">
      <c r="A503" t="str">
        <f>IF(ISBLANK(Bibliotecas[[#This Row],[Denominación Biblioteca]]),"",Ejercicio)</f>
        <v/>
      </c>
      <c r="B503" s="1" t="str">
        <f>IF(ISBLANK(Bibliotecas[[#This Row],[Denominación Biblioteca]]),"",Comarca)</f>
        <v/>
      </c>
      <c r="C503" s="71"/>
      <c r="D503" s="71"/>
      <c r="E503" s="71"/>
      <c r="F503" s="71"/>
      <c r="G503" s="71"/>
      <c r="H503" s="71"/>
      <c r="I503" s="71"/>
      <c r="J503" s="71"/>
      <c r="K503" s="71"/>
      <c r="L503" s="71"/>
    </row>
    <row r="504" spans="1:12" ht="12.75" x14ac:dyDescent="0.2">
      <c r="A504" t="str">
        <f>IF(ISBLANK(Bibliotecas[[#This Row],[Denominación Biblioteca]]),"",Ejercicio)</f>
        <v/>
      </c>
      <c r="B504" s="1" t="str">
        <f>IF(ISBLANK(Bibliotecas[[#This Row],[Denominación Biblioteca]]),"",Comarca)</f>
        <v/>
      </c>
      <c r="C504" s="71"/>
      <c r="D504" s="71"/>
      <c r="E504" s="71"/>
      <c r="F504" s="71"/>
      <c r="G504" s="71"/>
      <c r="H504" s="71"/>
      <c r="I504" s="71"/>
      <c r="J504" s="71"/>
      <c r="K504" s="71"/>
      <c r="L504" s="72"/>
    </row>
    <row r="505" spans="1:12" ht="12.75" x14ac:dyDescent="0.2">
      <c r="A505" t="str">
        <f>IF(ISBLANK(Bibliotecas[[#This Row],[Denominación Biblioteca]]),"",Ejercicio)</f>
        <v/>
      </c>
      <c r="B505" s="1" t="str">
        <f>IF(ISBLANK(Bibliotecas[[#This Row],[Denominación Biblioteca]]),"",Comarca)</f>
        <v/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</row>
    <row r="506" spans="1:12" ht="12.75" x14ac:dyDescent="0.2">
      <c r="A506" t="str">
        <f>IF(ISBLANK(Bibliotecas[[#This Row],[Denominación Biblioteca]]),"",Ejercicio)</f>
        <v/>
      </c>
      <c r="B506" s="1" t="str">
        <f>IF(ISBLANK(Bibliotecas[[#This Row],[Denominación Biblioteca]]),"",Comarca)</f>
        <v/>
      </c>
      <c r="C506" s="71"/>
      <c r="D506" s="71"/>
      <c r="E506" s="71"/>
      <c r="F506" s="71"/>
      <c r="G506" s="71"/>
      <c r="H506" s="71"/>
      <c r="I506" s="71"/>
      <c r="J506" s="71"/>
      <c r="K506" s="71"/>
      <c r="L506" s="72"/>
    </row>
    <row r="507" spans="1:12" ht="12.75" x14ac:dyDescent="0.2">
      <c r="A507" t="str">
        <f>IF(ISBLANK(Bibliotecas[[#This Row],[Denominación Biblioteca]]),"",Ejercicio)</f>
        <v/>
      </c>
      <c r="B507" s="1" t="str">
        <f>IF(ISBLANK(Bibliotecas[[#This Row],[Denominación Biblioteca]]),"",Comarca)</f>
        <v/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</row>
    <row r="508" spans="1:12" ht="12.75" x14ac:dyDescent="0.2">
      <c r="A508" t="str">
        <f>IF(ISBLANK(Bibliotecas[[#This Row],[Denominación Biblioteca]]),"",Ejercicio)</f>
        <v/>
      </c>
      <c r="B508" s="1" t="str">
        <f>IF(ISBLANK(Bibliotecas[[#This Row],[Denominación Biblioteca]]),"",Comarca)</f>
        <v/>
      </c>
      <c r="C508" s="71"/>
      <c r="D508" s="71"/>
      <c r="E508" s="71"/>
      <c r="F508" s="71"/>
      <c r="G508" s="71"/>
      <c r="H508" s="71"/>
      <c r="I508" s="71"/>
      <c r="J508" s="71"/>
      <c r="K508" s="71"/>
      <c r="L508" s="72"/>
    </row>
    <row r="509" spans="1:12" ht="12.75" x14ac:dyDescent="0.2">
      <c r="A509" t="str">
        <f>IF(ISBLANK(Bibliotecas[[#This Row],[Denominación Biblioteca]]),"",Ejercicio)</f>
        <v/>
      </c>
      <c r="B509" s="1" t="str">
        <f>IF(ISBLANK(Bibliotecas[[#This Row],[Denominación Biblioteca]]),"",Comarca)</f>
        <v/>
      </c>
      <c r="C509" s="71"/>
      <c r="D509" s="71"/>
      <c r="E509" s="71"/>
      <c r="F509" s="71"/>
      <c r="G509" s="71"/>
      <c r="H509" s="71"/>
      <c r="I509" s="71"/>
      <c r="J509" s="71"/>
      <c r="K509" s="71"/>
      <c r="L509" s="71"/>
    </row>
    <row r="510" spans="1:12" ht="12.75" x14ac:dyDescent="0.2">
      <c r="A510" t="str">
        <f>IF(ISBLANK(Bibliotecas[[#This Row],[Denominación Biblioteca]]),"",Ejercicio)</f>
        <v/>
      </c>
      <c r="B510" s="1" t="str">
        <f>IF(ISBLANK(Bibliotecas[[#This Row],[Denominación Biblioteca]]),"",Comarca)</f>
        <v/>
      </c>
      <c r="C510" s="71"/>
      <c r="D510" s="71"/>
      <c r="E510" s="71"/>
      <c r="F510" s="71"/>
      <c r="G510" s="71"/>
      <c r="H510" s="71"/>
      <c r="I510" s="71"/>
      <c r="J510" s="71"/>
      <c r="K510" s="71"/>
      <c r="L510" s="72"/>
    </row>
    <row r="511" spans="1:12" ht="12.75" x14ac:dyDescent="0.2">
      <c r="A511" t="str">
        <f>IF(ISBLANK(Bibliotecas[[#This Row],[Denominación Biblioteca]]),"",Ejercicio)</f>
        <v/>
      </c>
      <c r="B511" s="1" t="str">
        <f>IF(ISBLANK(Bibliotecas[[#This Row],[Denominación Biblioteca]]),"",Comarca)</f>
        <v/>
      </c>
      <c r="C511" s="71"/>
      <c r="D511" s="71"/>
      <c r="E511" s="71"/>
      <c r="F511" s="71"/>
      <c r="G511" s="71"/>
      <c r="H511" s="71"/>
      <c r="I511" s="71"/>
      <c r="J511" s="71"/>
      <c r="K511" s="71"/>
      <c r="L511" s="71"/>
    </row>
    <row r="512" spans="1:12" ht="12.75" x14ac:dyDescent="0.2">
      <c r="A512" t="str">
        <f>IF(ISBLANK(Bibliotecas[[#This Row],[Denominación Biblioteca]]),"",Ejercicio)</f>
        <v/>
      </c>
      <c r="B512" s="1" t="str">
        <f>IF(ISBLANK(Bibliotecas[[#This Row],[Denominación Biblioteca]]),"",Comarca)</f>
        <v/>
      </c>
      <c r="C512" s="71"/>
      <c r="D512" s="71"/>
      <c r="E512" s="71"/>
      <c r="F512" s="71"/>
      <c r="G512" s="71"/>
      <c r="H512" s="71"/>
      <c r="I512" s="71"/>
      <c r="J512" s="71"/>
      <c r="K512" s="71"/>
      <c r="L512" s="72"/>
    </row>
    <row r="513" spans="1:12" ht="12.75" x14ac:dyDescent="0.2">
      <c r="A513" t="str">
        <f>IF(ISBLANK(Bibliotecas[[#This Row],[Denominación Biblioteca]]),"",Ejercicio)</f>
        <v/>
      </c>
      <c r="B513" s="1" t="str">
        <f>IF(ISBLANK(Bibliotecas[[#This Row],[Denominación Biblioteca]]),"",Comarca)</f>
        <v/>
      </c>
      <c r="C513" s="71"/>
      <c r="D513" s="71"/>
      <c r="E513" s="71"/>
      <c r="F513" s="71"/>
      <c r="G513" s="71"/>
      <c r="H513" s="71"/>
      <c r="I513" s="71"/>
      <c r="J513" s="71"/>
      <c r="K513" s="71"/>
      <c r="L513" s="71"/>
    </row>
    <row r="514" spans="1:12" ht="12.75" x14ac:dyDescent="0.2">
      <c r="A514" t="str">
        <f>IF(ISBLANK(Bibliotecas[[#This Row],[Denominación Biblioteca]]),"",Ejercicio)</f>
        <v/>
      </c>
      <c r="B514" s="1" t="str">
        <f>IF(ISBLANK(Bibliotecas[[#This Row],[Denominación Biblioteca]]),"",Comarca)</f>
        <v/>
      </c>
      <c r="C514" s="71"/>
      <c r="D514" s="71"/>
      <c r="E514" s="71"/>
      <c r="F514" s="71"/>
      <c r="G514" s="71"/>
      <c r="H514" s="71"/>
      <c r="I514" s="71"/>
      <c r="J514" s="71"/>
      <c r="K514" s="71"/>
      <c r="L514" s="72"/>
    </row>
    <row r="515" spans="1:12" ht="12.75" x14ac:dyDescent="0.2">
      <c r="A515" t="str">
        <f>IF(ISBLANK(Bibliotecas[[#This Row],[Denominación Biblioteca]]),"",Ejercicio)</f>
        <v/>
      </c>
      <c r="B515" s="1" t="str">
        <f>IF(ISBLANK(Bibliotecas[[#This Row],[Denominación Biblioteca]]),"",Comarca)</f>
        <v/>
      </c>
      <c r="C515" s="71"/>
      <c r="D515" s="71"/>
      <c r="E515" s="71"/>
      <c r="F515" s="71"/>
      <c r="G515" s="71"/>
      <c r="H515" s="71"/>
      <c r="I515" s="71"/>
      <c r="J515" s="71"/>
      <c r="K515" s="71"/>
      <c r="L515" s="71"/>
    </row>
    <row r="516" spans="1:12" ht="12.75" x14ac:dyDescent="0.2">
      <c r="A516" t="str">
        <f>IF(ISBLANK(Bibliotecas[[#This Row],[Denominación Biblioteca]]),"",Ejercicio)</f>
        <v/>
      </c>
      <c r="B516" s="1" t="str">
        <f>IF(ISBLANK(Bibliotecas[[#This Row],[Denominación Biblioteca]]),"",Comarca)</f>
        <v/>
      </c>
      <c r="C516" s="71"/>
      <c r="D516" s="71"/>
      <c r="E516" s="71"/>
      <c r="F516" s="71"/>
      <c r="G516" s="71"/>
      <c r="H516" s="71"/>
      <c r="I516" s="71"/>
      <c r="J516" s="71"/>
      <c r="K516" s="71"/>
      <c r="L516" s="72"/>
    </row>
    <row r="517" spans="1:12" ht="12.75" x14ac:dyDescent="0.2">
      <c r="A517" t="str">
        <f>IF(ISBLANK(Bibliotecas[[#This Row],[Denominación Biblioteca]]),"",Ejercicio)</f>
        <v/>
      </c>
      <c r="B517" s="1" t="str">
        <f>IF(ISBLANK(Bibliotecas[[#This Row],[Denominación Biblioteca]]),"",Comarca)</f>
        <v/>
      </c>
      <c r="C517" s="71"/>
      <c r="D517" s="71"/>
      <c r="E517" s="71"/>
      <c r="F517" s="71"/>
      <c r="G517" s="71"/>
      <c r="H517" s="71"/>
      <c r="I517" s="71"/>
      <c r="J517" s="71"/>
      <c r="K517" s="71"/>
      <c r="L517" s="71"/>
    </row>
    <row r="518" spans="1:12" ht="12.75" x14ac:dyDescent="0.2">
      <c r="A518" t="str">
        <f>IF(ISBLANK(Bibliotecas[[#This Row],[Denominación Biblioteca]]),"",Ejercicio)</f>
        <v/>
      </c>
      <c r="B518" s="1" t="str">
        <f>IF(ISBLANK(Bibliotecas[[#This Row],[Denominación Biblioteca]]),"",Comarca)</f>
        <v/>
      </c>
      <c r="C518" s="71"/>
      <c r="D518" s="71"/>
      <c r="E518" s="71"/>
      <c r="F518" s="71"/>
      <c r="G518" s="71"/>
      <c r="H518" s="71"/>
      <c r="I518" s="71"/>
      <c r="J518" s="71"/>
      <c r="K518" s="71"/>
      <c r="L518" s="72"/>
    </row>
    <row r="519" spans="1:12" ht="12.75" x14ac:dyDescent="0.2">
      <c r="A519" t="str">
        <f>IF(ISBLANK(Bibliotecas[[#This Row],[Denominación Biblioteca]]),"",Ejercicio)</f>
        <v/>
      </c>
      <c r="B519" s="1" t="str">
        <f>IF(ISBLANK(Bibliotecas[[#This Row],[Denominación Biblioteca]]),"",Comarca)</f>
        <v/>
      </c>
      <c r="C519" s="71"/>
      <c r="D519" s="71"/>
      <c r="E519" s="71"/>
      <c r="F519" s="71"/>
      <c r="G519" s="71"/>
      <c r="H519" s="71"/>
      <c r="I519" s="71"/>
      <c r="J519" s="71"/>
      <c r="K519" s="71"/>
      <c r="L519" s="71"/>
    </row>
    <row r="520" spans="1:12" ht="12.75" x14ac:dyDescent="0.2">
      <c r="A520" t="str">
        <f>IF(ISBLANK(Bibliotecas[[#This Row],[Denominación Biblioteca]]),"",Ejercicio)</f>
        <v/>
      </c>
      <c r="B520" s="1" t="str">
        <f>IF(ISBLANK(Bibliotecas[[#This Row],[Denominación Biblioteca]]),"",Comarca)</f>
        <v/>
      </c>
      <c r="C520" s="71"/>
      <c r="D520" s="71"/>
      <c r="E520" s="71"/>
      <c r="F520" s="71"/>
      <c r="G520" s="71"/>
      <c r="H520" s="71"/>
      <c r="I520" s="71"/>
      <c r="J520" s="71"/>
      <c r="K520" s="71"/>
      <c r="L520" s="72"/>
    </row>
    <row r="521" spans="1:12" ht="12.75" x14ac:dyDescent="0.2">
      <c r="A521" t="str">
        <f>IF(ISBLANK(Bibliotecas[[#This Row],[Denominación Biblioteca]]),"",Ejercicio)</f>
        <v/>
      </c>
      <c r="B521" s="1" t="str">
        <f>IF(ISBLANK(Bibliotecas[[#This Row],[Denominación Biblioteca]]),"",Comarca)</f>
        <v/>
      </c>
      <c r="C521" s="71"/>
      <c r="D521" s="71"/>
      <c r="E521" s="71"/>
      <c r="F521" s="71"/>
      <c r="G521" s="71"/>
      <c r="H521" s="71"/>
      <c r="I521" s="71"/>
      <c r="J521" s="71"/>
      <c r="K521" s="71"/>
      <c r="L521" s="71"/>
    </row>
    <row r="522" spans="1:12" ht="12.75" x14ac:dyDescent="0.2">
      <c r="A522" t="str">
        <f>IF(ISBLANK(Bibliotecas[[#This Row],[Denominación Biblioteca]]),"",Ejercicio)</f>
        <v/>
      </c>
      <c r="B522" s="1" t="str">
        <f>IF(ISBLANK(Bibliotecas[[#This Row],[Denominación Biblioteca]]),"",Comarca)</f>
        <v/>
      </c>
      <c r="C522" s="71"/>
      <c r="D522" s="71"/>
      <c r="E522" s="71"/>
      <c r="F522" s="71"/>
      <c r="G522" s="71"/>
      <c r="H522" s="71"/>
      <c r="I522" s="71"/>
      <c r="J522" s="71"/>
      <c r="K522" s="71"/>
      <c r="L522" s="72"/>
    </row>
    <row r="523" spans="1:12" ht="12.75" x14ac:dyDescent="0.2">
      <c r="A523" t="str">
        <f>IF(ISBLANK(Bibliotecas[[#This Row],[Denominación Biblioteca]]),"",Ejercicio)</f>
        <v/>
      </c>
      <c r="B523" s="1" t="str">
        <f>IF(ISBLANK(Bibliotecas[[#This Row],[Denominación Biblioteca]]),"",Comarca)</f>
        <v/>
      </c>
      <c r="C523" s="71"/>
      <c r="D523" s="71"/>
      <c r="E523" s="71"/>
      <c r="F523" s="71"/>
      <c r="G523" s="71"/>
      <c r="H523" s="71"/>
      <c r="I523" s="71"/>
      <c r="J523" s="71"/>
      <c r="K523" s="71"/>
      <c r="L523" s="71"/>
    </row>
    <row r="524" spans="1:12" ht="12.75" x14ac:dyDescent="0.2">
      <c r="A524" t="str">
        <f>IF(ISBLANK(Bibliotecas[[#This Row],[Denominación Biblioteca]]),"",Ejercicio)</f>
        <v/>
      </c>
      <c r="B524" s="1" t="str">
        <f>IF(ISBLANK(Bibliotecas[[#This Row],[Denominación Biblioteca]]),"",Comarca)</f>
        <v/>
      </c>
      <c r="C524" s="71"/>
      <c r="D524" s="71"/>
      <c r="E524" s="71"/>
      <c r="F524" s="71"/>
      <c r="G524" s="71"/>
      <c r="H524" s="71"/>
      <c r="I524" s="71"/>
      <c r="J524" s="71"/>
      <c r="K524" s="71"/>
      <c r="L524" s="72"/>
    </row>
    <row r="525" spans="1:12" ht="12.75" x14ac:dyDescent="0.2">
      <c r="A525" t="str">
        <f>IF(ISBLANK(Bibliotecas[[#This Row],[Denominación Biblioteca]]),"",Ejercicio)</f>
        <v/>
      </c>
      <c r="B525" s="1" t="str">
        <f>IF(ISBLANK(Bibliotecas[[#This Row],[Denominación Biblioteca]]),"",Comarca)</f>
        <v/>
      </c>
      <c r="C525" s="71"/>
      <c r="D525" s="71"/>
      <c r="E525" s="71"/>
      <c r="F525" s="71"/>
      <c r="G525" s="71"/>
      <c r="H525" s="71"/>
      <c r="I525" s="71"/>
      <c r="J525" s="71"/>
      <c r="K525" s="71"/>
      <c r="L525" s="71"/>
    </row>
    <row r="526" spans="1:12" ht="12.75" x14ac:dyDescent="0.2">
      <c r="A526" t="str">
        <f>IF(ISBLANK(Bibliotecas[[#This Row],[Denominación Biblioteca]]),"",Ejercicio)</f>
        <v/>
      </c>
      <c r="B526" s="1" t="str">
        <f>IF(ISBLANK(Bibliotecas[[#This Row],[Denominación Biblioteca]]),"",Comarca)</f>
        <v/>
      </c>
      <c r="C526" s="71"/>
      <c r="D526" s="71"/>
      <c r="E526" s="71"/>
      <c r="F526" s="71"/>
      <c r="G526" s="71"/>
      <c r="H526" s="71"/>
      <c r="I526" s="71"/>
      <c r="J526" s="71"/>
      <c r="K526" s="71"/>
      <c r="L526" s="72"/>
    </row>
    <row r="527" spans="1:12" ht="12.75" x14ac:dyDescent="0.2">
      <c r="A527" t="str">
        <f>IF(ISBLANK(Bibliotecas[[#This Row],[Denominación Biblioteca]]),"",Ejercicio)</f>
        <v/>
      </c>
      <c r="B527" s="1" t="str">
        <f>IF(ISBLANK(Bibliotecas[[#This Row],[Denominación Biblioteca]]),"",Comarca)</f>
        <v/>
      </c>
      <c r="C527" s="71"/>
      <c r="D527" s="71"/>
      <c r="E527" s="71"/>
      <c r="F527" s="71"/>
      <c r="G527" s="71"/>
      <c r="H527" s="71"/>
      <c r="I527" s="71"/>
      <c r="J527" s="71"/>
      <c r="K527" s="71"/>
      <c r="L527" s="71"/>
    </row>
    <row r="528" spans="1:12" ht="12.75" x14ac:dyDescent="0.2">
      <c r="A528" t="str">
        <f>IF(ISBLANK(Bibliotecas[[#This Row],[Denominación Biblioteca]]),"",Ejercicio)</f>
        <v/>
      </c>
      <c r="B528" s="1" t="str">
        <f>IF(ISBLANK(Bibliotecas[[#This Row],[Denominación Biblioteca]]),"",Comarca)</f>
        <v/>
      </c>
      <c r="C528" s="71"/>
      <c r="D528" s="71"/>
      <c r="E528" s="71"/>
      <c r="F528" s="71"/>
      <c r="G528" s="71"/>
      <c r="H528" s="71"/>
      <c r="I528" s="71"/>
      <c r="J528" s="71"/>
      <c r="K528" s="71"/>
      <c r="L528" s="72"/>
    </row>
    <row r="529" spans="1:12" ht="12.75" x14ac:dyDescent="0.2">
      <c r="A529" t="str">
        <f>IF(ISBLANK(Bibliotecas[[#This Row],[Denominación Biblioteca]]),"",Ejercicio)</f>
        <v/>
      </c>
      <c r="B529" s="1" t="str">
        <f>IF(ISBLANK(Bibliotecas[[#This Row],[Denominación Biblioteca]]),"",Comarca)</f>
        <v/>
      </c>
      <c r="C529" s="71"/>
      <c r="D529" s="71"/>
      <c r="E529" s="71"/>
      <c r="F529" s="71"/>
      <c r="G529" s="71"/>
      <c r="H529" s="71"/>
      <c r="I529" s="71"/>
      <c r="J529" s="71"/>
      <c r="K529" s="71"/>
      <c r="L529" s="71"/>
    </row>
    <row r="530" spans="1:12" ht="12.75" x14ac:dyDescent="0.2">
      <c r="A530" t="str">
        <f>IF(ISBLANK(Bibliotecas[[#This Row],[Denominación Biblioteca]]),"",Ejercicio)</f>
        <v/>
      </c>
      <c r="B530" s="1" t="str">
        <f>IF(ISBLANK(Bibliotecas[[#This Row],[Denominación Biblioteca]]),"",Comarca)</f>
        <v/>
      </c>
      <c r="C530" s="71"/>
      <c r="D530" s="71"/>
      <c r="E530" s="71"/>
      <c r="F530" s="71"/>
      <c r="G530" s="71"/>
      <c r="H530" s="71"/>
      <c r="I530" s="71"/>
      <c r="J530" s="71"/>
      <c r="K530" s="71"/>
      <c r="L530" s="72"/>
    </row>
    <row r="531" spans="1:12" ht="12.75" x14ac:dyDescent="0.2">
      <c r="A531" t="str">
        <f>IF(ISBLANK(Bibliotecas[[#This Row],[Denominación Biblioteca]]),"",Ejercicio)</f>
        <v/>
      </c>
      <c r="B531" s="1" t="str">
        <f>IF(ISBLANK(Bibliotecas[[#This Row],[Denominación Biblioteca]]),"",Comarca)</f>
        <v/>
      </c>
      <c r="C531" s="71"/>
      <c r="D531" s="71"/>
      <c r="E531" s="71"/>
      <c r="F531" s="71"/>
      <c r="G531" s="71"/>
      <c r="H531" s="71"/>
      <c r="I531" s="71"/>
      <c r="J531" s="71"/>
      <c r="K531" s="71"/>
      <c r="L531" s="71"/>
    </row>
    <row r="532" spans="1:12" ht="12.75" x14ac:dyDescent="0.2">
      <c r="A532" t="str">
        <f>IF(ISBLANK(Bibliotecas[[#This Row],[Denominación Biblioteca]]),"",Ejercicio)</f>
        <v/>
      </c>
      <c r="B532" s="1" t="str">
        <f>IF(ISBLANK(Bibliotecas[[#This Row],[Denominación Biblioteca]]),"",Comarca)</f>
        <v/>
      </c>
      <c r="C532" s="71"/>
      <c r="D532" s="71"/>
      <c r="E532" s="71"/>
      <c r="F532" s="71"/>
      <c r="G532" s="71"/>
      <c r="H532" s="71"/>
      <c r="I532" s="71"/>
      <c r="J532" s="71"/>
      <c r="K532" s="71"/>
      <c r="L532" s="72"/>
    </row>
    <row r="533" spans="1:12" ht="12.75" x14ac:dyDescent="0.2">
      <c r="A533" t="str">
        <f>IF(ISBLANK(Bibliotecas[[#This Row],[Denominación Biblioteca]]),"",Ejercicio)</f>
        <v/>
      </c>
      <c r="B533" s="1" t="str">
        <f>IF(ISBLANK(Bibliotecas[[#This Row],[Denominación Biblioteca]]),"",Comarca)</f>
        <v/>
      </c>
      <c r="C533" s="71"/>
      <c r="D533" s="71"/>
      <c r="E533" s="71"/>
      <c r="F533" s="71"/>
      <c r="G533" s="71"/>
      <c r="H533" s="71"/>
      <c r="I533" s="71"/>
      <c r="J533" s="71"/>
      <c r="K533" s="71"/>
      <c r="L533" s="71"/>
    </row>
    <row r="534" spans="1:12" ht="12.75" x14ac:dyDescent="0.2">
      <c r="A534" t="str">
        <f>IF(ISBLANK(Bibliotecas[[#This Row],[Denominación Biblioteca]]),"",Ejercicio)</f>
        <v/>
      </c>
      <c r="B534" s="1" t="str">
        <f>IF(ISBLANK(Bibliotecas[[#This Row],[Denominación Biblioteca]]),"",Comarca)</f>
        <v/>
      </c>
      <c r="C534" s="71"/>
      <c r="D534" s="71"/>
      <c r="E534" s="71"/>
      <c r="F534" s="71"/>
      <c r="G534" s="71"/>
      <c r="H534" s="71"/>
      <c r="I534" s="71"/>
      <c r="J534" s="71"/>
      <c r="K534" s="71"/>
      <c r="L534" s="72"/>
    </row>
    <row r="535" spans="1:12" ht="12.75" x14ac:dyDescent="0.2">
      <c r="A535" t="str">
        <f>IF(ISBLANK(Bibliotecas[[#This Row],[Denominación Biblioteca]]),"",Ejercicio)</f>
        <v/>
      </c>
      <c r="B535" s="1" t="str">
        <f>IF(ISBLANK(Bibliotecas[[#This Row],[Denominación Biblioteca]]),"",Comarca)</f>
        <v/>
      </c>
      <c r="C535" s="71"/>
      <c r="D535" s="71"/>
      <c r="E535" s="71"/>
      <c r="F535" s="71"/>
      <c r="G535" s="71"/>
      <c r="H535" s="71"/>
      <c r="I535" s="71"/>
      <c r="J535" s="71"/>
      <c r="K535" s="71"/>
      <c r="L535" s="71"/>
    </row>
    <row r="536" spans="1:12" ht="12.75" x14ac:dyDescent="0.2">
      <c r="A536" t="str">
        <f>IF(ISBLANK(Bibliotecas[[#This Row],[Denominación Biblioteca]]),"",Ejercicio)</f>
        <v/>
      </c>
      <c r="B536" s="1" t="str">
        <f>IF(ISBLANK(Bibliotecas[[#This Row],[Denominación Biblioteca]]),"",Comarca)</f>
        <v/>
      </c>
      <c r="C536" s="71"/>
      <c r="D536" s="71"/>
      <c r="E536" s="71"/>
      <c r="F536" s="71"/>
      <c r="G536" s="71"/>
      <c r="H536" s="71"/>
      <c r="I536" s="71"/>
      <c r="J536" s="71"/>
      <c r="K536" s="71"/>
      <c r="L536" s="72"/>
    </row>
    <row r="537" spans="1:12" ht="12.75" x14ac:dyDescent="0.2">
      <c r="A537" t="str">
        <f>IF(ISBLANK(Bibliotecas[[#This Row],[Denominación Biblioteca]]),"",Ejercicio)</f>
        <v/>
      </c>
      <c r="B537" s="1" t="str">
        <f>IF(ISBLANK(Bibliotecas[[#This Row],[Denominación Biblioteca]]),"",Comarca)</f>
        <v/>
      </c>
      <c r="C537" s="71"/>
      <c r="D537" s="71"/>
      <c r="E537" s="71"/>
      <c r="F537" s="71"/>
      <c r="G537" s="71"/>
      <c r="H537" s="71"/>
      <c r="I537" s="71"/>
      <c r="J537" s="71"/>
      <c r="K537" s="71"/>
      <c r="L537" s="71"/>
    </row>
    <row r="538" spans="1:12" ht="12.75" x14ac:dyDescent="0.2">
      <c r="A538" t="str">
        <f>IF(ISBLANK(Bibliotecas[[#This Row],[Denominación Biblioteca]]),"",Ejercicio)</f>
        <v/>
      </c>
      <c r="B538" s="1" t="str">
        <f>IF(ISBLANK(Bibliotecas[[#This Row],[Denominación Biblioteca]]),"",Comarca)</f>
        <v/>
      </c>
      <c r="C538" s="71"/>
      <c r="D538" s="71"/>
      <c r="E538" s="71"/>
      <c r="F538" s="71"/>
      <c r="G538" s="71"/>
      <c r="H538" s="71"/>
      <c r="I538" s="71"/>
      <c r="J538" s="71"/>
      <c r="K538" s="71"/>
      <c r="L538" s="72"/>
    </row>
    <row r="539" spans="1:12" ht="12.75" x14ac:dyDescent="0.2">
      <c r="A539" t="str">
        <f>IF(ISBLANK(Bibliotecas[[#This Row],[Denominación Biblioteca]]),"",Ejercicio)</f>
        <v/>
      </c>
      <c r="B539" s="1" t="str">
        <f>IF(ISBLANK(Bibliotecas[[#This Row],[Denominación Biblioteca]]),"",Comarca)</f>
        <v/>
      </c>
      <c r="C539" s="71"/>
      <c r="D539" s="71"/>
      <c r="E539" s="71"/>
      <c r="F539" s="71"/>
      <c r="G539" s="71"/>
      <c r="H539" s="71"/>
      <c r="I539" s="71"/>
      <c r="J539" s="71"/>
      <c r="K539" s="71"/>
      <c r="L539" s="71"/>
    </row>
    <row r="540" spans="1:12" ht="12.75" x14ac:dyDescent="0.2">
      <c r="A540" t="str">
        <f>IF(ISBLANK(Bibliotecas[[#This Row],[Denominación Biblioteca]]),"",Ejercicio)</f>
        <v/>
      </c>
      <c r="B540" s="1" t="str">
        <f>IF(ISBLANK(Bibliotecas[[#This Row],[Denominación Biblioteca]]),"",Comarca)</f>
        <v/>
      </c>
      <c r="C540" s="71"/>
      <c r="D540" s="71"/>
      <c r="E540" s="71"/>
      <c r="F540" s="71"/>
      <c r="G540" s="71"/>
      <c r="H540" s="71"/>
      <c r="I540" s="71"/>
      <c r="J540" s="71"/>
      <c r="K540" s="71"/>
      <c r="L540" s="72"/>
    </row>
    <row r="541" spans="1:12" ht="12.75" x14ac:dyDescent="0.2">
      <c r="A541" t="str">
        <f>IF(ISBLANK(Bibliotecas[[#This Row],[Denominación Biblioteca]]),"",Ejercicio)</f>
        <v/>
      </c>
      <c r="B541" s="1" t="str">
        <f>IF(ISBLANK(Bibliotecas[[#This Row],[Denominación Biblioteca]]),"",Comarca)</f>
        <v/>
      </c>
      <c r="C541" s="71"/>
      <c r="D541" s="71"/>
      <c r="E541" s="71"/>
      <c r="F541" s="71"/>
      <c r="G541" s="71"/>
      <c r="H541" s="71"/>
      <c r="I541" s="71"/>
      <c r="J541" s="71"/>
      <c r="K541" s="71"/>
      <c r="L541" s="71"/>
    </row>
    <row r="542" spans="1:12" ht="12.75" x14ac:dyDescent="0.2">
      <c r="A542" t="str">
        <f>IF(ISBLANK(Bibliotecas[[#This Row],[Denominación Biblioteca]]),"",Ejercicio)</f>
        <v/>
      </c>
      <c r="B542" s="1" t="str">
        <f>IF(ISBLANK(Bibliotecas[[#This Row],[Denominación Biblioteca]]),"",Comarca)</f>
        <v/>
      </c>
      <c r="C542" s="71"/>
      <c r="D542" s="71"/>
      <c r="E542" s="71"/>
      <c r="F542" s="71"/>
      <c r="G542" s="71"/>
      <c r="H542" s="71"/>
      <c r="I542" s="71"/>
      <c r="J542" s="71"/>
      <c r="K542" s="71"/>
      <c r="L542" s="72"/>
    </row>
    <row r="543" spans="1:12" ht="12.75" x14ac:dyDescent="0.2">
      <c r="A543" t="str">
        <f>IF(ISBLANK(Bibliotecas[[#This Row],[Denominación Biblioteca]]),"",Ejercicio)</f>
        <v/>
      </c>
      <c r="B543" s="1" t="str">
        <f>IF(ISBLANK(Bibliotecas[[#This Row],[Denominación Biblioteca]]),"",Comarca)</f>
        <v/>
      </c>
      <c r="C543" s="71"/>
      <c r="D543" s="71"/>
      <c r="E543" s="71"/>
      <c r="F543" s="71"/>
      <c r="G543" s="71"/>
      <c r="H543" s="71"/>
      <c r="I543" s="71"/>
      <c r="J543" s="71"/>
      <c r="K543" s="71"/>
      <c r="L543" s="71"/>
    </row>
    <row r="544" spans="1:12" ht="12.75" x14ac:dyDescent="0.2">
      <c r="A544" t="str">
        <f>IF(ISBLANK(Bibliotecas[[#This Row],[Denominación Biblioteca]]),"",Ejercicio)</f>
        <v/>
      </c>
      <c r="B544" s="1" t="str">
        <f>IF(ISBLANK(Bibliotecas[[#This Row],[Denominación Biblioteca]]),"",Comarca)</f>
        <v/>
      </c>
      <c r="C544" s="71"/>
      <c r="D544" s="71"/>
      <c r="E544" s="71"/>
      <c r="F544" s="71"/>
      <c r="G544" s="71"/>
      <c r="H544" s="71"/>
      <c r="I544" s="71"/>
      <c r="J544" s="71"/>
      <c r="K544" s="71"/>
      <c r="L544" s="72"/>
    </row>
    <row r="545" spans="1:12" ht="12.75" x14ac:dyDescent="0.2">
      <c r="A545" t="str">
        <f>IF(ISBLANK(Bibliotecas[[#This Row],[Denominación Biblioteca]]),"",Ejercicio)</f>
        <v/>
      </c>
      <c r="B545" s="1" t="str">
        <f>IF(ISBLANK(Bibliotecas[[#This Row],[Denominación Biblioteca]]),"",Comarca)</f>
        <v/>
      </c>
      <c r="C545" s="71"/>
      <c r="D545" s="71"/>
      <c r="E545" s="71"/>
      <c r="F545" s="71"/>
      <c r="G545" s="71"/>
      <c r="H545" s="71"/>
      <c r="I545" s="71"/>
      <c r="J545" s="71"/>
      <c r="K545" s="71"/>
      <c r="L545" s="71"/>
    </row>
    <row r="546" spans="1:12" ht="12.75" x14ac:dyDescent="0.2">
      <c r="A546" t="str">
        <f>IF(ISBLANK(Bibliotecas[[#This Row],[Denominación Biblioteca]]),"",Ejercicio)</f>
        <v/>
      </c>
      <c r="B546" s="1" t="str">
        <f>IF(ISBLANK(Bibliotecas[[#This Row],[Denominación Biblioteca]]),"",Comarca)</f>
        <v/>
      </c>
      <c r="C546" s="71"/>
      <c r="D546" s="71"/>
      <c r="E546" s="71"/>
      <c r="F546" s="71"/>
      <c r="G546" s="71"/>
      <c r="H546" s="71"/>
      <c r="I546" s="71"/>
      <c r="J546" s="71"/>
      <c r="K546" s="71"/>
      <c r="L546" s="72"/>
    </row>
    <row r="547" spans="1:12" ht="12.75" x14ac:dyDescent="0.2">
      <c r="A547" t="str">
        <f>IF(ISBLANK(Bibliotecas[[#This Row],[Denominación Biblioteca]]),"",Ejercicio)</f>
        <v/>
      </c>
      <c r="B547" s="1" t="str">
        <f>IF(ISBLANK(Bibliotecas[[#This Row],[Denominación Biblioteca]]),"",Comarca)</f>
        <v/>
      </c>
      <c r="C547" s="71"/>
      <c r="D547" s="71"/>
      <c r="E547" s="71"/>
      <c r="F547" s="71"/>
      <c r="G547" s="71"/>
      <c r="H547" s="71"/>
      <c r="I547" s="71"/>
      <c r="J547" s="71"/>
      <c r="K547" s="71"/>
      <c r="L547" s="71"/>
    </row>
    <row r="548" spans="1:12" ht="12.75" x14ac:dyDescent="0.2">
      <c r="A548" t="str">
        <f>IF(ISBLANK(Bibliotecas[[#This Row],[Denominación Biblioteca]]),"",Ejercicio)</f>
        <v/>
      </c>
      <c r="B548" s="1" t="str">
        <f>IF(ISBLANK(Bibliotecas[[#This Row],[Denominación Biblioteca]]),"",Comarca)</f>
        <v/>
      </c>
      <c r="C548" s="71"/>
      <c r="D548" s="71"/>
      <c r="E548" s="71"/>
      <c r="F548" s="71"/>
      <c r="G548" s="71"/>
      <c r="H548" s="71"/>
      <c r="I548" s="71"/>
      <c r="J548" s="71"/>
      <c r="K548" s="71"/>
      <c r="L548" s="72"/>
    </row>
    <row r="549" spans="1:12" ht="12.75" x14ac:dyDescent="0.2">
      <c r="A549" t="str">
        <f>IF(ISBLANK(Bibliotecas[[#This Row],[Denominación Biblioteca]]),"",Ejercicio)</f>
        <v/>
      </c>
      <c r="B549" s="1" t="str">
        <f>IF(ISBLANK(Bibliotecas[[#This Row],[Denominación Biblioteca]]),"",Comarca)</f>
        <v/>
      </c>
      <c r="C549" s="71"/>
      <c r="D549" s="71"/>
      <c r="E549" s="71"/>
      <c r="F549" s="71"/>
      <c r="G549" s="71"/>
      <c r="H549" s="71"/>
      <c r="I549" s="71"/>
      <c r="J549" s="71"/>
      <c r="K549" s="71"/>
      <c r="L549" s="71"/>
    </row>
    <row r="550" spans="1:12" ht="12.75" x14ac:dyDescent="0.2">
      <c r="A550" t="str">
        <f>IF(ISBLANK(Bibliotecas[[#This Row],[Denominación Biblioteca]]),"",Ejercicio)</f>
        <v/>
      </c>
      <c r="B550" s="1" t="str">
        <f>IF(ISBLANK(Bibliotecas[[#This Row],[Denominación Biblioteca]]),"",Comarca)</f>
        <v/>
      </c>
      <c r="C550" s="71"/>
      <c r="D550" s="71"/>
      <c r="E550" s="71"/>
      <c r="F550" s="71"/>
      <c r="G550" s="71"/>
      <c r="H550" s="71"/>
      <c r="I550" s="71"/>
      <c r="J550" s="71"/>
      <c r="K550" s="71"/>
      <c r="L550" s="72"/>
    </row>
    <row r="551" spans="1:12" ht="12.75" x14ac:dyDescent="0.2">
      <c r="A551" t="str">
        <f>IF(ISBLANK(Bibliotecas[[#This Row],[Denominación Biblioteca]]),"",Ejercicio)</f>
        <v/>
      </c>
      <c r="B551" s="1" t="str">
        <f>IF(ISBLANK(Bibliotecas[[#This Row],[Denominación Biblioteca]]),"",Comarca)</f>
        <v/>
      </c>
      <c r="C551" s="71"/>
      <c r="D551" s="71"/>
      <c r="E551" s="71"/>
      <c r="F551" s="71"/>
      <c r="G551" s="71"/>
      <c r="H551" s="71"/>
      <c r="I551" s="71"/>
      <c r="J551" s="71"/>
      <c r="K551" s="71"/>
      <c r="L551" s="71"/>
    </row>
    <row r="552" spans="1:12" ht="12.75" x14ac:dyDescent="0.2">
      <c r="A552" t="str">
        <f>IF(ISBLANK(Bibliotecas[[#This Row],[Denominación Biblioteca]]),"",Ejercicio)</f>
        <v/>
      </c>
      <c r="B552" s="1" t="str">
        <f>IF(ISBLANK(Bibliotecas[[#This Row],[Denominación Biblioteca]]),"",Comarca)</f>
        <v/>
      </c>
      <c r="C552" s="71"/>
      <c r="D552" s="71"/>
      <c r="E552" s="71"/>
      <c r="F552" s="71"/>
      <c r="G552" s="71"/>
      <c r="H552" s="71"/>
      <c r="I552" s="71"/>
      <c r="J552" s="71"/>
      <c r="K552" s="71"/>
      <c r="L552" s="72"/>
    </row>
    <row r="553" spans="1:12" ht="12.75" x14ac:dyDescent="0.2">
      <c r="A553" t="str">
        <f>IF(ISBLANK(Bibliotecas[[#This Row],[Denominación Biblioteca]]),"",Ejercicio)</f>
        <v/>
      </c>
      <c r="B553" s="1" t="str">
        <f>IF(ISBLANK(Bibliotecas[[#This Row],[Denominación Biblioteca]]),"",Comarca)</f>
        <v/>
      </c>
      <c r="C553" s="71"/>
      <c r="D553" s="71"/>
      <c r="E553" s="71"/>
      <c r="F553" s="71"/>
      <c r="G553" s="71"/>
      <c r="H553" s="71"/>
      <c r="I553" s="71"/>
      <c r="J553" s="71"/>
      <c r="K553" s="71"/>
      <c r="L553" s="71"/>
    </row>
    <row r="554" spans="1:12" ht="12.75" x14ac:dyDescent="0.2">
      <c r="A554" t="str">
        <f>IF(ISBLANK(Bibliotecas[[#This Row],[Denominación Biblioteca]]),"",Ejercicio)</f>
        <v/>
      </c>
      <c r="B554" s="1" t="str">
        <f>IF(ISBLANK(Bibliotecas[[#This Row],[Denominación Biblioteca]]),"",Comarca)</f>
        <v/>
      </c>
      <c r="C554" s="71"/>
      <c r="D554" s="71"/>
      <c r="E554" s="71"/>
      <c r="F554" s="71"/>
      <c r="G554" s="71"/>
      <c r="H554" s="71"/>
      <c r="I554" s="71"/>
      <c r="J554" s="71"/>
      <c r="K554" s="71"/>
      <c r="L554" s="72"/>
    </row>
    <row r="555" spans="1:12" ht="12.75" x14ac:dyDescent="0.2">
      <c r="A555" t="str">
        <f>IF(ISBLANK(Bibliotecas[[#This Row],[Denominación Biblioteca]]),"",Ejercicio)</f>
        <v/>
      </c>
      <c r="B555" s="1" t="str">
        <f>IF(ISBLANK(Bibliotecas[[#This Row],[Denominación Biblioteca]]),"",Comarca)</f>
        <v/>
      </c>
      <c r="C555" s="71"/>
      <c r="D555" s="71"/>
      <c r="E555" s="71"/>
      <c r="F555" s="71"/>
      <c r="G555" s="71"/>
      <c r="H555" s="71"/>
      <c r="I555" s="71"/>
      <c r="J555" s="71"/>
      <c r="K555" s="71"/>
      <c r="L555" s="71"/>
    </row>
    <row r="556" spans="1:12" ht="12.75" x14ac:dyDescent="0.2">
      <c r="A556" t="str">
        <f>IF(ISBLANK(Bibliotecas[[#This Row],[Denominación Biblioteca]]),"",Ejercicio)</f>
        <v/>
      </c>
      <c r="B556" s="1" t="str">
        <f>IF(ISBLANK(Bibliotecas[[#This Row],[Denominación Biblioteca]]),"",Comarca)</f>
        <v/>
      </c>
      <c r="C556" s="71"/>
      <c r="D556" s="71"/>
      <c r="E556" s="71"/>
      <c r="F556" s="71"/>
      <c r="G556" s="71"/>
      <c r="H556" s="71"/>
      <c r="I556" s="71"/>
      <c r="J556" s="71"/>
      <c r="K556" s="71"/>
      <c r="L556" s="72"/>
    </row>
    <row r="557" spans="1:12" ht="12.75" x14ac:dyDescent="0.2">
      <c r="A557" t="str">
        <f>IF(ISBLANK(Bibliotecas[[#This Row],[Denominación Biblioteca]]),"",Ejercicio)</f>
        <v/>
      </c>
      <c r="B557" s="1" t="str">
        <f>IF(ISBLANK(Bibliotecas[[#This Row],[Denominación Biblioteca]]),"",Comarca)</f>
        <v/>
      </c>
      <c r="C557" s="71"/>
      <c r="D557" s="71"/>
      <c r="E557" s="71"/>
      <c r="F557" s="71"/>
      <c r="G557" s="71"/>
      <c r="H557" s="71"/>
      <c r="I557" s="71"/>
      <c r="J557" s="71"/>
      <c r="K557" s="71"/>
      <c r="L557" s="71"/>
    </row>
    <row r="558" spans="1:12" ht="12.75" x14ac:dyDescent="0.2">
      <c r="A558" t="str">
        <f>IF(ISBLANK(Bibliotecas[[#This Row],[Denominación Biblioteca]]),"",Ejercicio)</f>
        <v/>
      </c>
      <c r="B558" s="1" t="str">
        <f>IF(ISBLANK(Bibliotecas[[#This Row],[Denominación Biblioteca]]),"",Comarca)</f>
        <v/>
      </c>
      <c r="C558" s="71"/>
      <c r="D558" s="71"/>
      <c r="E558" s="71"/>
      <c r="F558" s="71"/>
      <c r="G558" s="71"/>
      <c r="H558" s="71"/>
      <c r="I558" s="71"/>
      <c r="J558" s="71"/>
      <c r="K558" s="71"/>
      <c r="L558" s="72"/>
    </row>
    <row r="559" spans="1:12" ht="12.75" x14ac:dyDescent="0.2">
      <c r="A559" t="str">
        <f>IF(ISBLANK(Bibliotecas[[#This Row],[Denominación Biblioteca]]),"",Ejercicio)</f>
        <v/>
      </c>
      <c r="B559" s="1" t="str">
        <f>IF(ISBLANK(Bibliotecas[[#This Row],[Denominación Biblioteca]]),"",Comarca)</f>
        <v/>
      </c>
      <c r="C559" s="71"/>
      <c r="D559" s="71"/>
      <c r="E559" s="71"/>
      <c r="F559" s="71"/>
      <c r="G559" s="71"/>
      <c r="H559" s="71"/>
      <c r="I559" s="71"/>
      <c r="J559" s="71"/>
      <c r="K559" s="71"/>
      <c r="L559" s="71"/>
    </row>
    <row r="560" spans="1:12" ht="12.75" x14ac:dyDescent="0.2">
      <c r="A560" t="str">
        <f>IF(ISBLANK(Bibliotecas[[#This Row],[Denominación Biblioteca]]),"",Ejercicio)</f>
        <v/>
      </c>
      <c r="B560" s="1" t="str">
        <f>IF(ISBLANK(Bibliotecas[[#This Row],[Denominación Biblioteca]]),"",Comarca)</f>
        <v/>
      </c>
      <c r="C560" s="71"/>
      <c r="D560" s="71"/>
      <c r="E560" s="71"/>
      <c r="F560" s="71"/>
      <c r="G560" s="71"/>
      <c r="H560" s="71"/>
      <c r="I560" s="71"/>
      <c r="J560" s="71"/>
      <c r="K560" s="71"/>
      <c r="L560" s="72"/>
    </row>
    <row r="561" spans="1:12" ht="12.75" x14ac:dyDescent="0.2">
      <c r="A561" t="str">
        <f>IF(ISBLANK(Bibliotecas[[#This Row],[Denominación Biblioteca]]),"",Ejercicio)</f>
        <v/>
      </c>
      <c r="B561" s="1" t="str">
        <f>IF(ISBLANK(Bibliotecas[[#This Row],[Denominación Biblioteca]]),"",Comarca)</f>
        <v/>
      </c>
      <c r="C561" s="71"/>
      <c r="D561" s="71"/>
      <c r="E561" s="71"/>
      <c r="F561" s="71"/>
      <c r="G561" s="71"/>
      <c r="H561" s="71"/>
      <c r="I561" s="71"/>
      <c r="J561" s="71"/>
      <c r="K561" s="71"/>
      <c r="L561" s="71"/>
    </row>
    <row r="562" spans="1:12" ht="12.75" x14ac:dyDescent="0.2">
      <c r="A562" t="str">
        <f>IF(ISBLANK(Bibliotecas[[#This Row],[Denominación Biblioteca]]),"",Ejercicio)</f>
        <v/>
      </c>
      <c r="B562" s="1" t="str">
        <f>IF(ISBLANK(Bibliotecas[[#This Row],[Denominación Biblioteca]]),"",Comarca)</f>
        <v/>
      </c>
      <c r="C562" s="71"/>
      <c r="D562" s="71"/>
      <c r="E562" s="71"/>
      <c r="F562" s="71"/>
      <c r="G562" s="71"/>
      <c r="H562" s="71"/>
      <c r="I562" s="71"/>
      <c r="J562" s="71"/>
      <c r="K562" s="71"/>
      <c r="L562" s="72"/>
    </row>
    <row r="563" spans="1:12" ht="12.75" x14ac:dyDescent="0.2">
      <c r="A563" t="str">
        <f>IF(ISBLANK(Bibliotecas[[#This Row],[Denominación Biblioteca]]),"",Ejercicio)</f>
        <v/>
      </c>
      <c r="B563" s="1" t="str">
        <f>IF(ISBLANK(Bibliotecas[[#This Row],[Denominación Biblioteca]]),"",Comarca)</f>
        <v/>
      </c>
      <c r="C563" s="71"/>
      <c r="D563" s="71"/>
      <c r="E563" s="71"/>
      <c r="F563" s="71"/>
      <c r="G563" s="71"/>
      <c r="H563" s="71"/>
      <c r="I563" s="71"/>
      <c r="J563" s="71"/>
      <c r="K563" s="71"/>
      <c r="L563" s="71"/>
    </row>
    <row r="564" spans="1:12" ht="12.75" x14ac:dyDescent="0.2">
      <c r="A564" t="str">
        <f>IF(ISBLANK(Bibliotecas[[#This Row],[Denominación Biblioteca]]),"",Ejercicio)</f>
        <v/>
      </c>
      <c r="B564" s="1" t="str">
        <f>IF(ISBLANK(Bibliotecas[[#This Row],[Denominación Biblioteca]]),"",Comarca)</f>
        <v/>
      </c>
      <c r="C564" s="71"/>
      <c r="D564" s="71"/>
      <c r="E564" s="71"/>
      <c r="F564" s="71"/>
      <c r="G564" s="71"/>
      <c r="H564" s="71"/>
      <c r="I564" s="71"/>
      <c r="J564" s="71"/>
      <c r="K564" s="71"/>
      <c r="L564" s="72"/>
    </row>
    <row r="565" spans="1:12" ht="12.75" x14ac:dyDescent="0.2">
      <c r="A565" t="str">
        <f>IF(ISBLANK(Bibliotecas[[#This Row],[Denominación Biblioteca]]),"",Ejercicio)</f>
        <v/>
      </c>
      <c r="B565" s="1" t="str">
        <f>IF(ISBLANK(Bibliotecas[[#This Row],[Denominación Biblioteca]]),"",Comarca)</f>
        <v/>
      </c>
      <c r="C565" s="71"/>
      <c r="D565" s="71"/>
      <c r="E565" s="71"/>
      <c r="F565" s="71"/>
      <c r="G565" s="71"/>
      <c r="H565" s="71"/>
      <c r="I565" s="71"/>
      <c r="J565" s="71"/>
      <c r="K565" s="71"/>
      <c r="L565" s="71"/>
    </row>
    <row r="566" spans="1:12" ht="12.75" x14ac:dyDescent="0.2">
      <c r="A566" t="str">
        <f>IF(ISBLANK(Bibliotecas[[#This Row],[Denominación Biblioteca]]),"",Ejercicio)</f>
        <v/>
      </c>
      <c r="B566" s="1" t="str">
        <f>IF(ISBLANK(Bibliotecas[[#This Row],[Denominación Biblioteca]]),"",Comarca)</f>
        <v/>
      </c>
      <c r="C566" s="71"/>
      <c r="D566" s="71"/>
      <c r="E566" s="71"/>
      <c r="F566" s="71"/>
      <c r="G566" s="71"/>
      <c r="H566" s="71"/>
      <c r="I566" s="71"/>
      <c r="J566" s="71"/>
      <c r="K566" s="71"/>
      <c r="L566" s="72"/>
    </row>
    <row r="567" spans="1:12" ht="12.75" x14ac:dyDescent="0.2">
      <c r="A567" t="str">
        <f>IF(ISBLANK(Bibliotecas[[#This Row],[Denominación Biblioteca]]),"",Ejercicio)</f>
        <v/>
      </c>
      <c r="B567" s="1" t="str">
        <f>IF(ISBLANK(Bibliotecas[[#This Row],[Denominación Biblioteca]]),"",Comarca)</f>
        <v/>
      </c>
      <c r="C567" s="71"/>
      <c r="D567" s="71"/>
      <c r="E567" s="71"/>
      <c r="F567" s="71"/>
      <c r="G567" s="71"/>
      <c r="H567" s="71"/>
      <c r="I567" s="71"/>
      <c r="J567" s="71"/>
      <c r="K567" s="71"/>
      <c r="L567" s="71"/>
    </row>
    <row r="568" spans="1:12" ht="12.75" x14ac:dyDescent="0.2">
      <c r="A568" t="str">
        <f>IF(ISBLANK(Bibliotecas[[#This Row],[Denominación Biblioteca]]),"",Ejercicio)</f>
        <v/>
      </c>
      <c r="B568" s="1" t="str">
        <f>IF(ISBLANK(Bibliotecas[[#This Row],[Denominación Biblioteca]]),"",Comarca)</f>
        <v/>
      </c>
      <c r="C568" s="71"/>
      <c r="D568" s="71"/>
      <c r="E568" s="71"/>
      <c r="F568" s="71"/>
      <c r="G568" s="71"/>
      <c r="H568" s="71"/>
      <c r="I568" s="71"/>
      <c r="J568" s="71"/>
      <c r="K568" s="71"/>
      <c r="L568" s="72"/>
    </row>
    <row r="569" spans="1:12" ht="12.75" x14ac:dyDescent="0.2">
      <c r="A569" t="str">
        <f>IF(ISBLANK(Bibliotecas[[#This Row],[Denominación Biblioteca]]),"",Ejercicio)</f>
        <v/>
      </c>
      <c r="B569" s="1" t="str">
        <f>IF(ISBLANK(Bibliotecas[[#This Row],[Denominación Biblioteca]]),"",Comarca)</f>
        <v/>
      </c>
      <c r="C569" s="71"/>
      <c r="D569" s="71"/>
      <c r="E569" s="71"/>
      <c r="F569" s="71"/>
      <c r="G569" s="71"/>
      <c r="H569" s="71"/>
      <c r="I569" s="71"/>
      <c r="J569" s="71"/>
      <c r="K569" s="71"/>
      <c r="L569" s="71"/>
    </row>
    <row r="570" spans="1:12" ht="12.75" x14ac:dyDescent="0.2">
      <c r="A570" t="str">
        <f>IF(ISBLANK(Bibliotecas[[#This Row],[Denominación Biblioteca]]),"",Ejercicio)</f>
        <v/>
      </c>
      <c r="B570" s="1" t="str">
        <f>IF(ISBLANK(Bibliotecas[[#This Row],[Denominación Biblioteca]]),"",Comarca)</f>
        <v/>
      </c>
      <c r="C570" s="71"/>
      <c r="D570" s="71"/>
      <c r="E570" s="71"/>
      <c r="F570" s="71"/>
      <c r="G570" s="71"/>
      <c r="H570" s="71"/>
      <c r="I570" s="71"/>
      <c r="J570" s="71"/>
      <c r="K570" s="71"/>
      <c r="L570" s="72"/>
    </row>
    <row r="571" spans="1:12" ht="12.75" x14ac:dyDescent="0.2">
      <c r="A571" t="str">
        <f>IF(ISBLANK(Bibliotecas[[#This Row],[Denominación Biblioteca]]),"",Ejercicio)</f>
        <v/>
      </c>
      <c r="B571" s="1" t="str">
        <f>IF(ISBLANK(Bibliotecas[[#This Row],[Denominación Biblioteca]]),"",Comarca)</f>
        <v/>
      </c>
      <c r="C571" s="71"/>
      <c r="D571" s="71"/>
      <c r="E571" s="71"/>
      <c r="F571" s="71"/>
      <c r="G571" s="71"/>
      <c r="H571" s="71"/>
      <c r="I571" s="71"/>
      <c r="J571" s="71"/>
      <c r="K571" s="71"/>
      <c r="L571" s="71"/>
    </row>
    <row r="572" spans="1:12" ht="12.75" x14ac:dyDescent="0.2">
      <c r="A572" t="str">
        <f>IF(ISBLANK(Bibliotecas[[#This Row],[Denominación Biblioteca]]),"",Ejercicio)</f>
        <v/>
      </c>
      <c r="B572" s="1" t="str">
        <f>IF(ISBLANK(Bibliotecas[[#This Row],[Denominación Biblioteca]]),"",Comarca)</f>
        <v/>
      </c>
      <c r="C572" s="71"/>
      <c r="D572" s="71"/>
      <c r="E572" s="71"/>
      <c r="F572" s="71"/>
      <c r="G572" s="71"/>
      <c r="H572" s="71"/>
      <c r="I572" s="71"/>
      <c r="J572" s="71"/>
      <c r="K572" s="71"/>
      <c r="L572" s="72"/>
    </row>
    <row r="573" spans="1:12" ht="12.75" x14ac:dyDescent="0.2">
      <c r="A573" t="str">
        <f>IF(ISBLANK(Bibliotecas[[#This Row],[Denominación Biblioteca]]),"",Ejercicio)</f>
        <v/>
      </c>
      <c r="B573" s="1" t="str">
        <f>IF(ISBLANK(Bibliotecas[[#This Row],[Denominación Biblioteca]]),"",Comarca)</f>
        <v/>
      </c>
      <c r="C573" s="71"/>
      <c r="D573" s="71"/>
      <c r="E573" s="71"/>
      <c r="F573" s="71"/>
      <c r="G573" s="71"/>
      <c r="H573" s="71"/>
      <c r="I573" s="71"/>
      <c r="J573" s="71"/>
      <c r="K573" s="71"/>
      <c r="L573" s="71"/>
    </row>
    <row r="574" spans="1:12" ht="12.75" x14ac:dyDescent="0.2">
      <c r="A574" t="str">
        <f>IF(ISBLANK(Bibliotecas[[#This Row],[Denominación Biblioteca]]),"",Ejercicio)</f>
        <v/>
      </c>
      <c r="B574" s="1" t="str">
        <f>IF(ISBLANK(Bibliotecas[[#This Row],[Denominación Biblioteca]]),"",Comarca)</f>
        <v/>
      </c>
      <c r="C574" s="71"/>
      <c r="D574" s="71"/>
      <c r="E574" s="71"/>
      <c r="F574" s="71"/>
      <c r="G574" s="71"/>
      <c r="H574" s="71"/>
      <c r="I574" s="71"/>
      <c r="J574" s="71"/>
      <c r="K574" s="71"/>
      <c r="L574" s="72"/>
    </row>
    <row r="575" spans="1:12" ht="12.75" x14ac:dyDescent="0.2">
      <c r="A575" t="str">
        <f>IF(ISBLANK(Bibliotecas[[#This Row],[Denominación Biblioteca]]),"",Ejercicio)</f>
        <v/>
      </c>
      <c r="B575" s="1" t="str">
        <f>IF(ISBLANK(Bibliotecas[[#This Row],[Denominación Biblioteca]]),"",Comarca)</f>
        <v/>
      </c>
      <c r="C575" s="71"/>
      <c r="D575" s="71"/>
      <c r="E575" s="71"/>
      <c r="F575" s="71"/>
      <c r="G575" s="71"/>
      <c r="H575" s="71"/>
      <c r="I575" s="71"/>
      <c r="J575" s="71"/>
      <c r="K575" s="71"/>
      <c r="L575" s="71"/>
    </row>
    <row r="576" spans="1:12" ht="12.75" x14ac:dyDescent="0.2">
      <c r="A576" t="str">
        <f>IF(ISBLANK(Bibliotecas[[#This Row],[Denominación Biblioteca]]),"",Ejercicio)</f>
        <v/>
      </c>
      <c r="B576" s="1" t="str">
        <f>IF(ISBLANK(Bibliotecas[[#This Row],[Denominación Biblioteca]]),"",Comarca)</f>
        <v/>
      </c>
      <c r="C576" s="71"/>
      <c r="D576" s="71"/>
      <c r="E576" s="71"/>
      <c r="F576" s="71"/>
      <c r="G576" s="71"/>
      <c r="H576" s="71"/>
      <c r="I576" s="71"/>
      <c r="J576" s="71"/>
      <c r="K576" s="71"/>
      <c r="L576" s="72"/>
    </row>
    <row r="577" spans="1:12" ht="12.75" x14ac:dyDescent="0.2">
      <c r="A577" t="str">
        <f>IF(ISBLANK(Bibliotecas[[#This Row],[Denominación Biblioteca]]),"",Ejercicio)</f>
        <v/>
      </c>
      <c r="B577" s="1" t="str">
        <f>IF(ISBLANK(Bibliotecas[[#This Row],[Denominación Biblioteca]]),"",Comarca)</f>
        <v/>
      </c>
      <c r="C577" s="71"/>
      <c r="D577" s="71"/>
      <c r="E577" s="71"/>
      <c r="F577" s="71"/>
      <c r="G577" s="71"/>
      <c r="H577" s="71"/>
      <c r="I577" s="71"/>
      <c r="J577" s="71"/>
      <c r="K577" s="71"/>
      <c r="L577" s="71"/>
    </row>
    <row r="578" spans="1:12" ht="12.75" x14ac:dyDescent="0.2">
      <c r="A578" t="str">
        <f>IF(ISBLANK(Bibliotecas[[#This Row],[Denominación Biblioteca]]),"",Ejercicio)</f>
        <v/>
      </c>
      <c r="B578" s="1" t="str">
        <f>IF(ISBLANK(Bibliotecas[[#This Row],[Denominación Biblioteca]]),"",Comarca)</f>
        <v/>
      </c>
      <c r="C578" s="71"/>
      <c r="D578" s="71"/>
      <c r="E578" s="71"/>
      <c r="F578" s="71"/>
      <c r="G578" s="71"/>
      <c r="H578" s="71"/>
      <c r="I578" s="71"/>
      <c r="J578" s="71"/>
      <c r="K578" s="71"/>
      <c r="L578" s="72"/>
    </row>
    <row r="579" spans="1:12" ht="12.75" x14ac:dyDescent="0.2">
      <c r="A579" t="str">
        <f>IF(ISBLANK(Bibliotecas[[#This Row],[Denominación Biblioteca]]),"",Ejercicio)</f>
        <v/>
      </c>
      <c r="B579" s="1" t="str">
        <f>IF(ISBLANK(Bibliotecas[[#This Row],[Denominación Biblioteca]]),"",Comarca)</f>
        <v/>
      </c>
      <c r="C579" s="71"/>
      <c r="D579" s="71"/>
      <c r="E579" s="71"/>
      <c r="F579" s="71"/>
      <c r="G579" s="71"/>
      <c r="H579" s="71"/>
      <c r="I579" s="71"/>
      <c r="J579" s="71"/>
      <c r="K579" s="71"/>
      <c r="L579" s="71"/>
    </row>
    <row r="580" spans="1:12" ht="12.75" x14ac:dyDescent="0.2">
      <c r="A580" t="str">
        <f>IF(ISBLANK(Bibliotecas[[#This Row],[Denominación Biblioteca]]),"",Ejercicio)</f>
        <v/>
      </c>
      <c r="B580" s="1" t="str">
        <f>IF(ISBLANK(Bibliotecas[[#This Row],[Denominación Biblioteca]]),"",Comarca)</f>
        <v/>
      </c>
      <c r="C580" s="71"/>
      <c r="D580" s="71"/>
      <c r="E580" s="71"/>
      <c r="F580" s="71"/>
      <c r="G580" s="71"/>
      <c r="H580" s="71"/>
      <c r="I580" s="71"/>
      <c r="J580" s="71"/>
      <c r="K580" s="71"/>
      <c r="L580" s="72"/>
    </row>
    <row r="581" spans="1:12" ht="12.75" x14ac:dyDescent="0.2">
      <c r="A581" t="str">
        <f>IF(ISBLANK(Bibliotecas[[#This Row],[Denominación Biblioteca]]),"",Ejercicio)</f>
        <v/>
      </c>
      <c r="B581" s="1" t="str">
        <f>IF(ISBLANK(Bibliotecas[[#This Row],[Denominación Biblioteca]]),"",Comarca)</f>
        <v/>
      </c>
      <c r="C581" s="71"/>
      <c r="D581" s="71"/>
      <c r="E581" s="71"/>
      <c r="F581" s="71"/>
      <c r="G581" s="71"/>
      <c r="H581" s="71"/>
      <c r="I581" s="71"/>
      <c r="J581" s="71"/>
      <c r="K581" s="71"/>
      <c r="L581" s="71"/>
    </row>
    <row r="582" spans="1:12" ht="12.75" x14ac:dyDescent="0.2">
      <c r="A582" t="str">
        <f>IF(ISBLANK(Bibliotecas[[#This Row],[Denominación Biblioteca]]),"",Ejercicio)</f>
        <v/>
      </c>
      <c r="B582" s="1" t="str">
        <f>IF(ISBLANK(Bibliotecas[[#This Row],[Denominación Biblioteca]]),"",Comarca)</f>
        <v/>
      </c>
      <c r="C582" s="71"/>
      <c r="D582" s="71"/>
      <c r="E582" s="71"/>
      <c r="F582" s="71"/>
      <c r="G582" s="71"/>
      <c r="H582" s="71"/>
      <c r="I582" s="71"/>
      <c r="J582" s="71"/>
      <c r="K582" s="71"/>
      <c r="L582" s="72"/>
    </row>
    <row r="583" spans="1:12" ht="12.75" x14ac:dyDescent="0.2">
      <c r="A583" t="str">
        <f>IF(ISBLANK(Bibliotecas[[#This Row],[Denominación Biblioteca]]),"",Ejercicio)</f>
        <v/>
      </c>
      <c r="B583" s="1" t="str">
        <f>IF(ISBLANK(Bibliotecas[[#This Row],[Denominación Biblioteca]]),"",Comarca)</f>
        <v/>
      </c>
      <c r="C583" s="71"/>
      <c r="D583" s="71"/>
      <c r="E583" s="71"/>
      <c r="F583" s="71"/>
      <c r="G583" s="71"/>
      <c r="H583" s="71"/>
      <c r="I583" s="71"/>
      <c r="J583" s="71"/>
      <c r="K583" s="71"/>
      <c r="L583" s="71"/>
    </row>
    <row r="584" spans="1:12" ht="12.75" x14ac:dyDescent="0.2">
      <c r="A584" t="str">
        <f>IF(ISBLANK(Bibliotecas[[#This Row],[Denominación Biblioteca]]),"",Ejercicio)</f>
        <v/>
      </c>
      <c r="B584" s="1" t="str">
        <f>IF(ISBLANK(Bibliotecas[[#This Row],[Denominación Biblioteca]]),"",Comarca)</f>
        <v/>
      </c>
      <c r="C584" s="71"/>
      <c r="D584" s="71"/>
      <c r="E584" s="71"/>
      <c r="F584" s="71"/>
      <c r="G584" s="71"/>
      <c r="H584" s="71"/>
      <c r="I584" s="71"/>
      <c r="J584" s="71"/>
      <c r="K584" s="71"/>
      <c r="L584" s="72"/>
    </row>
    <row r="585" spans="1:12" ht="12.75" x14ac:dyDescent="0.2">
      <c r="A585" t="str">
        <f>IF(ISBLANK(Bibliotecas[[#This Row],[Denominación Biblioteca]]),"",Ejercicio)</f>
        <v/>
      </c>
      <c r="B585" s="1" t="str">
        <f>IF(ISBLANK(Bibliotecas[[#This Row],[Denominación Biblioteca]]),"",Comarca)</f>
        <v/>
      </c>
      <c r="C585" s="71"/>
      <c r="D585" s="71"/>
      <c r="E585" s="71"/>
      <c r="F585" s="71"/>
      <c r="G585" s="71"/>
      <c r="H585" s="71"/>
      <c r="I585" s="71"/>
      <c r="J585" s="71"/>
      <c r="K585" s="71"/>
      <c r="L585" s="71"/>
    </row>
    <row r="586" spans="1:12" ht="12.75" x14ac:dyDescent="0.2">
      <c r="A586" t="str">
        <f>IF(ISBLANK(Bibliotecas[[#This Row],[Denominación Biblioteca]]),"",Ejercicio)</f>
        <v/>
      </c>
      <c r="B586" s="1" t="str">
        <f>IF(ISBLANK(Bibliotecas[[#This Row],[Denominación Biblioteca]]),"",Comarca)</f>
        <v/>
      </c>
      <c r="C586" s="71"/>
      <c r="D586" s="71"/>
      <c r="E586" s="71"/>
      <c r="F586" s="71"/>
      <c r="G586" s="71"/>
      <c r="H586" s="71"/>
      <c r="I586" s="71"/>
      <c r="J586" s="71"/>
      <c r="K586" s="71"/>
      <c r="L586" s="72"/>
    </row>
    <row r="587" spans="1:12" ht="12.75" x14ac:dyDescent="0.2">
      <c r="A587" t="str">
        <f>IF(ISBLANK(Bibliotecas[[#This Row],[Denominación Biblioteca]]),"",Ejercicio)</f>
        <v/>
      </c>
      <c r="B587" s="1" t="str">
        <f>IF(ISBLANK(Bibliotecas[[#This Row],[Denominación Biblioteca]]),"",Comarca)</f>
        <v/>
      </c>
      <c r="C587" s="71"/>
      <c r="D587" s="71"/>
      <c r="E587" s="71"/>
      <c r="F587" s="71"/>
      <c r="G587" s="71"/>
      <c r="H587" s="71"/>
      <c r="I587" s="71"/>
      <c r="J587" s="71"/>
      <c r="K587" s="71"/>
      <c r="L587" s="71"/>
    </row>
    <row r="588" spans="1:12" ht="12.75" x14ac:dyDescent="0.2">
      <c r="A588" t="str">
        <f>IF(ISBLANK(Bibliotecas[[#This Row],[Denominación Biblioteca]]),"",Ejercicio)</f>
        <v/>
      </c>
      <c r="B588" s="1" t="str">
        <f>IF(ISBLANK(Bibliotecas[[#This Row],[Denominación Biblioteca]]),"",Comarca)</f>
        <v/>
      </c>
      <c r="C588" s="71"/>
      <c r="D588" s="71"/>
      <c r="E588" s="71"/>
      <c r="F588" s="71"/>
      <c r="G588" s="71"/>
      <c r="H588" s="71"/>
      <c r="I588" s="71"/>
      <c r="J588" s="71"/>
      <c r="K588" s="71"/>
      <c r="L588" s="72"/>
    </row>
    <row r="589" spans="1:12" ht="12.75" x14ac:dyDescent="0.2">
      <c r="A589" t="str">
        <f>IF(ISBLANK(Bibliotecas[[#This Row],[Denominación Biblioteca]]),"",Ejercicio)</f>
        <v/>
      </c>
      <c r="B589" s="1" t="str">
        <f>IF(ISBLANK(Bibliotecas[[#This Row],[Denominación Biblioteca]]),"",Comarca)</f>
        <v/>
      </c>
      <c r="C589" s="71"/>
      <c r="D589" s="71"/>
      <c r="E589" s="71"/>
      <c r="F589" s="71"/>
      <c r="G589" s="71"/>
      <c r="H589" s="71"/>
      <c r="I589" s="71"/>
      <c r="J589" s="71"/>
      <c r="K589" s="71"/>
      <c r="L589" s="71"/>
    </row>
    <row r="590" spans="1:12" ht="12.75" x14ac:dyDescent="0.2">
      <c r="A590" t="str">
        <f>IF(ISBLANK(Bibliotecas[[#This Row],[Denominación Biblioteca]]),"",Ejercicio)</f>
        <v/>
      </c>
      <c r="B590" s="1" t="str">
        <f>IF(ISBLANK(Bibliotecas[[#This Row],[Denominación Biblioteca]]),"",Comarca)</f>
        <v/>
      </c>
      <c r="C590" s="71"/>
      <c r="D590" s="71"/>
      <c r="E590" s="71"/>
      <c r="F590" s="71"/>
      <c r="G590" s="71"/>
      <c r="H590" s="71"/>
      <c r="I590" s="71"/>
      <c r="J590" s="71"/>
      <c r="K590" s="71"/>
      <c r="L590" s="72"/>
    </row>
    <row r="591" spans="1:12" ht="12.75" x14ac:dyDescent="0.2">
      <c r="A591" t="str">
        <f>IF(ISBLANK(Bibliotecas[[#This Row],[Denominación Biblioteca]]),"",Ejercicio)</f>
        <v/>
      </c>
      <c r="B591" s="1" t="str">
        <f>IF(ISBLANK(Bibliotecas[[#This Row],[Denominación Biblioteca]]),"",Comarca)</f>
        <v/>
      </c>
      <c r="C591" s="71"/>
      <c r="D591" s="71"/>
      <c r="E591" s="71"/>
      <c r="F591" s="71"/>
      <c r="G591" s="71"/>
      <c r="H591" s="71"/>
      <c r="I591" s="71"/>
      <c r="J591" s="71"/>
      <c r="K591" s="71"/>
      <c r="L591" s="71"/>
    </row>
    <row r="592" spans="1:12" ht="12.75" x14ac:dyDescent="0.2">
      <c r="A592" t="str">
        <f>IF(ISBLANK(Bibliotecas[[#This Row],[Denominación Biblioteca]]),"",Ejercicio)</f>
        <v/>
      </c>
      <c r="B592" s="1" t="str">
        <f>IF(ISBLANK(Bibliotecas[[#This Row],[Denominación Biblioteca]]),"",Comarca)</f>
        <v/>
      </c>
      <c r="C592" s="71"/>
      <c r="D592" s="71"/>
      <c r="E592" s="71"/>
      <c r="F592" s="71"/>
      <c r="G592" s="71"/>
      <c r="H592" s="71"/>
      <c r="I592" s="71"/>
      <c r="J592" s="71"/>
      <c r="K592" s="71"/>
      <c r="L592" s="72"/>
    </row>
    <row r="593" spans="1:12" ht="12.75" x14ac:dyDescent="0.2">
      <c r="A593" t="str">
        <f>IF(ISBLANK(Bibliotecas[[#This Row],[Denominación Biblioteca]]),"",Ejercicio)</f>
        <v/>
      </c>
      <c r="B593" s="1" t="str">
        <f>IF(ISBLANK(Bibliotecas[[#This Row],[Denominación Biblioteca]]),"",Comarca)</f>
        <v/>
      </c>
      <c r="C593" s="71"/>
      <c r="D593" s="71"/>
      <c r="E593" s="71"/>
      <c r="F593" s="71"/>
      <c r="G593" s="71"/>
      <c r="H593" s="71"/>
      <c r="I593" s="71"/>
      <c r="J593" s="71"/>
      <c r="K593" s="71"/>
      <c r="L593" s="71"/>
    </row>
    <row r="594" spans="1:12" ht="12.75" x14ac:dyDescent="0.2">
      <c r="A594" t="str">
        <f>IF(ISBLANK(Bibliotecas[[#This Row],[Denominación Biblioteca]]),"",Ejercicio)</f>
        <v/>
      </c>
      <c r="B594" s="1" t="str">
        <f>IF(ISBLANK(Bibliotecas[[#This Row],[Denominación Biblioteca]]),"",Comarca)</f>
        <v/>
      </c>
      <c r="C594" s="71"/>
      <c r="D594" s="71"/>
      <c r="E594" s="71"/>
      <c r="F594" s="71"/>
      <c r="G594" s="71"/>
      <c r="H594" s="71"/>
      <c r="I594" s="71"/>
      <c r="J594" s="71"/>
      <c r="K594" s="71"/>
      <c r="L594" s="72"/>
    </row>
    <row r="595" spans="1:12" ht="12.75" x14ac:dyDescent="0.2">
      <c r="A595" t="str">
        <f>IF(ISBLANK(Bibliotecas[[#This Row],[Denominación Biblioteca]]),"",Ejercicio)</f>
        <v/>
      </c>
      <c r="B595" s="1" t="str">
        <f>IF(ISBLANK(Bibliotecas[[#This Row],[Denominación Biblioteca]]),"",Comarca)</f>
        <v/>
      </c>
      <c r="C595" s="71"/>
      <c r="D595" s="71"/>
      <c r="E595" s="71"/>
      <c r="F595" s="71"/>
      <c r="G595" s="71"/>
      <c r="H595" s="71"/>
      <c r="I595" s="71"/>
      <c r="J595" s="71"/>
      <c r="K595" s="71"/>
      <c r="L595" s="71"/>
    </row>
    <row r="596" spans="1:12" ht="12.75" x14ac:dyDescent="0.2">
      <c r="A596" t="str">
        <f>IF(ISBLANK(Bibliotecas[[#This Row],[Denominación Biblioteca]]),"",Ejercicio)</f>
        <v/>
      </c>
      <c r="B596" s="1" t="str">
        <f>IF(ISBLANK(Bibliotecas[[#This Row],[Denominación Biblioteca]]),"",Comarca)</f>
        <v/>
      </c>
      <c r="C596" s="71"/>
      <c r="D596" s="71"/>
      <c r="E596" s="71"/>
      <c r="F596" s="71"/>
      <c r="G596" s="71"/>
      <c r="H596" s="71"/>
      <c r="I596" s="71"/>
      <c r="J596" s="71"/>
      <c r="K596" s="71"/>
      <c r="L596" s="72"/>
    </row>
    <row r="597" spans="1:12" ht="12.75" x14ac:dyDescent="0.2">
      <c r="A597" t="str">
        <f>IF(ISBLANK(Bibliotecas[[#This Row],[Denominación Biblioteca]]),"",Ejercicio)</f>
        <v/>
      </c>
      <c r="B597" s="1" t="str">
        <f>IF(ISBLANK(Bibliotecas[[#This Row],[Denominación Biblioteca]]),"",Comarca)</f>
        <v/>
      </c>
      <c r="C597" s="71"/>
      <c r="D597" s="71"/>
      <c r="E597" s="71"/>
      <c r="F597" s="71"/>
      <c r="G597" s="71"/>
      <c r="H597" s="71"/>
      <c r="I597" s="71"/>
      <c r="J597" s="71"/>
      <c r="K597" s="71"/>
      <c r="L597" s="71"/>
    </row>
    <row r="598" spans="1:12" ht="12.75" x14ac:dyDescent="0.2">
      <c r="A598" t="str">
        <f>IF(ISBLANK(Bibliotecas[[#This Row],[Denominación Biblioteca]]),"",Ejercicio)</f>
        <v/>
      </c>
      <c r="B598" s="1" t="str">
        <f>IF(ISBLANK(Bibliotecas[[#This Row],[Denominación Biblioteca]]),"",Comarca)</f>
        <v/>
      </c>
      <c r="C598" s="71"/>
      <c r="D598" s="71"/>
      <c r="E598" s="71"/>
      <c r="F598" s="71"/>
      <c r="G598" s="71"/>
      <c r="H598" s="71"/>
      <c r="I598" s="71"/>
      <c r="J598" s="71"/>
      <c r="K598" s="71"/>
      <c r="L598" s="72"/>
    </row>
    <row r="599" spans="1:12" ht="12.75" x14ac:dyDescent="0.2">
      <c r="A599" t="str">
        <f>IF(ISBLANK(Bibliotecas[[#This Row],[Denominación Biblioteca]]),"",Ejercicio)</f>
        <v/>
      </c>
      <c r="B599" s="1" t="str">
        <f>IF(ISBLANK(Bibliotecas[[#This Row],[Denominación Biblioteca]]),"",Comarca)</f>
        <v/>
      </c>
      <c r="C599" s="71"/>
      <c r="D599" s="71"/>
      <c r="E599" s="71"/>
      <c r="F599" s="71"/>
      <c r="G599" s="71"/>
      <c r="H599" s="71"/>
      <c r="I599" s="71"/>
      <c r="J599" s="71"/>
      <c r="K599" s="71"/>
      <c r="L599" s="71"/>
    </row>
    <row r="600" spans="1:12" ht="12.75" x14ac:dyDescent="0.2">
      <c r="A600" t="str">
        <f>IF(ISBLANK(Bibliotecas[[#This Row],[Denominación Biblioteca]]),"",Ejercicio)</f>
        <v/>
      </c>
      <c r="B600" s="1" t="str">
        <f>IF(ISBLANK(Bibliotecas[[#This Row],[Denominación Biblioteca]]),"",Comarca)</f>
        <v/>
      </c>
      <c r="C600" s="71"/>
      <c r="D600" s="71"/>
      <c r="E600" s="71"/>
      <c r="F600" s="71"/>
      <c r="G600" s="71"/>
      <c r="H600" s="71"/>
      <c r="I600" s="71"/>
      <c r="J600" s="71"/>
      <c r="K600" s="71"/>
      <c r="L600" s="72"/>
    </row>
    <row r="601" spans="1:12" ht="12.75" x14ac:dyDescent="0.2">
      <c r="A601" t="str">
        <f>IF(ISBLANK(Bibliotecas[[#This Row],[Denominación Biblioteca]]),"",Ejercicio)</f>
        <v/>
      </c>
      <c r="B601" s="1" t="str">
        <f>IF(ISBLANK(Bibliotecas[[#This Row],[Denominación Biblioteca]]),"",Comarca)</f>
        <v/>
      </c>
      <c r="C601" s="71"/>
      <c r="D601" s="71"/>
      <c r="E601" s="71"/>
      <c r="F601" s="71"/>
      <c r="G601" s="71"/>
      <c r="H601" s="71"/>
      <c r="I601" s="71"/>
      <c r="J601" s="71"/>
      <c r="K601" s="71"/>
      <c r="L601" s="71"/>
    </row>
    <row r="602" spans="1:12" ht="12.75" x14ac:dyDescent="0.2">
      <c r="A602" t="str">
        <f>IF(ISBLANK(Bibliotecas[[#This Row],[Denominación Biblioteca]]),"",Ejercicio)</f>
        <v/>
      </c>
      <c r="B602" s="1" t="str">
        <f>IF(ISBLANK(Bibliotecas[[#This Row],[Denominación Biblioteca]]),"",Comarca)</f>
        <v/>
      </c>
      <c r="C602" s="71"/>
      <c r="D602" s="71"/>
      <c r="E602" s="71"/>
      <c r="F602" s="71"/>
      <c r="G602" s="71"/>
      <c r="H602" s="71"/>
      <c r="I602" s="71"/>
      <c r="J602" s="71"/>
      <c r="K602" s="71"/>
      <c r="L602" s="72"/>
    </row>
    <row r="603" spans="1:12" ht="12.75" x14ac:dyDescent="0.2">
      <c r="A603" t="str">
        <f>IF(ISBLANK(Bibliotecas[[#This Row],[Denominación Biblioteca]]),"",Ejercicio)</f>
        <v/>
      </c>
      <c r="B603" s="1" t="str">
        <f>IF(ISBLANK(Bibliotecas[[#This Row],[Denominación Biblioteca]]),"",Comarca)</f>
        <v/>
      </c>
      <c r="C603" s="71"/>
      <c r="D603" s="71"/>
      <c r="E603" s="71"/>
      <c r="F603" s="71"/>
      <c r="G603" s="71"/>
      <c r="H603" s="71"/>
      <c r="I603" s="71"/>
      <c r="J603" s="71"/>
      <c r="K603" s="71"/>
      <c r="L603" s="71"/>
    </row>
    <row r="604" spans="1:12" ht="12.75" x14ac:dyDescent="0.2">
      <c r="A604" t="str">
        <f>IF(ISBLANK(Bibliotecas[[#This Row],[Denominación Biblioteca]]),"",Ejercicio)</f>
        <v/>
      </c>
      <c r="B604" s="1" t="str">
        <f>IF(ISBLANK(Bibliotecas[[#This Row],[Denominación Biblioteca]]),"",Comarca)</f>
        <v/>
      </c>
      <c r="C604" s="71"/>
      <c r="D604" s="71"/>
      <c r="E604" s="71"/>
      <c r="F604" s="71"/>
      <c r="G604" s="71"/>
      <c r="H604" s="71"/>
      <c r="I604" s="71"/>
      <c r="J604" s="71"/>
      <c r="K604" s="71"/>
      <c r="L604" s="72"/>
    </row>
    <row r="605" spans="1:12" ht="12.75" x14ac:dyDescent="0.2">
      <c r="A605" t="str">
        <f>IF(ISBLANK(Bibliotecas[[#This Row],[Denominación Biblioteca]]),"",Ejercicio)</f>
        <v/>
      </c>
      <c r="B605" s="1" t="str">
        <f>IF(ISBLANK(Bibliotecas[[#This Row],[Denominación Biblioteca]]),"",Comarca)</f>
        <v/>
      </c>
      <c r="C605" s="71"/>
      <c r="D605" s="71"/>
      <c r="E605" s="71"/>
      <c r="F605" s="71"/>
      <c r="G605" s="71"/>
      <c r="H605" s="71"/>
      <c r="I605" s="71"/>
      <c r="J605" s="71"/>
      <c r="K605" s="71"/>
      <c r="L605" s="71"/>
    </row>
    <row r="606" spans="1:12" ht="12.75" x14ac:dyDescent="0.2">
      <c r="A606" t="str">
        <f>IF(ISBLANK(Bibliotecas[[#This Row],[Denominación Biblioteca]]),"",Ejercicio)</f>
        <v/>
      </c>
      <c r="B606" s="1" t="str">
        <f>IF(ISBLANK(Bibliotecas[[#This Row],[Denominación Biblioteca]]),"",Comarca)</f>
        <v/>
      </c>
      <c r="C606" s="71"/>
      <c r="D606" s="71"/>
      <c r="E606" s="71"/>
      <c r="F606" s="71"/>
      <c r="G606" s="71"/>
      <c r="H606" s="71"/>
      <c r="I606" s="71"/>
      <c r="J606" s="71"/>
      <c r="K606" s="71"/>
      <c r="L606" s="72"/>
    </row>
    <row r="607" spans="1:12" ht="12.75" x14ac:dyDescent="0.2">
      <c r="A607" t="str">
        <f>IF(ISBLANK(Bibliotecas[[#This Row],[Denominación Biblioteca]]),"",Ejercicio)</f>
        <v/>
      </c>
      <c r="B607" s="1" t="str">
        <f>IF(ISBLANK(Bibliotecas[[#This Row],[Denominación Biblioteca]]),"",Comarca)</f>
        <v/>
      </c>
      <c r="C607" s="71"/>
      <c r="D607" s="71"/>
      <c r="E607" s="71"/>
      <c r="F607" s="71"/>
      <c r="G607" s="71"/>
      <c r="H607" s="71"/>
      <c r="I607" s="71"/>
      <c r="J607" s="71"/>
      <c r="K607" s="71"/>
      <c r="L607" s="71"/>
    </row>
    <row r="608" spans="1:12" ht="12.75" x14ac:dyDescent="0.2">
      <c r="A608" t="str">
        <f>IF(ISBLANK(Bibliotecas[[#This Row],[Denominación Biblioteca]]),"",Ejercicio)</f>
        <v/>
      </c>
      <c r="B608" s="1" t="str">
        <f>IF(ISBLANK(Bibliotecas[[#This Row],[Denominación Biblioteca]]),"",Comarca)</f>
        <v/>
      </c>
      <c r="C608" s="71"/>
      <c r="D608" s="71"/>
      <c r="E608" s="71"/>
      <c r="F608" s="71"/>
      <c r="G608" s="71"/>
      <c r="H608" s="71"/>
      <c r="I608" s="71"/>
      <c r="J608" s="71"/>
      <c r="K608" s="71"/>
      <c r="L608" s="72"/>
    </row>
    <row r="609" spans="1:12" ht="12.75" x14ac:dyDescent="0.2">
      <c r="A609" t="str">
        <f>IF(ISBLANK(Bibliotecas[[#This Row],[Denominación Biblioteca]]),"",Ejercicio)</f>
        <v/>
      </c>
      <c r="B609" s="1" t="str">
        <f>IF(ISBLANK(Bibliotecas[[#This Row],[Denominación Biblioteca]]),"",Comarca)</f>
        <v/>
      </c>
      <c r="C609" s="71"/>
      <c r="D609" s="71"/>
      <c r="E609" s="71"/>
      <c r="F609" s="71"/>
      <c r="G609" s="71"/>
      <c r="H609" s="71"/>
      <c r="I609" s="71"/>
      <c r="J609" s="71"/>
      <c r="K609" s="71"/>
      <c r="L609" s="71"/>
    </row>
    <row r="610" spans="1:12" ht="12.75" x14ac:dyDescent="0.2">
      <c r="A610" t="str">
        <f>IF(ISBLANK(Bibliotecas[[#This Row],[Denominación Biblioteca]]),"",Ejercicio)</f>
        <v/>
      </c>
      <c r="B610" s="1" t="str">
        <f>IF(ISBLANK(Bibliotecas[[#This Row],[Denominación Biblioteca]]),"",Comarca)</f>
        <v/>
      </c>
      <c r="C610" s="71"/>
      <c r="D610" s="71"/>
      <c r="E610" s="71"/>
      <c r="F610" s="71"/>
      <c r="G610" s="71"/>
      <c r="H610" s="71"/>
      <c r="I610" s="71"/>
      <c r="J610" s="71"/>
      <c r="K610" s="71"/>
      <c r="L610" s="72"/>
    </row>
    <row r="611" spans="1:12" ht="12.75" x14ac:dyDescent="0.2">
      <c r="A611" t="str">
        <f>IF(ISBLANK(Bibliotecas[[#This Row],[Denominación Biblioteca]]),"",Ejercicio)</f>
        <v/>
      </c>
      <c r="B611" s="1" t="str">
        <f>IF(ISBLANK(Bibliotecas[[#This Row],[Denominación Biblioteca]]),"",Comarca)</f>
        <v/>
      </c>
      <c r="C611" s="71"/>
      <c r="D611" s="71"/>
      <c r="E611" s="71"/>
      <c r="F611" s="71"/>
      <c r="G611" s="71"/>
      <c r="H611" s="71"/>
      <c r="I611" s="71"/>
      <c r="J611" s="71"/>
      <c r="K611" s="71"/>
      <c r="L611" s="71"/>
    </row>
    <row r="612" spans="1:12" ht="12.75" x14ac:dyDescent="0.2">
      <c r="A612" t="str">
        <f>IF(ISBLANK(Bibliotecas[[#This Row],[Denominación Biblioteca]]),"",Ejercicio)</f>
        <v/>
      </c>
      <c r="B612" s="1" t="str">
        <f>IF(ISBLANK(Bibliotecas[[#This Row],[Denominación Biblioteca]]),"",Comarca)</f>
        <v/>
      </c>
      <c r="C612" s="71"/>
      <c r="D612" s="71"/>
      <c r="E612" s="71"/>
      <c r="F612" s="71"/>
      <c r="G612" s="71"/>
      <c r="H612" s="71"/>
      <c r="I612" s="71"/>
      <c r="J612" s="71"/>
      <c r="K612" s="71"/>
      <c r="L612" s="72"/>
    </row>
    <row r="613" spans="1:12" ht="12.75" x14ac:dyDescent="0.2">
      <c r="A613" t="str">
        <f>IF(ISBLANK(Bibliotecas[[#This Row],[Denominación Biblioteca]]),"",Ejercicio)</f>
        <v/>
      </c>
      <c r="B613" s="1" t="str">
        <f>IF(ISBLANK(Bibliotecas[[#This Row],[Denominación Biblioteca]]),"",Comarca)</f>
        <v/>
      </c>
      <c r="C613" s="71"/>
      <c r="D613" s="71"/>
      <c r="E613" s="71"/>
      <c r="F613" s="71"/>
      <c r="G613" s="71"/>
      <c r="H613" s="71"/>
      <c r="I613" s="71"/>
      <c r="J613" s="71"/>
      <c r="K613" s="71"/>
      <c r="L613" s="71"/>
    </row>
    <row r="614" spans="1:12" ht="12.75" x14ac:dyDescent="0.2">
      <c r="A614" t="str">
        <f>IF(ISBLANK(Bibliotecas[[#This Row],[Denominación Biblioteca]]),"",Ejercicio)</f>
        <v/>
      </c>
      <c r="B614" s="1" t="str">
        <f>IF(ISBLANK(Bibliotecas[[#This Row],[Denominación Biblioteca]]),"",Comarca)</f>
        <v/>
      </c>
      <c r="C614" s="71"/>
      <c r="D614" s="71"/>
      <c r="E614" s="71"/>
      <c r="F614" s="71"/>
      <c r="G614" s="71"/>
      <c r="H614" s="71"/>
      <c r="I614" s="71"/>
      <c r="J614" s="71"/>
      <c r="K614" s="71"/>
      <c r="L614" s="72"/>
    </row>
    <row r="615" spans="1:12" ht="12.75" x14ac:dyDescent="0.2">
      <c r="A615" t="str">
        <f>IF(ISBLANK(Bibliotecas[[#This Row],[Denominación Biblioteca]]),"",Ejercicio)</f>
        <v/>
      </c>
      <c r="B615" s="1" t="str">
        <f>IF(ISBLANK(Bibliotecas[[#This Row],[Denominación Biblioteca]]),"",Comarca)</f>
        <v/>
      </c>
      <c r="C615" s="71"/>
      <c r="D615" s="71"/>
      <c r="E615" s="71"/>
      <c r="F615" s="71"/>
      <c r="G615" s="71"/>
      <c r="H615" s="71"/>
      <c r="I615" s="71"/>
      <c r="J615" s="71"/>
      <c r="K615" s="71"/>
      <c r="L615" s="71"/>
    </row>
    <row r="616" spans="1:12" ht="12.75" x14ac:dyDescent="0.2">
      <c r="A616" t="str">
        <f>IF(ISBLANK(Bibliotecas[[#This Row],[Denominación Biblioteca]]),"",Ejercicio)</f>
        <v/>
      </c>
      <c r="B616" s="1" t="str">
        <f>IF(ISBLANK(Bibliotecas[[#This Row],[Denominación Biblioteca]]),"",Comarca)</f>
        <v/>
      </c>
      <c r="C616" s="71"/>
      <c r="D616" s="71"/>
      <c r="E616" s="71"/>
      <c r="F616" s="71"/>
      <c r="G616" s="71"/>
      <c r="H616" s="71"/>
      <c r="I616" s="71"/>
      <c r="J616" s="71"/>
      <c r="K616" s="71"/>
      <c r="L616" s="72"/>
    </row>
    <row r="617" spans="1:12" ht="12.75" x14ac:dyDescent="0.2">
      <c r="A617" t="str">
        <f>IF(ISBLANK(Bibliotecas[[#This Row],[Denominación Biblioteca]]),"",Ejercicio)</f>
        <v/>
      </c>
      <c r="B617" s="1" t="str">
        <f>IF(ISBLANK(Bibliotecas[[#This Row],[Denominación Biblioteca]]),"",Comarca)</f>
        <v/>
      </c>
      <c r="C617" s="71"/>
      <c r="D617" s="71"/>
      <c r="E617" s="71"/>
      <c r="F617" s="71"/>
      <c r="G617" s="71"/>
      <c r="H617" s="71"/>
      <c r="I617" s="71"/>
      <c r="J617" s="71"/>
      <c r="K617" s="71"/>
      <c r="L617" s="71"/>
    </row>
    <row r="618" spans="1:12" ht="12.75" x14ac:dyDescent="0.2">
      <c r="A618" t="str">
        <f>IF(ISBLANK(Bibliotecas[[#This Row],[Denominación Biblioteca]]),"",Ejercicio)</f>
        <v/>
      </c>
      <c r="B618" s="1" t="str">
        <f>IF(ISBLANK(Bibliotecas[[#This Row],[Denominación Biblioteca]]),"",Comarca)</f>
        <v/>
      </c>
      <c r="C618" s="71"/>
      <c r="D618" s="71"/>
      <c r="E618" s="71"/>
      <c r="F618" s="71"/>
      <c r="G618" s="71"/>
      <c r="H618" s="71"/>
      <c r="I618" s="71"/>
      <c r="J618" s="71"/>
      <c r="K618" s="71"/>
      <c r="L618" s="72"/>
    </row>
    <row r="619" spans="1:12" ht="12.75" x14ac:dyDescent="0.2">
      <c r="A619" t="str">
        <f>IF(ISBLANK(Bibliotecas[[#This Row],[Denominación Biblioteca]]),"",Ejercicio)</f>
        <v/>
      </c>
      <c r="B619" s="1" t="str">
        <f>IF(ISBLANK(Bibliotecas[[#This Row],[Denominación Biblioteca]]),"",Comarca)</f>
        <v/>
      </c>
      <c r="C619" s="71"/>
      <c r="D619" s="71"/>
      <c r="E619" s="71"/>
      <c r="F619" s="71"/>
      <c r="G619" s="71"/>
      <c r="H619" s="71"/>
      <c r="I619" s="71"/>
      <c r="J619" s="71"/>
      <c r="K619" s="71"/>
      <c r="L619" s="71"/>
    </row>
    <row r="620" spans="1:12" ht="12.75" x14ac:dyDescent="0.2">
      <c r="A620" t="str">
        <f>IF(ISBLANK(Bibliotecas[[#This Row],[Denominación Biblioteca]]),"",Ejercicio)</f>
        <v/>
      </c>
      <c r="B620" s="1" t="str">
        <f>IF(ISBLANK(Bibliotecas[[#This Row],[Denominación Biblioteca]]),"",Comarca)</f>
        <v/>
      </c>
      <c r="C620" s="71"/>
      <c r="D620" s="71"/>
      <c r="E620" s="71"/>
      <c r="F620" s="71"/>
      <c r="G620" s="71"/>
      <c r="H620" s="71"/>
      <c r="I620" s="71"/>
      <c r="J620" s="71"/>
      <c r="K620" s="71"/>
      <c r="L620" s="72"/>
    </row>
    <row r="621" spans="1:12" ht="12.75" x14ac:dyDescent="0.2">
      <c r="A621" t="str">
        <f>IF(ISBLANK(Bibliotecas[[#This Row],[Denominación Biblioteca]]),"",Ejercicio)</f>
        <v/>
      </c>
      <c r="B621" s="1" t="str">
        <f>IF(ISBLANK(Bibliotecas[[#This Row],[Denominación Biblioteca]]),"",Comarca)</f>
        <v/>
      </c>
      <c r="C621" s="71"/>
      <c r="D621" s="71"/>
      <c r="E621" s="71"/>
      <c r="F621" s="71"/>
      <c r="G621" s="71"/>
      <c r="H621" s="71"/>
      <c r="I621" s="71"/>
      <c r="J621" s="71"/>
      <c r="K621" s="71"/>
      <c r="L621" s="71"/>
    </row>
    <row r="622" spans="1:12" ht="12.75" x14ac:dyDescent="0.2">
      <c r="A622" t="str">
        <f>IF(ISBLANK(Bibliotecas[[#This Row],[Denominación Biblioteca]]),"",Ejercicio)</f>
        <v/>
      </c>
      <c r="B622" s="1" t="str">
        <f>IF(ISBLANK(Bibliotecas[[#This Row],[Denominación Biblioteca]]),"",Comarca)</f>
        <v/>
      </c>
      <c r="C622" s="71"/>
      <c r="D622" s="71"/>
      <c r="E622" s="71"/>
      <c r="F622" s="71"/>
      <c r="G622" s="71"/>
      <c r="H622" s="71"/>
      <c r="I622" s="71"/>
      <c r="J622" s="71"/>
      <c r="K622" s="71"/>
      <c r="L622" s="72"/>
    </row>
    <row r="623" spans="1:12" ht="12.75" x14ac:dyDescent="0.2">
      <c r="A623" t="str">
        <f>IF(ISBLANK(Bibliotecas[[#This Row],[Denominación Biblioteca]]),"",Ejercicio)</f>
        <v/>
      </c>
      <c r="B623" s="1" t="str">
        <f>IF(ISBLANK(Bibliotecas[[#This Row],[Denominación Biblioteca]]),"",Comarca)</f>
        <v/>
      </c>
      <c r="C623" s="71"/>
      <c r="D623" s="71"/>
      <c r="E623" s="71"/>
      <c r="F623" s="71"/>
      <c r="G623" s="71"/>
      <c r="H623" s="71"/>
      <c r="I623" s="71"/>
      <c r="J623" s="71"/>
      <c r="K623" s="71"/>
      <c r="L623" s="71"/>
    </row>
    <row r="624" spans="1:12" ht="12.75" x14ac:dyDescent="0.2">
      <c r="A624" t="str">
        <f>IF(ISBLANK(Bibliotecas[[#This Row],[Denominación Biblioteca]]),"",Ejercicio)</f>
        <v/>
      </c>
      <c r="B624" s="1" t="str">
        <f>IF(ISBLANK(Bibliotecas[[#This Row],[Denominación Biblioteca]]),"",Comarca)</f>
        <v/>
      </c>
      <c r="C624" s="71"/>
      <c r="D624" s="71"/>
      <c r="E624" s="71"/>
      <c r="F624" s="71"/>
      <c r="G624" s="71"/>
      <c r="H624" s="71"/>
      <c r="I624" s="71"/>
      <c r="J624" s="71"/>
      <c r="K624" s="71"/>
      <c r="L624" s="72"/>
    </row>
    <row r="625" spans="1:12" ht="12.75" x14ac:dyDescent="0.2">
      <c r="A625" t="str">
        <f>IF(ISBLANK(Bibliotecas[[#This Row],[Denominación Biblioteca]]),"",Ejercicio)</f>
        <v/>
      </c>
      <c r="B625" s="1" t="str">
        <f>IF(ISBLANK(Bibliotecas[[#This Row],[Denominación Biblioteca]]),"",Comarca)</f>
        <v/>
      </c>
      <c r="C625" s="71"/>
      <c r="D625" s="71"/>
      <c r="E625" s="71"/>
      <c r="F625" s="71"/>
      <c r="G625" s="71"/>
      <c r="H625" s="71"/>
      <c r="I625" s="71"/>
      <c r="J625" s="71"/>
      <c r="K625" s="71"/>
      <c r="L625" s="71"/>
    </row>
    <row r="626" spans="1:12" ht="12.75" x14ac:dyDescent="0.2">
      <c r="A626" t="str">
        <f>IF(ISBLANK(Bibliotecas[[#This Row],[Denominación Biblioteca]]),"",Ejercicio)</f>
        <v/>
      </c>
      <c r="B626" s="1" t="str">
        <f>IF(ISBLANK(Bibliotecas[[#This Row],[Denominación Biblioteca]]),"",Comarca)</f>
        <v/>
      </c>
      <c r="C626" s="71"/>
      <c r="D626" s="71"/>
      <c r="E626" s="71"/>
      <c r="F626" s="71"/>
      <c r="G626" s="71"/>
      <c r="H626" s="71"/>
      <c r="I626" s="71"/>
      <c r="J626" s="71"/>
      <c r="K626" s="71"/>
      <c r="L626" s="72"/>
    </row>
    <row r="627" spans="1:12" ht="12.75" x14ac:dyDescent="0.2">
      <c r="A627" t="str">
        <f>IF(ISBLANK(Bibliotecas[[#This Row],[Denominación Biblioteca]]),"",Ejercicio)</f>
        <v/>
      </c>
      <c r="B627" s="1" t="str">
        <f>IF(ISBLANK(Bibliotecas[[#This Row],[Denominación Biblioteca]]),"",Comarca)</f>
        <v/>
      </c>
      <c r="C627" s="71"/>
      <c r="D627" s="71"/>
      <c r="E627" s="71"/>
      <c r="F627" s="71"/>
      <c r="G627" s="71"/>
      <c r="H627" s="71"/>
      <c r="I627" s="71"/>
      <c r="J627" s="71"/>
      <c r="K627" s="71"/>
      <c r="L627" s="71"/>
    </row>
    <row r="628" spans="1:12" ht="12.75" x14ac:dyDescent="0.2">
      <c r="A628" t="str">
        <f>IF(ISBLANK(Bibliotecas[[#This Row],[Denominación Biblioteca]]),"",Ejercicio)</f>
        <v/>
      </c>
      <c r="B628" s="1" t="str">
        <f>IF(ISBLANK(Bibliotecas[[#This Row],[Denominación Biblioteca]]),"",Comarca)</f>
        <v/>
      </c>
      <c r="C628" s="71"/>
      <c r="D628" s="71"/>
      <c r="E628" s="71"/>
      <c r="F628" s="71"/>
      <c r="G628" s="71"/>
      <c r="H628" s="71"/>
      <c r="I628" s="71"/>
      <c r="J628" s="71"/>
      <c r="K628" s="71"/>
      <c r="L628" s="72"/>
    </row>
    <row r="629" spans="1:12" ht="12.75" x14ac:dyDescent="0.2">
      <c r="A629" t="str">
        <f>IF(ISBLANK(Bibliotecas[[#This Row],[Denominación Biblioteca]]),"",Ejercicio)</f>
        <v/>
      </c>
      <c r="B629" s="1" t="str">
        <f>IF(ISBLANK(Bibliotecas[[#This Row],[Denominación Biblioteca]]),"",Comarca)</f>
        <v/>
      </c>
      <c r="C629" s="71"/>
      <c r="D629" s="71"/>
      <c r="E629" s="71"/>
      <c r="F629" s="71"/>
      <c r="G629" s="71"/>
      <c r="H629" s="71"/>
      <c r="I629" s="71"/>
      <c r="J629" s="71"/>
      <c r="K629" s="71"/>
      <c r="L629" s="71"/>
    </row>
    <row r="630" spans="1:12" ht="12.75" x14ac:dyDescent="0.2">
      <c r="A630" t="str">
        <f>IF(ISBLANK(Bibliotecas[[#This Row],[Denominación Biblioteca]]),"",Ejercicio)</f>
        <v/>
      </c>
      <c r="B630" s="1" t="str">
        <f>IF(ISBLANK(Bibliotecas[[#This Row],[Denominación Biblioteca]]),"",Comarca)</f>
        <v/>
      </c>
      <c r="C630" s="71"/>
      <c r="D630" s="71"/>
      <c r="E630" s="71"/>
      <c r="F630" s="71"/>
      <c r="G630" s="71"/>
      <c r="H630" s="71"/>
      <c r="I630" s="71"/>
      <c r="J630" s="71"/>
      <c r="K630" s="71"/>
      <c r="L630" s="72"/>
    </row>
    <row r="631" spans="1:12" ht="12.75" x14ac:dyDescent="0.2">
      <c r="A631" t="str">
        <f>IF(ISBLANK(Bibliotecas[[#This Row],[Denominación Biblioteca]]),"",Ejercicio)</f>
        <v/>
      </c>
      <c r="B631" s="1" t="str">
        <f>IF(ISBLANK(Bibliotecas[[#This Row],[Denominación Biblioteca]]),"",Comarca)</f>
        <v/>
      </c>
      <c r="C631" s="71"/>
      <c r="D631" s="71"/>
      <c r="E631" s="71"/>
      <c r="F631" s="71"/>
      <c r="G631" s="71"/>
      <c r="H631" s="71"/>
      <c r="I631" s="71"/>
      <c r="J631" s="71"/>
      <c r="K631" s="71"/>
      <c r="L631" s="71"/>
    </row>
    <row r="632" spans="1:12" ht="12.75" x14ac:dyDescent="0.2">
      <c r="A632" t="str">
        <f>IF(ISBLANK(Bibliotecas[[#This Row],[Denominación Biblioteca]]),"",Ejercicio)</f>
        <v/>
      </c>
      <c r="B632" s="1" t="str">
        <f>IF(ISBLANK(Bibliotecas[[#This Row],[Denominación Biblioteca]]),"",Comarca)</f>
        <v/>
      </c>
      <c r="C632" s="71"/>
      <c r="D632" s="71"/>
      <c r="E632" s="71"/>
      <c r="F632" s="71"/>
      <c r="G632" s="71"/>
      <c r="H632" s="71"/>
      <c r="I632" s="71"/>
      <c r="J632" s="71"/>
      <c r="K632" s="71"/>
      <c r="L632" s="72"/>
    </row>
    <row r="633" spans="1:12" ht="12.75" x14ac:dyDescent="0.2">
      <c r="A633" t="str">
        <f>IF(ISBLANK(Bibliotecas[[#This Row],[Denominación Biblioteca]]),"",Ejercicio)</f>
        <v/>
      </c>
      <c r="B633" s="1" t="str">
        <f>IF(ISBLANK(Bibliotecas[[#This Row],[Denominación Biblioteca]]),"",Comarca)</f>
        <v/>
      </c>
      <c r="C633" s="71"/>
      <c r="D633" s="71"/>
      <c r="E633" s="71"/>
      <c r="F633" s="71"/>
      <c r="G633" s="71"/>
      <c r="H633" s="71"/>
      <c r="I633" s="71"/>
      <c r="J633" s="71"/>
      <c r="K633" s="71"/>
      <c r="L633" s="71"/>
    </row>
    <row r="634" spans="1:12" ht="12.75" x14ac:dyDescent="0.2">
      <c r="A634" t="str">
        <f>IF(ISBLANK(Bibliotecas[[#This Row],[Denominación Biblioteca]]),"",Ejercicio)</f>
        <v/>
      </c>
      <c r="B634" s="1" t="str">
        <f>IF(ISBLANK(Bibliotecas[[#This Row],[Denominación Biblioteca]]),"",Comarca)</f>
        <v/>
      </c>
      <c r="C634" s="71"/>
      <c r="D634" s="71"/>
      <c r="E634" s="71"/>
      <c r="F634" s="71"/>
      <c r="G634" s="71"/>
      <c r="H634" s="71"/>
      <c r="I634" s="71"/>
      <c r="J634" s="71"/>
      <c r="K634" s="71"/>
      <c r="L634" s="72"/>
    </row>
    <row r="635" spans="1:12" ht="12.75" x14ac:dyDescent="0.2">
      <c r="A635" t="str">
        <f>IF(ISBLANK(Bibliotecas[[#This Row],[Denominación Biblioteca]]),"",Ejercicio)</f>
        <v/>
      </c>
      <c r="B635" s="1" t="str">
        <f>IF(ISBLANK(Bibliotecas[[#This Row],[Denominación Biblioteca]]),"",Comarca)</f>
        <v/>
      </c>
      <c r="C635" s="71"/>
      <c r="D635" s="71"/>
      <c r="E635" s="71"/>
      <c r="F635" s="71"/>
      <c r="G635" s="71"/>
      <c r="H635" s="71"/>
      <c r="I635" s="71"/>
      <c r="J635" s="71"/>
      <c r="K635" s="71"/>
      <c r="L635" s="71"/>
    </row>
    <row r="636" spans="1:12" ht="12.75" x14ac:dyDescent="0.2">
      <c r="A636" t="str">
        <f>IF(ISBLANK(Bibliotecas[[#This Row],[Denominación Biblioteca]]),"",Ejercicio)</f>
        <v/>
      </c>
      <c r="B636" s="1" t="str">
        <f>IF(ISBLANK(Bibliotecas[[#This Row],[Denominación Biblioteca]]),"",Comarca)</f>
        <v/>
      </c>
      <c r="C636" s="71"/>
      <c r="D636" s="71"/>
      <c r="E636" s="71"/>
      <c r="F636" s="71"/>
      <c r="G636" s="71"/>
      <c r="H636" s="71"/>
      <c r="I636" s="71"/>
      <c r="J636" s="71"/>
      <c r="K636" s="71"/>
      <c r="L636" s="72"/>
    </row>
    <row r="637" spans="1:12" ht="12.75" x14ac:dyDescent="0.2">
      <c r="A637" t="str">
        <f>IF(ISBLANK(Bibliotecas[[#This Row],[Denominación Biblioteca]]),"",Ejercicio)</f>
        <v/>
      </c>
      <c r="B637" s="1" t="str">
        <f>IF(ISBLANK(Bibliotecas[[#This Row],[Denominación Biblioteca]]),"",Comarca)</f>
        <v/>
      </c>
      <c r="C637" s="71"/>
      <c r="D637" s="71"/>
      <c r="E637" s="71"/>
      <c r="F637" s="71"/>
      <c r="G637" s="71"/>
      <c r="H637" s="71"/>
      <c r="I637" s="71"/>
      <c r="J637" s="71"/>
      <c r="K637" s="71"/>
      <c r="L637" s="71"/>
    </row>
    <row r="638" spans="1:12" ht="12.75" x14ac:dyDescent="0.2">
      <c r="A638" t="str">
        <f>IF(ISBLANK(Bibliotecas[[#This Row],[Denominación Biblioteca]]),"",Ejercicio)</f>
        <v/>
      </c>
      <c r="B638" s="1" t="str">
        <f>IF(ISBLANK(Bibliotecas[[#This Row],[Denominación Biblioteca]]),"",Comarca)</f>
        <v/>
      </c>
      <c r="C638" s="71"/>
      <c r="D638" s="71"/>
      <c r="E638" s="71"/>
      <c r="F638" s="71"/>
      <c r="G638" s="71"/>
      <c r="H638" s="71"/>
      <c r="I638" s="71"/>
      <c r="J638" s="71"/>
      <c r="K638" s="71"/>
      <c r="L638" s="72"/>
    </row>
    <row r="639" spans="1:12" ht="12.75" x14ac:dyDescent="0.2">
      <c r="A639" t="str">
        <f>IF(ISBLANK(Bibliotecas[[#This Row],[Denominación Biblioteca]]),"",Ejercicio)</f>
        <v/>
      </c>
      <c r="B639" s="1" t="str">
        <f>IF(ISBLANK(Bibliotecas[[#This Row],[Denominación Biblioteca]]),"",Comarca)</f>
        <v/>
      </c>
      <c r="C639" s="71"/>
      <c r="D639" s="71"/>
      <c r="E639" s="71"/>
      <c r="F639" s="71"/>
      <c r="G639" s="71"/>
      <c r="H639" s="71"/>
      <c r="I639" s="71"/>
      <c r="J639" s="71"/>
      <c r="K639" s="71"/>
      <c r="L639" s="71"/>
    </row>
    <row r="640" spans="1:12" ht="12.75" x14ac:dyDescent="0.2">
      <c r="A640" t="str">
        <f>IF(ISBLANK(Bibliotecas[[#This Row],[Denominación Biblioteca]]),"",Ejercicio)</f>
        <v/>
      </c>
      <c r="B640" s="1" t="str">
        <f>IF(ISBLANK(Bibliotecas[[#This Row],[Denominación Biblioteca]]),"",Comarca)</f>
        <v/>
      </c>
      <c r="C640" s="71"/>
      <c r="D640" s="71"/>
      <c r="E640" s="71"/>
      <c r="F640" s="71"/>
      <c r="G640" s="71"/>
      <c r="H640" s="71"/>
      <c r="I640" s="71"/>
      <c r="J640" s="71"/>
      <c r="K640" s="71"/>
      <c r="L640" s="72"/>
    </row>
    <row r="641" spans="1:12" ht="12.75" x14ac:dyDescent="0.2">
      <c r="A641" t="str">
        <f>IF(ISBLANK(Bibliotecas[[#This Row],[Denominación Biblioteca]]),"",Ejercicio)</f>
        <v/>
      </c>
      <c r="B641" s="1" t="str">
        <f>IF(ISBLANK(Bibliotecas[[#This Row],[Denominación Biblioteca]]),"",Comarca)</f>
        <v/>
      </c>
      <c r="C641" s="71"/>
      <c r="D641" s="71"/>
      <c r="E641" s="71"/>
      <c r="F641" s="71"/>
      <c r="G641" s="71"/>
      <c r="H641" s="71"/>
      <c r="I641" s="71"/>
      <c r="J641" s="71"/>
      <c r="K641" s="71"/>
      <c r="L641" s="71"/>
    </row>
    <row r="642" spans="1:12" ht="12.75" x14ac:dyDescent="0.2">
      <c r="A642" t="str">
        <f>IF(ISBLANK(Bibliotecas[[#This Row],[Denominación Biblioteca]]),"",Ejercicio)</f>
        <v/>
      </c>
      <c r="B642" s="1" t="str">
        <f>IF(ISBLANK(Bibliotecas[[#This Row],[Denominación Biblioteca]]),"",Comarca)</f>
        <v/>
      </c>
      <c r="C642" s="71"/>
      <c r="D642" s="71"/>
      <c r="E642" s="71"/>
      <c r="F642" s="71"/>
      <c r="G642" s="71"/>
      <c r="H642" s="71"/>
      <c r="I642" s="71"/>
      <c r="J642" s="71"/>
      <c r="K642" s="71"/>
      <c r="L642" s="72"/>
    </row>
    <row r="643" spans="1:12" ht="12.75" x14ac:dyDescent="0.2">
      <c r="A643" t="str">
        <f>IF(ISBLANK(Bibliotecas[[#This Row],[Denominación Biblioteca]]),"",Ejercicio)</f>
        <v/>
      </c>
      <c r="B643" s="1" t="str">
        <f>IF(ISBLANK(Bibliotecas[[#This Row],[Denominación Biblioteca]]),"",Comarca)</f>
        <v/>
      </c>
      <c r="C643" s="71"/>
      <c r="D643" s="71"/>
      <c r="E643" s="71"/>
      <c r="F643" s="71"/>
      <c r="G643" s="71"/>
      <c r="H643" s="71"/>
      <c r="I643" s="71"/>
      <c r="J643" s="71"/>
      <c r="K643" s="71"/>
      <c r="L643" s="71"/>
    </row>
    <row r="644" spans="1:12" ht="12.75" x14ac:dyDescent="0.2">
      <c r="A644" t="str">
        <f>IF(ISBLANK(Bibliotecas[[#This Row],[Denominación Biblioteca]]),"",Ejercicio)</f>
        <v/>
      </c>
      <c r="B644" s="1" t="str">
        <f>IF(ISBLANK(Bibliotecas[[#This Row],[Denominación Biblioteca]]),"",Comarca)</f>
        <v/>
      </c>
      <c r="C644" s="71"/>
      <c r="D644" s="71"/>
      <c r="E644" s="71"/>
      <c r="F644" s="71"/>
      <c r="G644" s="71"/>
      <c r="H644" s="71"/>
      <c r="I644" s="71"/>
      <c r="J644" s="71"/>
      <c r="K644" s="71"/>
      <c r="L644" s="72"/>
    </row>
    <row r="645" spans="1:12" ht="12.75" x14ac:dyDescent="0.2">
      <c r="A645" t="str">
        <f>IF(ISBLANK(Bibliotecas[[#This Row],[Denominación Biblioteca]]),"",Ejercicio)</f>
        <v/>
      </c>
      <c r="B645" s="1" t="str">
        <f>IF(ISBLANK(Bibliotecas[[#This Row],[Denominación Biblioteca]]),"",Comarca)</f>
        <v/>
      </c>
      <c r="C645" s="71"/>
      <c r="D645" s="71"/>
      <c r="E645" s="71"/>
      <c r="F645" s="71"/>
      <c r="G645" s="71"/>
      <c r="H645" s="71"/>
      <c r="I645" s="71"/>
      <c r="J645" s="71"/>
      <c r="K645" s="71"/>
      <c r="L645" s="71"/>
    </row>
    <row r="646" spans="1:12" ht="12.75" x14ac:dyDescent="0.2">
      <c r="A646" t="str">
        <f>IF(ISBLANK(Bibliotecas[[#This Row],[Denominación Biblioteca]]),"",Ejercicio)</f>
        <v/>
      </c>
      <c r="B646" s="1" t="str">
        <f>IF(ISBLANK(Bibliotecas[[#This Row],[Denominación Biblioteca]]),"",Comarca)</f>
        <v/>
      </c>
      <c r="C646" s="71"/>
      <c r="D646" s="71"/>
      <c r="E646" s="71"/>
      <c r="F646" s="71"/>
      <c r="G646" s="71"/>
      <c r="H646" s="71"/>
      <c r="I646" s="71"/>
      <c r="J646" s="71"/>
      <c r="K646" s="71"/>
      <c r="L646" s="72"/>
    </row>
    <row r="647" spans="1:12" ht="12.75" x14ac:dyDescent="0.2">
      <c r="A647" t="str">
        <f>IF(ISBLANK(Bibliotecas[[#This Row],[Denominación Biblioteca]]),"",Ejercicio)</f>
        <v/>
      </c>
      <c r="B647" s="1" t="str">
        <f>IF(ISBLANK(Bibliotecas[[#This Row],[Denominación Biblioteca]]),"",Comarca)</f>
        <v/>
      </c>
      <c r="C647" s="71"/>
      <c r="D647" s="71"/>
      <c r="E647" s="71"/>
      <c r="F647" s="71"/>
      <c r="G647" s="71"/>
      <c r="H647" s="71"/>
      <c r="I647" s="71"/>
      <c r="J647" s="71"/>
      <c r="K647" s="71"/>
      <c r="L647" s="71"/>
    </row>
    <row r="648" spans="1:12" ht="12.75" x14ac:dyDescent="0.2">
      <c r="A648" t="str">
        <f>IF(ISBLANK(Bibliotecas[[#This Row],[Denominación Biblioteca]]),"",Ejercicio)</f>
        <v/>
      </c>
      <c r="B648" s="1" t="str">
        <f>IF(ISBLANK(Bibliotecas[[#This Row],[Denominación Biblioteca]]),"",Comarca)</f>
        <v/>
      </c>
      <c r="C648" s="71"/>
      <c r="D648" s="71"/>
      <c r="E648" s="71"/>
      <c r="F648" s="71"/>
      <c r="G648" s="71"/>
      <c r="H648" s="71"/>
      <c r="I648" s="71"/>
      <c r="J648" s="71"/>
      <c r="K648" s="71"/>
      <c r="L648" s="72"/>
    </row>
    <row r="649" spans="1:12" ht="12.75" x14ac:dyDescent="0.2">
      <c r="A649" t="str">
        <f>IF(ISBLANK(Bibliotecas[[#This Row],[Denominación Biblioteca]]),"",Ejercicio)</f>
        <v/>
      </c>
      <c r="B649" s="1" t="str">
        <f>IF(ISBLANK(Bibliotecas[[#This Row],[Denominación Biblioteca]]),"",Comarca)</f>
        <v/>
      </c>
      <c r="C649" s="71"/>
      <c r="D649" s="71"/>
      <c r="E649" s="71"/>
      <c r="F649" s="71"/>
      <c r="G649" s="71"/>
      <c r="H649" s="71"/>
      <c r="I649" s="71"/>
      <c r="J649" s="71"/>
      <c r="K649" s="71"/>
      <c r="L649" s="71"/>
    </row>
    <row r="650" spans="1:12" ht="12.75" x14ac:dyDescent="0.2">
      <c r="A650" t="str">
        <f>IF(ISBLANK(Bibliotecas[[#This Row],[Denominación Biblioteca]]),"",Ejercicio)</f>
        <v/>
      </c>
      <c r="B650" s="1" t="str">
        <f>IF(ISBLANK(Bibliotecas[[#This Row],[Denominación Biblioteca]]),"",Comarca)</f>
        <v/>
      </c>
      <c r="C650" s="71"/>
      <c r="D650" s="71"/>
      <c r="E650" s="71"/>
      <c r="F650" s="71"/>
      <c r="G650" s="71"/>
      <c r="H650" s="71"/>
      <c r="I650" s="71"/>
      <c r="J650" s="71"/>
      <c r="K650" s="71"/>
      <c r="L650" s="72"/>
    </row>
    <row r="651" spans="1:12" ht="12.75" x14ac:dyDescent="0.2">
      <c r="A651" t="str">
        <f>IF(ISBLANK(Bibliotecas[[#This Row],[Denominación Biblioteca]]),"",Ejercicio)</f>
        <v/>
      </c>
      <c r="B651" s="1" t="str">
        <f>IF(ISBLANK(Bibliotecas[[#This Row],[Denominación Biblioteca]]),"",Comarca)</f>
        <v/>
      </c>
      <c r="C651" s="71"/>
      <c r="D651" s="71"/>
      <c r="E651" s="71"/>
      <c r="F651" s="71"/>
      <c r="G651" s="71"/>
      <c r="H651" s="71"/>
      <c r="I651" s="71"/>
      <c r="J651" s="71"/>
      <c r="K651" s="71"/>
      <c r="L651" s="71"/>
    </row>
    <row r="652" spans="1:12" ht="12.75" x14ac:dyDescent="0.2">
      <c r="A652" t="str">
        <f>IF(ISBLANK(Bibliotecas[[#This Row],[Denominación Biblioteca]]),"",Ejercicio)</f>
        <v/>
      </c>
      <c r="B652" s="1" t="str">
        <f>IF(ISBLANK(Bibliotecas[[#This Row],[Denominación Biblioteca]]),"",Comarca)</f>
        <v/>
      </c>
      <c r="C652" s="71"/>
      <c r="D652" s="71"/>
      <c r="E652" s="71"/>
      <c r="F652" s="71"/>
      <c r="G652" s="71"/>
      <c r="H652" s="71"/>
      <c r="I652" s="71"/>
      <c r="J652" s="71"/>
      <c r="K652" s="71"/>
      <c r="L652" s="72"/>
    </row>
    <row r="653" spans="1:12" ht="12.75" x14ac:dyDescent="0.2">
      <c r="A653" t="str">
        <f>IF(ISBLANK(Bibliotecas[[#This Row],[Denominación Biblioteca]]),"",Ejercicio)</f>
        <v/>
      </c>
      <c r="B653" s="1" t="str">
        <f>IF(ISBLANK(Bibliotecas[[#This Row],[Denominación Biblioteca]]),"",Comarca)</f>
        <v/>
      </c>
      <c r="C653" s="71"/>
      <c r="D653" s="71"/>
      <c r="E653" s="71"/>
      <c r="F653" s="71"/>
      <c r="G653" s="71"/>
      <c r="H653" s="71"/>
      <c r="I653" s="71"/>
      <c r="J653" s="71"/>
      <c r="K653" s="71"/>
      <c r="L653" s="71"/>
    </row>
    <row r="654" spans="1:12" ht="12.75" x14ac:dyDescent="0.2">
      <c r="A654" t="str">
        <f>IF(ISBLANK(Bibliotecas[[#This Row],[Denominación Biblioteca]]),"",Ejercicio)</f>
        <v/>
      </c>
      <c r="B654" s="1" t="str">
        <f>IF(ISBLANK(Bibliotecas[[#This Row],[Denominación Biblioteca]]),"",Comarca)</f>
        <v/>
      </c>
      <c r="C654" s="71"/>
      <c r="D654" s="71"/>
      <c r="E654" s="71"/>
      <c r="F654" s="71"/>
      <c r="G654" s="71"/>
      <c r="H654" s="71"/>
      <c r="I654" s="71"/>
      <c r="J654" s="71"/>
      <c r="K654" s="71"/>
      <c r="L654" s="72"/>
    </row>
    <row r="655" spans="1:12" ht="12.75" x14ac:dyDescent="0.2">
      <c r="A655" t="str">
        <f>IF(ISBLANK(Bibliotecas[[#This Row],[Denominación Biblioteca]]),"",Ejercicio)</f>
        <v/>
      </c>
      <c r="B655" s="1" t="str">
        <f>IF(ISBLANK(Bibliotecas[[#This Row],[Denominación Biblioteca]]),"",Comarca)</f>
        <v/>
      </c>
      <c r="C655" s="71"/>
      <c r="D655" s="71"/>
      <c r="E655" s="71"/>
      <c r="F655" s="71"/>
      <c r="G655" s="71"/>
      <c r="H655" s="71"/>
      <c r="I655" s="71"/>
      <c r="J655" s="71"/>
      <c r="K655" s="71"/>
      <c r="L655" s="71"/>
    </row>
    <row r="656" spans="1:12" ht="12.75" x14ac:dyDescent="0.2">
      <c r="A656" t="str">
        <f>IF(ISBLANK(Bibliotecas[[#This Row],[Denominación Biblioteca]]),"",Ejercicio)</f>
        <v/>
      </c>
      <c r="B656" s="1" t="str">
        <f>IF(ISBLANK(Bibliotecas[[#This Row],[Denominación Biblioteca]]),"",Comarca)</f>
        <v/>
      </c>
      <c r="C656" s="71"/>
      <c r="D656" s="71"/>
      <c r="E656" s="71"/>
      <c r="F656" s="71"/>
      <c r="G656" s="71"/>
      <c r="H656" s="71"/>
      <c r="I656" s="71"/>
      <c r="J656" s="71"/>
      <c r="K656" s="71"/>
      <c r="L656" s="72"/>
    </row>
    <row r="657" spans="1:12" ht="12.75" x14ac:dyDescent="0.2">
      <c r="A657" t="str">
        <f>IF(ISBLANK(Bibliotecas[[#This Row],[Denominación Biblioteca]]),"",Ejercicio)</f>
        <v/>
      </c>
      <c r="B657" s="1" t="str">
        <f>IF(ISBLANK(Bibliotecas[[#This Row],[Denominación Biblioteca]]),"",Comarca)</f>
        <v/>
      </c>
      <c r="C657" s="71"/>
      <c r="D657" s="71"/>
      <c r="E657" s="71"/>
      <c r="F657" s="71"/>
      <c r="G657" s="71"/>
      <c r="H657" s="71"/>
      <c r="I657" s="71"/>
      <c r="J657" s="71"/>
      <c r="K657" s="71"/>
      <c r="L657" s="71"/>
    </row>
    <row r="658" spans="1:12" ht="12.75" x14ac:dyDescent="0.2">
      <c r="A658" t="str">
        <f>IF(ISBLANK(Bibliotecas[[#This Row],[Denominación Biblioteca]]),"",Ejercicio)</f>
        <v/>
      </c>
      <c r="B658" s="1" t="str">
        <f>IF(ISBLANK(Bibliotecas[[#This Row],[Denominación Biblioteca]]),"",Comarca)</f>
        <v/>
      </c>
      <c r="C658" s="71"/>
      <c r="D658" s="71"/>
      <c r="E658" s="71"/>
      <c r="F658" s="71"/>
      <c r="G658" s="71"/>
      <c r="H658" s="71"/>
      <c r="I658" s="71"/>
      <c r="J658" s="71"/>
      <c r="K658" s="71"/>
      <c r="L658" s="72"/>
    </row>
    <row r="659" spans="1:12" ht="12.75" x14ac:dyDescent="0.2">
      <c r="A659" t="str">
        <f>IF(ISBLANK(Bibliotecas[[#This Row],[Denominación Biblioteca]]),"",Ejercicio)</f>
        <v/>
      </c>
      <c r="B659" s="1" t="str">
        <f>IF(ISBLANK(Bibliotecas[[#This Row],[Denominación Biblioteca]]),"",Comarca)</f>
        <v/>
      </c>
      <c r="C659" s="71"/>
      <c r="D659" s="71"/>
      <c r="E659" s="71"/>
      <c r="F659" s="71"/>
      <c r="G659" s="71"/>
      <c r="H659" s="71"/>
      <c r="I659" s="71"/>
      <c r="J659" s="71"/>
      <c r="K659" s="71"/>
      <c r="L659" s="71"/>
    </row>
    <row r="660" spans="1:12" ht="12.75" x14ac:dyDescent="0.2">
      <c r="A660" t="str">
        <f>IF(ISBLANK(Bibliotecas[[#This Row],[Denominación Biblioteca]]),"",Ejercicio)</f>
        <v/>
      </c>
      <c r="B660" s="1" t="str">
        <f>IF(ISBLANK(Bibliotecas[[#This Row],[Denominación Biblioteca]]),"",Comarca)</f>
        <v/>
      </c>
      <c r="C660" s="71"/>
      <c r="D660" s="71"/>
      <c r="E660" s="71"/>
      <c r="F660" s="71"/>
      <c r="G660" s="71"/>
      <c r="H660" s="71"/>
      <c r="I660" s="71"/>
      <c r="J660" s="71"/>
      <c r="K660" s="71"/>
      <c r="L660" s="72"/>
    </row>
    <row r="661" spans="1:12" ht="12.75" x14ac:dyDescent="0.2">
      <c r="A661" t="str">
        <f>IF(ISBLANK(Bibliotecas[[#This Row],[Denominación Biblioteca]]),"",Ejercicio)</f>
        <v/>
      </c>
      <c r="B661" s="1" t="str">
        <f>IF(ISBLANK(Bibliotecas[[#This Row],[Denominación Biblioteca]]),"",Comarca)</f>
        <v/>
      </c>
      <c r="C661" s="71"/>
      <c r="D661" s="71"/>
      <c r="E661" s="71"/>
      <c r="F661" s="71"/>
      <c r="G661" s="71"/>
      <c r="H661" s="71"/>
      <c r="I661" s="71"/>
      <c r="J661" s="71"/>
      <c r="K661" s="71"/>
      <c r="L661" s="71"/>
    </row>
    <row r="662" spans="1:12" ht="12.75" x14ac:dyDescent="0.2">
      <c r="A662" t="str">
        <f>IF(ISBLANK(Bibliotecas[[#This Row],[Denominación Biblioteca]]),"",Ejercicio)</f>
        <v/>
      </c>
      <c r="B662" s="1" t="str">
        <f>IF(ISBLANK(Bibliotecas[[#This Row],[Denominación Biblioteca]]),"",Comarca)</f>
        <v/>
      </c>
      <c r="C662" s="71"/>
      <c r="D662" s="71"/>
      <c r="E662" s="71"/>
      <c r="F662" s="71"/>
      <c r="G662" s="71"/>
      <c r="H662" s="71"/>
      <c r="I662" s="71"/>
      <c r="J662" s="71"/>
      <c r="K662" s="71"/>
      <c r="L662" s="72"/>
    </row>
    <row r="663" spans="1:12" ht="12.75" x14ac:dyDescent="0.2">
      <c r="A663" t="str">
        <f>IF(ISBLANK(Bibliotecas[[#This Row],[Denominación Biblioteca]]),"",Ejercicio)</f>
        <v/>
      </c>
      <c r="B663" s="1" t="str">
        <f>IF(ISBLANK(Bibliotecas[[#This Row],[Denominación Biblioteca]]),"",Comarca)</f>
        <v/>
      </c>
      <c r="C663" s="71"/>
      <c r="D663" s="71"/>
      <c r="E663" s="71"/>
      <c r="F663" s="71"/>
      <c r="G663" s="71"/>
      <c r="H663" s="71"/>
      <c r="I663" s="71"/>
      <c r="J663" s="71"/>
      <c r="K663" s="71"/>
      <c r="L663" s="71"/>
    </row>
    <row r="664" spans="1:12" ht="12.75" x14ac:dyDescent="0.2">
      <c r="A664" t="str">
        <f>IF(ISBLANK(Bibliotecas[[#This Row],[Denominación Biblioteca]]),"",Ejercicio)</f>
        <v/>
      </c>
      <c r="B664" s="1" t="str">
        <f>IF(ISBLANK(Bibliotecas[[#This Row],[Denominación Biblioteca]]),"",Comarca)</f>
        <v/>
      </c>
      <c r="C664" s="71"/>
      <c r="D664" s="71"/>
      <c r="E664" s="71"/>
      <c r="F664" s="71"/>
      <c r="G664" s="71"/>
      <c r="H664" s="71"/>
      <c r="I664" s="71"/>
      <c r="J664" s="71"/>
      <c r="K664" s="71"/>
      <c r="L664" s="72"/>
    </row>
    <row r="665" spans="1:12" ht="12.75" x14ac:dyDescent="0.2">
      <c r="A665" t="str">
        <f>IF(ISBLANK(Bibliotecas[[#This Row],[Denominación Biblioteca]]),"",Ejercicio)</f>
        <v/>
      </c>
      <c r="B665" s="1" t="str">
        <f>IF(ISBLANK(Bibliotecas[[#This Row],[Denominación Biblioteca]]),"",Comarca)</f>
        <v/>
      </c>
      <c r="C665" s="71"/>
      <c r="D665" s="71"/>
      <c r="E665" s="71"/>
      <c r="F665" s="71"/>
      <c r="G665" s="71"/>
      <c r="H665" s="71"/>
      <c r="I665" s="71"/>
      <c r="J665" s="71"/>
      <c r="K665" s="71"/>
      <c r="L665" s="71"/>
    </row>
    <row r="666" spans="1:12" ht="12.75" x14ac:dyDescent="0.2">
      <c r="A666" t="str">
        <f>IF(ISBLANK(Bibliotecas[[#This Row],[Denominación Biblioteca]]),"",Ejercicio)</f>
        <v/>
      </c>
      <c r="B666" s="1" t="str">
        <f>IF(ISBLANK(Bibliotecas[[#This Row],[Denominación Biblioteca]]),"",Comarca)</f>
        <v/>
      </c>
      <c r="C666" s="71"/>
      <c r="D666" s="71"/>
      <c r="E666" s="71"/>
      <c r="F666" s="71"/>
      <c r="G666" s="71"/>
      <c r="H666" s="71"/>
      <c r="I666" s="71"/>
      <c r="J666" s="71"/>
      <c r="K666" s="71"/>
      <c r="L666" s="72"/>
    </row>
    <row r="667" spans="1:12" ht="12.75" x14ac:dyDescent="0.2">
      <c r="A667" t="str">
        <f>IF(ISBLANK(Bibliotecas[[#This Row],[Denominación Biblioteca]]),"",Ejercicio)</f>
        <v/>
      </c>
      <c r="B667" s="1" t="str">
        <f>IF(ISBLANK(Bibliotecas[[#This Row],[Denominación Biblioteca]]),"",Comarca)</f>
        <v/>
      </c>
      <c r="C667" s="71"/>
      <c r="D667" s="71"/>
      <c r="E667" s="71"/>
      <c r="F667" s="71"/>
      <c r="G667" s="71"/>
      <c r="H667" s="71"/>
      <c r="I667" s="71"/>
      <c r="J667" s="71"/>
      <c r="K667" s="71"/>
      <c r="L667" s="71"/>
    </row>
    <row r="668" spans="1:12" ht="12.75" x14ac:dyDescent="0.2">
      <c r="A668" t="str">
        <f>IF(ISBLANK(Bibliotecas[[#This Row],[Denominación Biblioteca]]),"",Ejercicio)</f>
        <v/>
      </c>
      <c r="B668" s="1" t="str">
        <f>IF(ISBLANK(Bibliotecas[[#This Row],[Denominación Biblioteca]]),"",Comarca)</f>
        <v/>
      </c>
      <c r="C668" s="71"/>
      <c r="D668" s="71"/>
      <c r="E668" s="71"/>
      <c r="F668" s="71"/>
      <c r="G668" s="71"/>
      <c r="H668" s="71"/>
      <c r="I668" s="71"/>
      <c r="J668" s="71"/>
      <c r="K668" s="71"/>
      <c r="L668" s="72"/>
    </row>
    <row r="669" spans="1:12" ht="12.75" x14ac:dyDescent="0.2">
      <c r="A669" t="str">
        <f>IF(ISBLANK(Bibliotecas[[#This Row],[Denominación Biblioteca]]),"",Ejercicio)</f>
        <v/>
      </c>
      <c r="B669" s="1" t="str">
        <f>IF(ISBLANK(Bibliotecas[[#This Row],[Denominación Biblioteca]]),"",Comarca)</f>
        <v/>
      </c>
      <c r="C669" s="71"/>
      <c r="D669" s="71"/>
      <c r="E669" s="71"/>
      <c r="F669" s="71"/>
      <c r="G669" s="71"/>
      <c r="H669" s="71"/>
      <c r="I669" s="71"/>
      <c r="J669" s="71"/>
      <c r="K669" s="71"/>
      <c r="L669" s="71"/>
    </row>
    <row r="670" spans="1:12" ht="12.75" x14ac:dyDescent="0.2">
      <c r="A670" t="str">
        <f>IF(ISBLANK(Bibliotecas[[#This Row],[Denominación Biblioteca]]),"",Ejercicio)</f>
        <v/>
      </c>
      <c r="B670" s="1" t="str">
        <f>IF(ISBLANK(Bibliotecas[[#This Row],[Denominación Biblioteca]]),"",Comarca)</f>
        <v/>
      </c>
      <c r="C670" s="71"/>
      <c r="D670" s="71"/>
      <c r="E670" s="71"/>
      <c r="F670" s="71"/>
      <c r="G670" s="71"/>
      <c r="H670" s="71"/>
      <c r="I670" s="71"/>
      <c r="J670" s="71"/>
      <c r="K670" s="71"/>
      <c r="L670" s="72"/>
    </row>
    <row r="671" spans="1:12" ht="12.75" x14ac:dyDescent="0.2">
      <c r="A671" t="str">
        <f>IF(ISBLANK(Bibliotecas[[#This Row],[Denominación Biblioteca]]),"",Ejercicio)</f>
        <v/>
      </c>
      <c r="B671" s="1" t="str">
        <f>IF(ISBLANK(Bibliotecas[[#This Row],[Denominación Biblioteca]]),"",Comarca)</f>
        <v/>
      </c>
      <c r="C671" s="71"/>
      <c r="D671" s="71"/>
      <c r="E671" s="71"/>
      <c r="F671" s="71"/>
      <c r="G671" s="71"/>
      <c r="H671" s="71"/>
      <c r="I671" s="71"/>
      <c r="J671" s="71"/>
      <c r="K671" s="71"/>
      <c r="L671" s="71"/>
    </row>
    <row r="672" spans="1:12" ht="12.75" x14ac:dyDescent="0.2">
      <c r="A672" t="str">
        <f>IF(ISBLANK(Bibliotecas[[#This Row],[Denominación Biblioteca]]),"",Ejercicio)</f>
        <v/>
      </c>
      <c r="B672" s="1" t="str">
        <f>IF(ISBLANK(Bibliotecas[[#This Row],[Denominación Biblioteca]]),"",Comarca)</f>
        <v/>
      </c>
      <c r="C672" s="71"/>
      <c r="D672" s="71"/>
      <c r="E672" s="71"/>
      <c r="F672" s="71"/>
      <c r="G672" s="71"/>
      <c r="H672" s="71"/>
      <c r="I672" s="71"/>
      <c r="J672" s="71"/>
      <c r="K672" s="71"/>
      <c r="L672" s="72"/>
    </row>
    <row r="673" spans="1:12" ht="12.75" x14ac:dyDescent="0.2">
      <c r="A673" t="str">
        <f>IF(ISBLANK(Bibliotecas[[#This Row],[Denominación Biblioteca]]),"",Ejercicio)</f>
        <v/>
      </c>
      <c r="B673" s="1" t="str">
        <f>IF(ISBLANK(Bibliotecas[[#This Row],[Denominación Biblioteca]]),"",Comarca)</f>
        <v/>
      </c>
      <c r="C673" s="71"/>
      <c r="D673" s="71"/>
      <c r="E673" s="71"/>
      <c r="F673" s="71"/>
      <c r="G673" s="71"/>
      <c r="H673" s="71"/>
      <c r="I673" s="71"/>
      <c r="J673" s="71"/>
      <c r="K673" s="71"/>
      <c r="L673" s="71"/>
    </row>
    <row r="674" spans="1:12" ht="12.75" x14ac:dyDescent="0.2">
      <c r="A674" t="str">
        <f>IF(ISBLANK(Bibliotecas[[#This Row],[Denominación Biblioteca]]),"",Ejercicio)</f>
        <v/>
      </c>
      <c r="B674" s="1" t="str">
        <f>IF(ISBLANK(Bibliotecas[[#This Row],[Denominación Biblioteca]]),"",Comarca)</f>
        <v/>
      </c>
      <c r="C674" s="71"/>
      <c r="D674" s="71"/>
      <c r="E674" s="71"/>
      <c r="F674" s="71"/>
      <c r="G674" s="71"/>
      <c r="H674" s="71"/>
      <c r="I674" s="71"/>
      <c r="J674" s="71"/>
      <c r="K674" s="71"/>
      <c r="L674" s="72"/>
    </row>
    <row r="675" spans="1:12" ht="12.75" x14ac:dyDescent="0.2">
      <c r="A675" t="str">
        <f>IF(ISBLANK(Bibliotecas[[#This Row],[Denominación Biblioteca]]),"",Ejercicio)</f>
        <v/>
      </c>
      <c r="B675" s="1" t="str">
        <f>IF(ISBLANK(Bibliotecas[[#This Row],[Denominación Biblioteca]]),"",Comarca)</f>
        <v/>
      </c>
      <c r="C675" s="71"/>
      <c r="D675" s="71"/>
      <c r="E675" s="71"/>
      <c r="F675" s="71"/>
      <c r="G675" s="71"/>
      <c r="H675" s="71"/>
      <c r="I675" s="71"/>
      <c r="J675" s="71"/>
      <c r="K675" s="71"/>
      <c r="L675" s="71"/>
    </row>
    <row r="676" spans="1:12" ht="12.75" x14ac:dyDescent="0.2">
      <c r="A676" t="str">
        <f>IF(ISBLANK(Bibliotecas[[#This Row],[Denominación Biblioteca]]),"",Ejercicio)</f>
        <v/>
      </c>
      <c r="B676" s="1" t="str">
        <f>IF(ISBLANK(Bibliotecas[[#This Row],[Denominación Biblioteca]]),"",Comarca)</f>
        <v/>
      </c>
      <c r="C676" s="71"/>
      <c r="D676" s="71"/>
      <c r="E676" s="71"/>
      <c r="F676" s="71"/>
      <c r="G676" s="71"/>
      <c r="H676" s="71"/>
      <c r="I676" s="71"/>
      <c r="J676" s="71"/>
      <c r="K676" s="71"/>
      <c r="L676" s="72"/>
    </row>
    <row r="677" spans="1:12" ht="12.75" x14ac:dyDescent="0.2">
      <c r="A677" t="str">
        <f>IF(ISBLANK(Bibliotecas[[#This Row],[Denominación Biblioteca]]),"",Ejercicio)</f>
        <v/>
      </c>
      <c r="B677" s="1" t="str">
        <f>IF(ISBLANK(Bibliotecas[[#This Row],[Denominación Biblioteca]]),"",Comarca)</f>
        <v/>
      </c>
      <c r="C677" s="71"/>
      <c r="D677" s="71"/>
      <c r="E677" s="71"/>
      <c r="F677" s="71"/>
      <c r="G677" s="71"/>
      <c r="H677" s="71"/>
      <c r="I677" s="71"/>
      <c r="J677" s="71"/>
      <c r="K677" s="71"/>
      <c r="L677" s="71"/>
    </row>
    <row r="678" spans="1:12" ht="12.75" x14ac:dyDescent="0.2">
      <c r="A678" t="str">
        <f>IF(ISBLANK(Bibliotecas[[#This Row],[Denominación Biblioteca]]),"",Ejercicio)</f>
        <v/>
      </c>
      <c r="B678" s="1" t="str">
        <f>IF(ISBLANK(Bibliotecas[[#This Row],[Denominación Biblioteca]]),"",Comarca)</f>
        <v/>
      </c>
      <c r="C678" s="71"/>
      <c r="D678" s="71"/>
      <c r="E678" s="71"/>
      <c r="F678" s="71"/>
      <c r="G678" s="71"/>
      <c r="H678" s="71"/>
      <c r="I678" s="71"/>
      <c r="J678" s="71"/>
      <c r="K678" s="71"/>
      <c r="L678" s="72"/>
    </row>
    <row r="679" spans="1:12" ht="12.75" x14ac:dyDescent="0.2">
      <c r="A679" t="str">
        <f>IF(ISBLANK(Bibliotecas[[#This Row],[Denominación Biblioteca]]),"",Ejercicio)</f>
        <v/>
      </c>
      <c r="B679" s="1" t="str">
        <f>IF(ISBLANK(Bibliotecas[[#This Row],[Denominación Biblioteca]]),"",Comarca)</f>
        <v/>
      </c>
      <c r="C679" s="71"/>
      <c r="D679" s="71"/>
      <c r="E679" s="71"/>
      <c r="F679" s="71"/>
      <c r="G679" s="71"/>
      <c r="H679" s="71"/>
      <c r="I679" s="71"/>
      <c r="J679" s="71"/>
      <c r="K679" s="71"/>
      <c r="L679" s="71"/>
    </row>
    <row r="680" spans="1:12" ht="12.75" x14ac:dyDescent="0.2">
      <c r="A680" t="str">
        <f>IF(ISBLANK(Bibliotecas[[#This Row],[Denominación Biblioteca]]),"",Ejercicio)</f>
        <v/>
      </c>
      <c r="B680" s="1" t="str">
        <f>IF(ISBLANK(Bibliotecas[[#This Row],[Denominación Biblioteca]]),"",Comarca)</f>
        <v/>
      </c>
      <c r="C680" s="71"/>
      <c r="D680" s="71"/>
      <c r="E680" s="71"/>
      <c r="F680" s="71"/>
      <c r="G680" s="71"/>
      <c r="H680" s="71"/>
      <c r="I680" s="71"/>
      <c r="J680" s="71"/>
      <c r="K680" s="71"/>
      <c r="L680" s="72"/>
    </row>
    <row r="681" spans="1:12" ht="12.75" x14ac:dyDescent="0.2">
      <c r="A681" t="str">
        <f>IF(ISBLANK(Bibliotecas[[#This Row],[Denominación Biblioteca]]),"",Ejercicio)</f>
        <v/>
      </c>
      <c r="B681" s="1" t="str">
        <f>IF(ISBLANK(Bibliotecas[[#This Row],[Denominación Biblioteca]]),"",Comarca)</f>
        <v/>
      </c>
      <c r="C681" s="71"/>
      <c r="D681" s="71"/>
      <c r="E681" s="71"/>
      <c r="F681" s="71"/>
      <c r="G681" s="71"/>
      <c r="H681" s="71"/>
      <c r="I681" s="71"/>
      <c r="J681" s="71"/>
      <c r="K681" s="71"/>
      <c r="L681" s="71"/>
    </row>
    <row r="682" spans="1:12" ht="12.75" x14ac:dyDescent="0.2">
      <c r="A682" t="str">
        <f>IF(ISBLANK(Bibliotecas[[#This Row],[Denominación Biblioteca]]),"",Ejercicio)</f>
        <v/>
      </c>
      <c r="B682" s="1" t="str">
        <f>IF(ISBLANK(Bibliotecas[[#This Row],[Denominación Biblioteca]]),"",Comarca)</f>
        <v/>
      </c>
      <c r="C682" s="71"/>
      <c r="D682" s="71"/>
      <c r="E682" s="71"/>
      <c r="F682" s="71"/>
      <c r="G682" s="71"/>
      <c r="H682" s="71"/>
      <c r="I682" s="71"/>
      <c r="J682" s="71"/>
      <c r="K682" s="71"/>
      <c r="L682" s="72"/>
    </row>
    <row r="683" spans="1:12" ht="12.75" x14ac:dyDescent="0.2">
      <c r="A683" t="str">
        <f>IF(ISBLANK(Bibliotecas[[#This Row],[Denominación Biblioteca]]),"",Ejercicio)</f>
        <v/>
      </c>
      <c r="B683" s="1" t="str">
        <f>IF(ISBLANK(Bibliotecas[[#This Row],[Denominación Biblioteca]]),"",Comarca)</f>
        <v/>
      </c>
      <c r="C683" s="71"/>
      <c r="D683" s="71"/>
      <c r="E683" s="71"/>
      <c r="F683" s="71"/>
      <c r="G683" s="71"/>
      <c r="H683" s="71"/>
      <c r="I683" s="71"/>
      <c r="J683" s="71"/>
      <c r="K683" s="71"/>
      <c r="L683" s="71"/>
    </row>
    <row r="684" spans="1:12" ht="12.75" x14ac:dyDescent="0.2">
      <c r="A684" t="str">
        <f>IF(ISBLANK(Bibliotecas[[#This Row],[Denominación Biblioteca]]),"",Ejercicio)</f>
        <v/>
      </c>
      <c r="B684" s="1" t="str">
        <f>IF(ISBLANK(Bibliotecas[[#This Row],[Denominación Biblioteca]]),"",Comarca)</f>
        <v/>
      </c>
      <c r="C684" s="71"/>
      <c r="D684" s="71"/>
      <c r="E684" s="71"/>
      <c r="F684" s="71"/>
      <c r="G684" s="71"/>
      <c r="H684" s="71"/>
      <c r="I684" s="71"/>
      <c r="J684" s="71"/>
      <c r="K684" s="71"/>
      <c r="L684" s="72"/>
    </row>
    <row r="685" spans="1:12" ht="12.75" x14ac:dyDescent="0.2">
      <c r="A685" t="str">
        <f>IF(ISBLANK(Bibliotecas[[#This Row],[Denominación Biblioteca]]),"",Ejercicio)</f>
        <v/>
      </c>
      <c r="B685" s="1" t="str">
        <f>IF(ISBLANK(Bibliotecas[[#This Row],[Denominación Biblioteca]]),"",Comarca)</f>
        <v/>
      </c>
      <c r="C685" s="71"/>
      <c r="D685" s="71"/>
      <c r="E685" s="71"/>
      <c r="F685" s="71"/>
      <c r="G685" s="71"/>
      <c r="H685" s="71"/>
      <c r="I685" s="71"/>
      <c r="J685" s="71"/>
      <c r="K685" s="71"/>
      <c r="L685" s="71"/>
    </row>
    <row r="686" spans="1:12" ht="12.75" x14ac:dyDescent="0.2">
      <c r="A686" t="str">
        <f>IF(ISBLANK(Bibliotecas[[#This Row],[Denominación Biblioteca]]),"",Ejercicio)</f>
        <v/>
      </c>
      <c r="B686" s="1" t="str">
        <f>IF(ISBLANK(Bibliotecas[[#This Row],[Denominación Biblioteca]]),"",Comarca)</f>
        <v/>
      </c>
      <c r="C686" s="71"/>
      <c r="D686" s="71"/>
      <c r="E686" s="71"/>
      <c r="F686" s="71"/>
      <c r="G686" s="71"/>
      <c r="H686" s="71"/>
      <c r="I686" s="71"/>
      <c r="J686" s="71"/>
      <c r="K686" s="71"/>
      <c r="L686" s="72"/>
    </row>
    <row r="687" spans="1:12" ht="12.75" x14ac:dyDescent="0.2">
      <c r="A687" t="str">
        <f>IF(ISBLANK(Bibliotecas[[#This Row],[Denominación Biblioteca]]),"",Ejercicio)</f>
        <v/>
      </c>
      <c r="B687" s="1" t="str">
        <f>IF(ISBLANK(Bibliotecas[[#This Row],[Denominación Biblioteca]]),"",Comarca)</f>
        <v/>
      </c>
      <c r="C687" s="71"/>
      <c r="D687" s="71"/>
      <c r="E687" s="71"/>
      <c r="F687" s="71"/>
      <c r="G687" s="71"/>
      <c r="H687" s="71"/>
      <c r="I687" s="71"/>
      <c r="J687" s="71"/>
      <c r="K687" s="71"/>
      <c r="L687" s="71"/>
    </row>
    <row r="688" spans="1:12" ht="12.75" x14ac:dyDescent="0.2">
      <c r="A688" t="str">
        <f>IF(ISBLANK(Bibliotecas[[#This Row],[Denominación Biblioteca]]),"",Ejercicio)</f>
        <v/>
      </c>
      <c r="B688" s="1" t="str">
        <f>IF(ISBLANK(Bibliotecas[[#This Row],[Denominación Biblioteca]]),"",Comarca)</f>
        <v/>
      </c>
      <c r="C688" s="71"/>
      <c r="D688" s="71"/>
      <c r="E688" s="71"/>
      <c r="F688" s="71"/>
      <c r="G688" s="71"/>
      <c r="H688" s="71"/>
      <c r="I688" s="71"/>
      <c r="J688" s="71"/>
      <c r="K688" s="71"/>
      <c r="L688" s="72"/>
    </row>
    <row r="689" spans="1:12" ht="12.75" x14ac:dyDescent="0.2">
      <c r="A689" t="str">
        <f>IF(ISBLANK(Bibliotecas[[#This Row],[Denominación Biblioteca]]),"",Ejercicio)</f>
        <v/>
      </c>
      <c r="B689" s="1" t="str">
        <f>IF(ISBLANK(Bibliotecas[[#This Row],[Denominación Biblioteca]]),"",Comarca)</f>
        <v/>
      </c>
      <c r="C689" s="71"/>
      <c r="D689" s="71"/>
      <c r="E689" s="71"/>
      <c r="F689" s="71"/>
      <c r="G689" s="71"/>
      <c r="H689" s="71"/>
      <c r="I689" s="71"/>
      <c r="J689" s="71"/>
      <c r="K689" s="71"/>
      <c r="L689" s="71"/>
    </row>
    <row r="690" spans="1:12" ht="12.75" x14ac:dyDescent="0.2">
      <c r="A690" t="str">
        <f>IF(ISBLANK(Bibliotecas[[#This Row],[Denominación Biblioteca]]),"",Ejercicio)</f>
        <v/>
      </c>
      <c r="B690" s="1" t="str">
        <f>IF(ISBLANK(Bibliotecas[[#This Row],[Denominación Biblioteca]]),"",Comarca)</f>
        <v/>
      </c>
      <c r="C690" s="71"/>
      <c r="D690" s="71"/>
      <c r="E690" s="71"/>
      <c r="F690" s="71"/>
      <c r="G690" s="71"/>
      <c r="H690" s="71"/>
      <c r="I690" s="71"/>
      <c r="J690" s="71"/>
      <c r="K690" s="71"/>
      <c r="L690" s="72"/>
    </row>
    <row r="691" spans="1:12" ht="12.75" x14ac:dyDescent="0.2">
      <c r="A691" t="str">
        <f>IF(ISBLANK(Bibliotecas[[#This Row],[Denominación Biblioteca]]),"",Ejercicio)</f>
        <v/>
      </c>
      <c r="B691" s="1" t="str">
        <f>IF(ISBLANK(Bibliotecas[[#This Row],[Denominación Biblioteca]]),"",Comarca)</f>
        <v/>
      </c>
      <c r="C691" s="71"/>
      <c r="D691" s="71"/>
      <c r="E691" s="71"/>
      <c r="F691" s="71"/>
      <c r="G691" s="71"/>
      <c r="H691" s="71"/>
      <c r="I691" s="71"/>
      <c r="J691" s="71"/>
      <c r="K691" s="71"/>
      <c r="L691" s="71"/>
    </row>
    <row r="692" spans="1:12" ht="12.75" x14ac:dyDescent="0.2">
      <c r="A692" t="str">
        <f>IF(ISBLANK(Bibliotecas[[#This Row],[Denominación Biblioteca]]),"",Ejercicio)</f>
        <v/>
      </c>
      <c r="B692" s="1" t="str">
        <f>IF(ISBLANK(Bibliotecas[[#This Row],[Denominación Biblioteca]]),"",Comarca)</f>
        <v/>
      </c>
      <c r="C692" s="71"/>
      <c r="D692" s="71"/>
      <c r="E692" s="71"/>
      <c r="F692" s="71"/>
      <c r="G692" s="71"/>
      <c r="H692" s="71"/>
      <c r="I692" s="71"/>
      <c r="J692" s="71"/>
      <c r="K692" s="71"/>
      <c r="L692" s="72"/>
    </row>
    <row r="693" spans="1:12" ht="12.75" x14ac:dyDescent="0.2">
      <c r="A693" t="str">
        <f>IF(ISBLANK(Bibliotecas[[#This Row],[Denominación Biblioteca]]),"",Ejercicio)</f>
        <v/>
      </c>
      <c r="B693" s="1" t="str">
        <f>IF(ISBLANK(Bibliotecas[[#This Row],[Denominación Biblioteca]]),"",Comarca)</f>
        <v/>
      </c>
      <c r="C693" s="71"/>
      <c r="D693" s="71"/>
      <c r="E693" s="71"/>
      <c r="F693" s="71"/>
      <c r="G693" s="71"/>
      <c r="H693" s="71"/>
      <c r="I693" s="71"/>
      <c r="J693" s="71"/>
      <c r="K693" s="71"/>
      <c r="L693" s="71"/>
    </row>
    <row r="694" spans="1:12" ht="12.75" x14ac:dyDescent="0.2">
      <c r="A694" t="str">
        <f>IF(ISBLANK(Bibliotecas[[#This Row],[Denominación Biblioteca]]),"",Ejercicio)</f>
        <v/>
      </c>
      <c r="B694" s="1" t="str">
        <f>IF(ISBLANK(Bibliotecas[[#This Row],[Denominación Biblioteca]]),"",Comarca)</f>
        <v/>
      </c>
      <c r="C694" s="71"/>
      <c r="D694" s="71"/>
      <c r="E694" s="71"/>
      <c r="F694" s="71"/>
      <c r="G694" s="71"/>
      <c r="H694" s="71"/>
      <c r="I694" s="71"/>
      <c r="J694" s="71"/>
      <c r="K694" s="71"/>
      <c r="L694" s="72"/>
    </row>
    <row r="695" spans="1:12" ht="12.75" x14ac:dyDescent="0.2">
      <c r="A695" t="str">
        <f>IF(ISBLANK(Bibliotecas[[#This Row],[Denominación Biblioteca]]),"",Ejercicio)</f>
        <v/>
      </c>
      <c r="B695" s="1" t="str">
        <f>IF(ISBLANK(Bibliotecas[[#This Row],[Denominación Biblioteca]]),"",Comarca)</f>
        <v/>
      </c>
      <c r="C695" s="71"/>
      <c r="D695" s="71"/>
      <c r="E695" s="71"/>
      <c r="F695" s="71"/>
      <c r="G695" s="71"/>
      <c r="H695" s="71"/>
      <c r="I695" s="71"/>
      <c r="J695" s="71"/>
      <c r="K695" s="71"/>
      <c r="L695" s="71"/>
    </row>
    <row r="696" spans="1:12" ht="12.75" x14ac:dyDescent="0.2">
      <c r="A696" t="str">
        <f>IF(ISBLANK(Bibliotecas[[#This Row],[Denominación Biblioteca]]),"",Ejercicio)</f>
        <v/>
      </c>
      <c r="B696" s="1" t="str">
        <f>IF(ISBLANK(Bibliotecas[[#This Row],[Denominación Biblioteca]]),"",Comarca)</f>
        <v/>
      </c>
      <c r="C696" s="71"/>
      <c r="D696" s="71"/>
      <c r="E696" s="71"/>
      <c r="F696" s="71"/>
      <c r="G696" s="71"/>
      <c r="H696" s="71"/>
      <c r="I696" s="71"/>
      <c r="J696" s="71"/>
      <c r="K696" s="71"/>
      <c r="L696" s="72"/>
    </row>
    <row r="697" spans="1:12" ht="12.75" x14ac:dyDescent="0.2">
      <c r="A697" t="str">
        <f>IF(ISBLANK(Bibliotecas[[#This Row],[Denominación Biblioteca]]),"",Ejercicio)</f>
        <v/>
      </c>
      <c r="B697" s="1" t="str">
        <f>IF(ISBLANK(Bibliotecas[[#This Row],[Denominación Biblioteca]]),"",Comarca)</f>
        <v/>
      </c>
      <c r="C697" s="71"/>
      <c r="D697" s="71"/>
      <c r="E697" s="71"/>
      <c r="F697" s="71"/>
      <c r="G697" s="71"/>
      <c r="H697" s="71"/>
      <c r="I697" s="71"/>
      <c r="J697" s="71"/>
      <c r="K697" s="71"/>
      <c r="L697" s="71"/>
    </row>
    <row r="698" spans="1:12" ht="12.75" x14ac:dyDescent="0.2">
      <c r="A698" t="str">
        <f>IF(ISBLANK(Bibliotecas[[#This Row],[Denominación Biblioteca]]),"",Ejercicio)</f>
        <v/>
      </c>
      <c r="B698" s="1" t="str">
        <f>IF(ISBLANK(Bibliotecas[[#This Row],[Denominación Biblioteca]]),"",Comarca)</f>
        <v/>
      </c>
      <c r="C698" s="71"/>
      <c r="D698" s="71"/>
      <c r="E698" s="71"/>
      <c r="F698" s="71"/>
      <c r="G698" s="71"/>
      <c r="H698" s="71"/>
      <c r="I698" s="71"/>
      <c r="J698" s="71"/>
      <c r="K698" s="71"/>
      <c r="L698" s="72"/>
    </row>
    <row r="699" spans="1:12" ht="12.75" x14ac:dyDescent="0.2">
      <c r="A699" t="str">
        <f>IF(ISBLANK(Bibliotecas[[#This Row],[Denominación Biblioteca]]),"",Ejercicio)</f>
        <v/>
      </c>
      <c r="B699" s="1" t="str">
        <f>IF(ISBLANK(Bibliotecas[[#This Row],[Denominación Biblioteca]]),"",Comarca)</f>
        <v/>
      </c>
      <c r="C699" s="71"/>
      <c r="D699" s="71"/>
      <c r="E699" s="71"/>
      <c r="F699" s="71"/>
      <c r="G699" s="71"/>
      <c r="H699" s="71"/>
      <c r="I699" s="71"/>
      <c r="J699" s="71"/>
      <c r="K699" s="71"/>
      <c r="L699" s="71"/>
    </row>
    <row r="700" spans="1:12" ht="12.75" x14ac:dyDescent="0.2">
      <c r="A700" t="str">
        <f>IF(ISBLANK(Bibliotecas[[#This Row],[Denominación Biblioteca]]),"",Ejercicio)</f>
        <v/>
      </c>
      <c r="B700" s="1" t="str">
        <f>IF(ISBLANK(Bibliotecas[[#This Row],[Denominación Biblioteca]]),"",Comarca)</f>
        <v/>
      </c>
      <c r="C700" s="71"/>
      <c r="D700" s="71"/>
      <c r="E700" s="71"/>
      <c r="F700" s="71"/>
      <c r="G700" s="71"/>
      <c r="H700" s="71"/>
      <c r="I700" s="71"/>
      <c r="J700" s="71"/>
      <c r="K700" s="71"/>
      <c r="L700" s="72"/>
    </row>
    <row r="701" spans="1:12" ht="12.75" x14ac:dyDescent="0.2">
      <c r="A701" t="str">
        <f>IF(ISBLANK(Bibliotecas[[#This Row],[Denominación Biblioteca]]),"",Ejercicio)</f>
        <v/>
      </c>
      <c r="B701" s="1" t="str">
        <f>IF(ISBLANK(Bibliotecas[[#This Row],[Denominación Biblioteca]]),"",Comarca)</f>
        <v/>
      </c>
      <c r="C701" s="71"/>
      <c r="D701" s="71"/>
      <c r="E701" s="71"/>
      <c r="F701" s="71"/>
      <c r="G701" s="71"/>
      <c r="H701" s="71"/>
      <c r="I701" s="71"/>
      <c r="J701" s="71"/>
      <c r="K701" s="71"/>
      <c r="L701" s="71"/>
    </row>
    <row r="702" spans="1:12" ht="12.75" x14ac:dyDescent="0.2">
      <c r="A702" t="str">
        <f>IF(ISBLANK(Bibliotecas[[#This Row],[Denominación Biblioteca]]),"",Ejercicio)</f>
        <v/>
      </c>
      <c r="B702" s="1" t="str">
        <f>IF(ISBLANK(Bibliotecas[[#This Row],[Denominación Biblioteca]]),"",Comarca)</f>
        <v/>
      </c>
      <c r="C702" s="71"/>
      <c r="D702" s="71"/>
      <c r="E702" s="71"/>
      <c r="F702" s="71"/>
      <c r="G702" s="71"/>
      <c r="H702" s="71"/>
      <c r="I702" s="71"/>
      <c r="J702" s="71"/>
      <c r="K702" s="71"/>
      <c r="L702" s="72"/>
    </row>
    <row r="703" spans="1:12" ht="12.75" x14ac:dyDescent="0.2">
      <c r="A703" t="str">
        <f>IF(ISBLANK(Bibliotecas[[#This Row],[Denominación Biblioteca]]),"",Ejercicio)</f>
        <v/>
      </c>
      <c r="B703" s="1" t="str">
        <f>IF(ISBLANK(Bibliotecas[[#This Row],[Denominación Biblioteca]]),"",Comarca)</f>
        <v/>
      </c>
      <c r="C703" s="71"/>
      <c r="D703" s="71"/>
      <c r="E703" s="71"/>
      <c r="F703" s="71"/>
      <c r="G703" s="71"/>
      <c r="H703" s="71"/>
      <c r="I703" s="71"/>
      <c r="J703" s="71"/>
      <c r="K703" s="71"/>
      <c r="L703" s="71"/>
    </row>
    <row r="704" spans="1:12" ht="12.75" x14ac:dyDescent="0.2">
      <c r="A704" t="str">
        <f>IF(ISBLANK(Bibliotecas[[#This Row],[Denominación Biblioteca]]),"",Ejercicio)</f>
        <v/>
      </c>
      <c r="B704" s="1" t="str">
        <f>IF(ISBLANK(Bibliotecas[[#This Row],[Denominación Biblioteca]]),"",Comarca)</f>
        <v/>
      </c>
      <c r="C704" s="71"/>
      <c r="D704" s="71"/>
      <c r="E704" s="71"/>
      <c r="F704" s="71"/>
      <c r="G704" s="71"/>
      <c r="H704" s="71"/>
      <c r="I704" s="71"/>
      <c r="J704" s="71"/>
      <c r="K704" s="71"/>
      <c r="L704" s="72"/>
    </row>
    <row r="705" spans="1:12" ht="12.75" x14ac:dyDescent="0.2">
      <c r="A705" t="str">
        <f>IF(ISBLANK(Bibliotecas[[#This Row],[Denominación Biblioteca]]),"",Ejercicio)</f>
        <v/>
      </c>
      <c r="B705" s="1" t="str">
        <f>IF(ISBLANK(Bibliotecas[[#This Row],[Denominación Biblioteca]]),"",Comarca)</f>
        <v/>
      </c>
      <c r="C705" s="71"/>
      <c r="D705" s="71"/>
      <c r="E705" s="71"/>
      <c r="F705" s="71"/>
      <c r="G705" s="71"/>
      <c r="H705" s="71"/>
      <c r="I705" s="71"/>
      <c r="J705" s="71"/>
      <c r="K705" s="71"/>
      <c r="L705" s="71"/>
    </row>
    <row r="706" spans="1:12" ht="12.75" x14ac:dyDescent="0.2">
      <c r="A706" t="str">
        <f>IF(ISBLANK(Bibliotecas[[#This Row],[Denominación Biblioteca]]),"",Ejercicio)</f>
        <v/>
      </c>
      <c r="B706" s="1" t="str">
        <f>IF(ISBLANK(Bibliotecas[[#This Row],[Denominación Biblioteca]]),"",Comarca)</f>
        <v/>
      </c>
      <c r="C706" s="71"/>
      <c r="D706" s="71"/>
      <c r="E706" s="71"/>
      <c r="F706" s="71"/>
      <c r="G706" s="71"/>
      <c r="H706" s="71"/>
      <c r="I706" s="71"/>
      <c r="J706" s="71"/>
      <c r="K706" s="71"/>
      <c r="L706" s="72"/>
    </row>
    <row r="707" spans="1:12" ht="12.75" x14ac:dyDescent="0.2">
      <c r="A707" t="str">
        <f>IF(ISBLANK(Bibliotecas[[#This Row],[Denominación Biblioteca]]),"",Ejercicio)</f>
        <v/>
      </c>
      <c r="B707" s="1" t="str">
        <f>IF(ISBLANK(Bibliotecas[[#This Row],[Denominación Biblioteca]]),"",Comarca)</f>
        <v/>
      </c>
      <c r="C707" s="71"/>
      <c r="D707" s="71"/>
      <c r="E707" s="71"/>
      <c r="F707" s="71"/>
      <c r="G707" s="71"/>
      <c r="H707" s="71"/>
      <c r="I707" s="71"/>
      <c r="J707" s="71"/>
      <c r="K707" s="71"/>
      <c r="L707" s="71"/>
    </row>
    <row r="708" spans="1:12" ht="12.75" x14ac:dyDescent="0.2">
      <c r="A708" t="str">
        <f>IF(ISBLANK(Bibliotecas[[#This Row],[Denominación Biblioteca]]),"",Ejercicio)</f>
        <v/>
      </c>
      <c r="B708" s="1" t="str">
        <f>IF(ISBLANK(Bibliotecas[[#This Row],[Denominación Biblioteca]]),"",Comarca)</f>
        <v/>
      </c>
      <c r="C708" s="71"/>
      <c r="D708" s="71"/>
      <c r="E708" s="71"/>
      <c r="F708" s="71"/>
      <c r="G708" s="71"/>
      <c r="H708" s="71"/>
      <c r="I708" s="71"/>
      <c r="J708" s="71"/>
      <c r="K708" s="71"/>
      <c r="L708" s="72"/>
    </row>
    <row r="709" spans="1:12" ht="12.75" x14ac:dyDescent="0.2">
      <c r="A709" t="str">
        <f>IF(ISBLANK(Bibliotecas[[#This Row],[Denominación Biblioteca]]),"",Ejercicio)</f>
        <v/>
      </c>
      <c r="B709" s="1" t="str">
        <f>IF(ISBLANK(Bibliotecas[[#This Row],[Denominación Biblioteca]]),"",Comarca)</f>
        <v/>
      </c>
      <c r="C709" s="71"/>
      <c r="D709" s="71"/>
      <c r="E709" s="71"/>
      <c r="F709" s="71"/>
      <c r="G709" s="71"/>
      <c r="H709" s="71"/>
      <c r="I709" s="71"/>
      <c r="J709" s="71"/>
      <c r="K709" s="71"/>
      <c r="L709" s="71"/>
    </row>
    <row r="710" spans="1:12" ht="12.75" x14ac:dyDescent="0.2">
      <c r="A710" t="str">
        <f>IF(ISBLANK(Bibliotecas[[#This Row],[Denominación Biblioteca]]),"",Ejercicio)</f>
        <v/>
      </c>
      <c r="B710" s="1" t="str">
        <f>IF(ISBLANK(Bibliotecas[[#This Row],[Denominación Biblioteca]]),"",Comarca)</f>
        <v/>
      </c>
      <c r="C710" s="71"/>
      <c r="D710" s="71"/>
      <c r="E710" s="71"/>
      <c r="F710" s="71"/>
      <c r="G710" s="71"/>
      <c r="H710" s="71"/>
      <c r="I710" s="71"/>
      <c r="J710" s="71"/>
      <c r="K710" s="71"/>
      <c r="L710" s="72"/>
    </row>
    <row r="711" spans="1:12" ht="12.75" x14ac:dyDescent="0.2">
      <c r="A711" t="str">
        <f>IF(ISBLANK(Bibliotecas[[#This Row],[Denominación Biblioteca]]),"",Ejercicio)</f>
        <v/>
      </c>
      <c r="B711" s="1" t="str">
        <f>IF(ISBLANK(Bibliotecas[[#This Row],[Denominación Biblioteca]]),"",Comarca)</f>
        <v/>
      </c>
      <c r="C711" s="71"/>
      <c r="D711" s="71"/>
      <c r="E711" s="71"/>
      <c r="F711" s="71"/>
      <c r="G711" s="71"/>
      <c r="H711" s="71"/>
      <c r="I711" s="71"/>
      <c r="J711" s="71"/>
      <c r="K711" s="71"/>
      <c r="L711" s="71"/>
    </row>
    <row r="712" spans="1:12" ht="12.75" x14ac:dyDescent="0.2">
      <c r="A712" t="str">
        <f>IF(ISBLANK(Bibliotecas[[#This Row],[Denominación Biblioteca]]),"",Ejercicio)</f>
        <v/>
      </c>
      <c r="B712" s="1" t="str">
        <f>IF(ISBLANK(Bibliotecas[[#This Row],[Denominación Biblioteca]]),"",Comarca)</f>
        <v/>
      </c>
      <c r="C712" s="71"/>
      <c r="D712" s="71"/>
      <c r="E712" s="71"/>
      <c r="F712" s="71"/>
      <c r="G712" s="71"/>
      <c r="H712" s="71"/>
      <c r="I712" s="71"/>
      <c r="J712" s="71"/>
      <c r="K712" s="71"/>
      <c r="L712" s="72"/>
    </row>
    <row r="713" spans="1:12" ht="12.75" x14ac:dyDescent="0.2">
      <c r="A713" t="str">
        <f>IF(ISBLANK(Bibliotecas[[#This Row],[Denominación Biblioteca]]),"",Ejercicio)</f>
        <v/>
      </c>
      <c r="B713" s="1" t="str">
        <f>IF(ISBLANK(Bibliotecas[[#This Row],[Denominación Biblioteca]]),"",Comarca)</f>
        <v/>
      </c>
      <c r="C713" s="71"/>
      <c r="D713" s="71"/>
      <c r="E713" s="71"/>
      <c r="F713" s="71"/>
      <c r="G713" s="71"/>
      <c r="H713" s="71"/>
      <c r="I713" s="71"/>
      <c r="J713" s="71"/>
      <c r="K713" s="71"/>
      <c r="L713" s="71"/>
    </row>
    <row r="714" spans="1:12" ht="12.75" x14ac:dyDescent="0.2">
      <c r="A714" t="str">
        <f>IF(ISBLANK(Bibliotecas[[#This Row],[Denominación Biblioteca]]),"",Ejercicio)</f>
        <v/>
      </c>
      <c r="B714" s="1" t="str">
        <f>IF(ISBLANK(Bibliotecas[[#This Row],[Denominación Biblioteca]]),"",Comarca)</f>
        <v/>
      </c>
      <c r="C714" s="71"/>
      <c r="D714" s="71"/>
      <c r="E714" s="71"/>
      <c r="F714" s="71"/>
      <c r="G714" s="71"/>
      <c r="H714" s="71"/>
      <c r="I714" s="71"/>
      <c r="J714" s="71"/>
      <c r="K714" s="71"/>
      <c r="L714" s="72"/>
    </row>
    <row r="715" spans="1:12" ht="12.75" x14ac:dyDescent="0.2">
      <c r="A715" t="str">
        <f>IF(ISBLANK(Bibliotecas[[#This Row],[Denominación Biblioteca]]),"",Ejercicio)</f>
        <v/>
      </c>
      <c r="B715" s="1" t="str">
        <f>IF(ISBLANK(Bibliotecas[[#This Row],[Denominación Biblioteca]]),"",Comarca)</f>
        <v/>
      </c>
      <c r="C715" s="71"/>
      <c r="D715" s="71"/>
      <c r="E715" s="71"/>
      <c r="F715" s="71"/>
      <c r="G715" s="71"/>
      <c r="H715" s="71"/>
      <c r="I715" s="71"/>
      <c r="J715" s="71"/>
      <c r="K715" s="71"/>
      <c r="L715" s="71"/>
    </row>
    <row r="716" spans="1:12" ht="12.75" x14ac:dyDescent="0.2">
      <c r="A716" t="str">
        <f>IF(ISBLANK(Bibliotecas[[#This Row],[Denominación Biblioteca]]),"",Ejercicio)</f>
        <v/>
      </c>
      <c r="B716" s="1" t="str">
        <f>IF(ISBLANK(Bibliotecas[[#This Row],[Denominación Biblioteca]]),"",Comarca)</f>
        <v/>
      </c>
      <c r="C716" s="71"/>
      <c r="D716" s="71"/>
      <c r="E716" s="71"/>
      <c r="F716" s="71"/>
      <c r="G716" s="71"/>
      <c r="H716" s="71"/>
      <c r="I716" s="71"/>
      <c r="J716" s="71"/>
      <c r="K716" s="71"/>
      <c r="L716" s="72"/>
    </row>
    <row r="717" spans="1:12" ht="12.75" x14ac:dyDescent="0.2">
      <c r="A717" t="str">
        <f>IF(ISBLANK(Bibliotecas[[#This Row],[Denominación Biblioteca]]),"",Ejercicio)</f>
        <v/>
      </c>
      <c r="B717" s="1" t="str">
        <f>IF(ISBLANK(Bibliotecas[[#This Row],[Denominación Biblioteca]]),"",Comarca)</f>
        <v/>
      </c>
      <c r="C717" s="71"/>
      <c r="D717" s="71"/>
      <c r="E717" s="71"/>
      <c r="F717" s="71"/>
      <c r="G717" s="71"/>
      <c r="H717" s="71"/>
      <c r="I717" s="71"/>
      <c r="J717" s="71"/>
      <c r="K717" s="71"/>
      <c r="L717" s="71"/>
    </row>
    <row r="718" spans="1:12" ht="12.75" x14ac:dyDescent="0.2">
      <c r="A718" t="str">
        <f>IF(ISBLANK(Bibliotecas[[#This Row],[Denominación Biblioteca]]),"",Ejercicio)</f>
        <v/>
      </c>
      <c r="B718" s="1" t="str">
        <f>IF(ISBLANK(Bibliotecas[[#This Row],[Denominación Biblioteca]]),"",Comarca)</f>
        <v/>
      </c>
      <c r="C718" s="71"/>
      <c r="D718" s="71"/>
      <c r="E718" s="71"/>
      <c r="F718" s="71"/>
      <c r="G718" s="71"/>
      <c r="H718" s="71"/>
      <c r="I718" s="71"/>
      <c r="J718" s="71"/>
      <c r="K718" s="71"/>
      <c r="L718" s="72"/>
    </row>
    <row r="719" spans="1:12" ht="12.75" x14ac:dyDescent="0.2">
      <c r="A719" t="str">
        <f>IF(ISBLANK(Bibliotecas[[#This Row],[Denominación Biblioteca]]),"",Ejercicio)</f>
        <v/>
      </c>
      <c r="B719" s="1" t="str">
        <f>IF(ISBLANK(Bibliotecas[[#This Row],[Denominación Biblioteca]]),"",Comarca)</f>
        <v/>
      </c>
      <c r="C719" s="71"/>
      <c r="D719" s="71"/>
      <c r="E719" s="71"/>
      <c r="F719" s="71"/>
      <c r="G719" s="71"/>
      <c r="H719" s="71"/>
      <c r="I719" s="71"/>
      <c r="J719" s="71"/>
      <c r="K719" s="71"/>
      <c r="L719" s="71"/>
    </row>
    <row r="720" spans="1:12" ht="12.75" x14ac:dyDescent="0.2">
      <c r="A720" t="str">
        <f>IF(ISBLANK(Bibliotecas[[#This Row],[Denominación Biblioteca]]),"",Ejercicio)</f>
        <v/>
      </c>
      <c r="B720" s="1" t="str">
        <f>IF(ISBLANK(Bibliotecas[[#This Row],[Denominación Biblioteca]]),"",Comarca)</f>
        <v/>
      </c>
      <c r="C720" s="71"/>
      <c r="D720" s="71"/>
      <c r="E720" s="71"/>
      <c r="F720" s="71"/>
      <c r="G720" s="71"/>
      <c r="H720" s="71"/>
      <c r="I720" s="71"/>
      <c r="J720" s="71"/>
      <c r="K720" s="71"/>
      <c r="L720" s="72"/>
    </row>
    <row r="721" spans="1:12" ht="12.75" x14ac:dyDescent="0.2">
      <c r="A721" t="str">
        <f>IF(ISBLANK(Bibliotecas[[#This Row],[Denominación Biblioteca]]),"",Ejercicio)</f>
        <v/>
      </c>
      <c r="B721" s="1" t="str">
        <f>IF(ISBLANK(Bibliotecas[[#This Row],[Denominación Biblioteca]]),"",Comarca)</f>
        <v/>
      </c>
      <c r="C721" s="71"/>
      <c r="D721" s="71"/>
      <c r="E721" s="71"/>
      <c r="F721" s="71"/>
      <c r="G721" s="71"/>
      <c r="H721" s="71"/>
      <c r="I721" s="71"/>
      <c r="J721" s="71"/>
      <c r="K721" s="71"/>
      <c r="L721" s="71"/>
    </row>
    <row r="722" spans="1:12" ht="12.75" x14ac:dyDescent="0.2">
      <c r="A722" t="str">
        <f>IF(ISBLANK(Bibliotecas[[#This Row],[Denominación Biblioteca]]),"",Ejercicio)</f>
        <v/>
      </c>
      <c r="B722" s="1" t="str">
        <f>IF(ISBLANK(Bibliotecas[[#This Row],[Denominación Biblioteca]]),"",Comarca)</f>
        <v/>
      </c>
      <c r="C722" s="71"/>
      <c r="D722" s="71"/>
      <c r="E722" s="71"/>
      <c r="F722" s="71"/>
      <c r="G722" s="71"/>
      <c r="H722" s="71"/>
      <c r="I722" s="71"/>
      <c r="J722" s="71"/>
      <c r="K722" s="71"/>
      <c r="L722" s="72"/>
    </row>
    <row r="723" spans="1:12" ht="12.75" x14ac:dyDescent="0.2">
      <c r="A723" t="str">
        <f>IF(ISBLANK(Bibliotecas[[#This Row],[Denominación Biblioteca]]),"",Ejercicio)</f>
        <v/>
      </c>
      <c r="B723" s="1" t="str">
        <f>IF(ISBLANK(Bibliotecas[[#This Row],[Denominación Biblioteca]]),"",Comarca)</f>
        <v/>
      </c>
      <c r="C723" s="71"/>
      <c r="D723" s="71"/>
      <c r="E723" s="71"/>
      <c r="F723" s="71"/>
      <c r="G723" s="71"/>
      <c r="H723" s="71"/>
      <c r="I723" s="71"/>
      <c r="J723" s="71"/>
      <c r="K723" s="71"/>
      <c r="L723" s="71"/>
    </row>
    <row r="724" spans="1:12" ht="12.75" x14ac:dyDescent="0.2">
      <c r="A724" t="str">
        <f>IF(ISBLANK(Bibliotecas[[#This Row],[Denominación Biblioteca]]),"",Ejercicio)</f>
        <v/>
      </c>
      <c r="B724" s="1" t="str">
        <f>IF(ISBLANK(Bibliotecas[[#This Row],[Denominación Biblioteca]]),"",Comarca)</f>
        <v/>
      </c>
      <c r="C724" s="71"/>
      <c r="D724" s="71"/>
      <c r="E724" s="71"/>
      <c r="F724" s="71"/>
      <c r="G724" s="71"/>
      <c r="H724" s="71"/>
      <c r="I724" s="71"/>
      <c r="J724" s="71"/>
      <c r="K724" s="71"/>
      <c r="L724" s="72"/>
    </row>
    <row r="725" spans="1:12" ht="12.75" x14ac:dyDescent="0.2">
      <c r="A725" t="str">
        <f>IF(ISBLANK(Bibliotecas[[#This Row],[Denominación Biblioteca]]),"",Ejercicio)</f>
        <v/>
      </c>
      <c r="B725" s="1" t="str">
        <f>IF(ISBLANK(Bibliotecas[[#This Row],[Denominación Biblioteca]]),"",Comarca)</f>
        <v/>
      </c>
      <c r="C725" s="71"/>
      <c r="D725" s="71"/>
      <c r="E725" s="71"/>
      <c r="F725" s="71"/>
      <c r="G725" s="71"/>
      <c r="H725" s="71"/>
      <c r="I725" s="71"/>
      <c r="J725" s="71"/>
      <c r="K725" s="71"/>
      <c r="L725" s="71"/>
    </row>
    <row r="726" spans="1:12" ht="12.75" x14ac:dyDescent="0.2">
      <c r="A726" t="str">
        <f>IF(ISBLANK(Bibliotecas[[#This Row],[Denominación Biblioteca]]),"",Ejercicio)</f>
        <v/>
      </c>
      <c r="B726" s="1" t="str">
        <f>IF(ISBLANK(Bibliotecas[[#This Row],[Denominación Biblioteca]]),"",Comarca)</f>
        <v/>
      </c>
      <c r="C726" s="71"/>
      <c r="D726" s="71"/>
      <c r="E726" s="71"/>
      <c r="F726" s="71"/>
      <c r="G726" s="71"/>
      <c r="H726" s="71"/>
      <c r="I726" s="71"/>
      <c r="J726" s="71"/>
      <c r="K726" s="71"/>
      <c r="L726" s="72"/>
    </row>
    <row r="727" spans="1:12" ht="12.75" x14ac:dyDescent="0.2">
      <c r="A727" t="str">
        <f>IF(ISBLANK(Bibliotecas[[#This Row],[Denominación Biblioteca]]),"",Ejercicio)</f>
        <v/>
      </c>
      <c r="B727" s="1" t="str">
        <f>IF(ISBLANK(Bibliotecas[[#This Row],[Denominación Biblioteca]]),"",Comarca)</f>
        <v/>
      </c>
      <c r="C727" s="71"/>
      <c r="D727" s="71"/>
      <c r="E727" s="71"/>
      <c r="F727" s="71"/>
      <c r="G727" s="71"/>
      <c r="H727" s="71"/>
      <c r="I727" s="71"/>
      <c r="J727" s="71"/>
      <c r="K727" s="71"/>
      <c r="L727" s="71"/>
    </row>
    <row r="728" spans="1:12" ht="12.75" x14ac:dyDescent="0.2">
      <c r="A728" t="str">
        <f>IF(ISBLANK(Bibliotecas[[#This Row],[Denominación Biblioteca]]),"",Ejercicio)</f>
        <v/>
      </c>
      <c r="B728" s="1" t="str">
        <f>IF(ISBLANK(Bibliotecas[[#This Row],[Denominación Biblioteca]]),"",Comarca)</f>
        <v/>
      </c>
      <c r="C728" s="71"/>
      <c r="D728" s="71"/>
      <c r="E728" s="71"/>
      <c r="F728" s="71"/>
      <c r="G728" s="71"/>
      <c r="H728" s="71"/>
      <c r="I728" s="71"/>
      <c r="J728" s="71"/>
      <c r="K728" s="71"/>
      <c r="L728" s="72"/>
    </row>
    <row r="729" spans="1:12" ht="12.75" x14ac:dyDescent="0.2">
      <c r="A729" t="str">
        <f>IF(ISBLANK(Bibliotecas[[#This Row],[Denominación Biblioteca]]),"",Ejercicio)</f>
        <v/>
      </c>
      <c r="B729" s="1" t="str">
        <f>IF(ISBLANK(Bibliotecas[[#This Row],[Denominación Biblioteca]]),"",Comarca)</f>
        <v/>
      </c>
      <c r="C729" s="71"/>
      <c r="D729" s="71"/>
      <c r="E729" s="71"/>
      <c r="F729" s="71"/>
      <c r="G729" s="71"/>
      <c r="H729" s="71"/>
      <c r="I729" s="71"/>
      <c r="J729" s="71"/>
      <c r="K729" s="71"/>
      <c r="L729" s="71"/>
    </row>
    <row r="730" spans="1:12" ht="12.75" x14ac:dyDescent="0.2">
      <c r="A730" t="str">
        <f>IF(ISBLANK(Bibliotecas[[#This Row],[Denominación Biblioteca]]),"",Ejercicio)</f>
        <v/>
      </c>
      <c r="B730" s="1" t="str">
        <f>IF(ISBLANK(Bibliotecas[[#This Row],[Denominación Biblioteca]]),"",Comarca)</f>
        <v/>
      </c>
      <c r="C730" s="71"/>
      <c r="D730" s="71"/>
      <c r="E730" s="71"/>
      <c r="F730" s="71"/>
      <c r="G730" s="71"/>
      <c r="H730" s="71"/>
      <c r="I730" s="71"/>
      <c r="J730" s="71"/>
      <c r="K730" s="71"/>
      <c r="L730" s="72"/>
    </row>
    <row r="731" spans="1:12" ht="12.75" x14ac:dyDescent="0.2">
      <c r="A731" t="str">
        <f>IF(ISBLANK(Bibliotecas[[#This Row],[Denominación Biblioteca]]),"",Ejercicio)</f>
        <v/>
      </c>
      <c r="B731" s="1" t="str">
        <f>IF(ISBLANK(Bibliotecas[[#This Row],[Denominación Biblioteca]]),"",Comarca)</f>
        <v/>
      </c>
      <c r="C731" s="71"/>
      <c r="D731" s="71"/>
      <c r="E731" s="71"/>
      <c r="F731" s="71"/>
      <c r="G731" s="71"/>
      <c r="H731" s="71"/>
      <c r="I731" s="71"/>
      <c r="J731" s="71"/>
      <c r="K731" s="71"/>
      <c r="L731" s="71"/>
    </row>
    <row r="732" spans="1:12" ht="12.75" x14ac:dyDescent="0.2">
      <c r="A732" t="str">
        <f>IF(ISBLANK(Bibliotecas[[#This Row],[Denominación Biblioteca]]),"",Ejercicio)</f>
        <v/>
      </c>
      <c r="B732" s="1" t="str">
        <f>IF(ISBLANK(Bibliotecas[[#This Row],[Denominación Biblioteca]]),"",Comarca)</f>
        <v/>
      </c>
      <c r="C732" s="71"/>
      <c r="D732" s="71"/>
      <c r="E732" s="71"/>
      <c r="F732" s="71"/>
      <c r="G732" s="71"/>
      <c r="H732" s="71"/>
      <c r="I732" s="71"/>
      <c r="J732" s="71"/>
      <c r="K732" s="71"/>
      <c r="L732" s="72"/>
    </row>
    <row r="733" spans="1:12" ht="12.75" x14ac:dyDescent="0.2">
      <c r="A733" t="str">
        <f>IF(ISBLANK(Bibliotecas[[#This Row],[Denominación Biblioteca]]),"",Ejercicio)</f>
        <v/>
      </c>
      <c r="B733" s="1" t="str">
        <f>IF(ISBLANK(Bibliotecas[[#This Row],[Denominación Biblioteca]]),"",Comarca)</f>
        <v/>
      </c>
      <c r="C733" s="71"/>
      <c r="D733" s="71"/>
      <c r="E733" s="71"/>
      <c r="F733" s="71"/>
      <c r="G733" s="71"/>
      <c r="H733" s="71"/>
      <c r="I733" s="71"/>
      <c r="J733" s="71"/>
      <c r="K733" s="71"/>
      <c r="L733" s="71"/>
    </row>
    <row r="734" spans="1:12" ht="12.75" x14ac:dyDescent="0.2">
      <c r="A734" t="str">
        <f>IF(ISBLANK(Bibliotecas[[#This Row],[Denominación Biblioteca]]),"",Ejercicio)</f>
        <v/>
      </c>
      <c r="B734" s="1" t="str">
        <f>IF(ISBLANK(Bibliotecas[[#This Row],[Denominación Biblioteca]]),"",Comarca)</f>
        <v/>
      </c>
      <c r="C734" s="71"/>
      <c r="D734" s="71"/>
      <c r="E734" s="71"/>
      <c r="F734" s="71"/>
      <c r="G734" s="71"/>
      <c r="H734" s="71"/>
      <c r="I734" s="71"/>
      <c r="J734" s="71"/>
      <c r="K734" s="71"/>
      <c r="L734" s="72"/>
    </row>
    <row r="735" spans="1:12" ht="12.75" x14ac:dyDescent="0.2">
      <c r="A735" t="str">
        <f>IF(ISBLANK(Bibliotecas[[#This Row],[Denominación Biblioteca]]),"",Ejercicio)</f>
        <v/>
      </c>
      <c r="B735" s="1" t="str">
        <f>IF(ISBLANK(Bibliotecas[[#This Row],[Denominación Biblioteca]]),"",Comarca)</f>
        <v/>
      </c>
      <c r="C735" s="71"/>
      <c r="D735" s="71"/>
      <c r="E735" s="71"/>
      <c r="F735" s="71"/>
      <c r="G735" s="71"/>
      <c r="H735" s="71"/>
      <c r="I735" s="71"/>
      <c r="J735" s="71"/>
      <c r="K735" s="71"/>
      <c r="L735" s="71"/>
    </row>
    <row r="736" spans="1:12" ht="12.75" x14ac:dyDescent="0.2">
      <c r="A736" t="str">
        <f>IF(ISBLANK(Bibliotecas[[#This Row],[Denominación Biblioteca]]),"",Ejercicio)</f>
        <v/>
      </c>
      <c r="B736" s="1" t="str">
        <f>IF(ISBLANK(Bibliotecas[[#This Row],[Denominación Biblioteca]]),"",Comarca)</f>
        <v/>
      </c>
      <c r="C736" s="71"/>
      <c r="D736" s="71"/>
      <c r="E736" s="71"/>
      <c r="F736" s="71"/>
      <c r="G736" s="71"/>
      <c r="H736" s="71"/>
      <c r="I736" s="71"/>
      <c r="J736" s="71"/>
      <c r="K736" s="71"/>
      <c r="L736" s="72"/>
    </row>
    <row r="737" spans="1:12" ht="12.75" x14ac:dyDescent="0.2">
      <c r="A737" t="str">
        <f>IF(ISBLANK(Bibliotecas[[#This Row],[Denominación Biblioteca]]),"",Ejercicio)</f>
        <v/>
      </c>
      <c r="B737" s="1" t="str">
        <f>IF(ISBLANK(Bibliotecas[[#This Row],[Denominación Biblioteca]]),"",Comarca)</f>
        <v/>
      </c>
      <c r="C737" s="71"/>
      <c r="D737" s="71"/>
      <c r="E737" s="71"/>
      <c r="F737" s="71"/>
      <c r="G737" s="71"/>
      <c r="H737" s="71"/>
      <c r="I737" s="71"/>
      <c r="J737" s="71"/>
      <c r="K737" s="71"/>
      <c r="L737" s="71"/>
    </row>
    <row r="738" spans="1:12" ht="12.75" x14ac:dyDescent="0.2">
      <c r="A738" t="str">
        <f>IF(ISBLANK(Bibliotecas[[#This Row],[Denominación Biblioteca]]),"",Ejercicio)</f>
        <v/>
      </c>
      <c r="B738" s="1" t="str">
        <f>IF(ISBLANK(Bibliotecas[[#This Row],[Denominación Biblioteca]]),"",Comarca)</f>
        <v/>
      </c>
      <c r="C738" s="71"/>
      <c r="D738" s="71"/>
      <c r="E738" s="71"/>
      <c r="F738" s="71"/>
      <c r="G738" s="71"/>
      <c r="H738" s="71"/>
      <c r="I738" s="71"/>
      <c r="J738" s="71"/>
      <c r="K738" s="71"/>
      <c r="L738" s="72"/>
    </row>
    <row r="739" spans="1:12" ht="12.75" x14ac:dyDescent="0.2">
      <c r="A739" t="str">
        <f>IF(ISBLANK(Bibliotecas[[#This Row],[Denominación Biblioteca]]),"",Ejercicio)</f>
        <v/>
      </c>
      <c r="B739" s="1" t="str">
        <f>IF(ISBLANK(Bibliotecas[[#This Row],[Denominación Biblioteca]]),"",Comarca)</f>
        <v/>
      </c>
      <c r="C739" s="71"/>
      <c r="D739" s="71"/>
      <c r="E739" s="71"/>
      <c r="F739" s="71"/>
      <c r="G739" s="71"/>
      <c r="H739" s="71"/>
      <c r="I739" s="71"/>
      <c r="J739" s="71"/>
      <c r="K739" s="71"/>
      <c r="L739" s="71"/>
    </row>
    <row r="740" spans="1:12" ht="12.75" x14ac:dyDescent="0.2">
      <c r="A740" t="str">
        <f>IF(ISBLANK(Bibliotecas[[#This Row],[Denominación Biblioteca]]),"",Ejercicio)</f>
        <v/>
      </c>
      <c r="B740" s="1" t="str">
        <f>IF(ISBLANK(Bibliotecas[[#This Row],[Denominación Biblioteca]]),"",Comarca)</f>
        <v/>
      </c>
      <c r="C740" s="71"/>
      <c r="D740" s="71"/>
      <c r="E740" s="71"/>
      <c r="F740" s="71"/>
      <c r="G740" s="71"/>
      <c r="H740" s="71"/>
      <c r="I740" s="71"/>
      <c r="J740" s="71"/>
      <c r="K740" s="71"/>
      <c r="L740" s="72"/>
    </row>
    <row r="741" spans="1:12" ht="12.75" x14ac:dyDescent="0.2">
      <c r="A741" t="str">
        <f>IF(ISBLANK(Bibliotecas[[#This Row],[Denominación Biblioteca]]),"",Ejercicio)</f>
        <v/>
      </c>
      <c r="B741" s="1" t="str">
        <f>IF(ISBLANK(Bibliotecas[[#This Row],[Denominación Biblioteca]]),"",Comarca)</f>
        <v/>
      </c>
      <c r="C741" s="71"/>
      <c r="D741" s="71"/>
      <c r="E741" s="71"/>
      <c r="F741" s="71"/>
      <c r="G741" s="71"/>
      <c r="H741" s="71"/>
      <c r="I741" s="71"/>
      <c r="J741" s="71"/>
      <c r="K741" s="71"/>
      <c r="L741" s="71"/>
    </row>
    <row r="742" spans="1:12" ht="12.75" x14ac:dyDescent="0.2">
      <c r="A742" t="str">
        <f>IF(ISBLANK(Bibliotecas[[#This Row],[Denominación Biblioteca]]),"",Ejercicio)</f>
        <v/>
      </c>
      <c r="B742" s="1" t="str">
        <f>IF(ISBLANK(Bibliotecas[[#This Row],[Denominación Biblioteca]]),"",Comarca)</f>
        <v/>
      </c>
      <c r="C742" s="71"/>
      <c r="D742" s="71"/>
      <c r="E742" s="71"/>
      <c r="F742" s="71"/>
      <c r="G742" s="71"/>
      <c r="H742" s="71"/>
      <c r="I742" s="71"/>
      <c r="J742" s="71"/>
      <c r="K742" s="71"/>
      <c r="L742" s="72"/>
    </row>
    <row r="743" spans="1:12" ht="12.75" x14ac:dyDescent="0.2">
      <c r="A743" t="str">
        <f>IF(ISBLANK(Bibliotecas[[#This Row],[Denominación Biblioteca]]),"",Ejercicio)</f>
        <v/>
      </c>
      <c r="B743" s="1" t="str">
        <f>IF(ISBLANK(Bibliotecas[[#This Row],[Denominación Biblioteca]]),"",Comarca)</f>
        <v/>
      </c>
      <c r="C743" s="71"/>
      <c r="D743" s="71"/>
      <c r="E743" s="71"/>
      <c r="F743" s="71"/>
      <c r="G743" s="71"/>
      <c r="H743" s="71"/>
      <c r="I743" s="71"/>
      <c r="J743" s="71"/>
      <c r="K743" s="71"/>
      <c r="L743" s="71"/>
    </row>
    <row r="744" spans="1:12" ht="12.75" x14ac:dyDescent="0.2">
      <c r="A744" t="str">
        <f>IF(ISBLANK(Bibliotecas[[#This Row],[Denominación Biblioteca]]),"",Ejercicio)</f>
        <v/>
      </c>
      <c r="B744" s="1" t="str">
        <f>IF(ISBLANK(Bibliotecas[[#This Row],[Denominación Biblioteca]]),"",Comarca)</f>
        <v/>
      </c>
      <c r="C744" s="71"/>
      <c r="D744" s="71"/>
      <c r="E744" s="71"/>
      <c r="F744" s="71"/>
      <c r="G744" s="71"/>
      <c r="H744" s="71"/>
      <c r="I744" s="71"/>
      <c r="J744" s="71"/>
      <c r="K744" s="71"/>
      <c r="L744" s="72"/>
    </row>
    <row r="745" spans="1:12" ht="12.75" x14ac:dyDescent="0.2">
      <c r="A745" t="str">
        <f>IF(ISBLANK(Bibliotecas[[#This Row],[Denominación Biblioteca]]),"",Ejercicio)</f>
        <v/>
      </c>
      <c r="B745" s="1" t="str">
        <f>IF(ISBLANK(Bibliotecas[[#This Row],[Denominación Biblioteca]]),"",Comarca)</f>
        <v/>
      </c>
      <c r="C745" s="71"/>
      <c r="D745" s="71"/>
      <c r="E745" s="71"/>
      <c r="F745" s="71"/>
      <c r="G745" s="71"/>
      <c r="H745" s="71"/>
      <c r="I745" s="71"/>
      <c r="J745" s="71"/>
      <c r="K745" s="71"/>
      <c r="L745" s="71"/>
    </row>
    <row r="746" spans="1:12" ht="12.75" x14ac:dyDescent="0.2">
      <c r="A746" t="str">
        <f>IF(ISBLANK(Bibliotecas[[#This Row],[Denominación Biblioteca]]),"",Ejercicio)</f>
        <v/>
      </c>
      <c r="B746" s="1" t="str">
        <f>IF(ISBLANK(Bibliotecas[[#This Row],[Denominación Biblioteca]]),"",Comarca)</f>
        <v/>
      </c>
      <c r="C746" s="71"/>
      <c r="D746" s="71"/>
      <c r="E746" s="71"/>
      <c r="F746" s="71"/>
      <c r="G746" s="71"/>
      <c r="H746" s="71"/>
      <c r="I746" s="71"/>
      <c r="J746" s="71"/>
      <c r="K746" s="71"/>
      <c r="L746" s="72"/>
    </row>
    <row r="747" spans="1:12" ht="12.75" x14ac:dyDescent="0.2">
      <c r="A747" t="str">
        <f>IF(ISBLANK(Bibliotecas[[#This Row],[Denominación Biblioteca]]),"",Ejercicio)</f>
        <v/>
      </c>
      <c r="B747" s="1" t="str">
        <f>IF(ISBLANK(Bibliotecas[[#This Row],[Denominación Biblioteca]]),"",Comarca)</f>
        <v/>
      </c>
      <c r="C747" s="71"/>
      <c r="D747" s="71"/>
      <c r="E747" s="71"/>
      <c r="F747" s="71"/>
      <c r="G747" s="71"/>
      <c r="H747" s="71"/>
      <c r="I747" s="71"/>
      <c r="J747" s="71"/>
      <c r="K747" s="71"/>
      <c r="L747" s="71"/>
    </row>
    <row r="748" spans="1:12" ht="12.75" x14ac:dyDescent="0.2">
      <c r="A748" t="str">
        <f>IF(ISBLANK(Bibliotecas[[#This Row],[Denominación Biblioteca]]),"",Ejercicio)</f>
        <v/>
      </c>
      <c r="B748" s="1" t="str">
        <f>IF(ISBLANK(Bibliotecas[[#This Row],[Denominación Biblioteca]]),"",Comarca)</f>
        <v/>
      </c>
      <c r="C748" s="71"/>
      <c r="D748" s="71"/>
      <c r="E748" s="71"/>
      <c r="F748" s="71"/>
      <c r="G748" s="71"/>
      <c r="H748" s="71"/>
      <c r="I748" s="71"/>
      <c r="J748" s="71"/>
      <c r="K748" s="71"/>
      <c r="L748" s="72"/>
    </row>
    <row r="749" spans="1:12" ht="12.75" x14ac:dyDescent="0.2">
      <c r="A749" t="str">
        <f>IF(ISBLANK(Bibliotecas[[#This Row],[Denominación Biblioteca]]),"",Ejercicio)</f>
        <v/>
      </c>
      <c r="B749" s="1" t="str">
        <f>IF(ISBLANK(Bibliotecas[[#This Row],[Denominación Biblioteca]]),"",Comarca)</f>
        <v/>
      </c>
      <c r="C749" s="71"/>
      <c r="D749" s="71"/>
      <c r="E749" s="71"/>
      <c r="F749" s="71"/>
      <c r="G749" s="71"/>
      <c r="H749" s="71"/>
      <c r="I749" s="71"/>
      <c r="J749" s="71"/>
      <c r="K749" s="71"/>
      <c r="L749" s="71"/>
    </row>
    <row r="750" spans="1:12" ht="12.75" x14ac:dyDescent="0.2">
      <c r="A750" t="str">
        <f>IF(ISBLANK(Bibliotecas[[#This Row],[Denominación Biblioteca]]),"",Ejercicio)</f>
        <v/>
      </c>
      <c r="B750" s="1" t="str">
        <f>IF(ISBLANK(Bibliotecas[[#This Row],[Denominación Biblioteca]]),"",Comarca)</f>
        <v/>
      </c>
      <c r="C750" s="71"/>
      <c r="D750" s="71"/>
      <c r="E750" s="71"/>
      <c r="F750" s="71"/>
      <c r="G750" s="71"/>
      <c r="H750" s="71"/>
      <c r="I750" s="71"/>
      <c r="J750" s="71"/>
      <c r="K750" s="71"/>
      <c r="L750" s="72"/>
    </row>
    <row r="751" spans="1:12" ht="12.75" x14ac:dyDescent="0.2">
      <c r="A751" t="str">
        <f>IF(ISBLANK(Bibliotecas[[#This Row],[Denominación Biblioteca]]),"",Ejercicio)</f>
        <v/>
      </c>
      <c r="B751" s="1" t="str">
        <f>IF(ISBLANK(Bibliotecas[[#This Row],[Denominación Biblioteca]]),"",Comarca)</f>
        <v/>
      </c>
      <c r="C751" s="71"/>
      <c r="D751" s="71"/>
      <c r="E751" s="71"/>
      <c r="F751" s="71"/>
      <c r="G751" s="71"/>
      <c r="H751" s="71"/>
      <c r="I751" s="71"/>
      <c r="J751" s="71"/>
      <c r="K751" s="71"/>
      <c r="L751" s="71"/>
    </row>
    <row r="752" spans="1:12" ht="12.75" x14ac:dyDescent="0.2">
      <c r="A752" t="str">
        <f>IF(ISBLANK(Bibliotecas[[#This Row],[Denominación Biblioteca]]),"",Ejercicio)</f>
        <v/>
      </c>
      <c r="B752" s="1" t="str">
        <f>IF(ISBLANK(Bibliotecas[[#This Row],[Denominación Biblioteca]]),"",Comarca)</f>
        <v/>
      </c>
      <c r="C752" s="71"/>
      <c r="D752" s="71"/>
      <c r="E752" s="71"/>
      <c r="F752" s="71"/>
      <c r="G752" s="71"/>
      <c r="H752" s="71"/>
      <c r="I752" s="71"/>
      <c r="J752" s="71"/>
      <c r="K752" s="71"/>
      <c r="L752" s="72"/>
    </row>
    <row r="753" spans="1:12" ht="12.75" x14ac:dyDescent="0.2">
      <c r="A753" t="str">
        <f>IF(ISBLANK(Bibliotecas[[#This Row],[Denominación Biblioteca]]),"",Ejercicio)</f>
        <v/>
      </c>
      <c r="B753" s="1" t="str">
        <f>IF(ISBLANK(Bibliotecas[[#This Row],[Denominación Biblioteca]]),"",Comarca)</f>
        <v/>
      </c>
      <c r="C753" s="71"/>
      <c r="D753" s="71"/>
      <c r="E753" s="71"/>
      <c r="F753" s="71"/>
      <c r="G753" s="71"/>
      <c r="H753" s="71"/>
      <c r="I753" s="71"/>
      <c r="J753" s="71"/>
      <c r="K753" s="71"/>
      <c r="L753" s="71"/>
    </row>
    <row r="754" spans="1:12" ht="12.75" x14ac:dyDescent="0.2">
      <c r="A754" t="str">
        <f>IF(ISBLANK(Bibliotecas[[#This Row],[Denominación Biblioteca]]),"",Ejercicio)</f>
        <v/>
      </c>
      <c r="B754" s="1" t="str">
        <f>IF(ISBLANK(Bibliotecas[[#This Row],[Denominación Biblioteca]]),"",Comarca)</f>
        <v/>
      </c>
      <c r="C754" s="71"/>
      <c r="D754" s="71"/>
      <c r="E754" s="71"/>
      <c r="F754" s="71"/>
      <c r="G754" s="71"/>
      <c r="H754" s="71"/>
      <c r="I754" s="71"/>
      <c r="J754" s="71"/>
      <c r="K754" s="71"/>
      <c r="L754" s="72"/>
    </row>
    <row r="755" spans="1:12" ht="12.75" x14ac:dyDescent="0.2">
      <c r="A755" t="str">
        <f>IF(ISBLANK(Bibliotecas[[#This Row],[Denominación Biblioteca]]),"",Ejercicio)</f>
        <v/>
      </c>
      <c r="B755" s="1" t="str">
        <f>IF(ISBLANK(Bibliotecas[[#This Row],[Denominación Biblioteca]]),"",Comarca)</f>
        <v/>
      </c>
      <c r="C755" s="71"/>
      <c r="D755" s="71"/>
      <c r="E755" s="71"/>
      <c r="F755" s="71"/>
      <c r="G755" s="71"/>
      <c r="H755" s="71"/>
      <c r="I755" s="71"/>
      <c r="J755" s="71"/>
      <c r="K755" s="71"/>
      <c r="L755" s="71"/>
    </row>
    <row r="756" spans="1:12" ht="12.75" x14ac:dyDescent="0.2">
      <c r="A756" t="str">
        <f>IF(ISBLANK(Bibliotecas[[#This Row],[Denominación Biblioteca]]),"",Ejercicio)</f>
        <v/>
      </c>
      <c r="B756" s="1" t="str">
        <f>IF(ISBLANK(Bibliotecas[[#This Row],[Denominación Biblioteca]]),"",Comarca)</f>
        <v/>
      </c>
      <c r="C756" s="71"/>
      <c r="D756" s="71"/>
      <c r="E756" s="71"/>
      <c r="F756" s="71"/>
      <c r="G756" s="71"/>
      <c r="H756" s="71"/>
      <c r="I756" s="71"/>
      <c r="J756" s="71"/>
      <c r="K756" s="71"/>
      <c r="L756" s="72"/>
    </row>
    <row r="757" spans="1:12" ht="12.75" x14ac:dyDescent="0.2">
      <c r="A757" t="str">
        <f>IF(ISBLANK(Bibliotecas[[#This Row],[Denominación Biblioteca]]),"",Ejercicio)</f>
        <v/>
      </c>
      <c r="B757" s="1" t="str">
        <f>IF(ISBLANK(Bibliotecas[[#This Row],[Denominación Biblioteca]]),"",Comarca)</f>
        <v/>
      </c>
      <c r="C757" s="71"/>
      <c r="D757" s="71"/>
      <c r="E757" s="71"/>
      <c r="F757" s="71"/>
      <c r="G757" s="71"/>
      <c r="H757" s="71"/>
      <c r="I757" s="71"/>
      <c r="J757" s="71"/>
      <c r="K757" s="71"/>
      <c r="L757" s="71"/>
    </row>
    <row r="758" spans="1:12" ht="12.75" x14ac:dyDescent="0.2">
      <c r="A758" t="str">
        <f>IF(ISBLANK(Bibliotecas[[#This Row],[Denominación Biblioteca]]),"",Ejercicio)</f>
        <v/>
      </c>
      <c r="B758" s="1" t="str">
        <f>IF(ISBLANK(Bibliotecas[[#This Row],[Denominación Biblioteca]]),"",Comarca)</f>
        <v/>
      </c>
      <c r="C758" s="71"/>
      <c r="D758" s="71"/>
      <c r="E758" s="71"/>
      <c r="F758" s="71"/>
      <c r="G758" s="71"/>
      <c r="H758" s="71"/>
      <c r="I758" s="71"/>
      <c r="J758" s="71"/>
      <c r="K758" s="71"/>
      <c r="L758" s="72"/>
    </row>
    <row r="759" spans="1:12" ht="12.75" x14ac:dyDescent="0.2">
      <c r="A759" t="str">
        <f>IF(ISBLANK(Bibliotecas[[#This Row],[Denominación Biblioteca]]),"",Ejercicio)</f>
        <v/>
      </c>
      <c r="B759" s="1" t="str">
        <f>IF(ISBLANK(Bibliotecas[[#This Row],[Denominación Biblioteca]]),"",Comarca)</f>
        <v/>
      </c>
      <c r="C759" s="71"/>
      <c r="D759" s="71"/>
      <c r="E759" s="71"/>
      <c r="F759" s="71"/>
      <c r="G759" s="71"/>
      <c r="H759" s="71"/>
      <c r="I759" s="71"/>
      <c r="J759" s="71"/>
      <c r="K759" s="71"/>
      <c r="L759" s="71"/>
    </row>
    <row r="760" spans="1:12" ht="12.75" x14ac:dyDescent="0.2">
      <c r="A760" t="str">
        <f>IF(ISBLANK(Bibliotecas[[#This Row],[Denominación Biblioteca]]),"",Ejercicio)</f>
        <v/>
      </c>
      <c r="B760" s="1" t="str">
        <f>IF(ISBLANK(Bibliotecas[[#This Row],[Denominación Biblioteca]]),"",Comarca)</f>
        <v/>
      </c>
      <c r="C760" s="71"/>
      <c r="D760" s="71"/>
      <c r="E760" s="71"/>
      <c r="F760" s="71"/>
      <c r="G760" s="71"/>
      <c r="H760" s="71"/>
      <c r="I760" s="71"/>
      <c r="J760" s="71"/>
      <c r="K760" s="71"/>
      <c r="L760" s="72"/>
    </row>
    <row r="761" spans="1:12" ht="12.75" x14ac:dyDescent="0.2">
      <c r="A761" t="str">
        <f>IF(ISBLANK(Bibliotecas[[#This Row],[Denominación Biblioteca]]),"",Ejercicio)</f>
        <v/>
      </c>
      <c r="B761" s="1" t="str">
        <f>IF(ISBLANK(Bibliotecas[[#This Row],[Denominación Biblioteca]]),"",Comarca)</f>
        <v/>
      </c>
      <c r="C761" s="71"/>
      <c r="D761" s="71"/>
      <c r="E761" s="71"/>
      <c r="F761" s="71"/>
      <c r="G761" s="71"/>
      <c r="H761" s="71"/>
      <c r="I761" s="71"/>
      <c r="J761" s="71"/>
      <c r="K761" s="71"/>
      <c r="L761" s="71"/>
    </row>
    <row r="762" spans="1:12" ht="12.75" x14ac:dyDescent="0.2">
      <c r="A762" t="str">
        <f>IF(ISBLANK(Bibliotecas[[#This Row],[Denominación Biblioteca]]),"",Ejercicio)</f>
        <v/>
      </c>
      <c r="B762" s="1" t="str">
        <f>IF(ISBLANK(Bibliotecas[[#This Row],[Denominación Biblioteca]]),"",Comarca)</f>
        <v/>
      </c>
      <c r="C762" s="71"/>
      <c r="D762" s="71"/>
      <c r="E762" s="71"/>
      <c r="F762" s="71"/>
      <c r="G762" s="71"/>
      <c r="H762" s="71"/>
      <c r="I762" s="71"/>
      <c r="J762" s="71"/>
      <c r="K762" s="71"/>
      <c r="L762" s="72"/>
    </row>
    <row r="763" spans="1:12" ht="12.75" x14ac:dyDescent="0.2">
      <c r="A763" t="str">
        <f>IF(ISBLANK(Bibliotecas[[#This Row],[Denominación Biblioteca]]),"",Ejercicio)</f>
        <v/>
      </c>
      <c r="B763" s="1" t="str">
        <f>IF(ISBLANK(Bibliotecas[[#This Row],[Denominación Biblioteca]]),"",Comarca)</f>
        <v/>
      </c>
      <c r="C763" s="71"/>
      <c r="D763" s="71"/>
      <c r="E763" s="71"/>
      <c r="F763" s="71"/>
      <c r="G763" s="71"/>
      <c r="H763" s="71"/>
      <c r="I763" s="71"/>
      <c r="J763" s="71"/>
      <c r="K763" s="71"/>
      <c r="L763" s="71"/>
    </row>
    <row r="764" spans="1:12" ht="12.75" x14ac:dyDescent="0.2">
      <c r="A764" t="str">
        <f>IF(ISBLANK(Bibliotecas[[#This Row],[Denominación Biblioteca]]),"",Ejercicio)</f>
        <v/>
      </c>
      <c r="B764" s="1" t="str">
        <f>IF(ISBLANK(Bibliotecas[[#This Row],[Denominación Biblioteca]]),"",Comarca)</f>
        <v/>
      </c>
      <c r="C764" s="71"/>
      <c r="D764" s="71"/>
      <c r="E764" s="71"/>
      <c r="F764" s="71"/>
      <c r="G764" s="71"/>
      <c r="H764" s="71"/>
      <c r="I764" s="71"/>
      <c r="J764" s="71"/>
      <c r="K764" s="71"/>
      <c r="L764" s="72"/>
    </row>
    <row r="765" spans="1:12" ht="12.75" x14ac:dyDescent="0.2">
      <c r="A765" t="str">
        <f>IF(ISBLANK(Bibliotecas[[#This Row],[Denominación Biblioteca]]),"",Ejercicio)</f>
        <v/>
      </c>
      <c r="B765" s="1" t="str">
        <f>IF(ISBLANK(Bibliotecas[[#This Row],[Denominación Biblioteca]]),"",Comarca)</f>
        <v/>
      </c>
      <c r="C765" s="71"/>
      <c r="D765" s="71"/>
      <c r="E765" s="71"/>
      <c r="F765" s="71"/>
      <c r="G765" s="71"/>
      <c r="H765" s="71"/>
      <c r="I765" s="71"/>
      <c r="J765" s="71"/>
      <c r="K765" s="71"/>
      <c r="L765" s="71"/>
    </row>
    <row r="766" spans="1:12" ht="12.75" x14ac:dyDescent="0.2">
      <c r="A766" t="str">
        <f>IF(ISBLANK(Bibliotecas[[#This Row],[Denominación Biblioteca]]),"",Ejercicio)</f>
        <v/>
      </c>
      <c r="B766" s="1" t="str">
        <f>IF(ISBLANK(Bibliotecas[[#This Row],[Denominación Biblioteca]]),"",Comarca)</f>
        <v/>
      </c>
      <c r="C766" s="71"/>
      <c r="D766" s="71"/>
      <c r="E766" s="71"/>
      <c r="F766" s="71"/>
      <c r="G766" s="71"/>
      <c r="H766" s="71"/>
      <c r="I766" s="71"/>
      <c r="J766" s="71"/>
      <c r="K766" s="71"/>
      <c r="L766" s="72"/>
    </row>
    <row r="767" spans="1:12" ht="12.75" x14ac:dyDescent="0.2">
      <c r="A767" t="str">
        <f>IF(ISBLANK(Bibliotecas[[#This Row],[Denominación Biblioteca]]),"",Ejercicio)</f>
        <v/>
      </c>
      <c r="B767" s="1" t="str">
        <f>IF(ISBLANK(Bibliotecas[[#This Row],[Denominación Biblioteca]]),"",Comarca)</f>
        <v/>
      </c>
      <c r="C767" s="71"/>
      <c r="D767" s="71"/>
      <c r="E767" s="71"/>
      <c r="F767" s="71"/>
      <c r="G767" s="71"/>
      <c r="H767" s="71"/>
      <c r="I767" s="71"/>
      <c r="J767" s="71"/>
      <c r="K767" s="71"/>
      <c r="L767" s="71"/>
    </row>
    <row r="768" spans="1:12" ht="12.75" x14ac:dyDescent="0.2">
      <c r="A768" t="str">
        <f>IF(ISBLANK(Bibliotecas[[#This Row],[Denominación Biblioteca]]),"",Ejercicio)</f>
        <v/>
      </c>
      <c r="B768" s="1" t="str">
        <f>IF(ISBLANK(Bibliotecas[[#This Row],[Denominación Biblioteca]]),"",Comarca)</f>
        <v/>
      </c>
      <c r="C768" s="71"/>
      <c r="D768" s="71"/>
      <c r="E768" s="71"/>
      <c r="F768" s="71"/>
      <c r="G768" s="71"/>
      <c r="H768" s="71"/>
      <c r="I768" s="71"/>
      <c r="J768" s="71"/>
      <c r="K768" s="71"/>
      <c r="L768" s="72"/>
    </row>
    <row r="769" spans="1:12" ht="12.75" x14ac:dyDescent="0.2">
      <c r="A769" t="str">
        <f>IF(ISBLANK(Bibliotecas[[#This Row],[Denominación Biblioteca]]),"",Ejercicio)</f>
        <v/>
      </c>
      <c r="B769" s="1" t="str">
        <f>IF(ISBLANK(Bibliotecas[[#This Row],[Denominación Biblioteca]]),"",Comarca)</f>
        <v/>
      </c>
      <c r="C769" s="71"/>
      <c r="D769" s="71"/>
      <c r="E769" s="71"/>
      <c r="F769" s="71"/>
      <c r="G769" s="71"/>
      <c r="H769" s="71"/>
      <c r="I769" s="71"/>
      <c r="J769" s="71"/>
      <c r="K769" s="71"/>
      <c r="L769" s="71"/>
    </row>
    <row r="770" spans="1:12" ht="12.75" x14ac:dyDescent="0.2">
      <c r="A770" t="str">
        <f>IF(ISBLANK(Bibliotecas[[#This Row],[Denominación Biblioteca]]),"",Ejercicio)</f>
        <v/>
      </c>
      <c r="B770" s="1" t="str">
        <f>IF(ISBLANK(Bibliotecas[[#This Row],[Denominación Biblioteca]]),"",Comarca)</f>
        <v/>
      </c>
      <c r="C770" s="71"/>
      <c r="D770" s="71"/>
      <c r="E770" s="71"/>
      <c r="F770" s="71"/>
      <c r="G770" s="71"/>
      <c r="H770" s="71"/>
      <c r="I770" s="71"/>
      <c r="J770" s="71"/>
      <c r="K770" s="71"/>
      <c r="L770" s="72"/>
    </row>
    <row r="771" spans="1:12" ht="12.75" x14ac:dyDescent="0.2">
      <c r="A771" t="str">
        <f>IF(ISBLANK(Bibliotecas[[#This Row],[Denominación Biblioteca]]),"",Ejercicio)</f>
        <v/>
      </c>
      <c r="B771" s="1" t="str">
        <f>IF(ISBLANK(Bibliotecas[[#This Row],[Denominación Biblioteca]]),"",Comarca)</f>
        <v/>
      </c>
      <c r="C771" s="71"/>
      <c r="D771" s="71"/>
      <c r="E771" s="71"/>
      <c r="F771" s="71"/>
      <c r="G771" s="71"/>
      <c r="H771" s="71"/>
      <c r="I771" s="71"/>
      <c r="J771" s="71"/>
      <c r="K771" s="71"/>
      <c r="L771" s="71"/>
    </row>
    <row r="772" spans="1:12" ht="12.75" x14ac:dyDescent="0.2">
      <c r="A772" t="str">
        <f>IF(ISBLANK(Bibliotecas[[#This Row],[Denominación Biblioteca]]),"",Ejercicio)</f>
        <v/>
      </c>
      <c r="B772" s="1" t="str">
        <f>IF(ISBLANK(Bibliotecas[[#This Row],[Denominación Biblioteca]]),"",Comarca)</f>
        <v/>
      </c>
      <c r="C772" s="71"/>
      <c r="D772" s="71"/>
      <c r="E772" s="71"/>
      <c r="F772" s="71"/>
      <c r="G772" s="71"/>
      <c r="H772" s="71"/>
      <c r="I772" s="71"/>
      <c r="J772" s="71"/>
      <c r="K772" s="71"/>
      <c r="L772" s="72"/>
    </row>
    <row r="773" spans="1:12" ht="12.75" x14ac:dyDescent="0.2">
      <c r="A773" t="str">
        <f>IF(ISBLANK(Bibliotecas[[#This Row],[Denominación Biblioteca]]),"",Ejercicio)</f>
        <v/>
      </c>
      <c r="B773" s="1" t="str">
        <f>IF(ISBLANK(Bibliotecas[[#This Row],[Denominación Biblioteca]]),"",Comarca)</f>
        <v/>
      </c>
      <c r="C773" s="71"/>
      <c r="D773" s="71"/>
      <c r="E773" s="71"/>
      <c r="F773" s="71"/>
      <c r="G773" s="71"/>
      <c r="H773" s="71"/>
      <c r="I773" s="71"/>
      <c r="J773" s="71"/>
      <c r="K773" s="71"/>
      <c r="L773" s="71"/>
    </row>
    <row r="774" spans="1:12" ht="12.75" x14ac:dyDescent="0.2">
      <c r="A774" t="str">
        <f>IF(ISBLANK(Bibliotecas[[#This Row],[Denominación Biblioteca]]),"",Ejercicio)</f>
        <v/>
      </c>
      <c r="B774" s="1" t="str">
        <f>IF(ISBLANK(Bibliotecas[[#This Row],[Denominación Biblioteca]]),"",Comarca)</f>
        <v/>
      </c>
      <c r="C774" s="71"/>
      <c r="D774" s="71"/>
      <c r="E774" s="71"/>
      <c r="F774" s="71"/>
      <c r="G774" s="71"/>
      <c r="H774" s="71"/>
      <c r="I774" s="71"/>
      <c r="J774" s="71"/>
      <c r="K774" s="71"/>
      <c r="L774" s="72"/>
    </row>
    <row r="775" spans="1:12" ht="12.75" x14ac:dyDescent="0.2">
      <c r="A775" t="str">
        <f>IF(ISBLANK(Bibliotecas[[#This Row],[Denominación Biblioteca]]),"",Ejercicio)</f>
        <v/>
      </c>
      <c r="B775" s="1" t="str">
        <f>IF(ISBLANK(Bibliotecas[[#This Row],[Denominación Biblioteca]]),"",Comarca)</f>
        <v/>
      </c>
      <c r="C775" s="71"/>
      <c r="D775" s="71"/>
      <c r="E775" s="71"/>
      <c r="F775" s="71"/>
      <c r="G775" s="71"/>
      <c r="H775" s="71"/>
      <c r="I775" s="71"/>
      <c r="J775" s="71"/>
      <c r="K775" s="71"/>
      <c r="L775" s="71"/>
    </row>
    <row r="776" spans="1:12" ht="12.75" x14ac:dyDescent="0.2">
      <c r="A776" t="str">
        <f>IF(ISBLANK(Bibliotecas[[#This Row],[Denominación Biblioteca]]),"",Ejercicio)</f>
        <v/>
      </c>
      <c r="B776" s="1" t="str">
        <f>IF(ISBLANK(Bibliotecas[[#This Row],[Denominación Biblioteca]]),"",Comarca)</f>
        <v/>
      </c>
      <c r="C776" s="71"/>
      <c r="D776" s="71"/>
      <c r="E776" s="71"/>
      <c r="F776" s="71"/>
      <c r="G776" s="71"/>
      <c r="H776" s="71"/>
      <c r="I776" s="71"/>
      <c r="J776" s="71"/>
      <c r="K776" s="71"/>
      <c r="L776" s="72"/>
    </row>
    <row r="777" spans="1:12" ht="12.75" x14ac:dyDescent="0.2">
      <c r="A777" t="str">
        <f>IF(ISBLANK(Bibliotecas[[#This Row],[Denominación Biblioteca]]),"",Ejercicio)</f>
        <v/>
      </c>
      <c r="B777" s="1" t="str">
        <f>IF(ISBLANK(Bibliotecas[[#This Row],[Denominación Biblioteca]]),"",Comarca)</f>
        <v/>
      </c>
      <c r="C777" s="71"/>
      <c r="D777" s="71"/>
      <c r="E777" s="71"/>
      <c r="F777" s="71"/>
      <c r="G777" s="71"/>
      <c r="H777" s="71"/>
      <c r="I777" s="71"/>
      <c r="J777" s="71"/>
      <c r="K777" s="71"/>
      <c r="L777" s="71"/>
    </row>
    <row r="778" spans="1:12" ht="12.75" x14ac:dyDescent="0.2">
      <c r="A778" t="str">
        <f>IF(ISBLANK(Bibliotecas[[#This Row],[Denominación Biblioteca]]),"",Ejercicio)</f>
        <v/>
      </c>
      <c r="B778" s="1" t="str">
        <f>IF(ISBLANK(Bibliotecas[[#This Row],[Denominación Biblioteca]]),"",Comarca)</f>
        <v/>
      </c>
      <c r="C778" s="71"/>
      <c r="D778" s="71"/>
      <c r="E778" s="71"/>
      <c r="F778" s="71"/>
      <c r="G778" s="71"/>
      <c r="H778" s="71"/>
      <c r="I778" s="71"/>
      <c r="J778" s="71"/>
      <c r="K778" s="71"/>
      <c r="L778" s="72"/>
    </row>
    <row r="779" spans="1:12" ht="12.75" x14ac:dyDescent="0.2">
      <c r="A779" t="str">
        <f>IF(ISBLANK(Bibliotecas[[#This Row],[Denominación Biblioteca]]),"",Ejercicio)</f>
        <v/>
      </c>
      <c r="B779" s="1" t="str">
        <f>IF(ISBLANK(Bibliotecas[[#This Row],[Denominación Biblioteca]]),"",Comarca)</f>
        <v/>
      </c>
      <c r="C779" s="71"/>
      <c r="D779" s="71"/>
      <c r="E779" s="71"/>
      <c r="F779" s="71"/>
      <c r="G779" s="71"/>
      <c r="H779" s="71"/>
      <c r="I779" s="71"/>
      <c r="J779" s="71"/>
      <c r="K779" s="71"/>
      <c r="L779" s="71"/>
    </row>
    <row r="780" spans="1:12" ht="12.75" x14ac:dyDescent="0.2">
      <c r="A780" t="str">
        <f>IF(ISBLANK(Bibliotecas[[#This Row],[Denominación Biblioteca]]),"",Ejercicio)</f>
        <v/>
      </c>
      <c r="B780" s="1" t="str">
        <f>IF(ISBLANK(Bibliotecas[[#This Row],[Denominación Biblioteca]]),"",Comarca)</f>
        <v/>
      </c>
      <c r="C780" s="71"/>
      <c r="D780" s="71"/>
      <c r="E780" s="71"/>
      <c r="F780" s="71"/>
      <c r="G780" s="71"/>
      <c r="H780" s="71"/>
      <c r="I780" s="71"/>
      <c r="J780" s="71"/>
      <c r="K780" s="71"/>
      <c r="L780" s="72"/>
    </row>
    <row r="781" spans="1:12" ht="12.75" x14ac:dyDescent="0.2">
      <c r="A781" t="str">
        <f>IF(ISBLANK(Bibliotecas[[#This Row],[Denominación Biblioteca]]),"",Ejercicio)</f>
        <v/>
      </c>
      <c r="B781" s="1" t="str">
        <f>IF(ISBLANK(Bibliotecas[[#This Row],[Denominación Biblioteca]]),"",Comarca)</f>
        <v/>
      </c>
      <c r="C781" s="71"/>
      <c r="D781" s="71"/>
      <c r="E781" s="71"/>
      <c r="F781" s="71"/>
      <c r="G781" s="71"/>
      <c r="H781" s="71"/>
      <c r="I781" s="71"/>
      <c r="J781" s="71"/>
      <c r="K781" s="71"/>
      <c r="L781" s="71"/>
    </row>
    <row r="782" spans="1:12" ht="12.75" x14ac:dyDescent="0.2">
      <c r="A782" t="str">
        <f>IF(ISBLANK(Bibliotecas[[#This Row],[Denominación Biblioteca]]),"",Ejercicio)</f>
        <v/>
      </c>
      <c r="B782" s="1" t="str">
        <f>IF(ISBLANK(Bibliotecas[[#This Row],[Denominación Biblioteca]]),"",Comarca)</f>
        <v/>
      </c>
      <c r="C782" s="71"/>
      <c r="D782" s="71"/>
      <c r="E782" s="71"/>
      <c r="F782" s="71"/>
      <c r="G782" s="71"/>
      <c r="H782" s="71"/>
      <c r="I782" s="71"/>
      <c r="J782" s="71"/>
      <c r="K782" s="71"/>
      <c r="L782" s="72"/>
    </row>
    <row r="783" spans="1:12" ht="12.75" x14ac:dyDescent="0.2">
      <c r="A783" t="str">
        <f>IF(ISBLANK(Bibliotecas[[#This Row],[Denominación Biblioteca]]),"",Ejercicio)</f>
        <v/>
      </c>
      <c r="B783" s="1" t="str">
        <f>IF(ISBLANK(Bibliotecas[[#This Row],[Denominación Biblioteca]]),"",Comarca)</f>
        <v/>
      </c>
      <c r="C783" s="71"/>
      <c r="D783" s="71"/>
      <c r="E783" s="71"/>
      <c r="F783" s="71"/>
      <c r="G783" s="71"/>
      <c r="H783" s="71"/>
      <c r="I783" s="71"/>
      <c r="J783" s="71"/>
      <c r="K783" s="71"/>
      <c r="L783" s="71"/>
    </row>
    <row r="784" spans="1:12" ht="12.75" x14ac:dyDescent="0.2">
      <c r="A784" t="str">
        <f>IF(ISBLANK(Bibliotecas[[#This Row],[Denominación Biblioteca]]),"",Ejercicio)</f>
        <v/>
      </c>
      <c r="B784" s="1" t="str">
        <f>IF(ISBLANK(Bibliotecas[[#This Row],[Denominación Biblioteca]]),"",Comarca)</f>
        <v/>
      </c>
      <c r="C784" s="71"/>
      <c r="D784" s="71"/>
      <c r="E784" s="71"/>
      <c r="F784" s="71"/>
      <c r="G784" s="71"/>
      <c r="H784" s="71"/>
      <c r="I784" s="71"/>
      <c r="J784" s="71"/>
      <c r="K784" s="71"/>
      <c r="L784" s="72"/>
    </row>
    <row r="785" spans="1:12" ht="12.75" x14ac:dyDescent="0.2">
      <c r="A785" t="str">
        <f>IF(ISBLANK(Bibliotecas[[#This Row],[Denominación Biblioteca]]),"",Ejercicio)</f>
        <v/>
      </c>
      <c r="B785" s="1" t="str">
        <f>IF(ISBLANK(Bibliotecas[[#This Row],[Denominación Biblioteca]]),"",Comarca)</f>
        <v/>
      </c>
      <c r="C785" s="71"/>
      <c r="D785" s="71"/>
      <c r="E785" s="71"/>
      <c r="F785" s="71"/>
      <c r="G785" s="71"/>
      <c r="H785" s="71"/>
      <c r="I785" s="71"/>
      <c r="J785" s="71"/>
      <c r="K785" s="71"/>
      <c r="L785" s="71"/>
    </row>
    <row r="786" spans="1:12" ht="12.75" x14ac:dyDescent="0.2">
      <c r="A786" t="str">
        <f>IF(ISBLANK(Bibliotecas[[#This Row],[Denominación Biblioteca]]),"",Ejercicio)</f>
        <v/>
      </c>
      <c r="B786" s="1" t="str">
        <f>IF(ISBLANK(Bibliotecas[[#This Row],[Denominación Biblioteca]]),"",Comarca)</f>
        <v/>
      </c>
      <c r="C786" s="71"/>
      <c r="D786" s="71"/>
      <c r="E786" s="71"/>
      <c r="F786" s="71"/>
      <c r="G786" s="71"/>
      <c r="H786" s="71"/>
      <c r="I786" s="71"/>
      <c r="J786" s="71"/>
      <c r="K786" s="71"/>
      <c r="L786" s="72"/>
    </row>
    <row r="787" spans="1:12" ht="12.75" x14ac:dyDescent="0.2">
      <c r="A787" t="str">
        <f>IF(ISBLANK(Bibliotecas[[#This Row],[Denominación Biblioteca]]),"",Ejercicio)</f>
        <v/>
      </c>
      <c r="B787" s="1" t="str">
        <f>IF(ISBLANK(Bibliotecas[[#This Row],[Denominación Biblioteca]]),"",Comarca)</f>
        <v/>
      </c>
      <c r="C787" s="71"/>
      <c r="D787" s="71"/>
      <c r="E787" s="71"/>
      <c r="F787" s="71"/>
      <c r="G787" s="71"/>
      <c r="H787" s="71"/>
      <c r="I787" s="71"/>
      <c r="J787" s="71"/>
      <c r="K787" s="71"/>
      <c r="L787" s="71"/>
    </row>
    <row r="788" spans="1:12" ht="12.75" x14ac:dyDescent="0.2">
      <c r="A788" t="str">
        <f>IF(ISBLANK(Bibliotecas[[#This Row],[Denominación Biblioteca]]),"",Ejercicio)</f>
        <v/>
      </c>
      <c r="B788" s="1" t="str">
        <f>IF(ISBLANK(Bibliotecas[[#This Row],[Denominación Biblioteca]]),"",Comarca)</f>
        <v/>
      </c>
      <c r="C788" s="71"/>
      <c r="D788" s="71"/>
      <c r="E788" s="71"/>
      <c r="F788" s="71"/>
      <c r="G788" s="71"/>
      <c r="H788" s="71"/>
      <c r="I788" s="71"/>
      <c r="J788" s="71"/>
      <c r="K788" s="71"/>
      <c r="L788" s="72"/>
    </row>
    <row r="789" spans="1:12" ht="12.75" x14ac:dyDescent="0.2">
      <c r="A789" t="str">
        <f>IF(ISBLANK(Bibliotecas[[#This Row],[Denominación Biblioteca]]),"",Ejercicio)</f>
        <v/>
      </c>
      <c r="B789" s="1" t="str">
        <f>IF(ISBLANK(Bibliotecas[[#This Row],[Denominación Biblioteca]]),"",Comarca)</f>
        <v/>
      </c>
      <c r="C789" s="71"/>
      <c r="D789" s="71"/>
      <c r="E789" s="71"/>
      <c r="F789" s="71"/>
      <c r="G789" s="71"/>
      <c r="H789" s="71"/>
      <c r="I789" s="71"/>
      <c r="J789" s="71"/>
      <c r="K789" s="71"/>
      <c r="L789" s="71"/>
    </row>
    <row r="790" spans="1:12" ht="12.75" x14ac:dyDescent="0.2">
      <c r="A790" t="str">
        <f>IF(ISBLANK(Bibliotecas[[#This Row],[Denominación Biblioteca]]),"",Ejercicio)</f>
        <v/>
      </c>
      <c r="B790" s="1" t="str">
        <f>IF(ISBLANK(Bibliotecas[[#This Row],[Denominación Biblioteca]]),"",Comarca)</f>
        <v/>
      </c>
      <c r="C790" s="71"/>
      <c r="D790" s="71"/>
      <c r="E790" s="71"/>
      <c r="F790" s="71"/>
      <c r="G790" s="71"/>
      <c r="H790" s="71"/>
      <c r="I790" s="71"/>
      <c r="J790" s="71"/>
      <c r="K790" s="71"/>
      <c r="L790" s="72"/>
    </row>
    <row r="791" spans="1:12" ht="12.75" x14ac:dyDescent="0.2">
      <c r="A791" t="str">
        <f>IF(ISBLANK(Bibliotecas[[#This Row],[Denominación Biblioteca]]),"",Ejercicio)</f>
        <v/>
      </c>
      <c r="B791" s="1" t="str">
        <f>IF(ISBLANK(Bibliotecas[[#This Row],[Denominación Biblioteca]]),"",Comarca)</f>
        <v/>
      </c>
      <c r="C791" s="71"/>
      <c r="D791" s="71"/>
      <c r="E791" s="71"/>
      <c r="F791" s="71"/>
      <c r="G791" s="71"/>
      <c r="H791" s="71"/>
      <c r="I791" s="71"/>
      <c r="J791" s="71"/>
      <c r="K791" s="71"/>
      <c r="L791" s="71"/>
    </row>
    <row r="792" spans="1:12" ht="12.75" x14ac:dyDescent="0.2">
      <c r="A792" t="str">
        <f>IF(ISBLANK(Bibliotecas[[#This Row],[Denominación Biblioteca]]),"",Ejercicio)</f>
        <v/>
      </c>
      <c r="B792" s="1" t="str">
        <f>IF(ISBLANK(Bibliotecas[[#This Row],[Denominación Biblioteca]]),"",Comarca)</f>
        <v/>
      </c>
      <c r="C792" s="71"/>
      <c r="D792" s="71"/>
      <c r="E792" s="71"/>
      <c r="F792" s="71"/>
      <c r="G792" s="71"/>
      <c r="H792" s="71"/>
      <c r="I792" s="71"/>
      <c r="J792" s="71"/>
      <c r="K792" s="71"/>
      <c r="L792" s="72"/>
    </row>
    <row r="793" spans="1:12" ht="12.75" x14ac:dyDescent="0.2">
      <c r="A793" t="str">
        <f>IF(ISBLANK(Bibliotecas[[#This Row],[Denominación Biblioteca]]),"",Ejercicio)</f>
        <v/>
      </c>
      <c r="B793" s="1" t="str">
        <f>IF(ISBLANK(Bibliotecas[[#This Row],[Denominación Biblioteca]]),"",Comarca)</f>
        <v/>
      </c>
      <c r="C793" s="71"/>
      <c r="D793" s="71"/>
      <c r="E793" s="71"/>
      <c r="F793" s="71"/>
      <c r="G793" s="71"/>
      <c r="H793" s="71"/>
      <c r="I793" s="71"/>
      <c r="J793" s="71"/>
      <c r="K793" s="71"/>
      <c r="L793" s="71"/>
    </row>
    <row r="794" spans="1:12" ht="12.75" x14ac:dyDescent="0.2">
      <c r="A794" t="str">
        <f>IF(ISBLANK(Bibliotecas[[#This Row],[Denominación Biblioteca]]),"",Ejercicio)</f>
        <v/>
      </c>
      <c r="B794" s="1" t="str">
        <f>IF(ISBLANK(Bibliotecas[[#This Row],[Denominación Biblioteca]]),"",Comarca)</f>
        <v/>
      </c>
      <c r="C794" s="71"/>
      <c r="D794" s="71"/>
      <c r="E794" s="71"/>
      <c r="F794" s="71"/>
      <c r="G794" s="71"/>
      <c r="H794" s="71"/>
      <c r="I794" s="71"/>
      <c r="J794" s="71"/>
      <c r="K794" s="71"/>
      <c r="L794" s="72"/>
    </row>
    <row r="795" spans="1:12" ht="12.75" x14ac:dyDescent="0.2">
      <c r="A795" t="str">
        <f>IF(ISBLANK(Bibliotecas[[#This Row],[Denominación Biblioteca]]),"",Ejercicio)</f>
        <v/>
      </c>
      <c r="B795" s="1" t="str">
        <f>IF(ISBLANK(Bibliotecas[[#This Row],[Denominación Biblioteca]]),"",Comarca)</f>
        <v/>
      </c>
      <c r="C795" s="71"/>
      <c r="D795" s="71"/>
      <c r="E795" s="71"/>
      <c r="F795" s="71"/>
      <c r="G795" s="71"/>
      <c r="H795" s="71"/>
      <c r="I795" s="71"/>
      <c r="J795" s="71"/>
      <c r="K795" s="71"/>
      <c r="L795" s="71"/>
    </row>
    <row r="796" spans="1:12" ht="12.75" x14ac:dyDescent="0.2">
      <c r="A796" t="str">
        <f>IF(ISBLANK(Bibliotecas[[#This Row],[Denominación Biblioteca]]),"",Ejercicio)</f>
        <v/>
      </c>
      <c r="B796" s="1" t="str">
        <f>IF(ISBLANK(Bibliotecas[[#This Row],[Denominación Biblioteca]]),"",Comarca)</f>
        <v/>
      </c>
      <c r="C796" s="71"/>
      <c r="D796" s="71"/>
      <c r="E796" s="71"/>
      <c r="F796" s="71"/>
      <c r="G796" s="71"/>
      <c r="H796" s="71"/>
      <c r="I796" s="71"/>
      <c r="J796" s="71"/>
      <c r="K796" s="71"/>
      <c r="L796" s="72"/>
    </row>
    <row r="797" spans="1:12" ht="12.75" x14ac:dyDescent="0.2">
      <c r="A797" t="str">
        <f>IF(ISBLANK(Bibliotecas[[#This Row],[Denominación Biblioteca]]),"",Ejercicio)</f>
        <v/>
      </c>
      <c r="B797" s="1" t="str">
        <f>IF(ISBLANK(Bibliotecas[[#This Row],[Denominación Biblioteca]]),"",Comarca)</f>
        <v/>
      </c>
      <c r="C797" s="71"/>
      <c r="D797" s="71"/>
      <c r="E797" s="71"/>
      <c r="F797" s="71"/>
      <c r="G797" s="71"/>
      <c r="H797" s="71"/>
      <c r="I797" s="71"/>
      <c r="J797" s="71"/>
      <c r="K797" s="71"/>
      <c r="L797" s="71"/>
    </row>
    <row r="798" spans="1:12" ht="12.75" x14ac:dyDescent="0.2">
      <c r="A798" t="str">
        <f>IF(ISBLANK(Bibliotecas[[#This Row],[Denominación Biblioteca]]),"",Ejercicio)</f>
        <v/>
      </c>
      <c r="B798" s="1" t="str">
        <f>IF(ISBLANK(Bibliotecas[[#This Row],[Denominación Biblioteca]]),"",Comarca)</f>
        <v/>
      </c>
      <c r="C798" s="71"/>
      <c r="D798" s="71"/>
      <c r="E798" s="71"/>
      <c r="F798" s="71"/>
      <c r="G798" s="71"/>
      <c r="H798" s="71"/>
      <c r="I798" s="71"/>
      <c r="J798" s="71"/>
      <c r="K798" s="71"/>
      <c r="L798" s="72"/>
    </row>
    <row r="799" spans="1:12" ht="12.75" x14ac:dyDescent="0.2">
      <c r="A799" t="str">
        <f>IF(ISBLANK(Bibliotecas[[#This Row],[Denominación Biblioteca]]),"",Ejercicio)</f>
        <v/>
      </c>
      <c r="B799" s="1" t="str">
        <f>IF(ISBLANK(Bibliotecas[[#This Row],[Denominación Biblioteca]]),"",Comarca)</f>
        <v/>
      </c>
      <c r="C799" s="71"/>
      <c r="D799" s="71"/>
      <c r="E799" s="71"/>
      <c r="F799" s="71"/>
      <c r="G799" s="71"/>
      <c r="H799" s="71"/>
      <c r="I799" s="71"/>
      <c r="J799" s="71"/>
      <c r="K799" s="71"/>
      <c r="L799" s="71"/>
    </row>
    <row r="800" spans="1:12" ht="12.75" x14ac:dyDescent="0.2">
      <c r="A800" t="str">
        <f>IF(ISBLANK(Bibliotecas[[#This Row],[Denominación Biblioteca]]),"",Ejercicio)</f>
        <v/>
      </c>
      <c r="B800" s="1" t="str">
        <f>IF(ISBLANK(Bibliotecas[[#This Row],[Denominación Biblioteca]]),"",Comarca)</f>
        <v/>
      </c>
      <c r="C800" s="71"/>
      <c r="D800" s="71"/>
      <c r="E800" s="71"/>
      <c r="F800" s="71"/>
      <c r="G800" s="71"/>
      <c r="H800" s="71"/>
      <c r="I800" s="71"/>
      <c r="J800" s="71"/>
      <c r="K800" s="71"/>
      <c r="L800" s="72"/>
    </row>
    <row r="801" spans="1:12" ht="12.75" x14ac:dyDescent="0.2">
      <c r="A801" t="str">
        <f>IF(ISBLANK(Bibliotecas[[#This Row],[Denominación Biblioteca]]),"",Ejercicio)</f>
        <v/>
      </c>
      <c r="B801" s="1" t="str">
        <f>IF(ISBLANK(Bibliotecas[[#This Row],[Denominación Biblioteca]]),"",Comarca)</f>
        <v/>
      </c>
      <c r="C801" s="71"/>
      <c r="D801" s="71"/>
      <c r="E801" s="71"/>
      <c r="F801" s="71"/>
      <c r="G801" s="71"/>
      <c r="H801" s="71"/>
      <c r="I801" s="71"/>
      <c r="J801" s="71"/>
      <c r="K801" s="71"/>
      <c r="L801" s="71"/>
    </row>
    <row r="802" spans="1:12" ht="12.75" x14ac:dyDescent="0.2">
      <c r="A802" t="str">
        <f>IF(ISBLANK(Bibliotecas[[#This Row],[Denominación Biblioteca]]),"",Ejercicio)</f>
        <v/>
      </c>
      <c r="B802" s="1" t="str">
        <f>IF(ISBLANK(Bibliotecas[[#This Row],[Denominación Biblioteca]]),"",Comarca)</f>
        <v/>
      </c>
      <c r="C802" s="71"/>
      <c r="D802" s="71"/>
      <c r="E802" s="71"/>
      <c r="F802" s="71"/>
      <c r="G802" s="71"/>
      <c r="H802" s="71"/>
      <c r="I802" s="71"/>
      <c r="J802" s="71"/>
      <c r="K802" s="71"/>
      <c r="L802" s="72"/>
    </row>
    <row r="803" spans="1:12" ht="12.75" x14ac:dyDescent="0.2">
      <c r="A803" t="str">
        <f>IF(ISBLANK(Bibliotecas[[#This Row],[Denominación Biblioteca]]),"",Ejercicio)</f>
        <v/>
      </c>
      <c r="B803" s="1" t="str">
        <f>IF(ISBLANK(Bibliotecas[[#This Row],[Denominación Biblioteca]]),"",Comarca)</f>
        <v/>
      </c>
      <c r="C803" s="71"/>
      <c r="D803" s="71"/>
      <c r="E803" s="71"/>
      <c r="F803" s="71"/>
      <c r="G803" s="71"/>
      <c r="H803" s="71"/>
      <c r="I803" s="71"/>
      <c r="J803" s="71"/>
      <c r="K803" s="71"/>
      <c r="L803" s="71"/>
    </row>
    <row r="804" spans="1:12" ht="12.75" x14ac:dyDescent="0.2">
      <c r="A804" t="str">
        <f>IF(ISBLANK(Bibliotecas[[#This Row],[Denominación Biblioteca]]),"",Ejercicio)</f>
        <v/>
      </c>
      <c r="B804" s="1" t="str">
        <f>IF(ISBLANK(Bibliotecas[[#This Row],[Denominación Biblioteca]]),"",Comarca)</f>
        <v/>
      </c>
      <c r="C804" s="71"/>
      <c r="D804" s="71"/>
      <c r="E804" s="71"/>
      <c r="F804" s="71"/>
      <c r="G804" s="71"/>
      <c r="H804" s="71"/>
      <c r="I804" s="71"/>
      <c r="J804" s="71"/>
      <c r="K804" s="71"/>
      <c r="L804" s="72"/>
    </row>
    <row r="805" spans="1:12" ht="12.75" x14ac:dyDescent="0.2">
      <c r="A805" t="str">
        <f>IF(ISBLANK(Bibliotecas[[#This Row],[Denominación Biblioteca]]),"",Ejercicio)</f>
        <v/>
      </c>
      <c r="B805" s="1" t="str">
        <f>IF(ISBLANK(Bibliotecas[[#This Row],[Denominación Biblioteca]]),"",Comarca)</f>
        <v/>
      </c>
      <c r="C805" s="71"/>
      <c r="D805" s="71"/>
      <c r="E805" s="71"/>
      <c r="F805" s="71"/>
      <c r="G805" s="71"/>
      <c r="H805" s="71"/>
      <c r="I805" s="71"/>
      <c r="J805" s="71"/>
      <c r="K805" s="71"/>
      <c r="L805" s="71"/>
    </row>
    <row r="806" spans="1:12" ht="12.75" x14ac:dyDescent="0.2">
      <c r="A806" t="str">
        <f>IF(ISBLANK(Bibliotecas[[#This Row],[Denominación Biblioteca]]),"",Ejercicio)</f>
        <v/>
      </c>
      <c r="B806" s="1" t="str">
        <f>IF(ISBLANK(Bibliotecas[[#This Row],[Denominación Biblioteca]]),"",Comarca)</f>
        <v/>
      </c>
      <c r="C806" s="71"/>
      <c r="D806" s="71"/>
      <c r="E806" s="71"/>
      <c r="F806" s="71"/>
      <c r="G806" s="71"/>
      <c r="H806" s="71"/>
      <c r="I806" s="71"/>
      <c r="J806" s="71"/>
      <c r="K806" s="71"/>
      <c r="L806" s="72"/>
    </row>
    <row r="807" spans="1:12" ht="12.75" x14ac:dyDescent="0.2">
      <c r="A807" t="str">
        <f>IF(ISBLANK(Bibliotecas[[#This Row],[Denominación Biblioteca]]),"",Ejercicio)</f>
        <v/>
      </c>
      <c r="B807" s="1" t="str">
        <f>IF(ISBLANK(Bibliotecas[[#This Row],[Denominación Biblioteca]]),"",Comarca)</f>
        <v/>
      </c>
      <c r="C807" s="71"/>
      <c r="D807" s="71"/>
      <c r="E807" s="71"/>
      <c r="F807" s="71"/>
      <c r="G807" s="71"/>
      <c r="H807" s="71"/>
      <c r="I807" s="71"/>
      <c r="J807" s="71"/>
      <c r="K807" s="71"/>
      <c r="L807" s="71"/>
    </row>
    <row r="808" spans="1:12" ht="12.75" x14ac:dyDescent="0.2">
      <c r="A808" t="str">
        <f>IF(ISBLANK(Bibliotecas[[#This Row],[Denominación Biblioteca]]),"",Ejercicio)</f>
        <v/>
      </c>
      <c r="B808" s="1" t="str">
        <f>IF(ISBLANK(Bibliotecas[[#This Row],[Denominación Biblioteca]]),"",Comarca)</f>
        <v/>
      </c>
      <c r="C808" s="71"/>
      <c r="D808" s="71"/>
      <c r="E808" s="71"/>
      <c r="F808" s="71"/>
      <c r="G808" s="71"/>
      <c r="H808" s="71"/>
      <c r="I808" s="71"/>
      <c r="J808" s="71"/>
      <c r="K808" s="71"/>
      <c r="L808" s="72"/>
    </row>
    <row r="809" spans="1:12" ht="12.75" x14ac:dyDescent="0.2">
      <c r="A809" t="str">
        <f>IF(ISBLANK(Bibliotecas[[#This Row],[Denominación Biblioteca]]),"",Ejercicio)</f>
        <v/>
      </c>
      <c r="B809" s="1" t="str">
        <f>IF(ISBLANK(Bibliotecas[[#This Row],[Denominación Biblioteca]]),"",Comarca)</f>
        <v/>
      </c>
      <c r="C809" s="71"/>
      <c r="D809" s="71"/>
      <c r="E809" s="71"/>
      <c r="F809" s="71"/>
      <c r="G809" s="71"/>
      <c r="H809" s="71"/>
      <c r="I809" s="71"/>
      <c r="J809" s="71"/>
      <c r="K809" s="71"/>
      <c r="L809" s="71"/>
    </row>
    <row r="810" spans="1:12" ht="12.75" x14ac:dyDescent="0.2">
      <c r="A810" t="str">
        <f>IF(ISBLANK(Bibliotecas[[#This Row],[Denominación Biblioteca]]),"",Ejercicio)</f>
        <v/>
      </c>
      <c r="B810" s="1" t="str">
        <f>IF(ISBLANK(Bibliotecas[[#This Row],[Denominación Biblioteca]]),"",Comarca)</f>
        <v/>
      </c>
      <c r="C810" s="71"/>
      <c r="D810" s="71"/>
      <c r="E810" s="71"/>
      <c r="F810" s="71"/>
      <c r="G810" s="71"/>
      <c r="H810" s="71"/>
      <c r="I810" s="71"/>
      <c r="J810" s="71"/>
      <c r="K810" s="71"/>
      <c r="L810" s="72"/>
    </row>
    <row r="811" spans="1:12" ht="12.75" x14ac:dyDescent="0.2">
      <c r="A811" t="str">
        <f>IF(ISBLANK(Bibliotecas[[#This Row],[Denominación Biblioteca]]),"",Ejercicio)</f>
        <v/>
      </c>
      <c r="B811" s="1" t="str">
        <f>IF(ISBLANK(Bibliotecas[[#This Row],[Denominación Biblioteca]]),"",Comarca)</f>
        <v/>
      </c>
      <c r="C811" s="71"/>
      <c r="D811" s="71"/>
      <c r="E811" s="71"/>
      <c r="F811" s="71"/>
      <c r="G811" s="71"/>
      <c r="H811" s="71"/>
      <c r="I811" s="71"/>
      <c r="J811" s="71"/>
      <c r="K811" s="71"/>
      <c r="L811" s="71"/>
    </row>
    <row r="812" spans="1:12" ht="12.75" x14ac:dyDescent="0.2">
      <c r="A812" t="str">
        <f>IF(ISBLANK(Bibliotecas[[#This Row],[Denominación Biblioteca]]),"",Ejercicio)</f>
        <v/>
      </c>
      <c r="B812" s="1" t="str">
        <f>IF(ISBLANK(Bibliotecas[[#This Row],[Denominación Biblioteca]]),"",Comarca)</f>
        <v/>
      </c>
      <c r="C812" s="71"/>
      <c r="D812" s="71"/>
      <c r="E812" s="71"/>
      <c r="F812" s="71"/>
      <c r="G812" s="71"/>
      <c r="H812" s="71"/>
      <c r="I812" s="71"/>
      <c r="J812" s="71"/>
      <c r="K812" s="71"/>
      <c r="L812" s="72"/>
    </row>
    <row r="813" spans="1:12" ht="12.75" x14ac:dyDescent="0.2">
      <c r="A813" t="str">
        <f>IF(ISBLANK(Bibliotecas[[#This Row],[Denominación Biblioteca]]),"",Ejercicio)</f>
        <v/>
      </c>
      <c r="B813" s="1" t="str">
        <f>IF(ISBLANK(Bibliotecas[[#This Row],[Denominación Biblioteca]]),"",Comarca)</f>
        <v/>
      </c>
      <c r="C813" s="71"/>
      <c r="D813" s="71"/>
      <c r="E813" s="71"/>
      <c r="F813" s="71"/>
      <c r="G813" s="71"/>
      <c r="H813" s="71"/>
      <c r="I813" s="71"/>
      <c r="J813" s="71"/>
      <c r="K813" s="71"/>
      <c r="L813" s="71"/>
    </row>
    <row r="814" spans="1:12" ht="12.75" x14ac:dyDescent="0.2">
      <c r="A814" t="str">
        <f>IF(ISBLANK(Bibliotecas[[#This Row],[Denominación Biblioteca]]),"",Ejercicio)</f>
        <v/>
      </c>
      <c r="B814" s="1" t="str">
        <f>IF(ISBLANK(Bibliotecas[[#This Row],[Denominación Biblioteca]]),"",Comarca)</f>
        <v/>
      </c>
      <c r="C814" s="71"/>
      <c r="D814" s="71"/>
      <c r="E814" s="71"/>
      <c r="F814" s="71"/>
      <c r="G814" s="71"/>
      <c r="H814" s="71"/>
      <c r="I814" s="71"/>
      <c r="J814" s="71"/>
      <c r="K814" s="71"/>
      <c r="L814" s="72"/>
    </row>
    <row r="815" spans="1:12" ht="12.75" x14ac:dyDescent="0.2">
      <c r="A815" t="str">
        <f>IF(ISBLANK(Bibliotecas[[#This Row],[Denominación Biblioteca]]),"",Ejercicio)</f>
        <v/>
      </c>
      <c r="B815" s="1" t="str">
        <f>IF(ISBLANK(Bibliotecas[[#This Row],[Denominación Biblioteca]]),"",Comarca)</f>
        <v/>
      </c>
      <c r="C815" s="71"/>
      <c r="D815" s="71"/>
      <c r="E815" s="71"/>
      <c r="F815" s="71"/>
      <c r="G815" s="71"/>
      <c r="H815" s="71"/>
      <c r="I815" s="71"/>
      <c r="J815" s="71"/>
      <c r="K815" s="71"/>
      <c r="L815" s="71"/>
    </row>
    <row r="816" spans="1:12" ht="12.75" x14ac:dyDescent="0.2">
      <c r="A816" t="str">
        <f>IF(ISBLANK(Bibliotecas[[#This Row],[Denominación Biblioteca]]),"",Ejercicio)</f>
        <v/>
      </c>
      <c r="B816" s="1" t="str">
        <f>IF(ISBLANK(Bibliotecas[[#This Row],[Denominación Biblioteca]]),"",Comarca)</f>
        <v/>
      </c>
      <c r="C816" s="71"/>
      <c r="D816" s="71"/>
      <c r="E816" s="71"/>
      <c r="F816" s="71"/>
      <c r="G816" s="71"/>
      <c r="H816" s="71"/>
      <c r="I816" s="71"/>
      <c r="J816" s="71"/>
      <c r="K816" s="71"/>
      <c r="L816" s="72"/>
    </row>
    <row r="817" spans="1:12" ht="12.75" x14ac:dyDescent="0.2">
      <c r="A817" t="str">
        <f>IF(ISBLANK(Bibliotecas[[#This Row],[Denominación Biblioteca]]),"",Ejercicio)</f>
        <v/>
      </c>
      <c r="B817" s="1" t="str">
        <f>IF(ISBLANK(Bibliotecas[[#This Row],[Denominación Biblioteca]]),"",Comarca)</f>
        <v/>
      </c>
      <c r="C817" s="71"/>
      <c r="D817" s="71"/>
      <c r="E817" s="71"/>
      <c r="F817" s="71"/>
      <c r="G817" s="71"/>
      <c r="H817" s="71"/>
      <c r="I817" s="71"/>
      <c r="J817" s="71"/>
      <c r="K817" s="71"/>
      <c r="L817" s="71"/>
    </row>
    <row r="818" spans="1:12" ht="12.75" x14ac:dyDescent="0.2">
      <c r="A818" t="str">
        <f>IF(ISBLANK(Bibliotecas[[#This Row],[Denominación Biblioteca]]),"",Ejercicio)</f>
        <v/>
      </c>
      <c r="B818" s="1" t="str">
        <f>IF(ISBLANK(Bibliotecas[[#This Row],[Denominación Biblioteca]]),"",Comarca)</f>
        <v/>
      </c>
      <c r="C818" s="71"/>
      <c r="D818" s="71"/>
      <c r="E818" s="71"/>
      <c r="F818" s="71"/>
      <c r="G818" s="71"/>
      <c r="H818" s="71"/>
      <c r="I818" s="71"/>
      <c r="J818" s="71"/>
      <c r="K818" s="71"/>
      <c r="L818" s="72"/>
    </row>
    <row r="819" spans="1:12" ht="12.75" x14ac:dyDescent="0.2">
      <c r="A819" t="str">
        <f>IF(ISBLANK(Bibliotecas[[#This Row],[Denominación Biblioteca]]),"",Ejercicio)</f>
        <v/>
      </c>
      <c r="B819" s="1" t="str">
        <f>IF(ISBLANK(Bibliotecas[[#This Row],[Denominación Biblioteca]]),"",Comarca)</f>
        <v/>
      </c>
      <c r="C819" s="71"/>
      <c r="D819" s="71"/>
      <c r="E819" s="71"/>
      <c r="F819" s="71"/>
      <c r="G819" s="71"/>
      <c r="H819" s="71"/>
      <c r="I819" s="71"/>
      <c r="J819" s="71"/>
      <c r="K819" s="71"/>
      <c r="L819" s="71"/>
    </row>
    <row r="820" spans="1:12" ht="12.75" x14ac:dyDescent="0.2">
      <c r="A820" t="str">
        <f>IF(ISBLANK(Bibliotecas[[#This Row],[Denominación Biblioteca]]),"",Ejercicio)</f>
        <v/>
      </c>
      <c r="B820" s="1" t="str">
        <f>IF(ISBLANK(Bibliotecas[[#This Row],[Denominación Biblioteca]]),"",Comarca)</f>
        <v/>
      </c>
      <c r="C820" s="71"/>
      <c r="D820" s="71"/>
      <c r="E820" s="71"/>
      <c r="F820" s="71"/>
      <c r="G820" s="71"/>
      <c r="H820" s="71"/>
      <c r="I820" s="71"/>
      <c r="J820" s="71"/>
      <c r="K820" s="71"/>
      <c r="L820" s="72"/>
    </row>
    <row r="821" spans="1:12" ht="12.75" x14ac:dyDescent="0.2">
      <c r="A821" t="str">
        <f>IF(ISBLANK(Bibliotecas[[#This Row],[Denominación Biblioteca]]),"",Ejercicio)</f>
        <v/>
      </c>
      <c r="B821" s="1" t="str">
        <f>IF(ISBLANK(Bibliotecas[[#This Row],[Denominación Biblioteca]]),"",Comarca)</f>
        <v/>
      </c>
      <c r="C821" s="71"/>
      <c r="D821" s="71"/>
      <c r="E821" s="71"/>
      <c r="F821" s="71"/>
      <c r="G821" s="71"/>
      <c r="H821" s="71"/>
      <c r="I821" s="71"/>
      <c r="J821" s="71"/>
      <c r="K821" s="71"/>
      <c r="L821" s="71"/>
    </row>
    <row r="822" spans="1:12" ht="12.75" x14ac:dyDescent="0.2">
      <c r="A822" t="str">
        <f>IF(ISBLANK(Bibliotecas[[#This Row],[Denominación Biblioteca]]),"",Ejercicio)</f>
        <v/>
      </c>
      <c r="B822" s="1" t="str">
        <f>IF(ISBLANK(Bibliotecas[[#This Row],[Denominación Biblioteca]]),"",Comarca)</f>
        <v/>
      </c>
      <c r="C822" s="71"/>
      <c r="D822" s="71"/>
      <c r="E822" s="71"/>
      <c r="F822" s="71"/>
      <c r="G822" s="71"/>
      <c r="H822" s="71"/>
      <c r="I822" s="71"/>
      <c r="J822" s="71"/>
      <c r="K822" s="71"/>
      <c r="L822" s="72"/>
    </row>
    <row r="823" spans="1:12" ht="12.75" x14ac:dyDescent="0.2">
      <c r="A823" t="str">
        <f>IF(ISBLANK(Bibliotecas[[#This Row],[Denominación Biblioteca]]),"",Ejercicio)</f>
        <v/>
      </c>
      <c r="B823" s="1" t="str">
        <f>IF(ISBLANK(Bibliotecas[[#This Row],[Denominación Biblioteca]]),"",Comarca)</f>
        <v/>
      </c>
      <c r="C823" s="71"/>
      <c r="D823" s="71"/>
      <c r="E823" s="71"/>
      <c r="F823" s="71"/>
      <c r="G823" s="71"/>
      <c r="H823" s="71"/>
      <c r="I823" s="71"/>
      <c r="J823" s="71"/>
      <c r="K823" s="71"/>
      <c r="L823" s="71"/>
    </row>
    <row r="824" spans="1:12" ht="12.75" x14ac:dyDescent="0.2">
      <c r="A824" t="str">
        <f>IF(ISBLANK(Bibliotecas[[#This Row],[Denominación Biblioteca]]),"",Ejercicio)</f>
        <v/>
      </c>
      <c r="B824" s="1" t="str">
        <f>IF(ISBLANK(Bibliotecas[[#This Row],[Denominación Biblioteca]]),"",Comarca)</f>
        <v/>
      </c>
      <c r="C824" s="71"/>
      <c r="D824" s="71"/>
      <c r="E824" s="71"/>
      <c r="F824" s="71"/>
      <c r="G824" s="71"/>
      <c r="H824" s="71"/>
      <c r="I824" s="71"/>
      <c r="J824" s="71"/>
      <c r="K824" s="71"/>
      <c r="L824" s="72"/>
    </row>
    <row r="825" spans="1:12" ht="12.75" x14ac:dyDescent="0.2">
      <c r="A825" t="str">
        <f>IF(ISBLANK(Bibliotecas[[#This Row],[Denominación Biblioteca]]),"",Ejercicio)</f>
        <v/>
      </c>
      <c r="B825" s="1" t="str">
        <f>IF(ISBLANK(Bibliotecas[[#This Row],[Denominación Biblioteca]]),"",Comarca)</f>
        <v/>
      </c>
      <c r="C825" s="71"/>
      <c r="D825" s="71"/>
      <c r="E825" s="71"/>
      <c r="F825" s="71"/>
      <c r="G825" s="71"/>
      <c r="H825" s="71"/>
      <c r="I825" s="71"/>
      <c r="J825" s="71"/>
      <c r="K825" s="71"/>
      <c r="L825" s="71"/>
    </row>
    <row r="826" spans="1:12" ht="12.75" x14ac:dyDescent="0.2">
      <c r="A826" t="str">
        <f>IF(ISBLANK(Bibliotecas[[#This Row],[Denominación Biblioteca]]),"",Ejercicio)</f>
        <v/>
      </c>
      <c r="B826" s="1" t="str">
        <f>IF(ISBLANK(Bibliotecas[[#This Row],[Denominación Biblioteca]]),"",Comarca)</f>
        <v/>
      </c>
      <c r="C826" s="71"/>
      <c r="D826" s="71"/>
      <c r="E826" s="71"/>
      <c r="F826" s="71"/>
      <c r="G826" s="71"/>
      <c r="H826" s="71"/>
      <c r="I826" s="71"/>
      <c r="J826" s="71"/>
      <c r="K826" s="71"/>
      <c r="L826" s="72"/>
    </row>
    <row r="827" spans="1:12" ht="12.75" x14ac:dyDescent="0.2">
      <c r="A827" t="str">
        <f>IF(ISBLANK(Bibliotecas[[#This Row],[Denominación Biblioteca]]),"",Ejercicio)</f>
        <v/>
      </c>
      <c r="B827" s="1" t="str">
        <f>IF(ISBLANK(Bibliotecas[[#This Row],[Denominación Biblioteca]]),"",Comarca)</f>
        <v/>
      </c>
      <c r="C827" s="71"/>
      <c r="D827" s="71"/>
      <c r="E827" s="71"/>
      <c r="F827" s="71"/>
      <c r="G827" s="71"/>
      <c r="H827" s="71"/>
      <c r="I827" s="71"/>
      <c r="J827" s="71"/>
      <c r="K827" s="71"/>
      <c r="L827" s="71"/>
    </row>
    <row r="828" spans="1:12" ht="12.75" x14ac:dyDescent="0.2">
      <c r="A828" t="str">
        <f>IF(ISBLANK(Bibliotecas[[#This Row],[Denominación Biblioteca]]),"",Ejercicio)</f>
        <v/>
      </c>
      <c r="B828" s="1" t="str">
        <f>IF(ISBLANK(Bibliotecas[[#This Row],[Denominación Biblioteca]]),"",Comarca)</f>
        <v/>
      </c>
      <c r="C828" s="71"/>
      <c r="D828" s="71"/>
      <c r="E828" s="71"/>
      <c r="F828" s="71"/>
      <c r="G828" s="71"/>
      <c r="H828" s="71"/>
      <c r="I828" s="71"/>
      <c r="J828" s="71"/>
      <c r="K828" s="71"/>
      <c r="L828" s="72"/>
    </row>
    <row r="829" spans="1:12" ht="12.75" x14ac:dyDescent="0.2">
      <c r="A829" t="str">
        <f>IF(ISBLANK(Bibliotecas[[#This Row],[Denominación Biblioteca]]),"",Ejercicio)</f>
        <v/>
      </c>
      <c r="B829" s="1" t="str">
        <f>IF(ISBLANK(Bibliotecas[[#This Row],[Denominación Biblioteca]]),"",Comarca)</f>
        <v/>
      </c>
      <c r="C829" s="71"/>
      <c r="D829" s="71"/>
      <c r="E829" s="71"/>
      <c r="F829" s="71"/>
      <c r="G829" s="71"/>
      <c r="H829" s="71"/>
      <c r="I829" s="71"/>
      <c r="J829" s="71"/>
      <c r="K829" s="71"/>
      <c r="L829" s="71"/>
    </row>
    <row r="830" spans="1:12" ht="12.75" x14ac:dyDescent="0.2">
      <c r="A830" t="str">
        <f>IF(ISBLANK(Bibliotecas[[#This Row],[Denominación Biblioteca]]),"",Ejercicio)</f>
        <v/>
      </c>
      <c r="B830" s="1" t="str">
        <f>IF(ISBLANK(Bibliotecas[[#This Row],[Denominación Biblioteca]]),"",Comarca)</f>
        <v/>
      </c>
      <c r="C830" s="71"/>
      <c r="D830" s="71"/>
      <c r="E830" s="71"/>
      <c r="F830" s="71"/>
      <c r="G830" s="71"/>
      <c r="H830" s="71"/>
      <c r="I830" s="71"/>
      <c r="J830" s="71"/>
      <c r="K830" s="71"/>
      <c r="L830" s="72"/>
    </row>
    <row r="831" spans="1:12" ht="12.75" x14ac:dyDescent="0.2">
      <c r="A831" t="str">
        <f>IF(ISBLANK(Bibliotecas[[#This Row],[Denominación Biblioteca]]),"",Ejercicio)</f>
        <v/>
      </c>
      <c r="B831" s="1" t="str">
        <f>IF(ISBLANK(Bibliotecas[[#This Row],[Denominación Biblioteca]]),"",Comarca)</f>
        <v/>
      </c>
      <c r="C831" s="71"/>
      <c r="D831" s="71"/>
      <c r="E831" s="71"/>
      <c r="F831" s="71"/>
      <c r="G831" s="71"/>
      <c r="H831" s="71"/>
      <c r="I831" s="71"/>
      <c r="J831" s="71"/>
      <c r="K831" s="71"/>
      <c r="L831" s="71"/>
    </row>
    <row r="832" spans="1:12" ht="12.75" x14ac:dyDescent="0.2">
      <c r="A832" t="str">
        <f>IF(ISBLANK(Bibliotecas[[#This Row],[Denominación Biblioteca]]),"",Ejercicio)</f>
        <v/>
      </c>
      <c r="B832" s="1" t="str">
        <f>IF(ISBLANK(Bibliotecas[[#This Row],[Denominación Biblioteca]]),"",Comarca)</f>
        <v/>
      </c>
      <c r="C832" s="71"/>
      <c r="D832" s="71"/>
      <c r="E832" s="71"/>
      <c r="F832" s="71"/>
      <c r="G832" s="71"/>
      <c r="H832" s="71"/>
      <c r="I832" s="71"/>
      <c r="J832" s="71"/>
      <c r="K832" s="71"/>
      <c r="L832" s="72"/>
    </row>
    <row r="833" spans="1:12" ht="12.75" x14ac:dyDescent="0.2">
      <c r="A833" t="str">
        <f>IF(ISBLANK(Bibliotecas[[#This Row],[Denominación Biblioteca]]),"",Ejercicio)</f>
        <v/>
      </c>
      <c r="B833" s="1" t="str">
        <f>IF(ISBLANK(Bibliotecas[[#This Row],[Denominación Biblioteca]]),"",Comarca)</f>
        <v/>
      </c>
      <c r="C833" s="71"/>
      <c r="D833" s="71"/>
      <c r="E833" s="71"/>
      <c r="F833" s="71"/>
      <c r="G833" s="71"/>
      <c r="H833" s="71"/>
      <c r="I833" s="71"/>
      <c r="J833" s="71"/>
      <c r="K833" s="71"/>
      <c r="L833" s="71"/>
    </row>
    <row r="834" spans="1:12" ht="12.75" x14ac:dyDescent="0.2">
      <c r="A834" t="str">
        <f>IF(ISBLANK(Bibliotecas[[#This Row],[Denominación Biblioteca]]),"",Ejercicio)</f>
        <v/>
      </c>
      <c r="B834" s="1" t="str">
        <f>IF(ISBLANK(Bibliotecas[[#This Row],[Denominación Biblioteca]]),"",Comarca)</f>
        <v/>
      </c>
      <c r="C834" s="71"/>
      <c r="D834" s="71"/>
      <c r="E834" s="71"/>
      <c r="F834" s="71"/>
      <c r="G834" s="71"/>
      <c r="H834" s="71"/>
      <c r="I834" s="71"/>
      <c r="J834" s="71"/>
      <c r="K834" s="71"/>
      <c r="L834" s="72"/>
    </row>
    <row r="835" spans="1:12" ht="12.75" x14ac:dyDescent="0.2">
      <c r="A835" t="str">
        <f>IF(ISBLANK(Bibliotecas[[#This Row],[Denominación Biblioteca]]),"",Ejercicio)</f>
        <v/>
      </c>
      <c r="B835" s="1" t="str">
        <f>IF(ISBLANK(Bibliotecas[[#This Row],[Denominación Biblioteca]]),"",Comarca)</f>
        <v/>
      </c>
      <c r="C835" s="71"/>
      <c r="D835" s="71"/>
      <c r="E835" s="71"/>
      <c r="F835" s="71"/>
      <c r="G835" s="71"/>
      <c r="H835" s="71"/>
      <c r="I835" s="71"/>
      <c r="J835" s="71"/>
      <c r="K835" s="71"/>
      <c r="L835" s="71"/>
    </row>
    <row r="836" spans="1:12" ht="12.75" x14ac:dyDescent="0.2">
      <c r="A836" t="str">
        <f>IF(ISBLANK(Bibliotecas[[#This Row],[Denominación Biblioteca]]),"",Ejercicio)</f>
        <v/>
      </c>
      <c r="B836" s="1" t="str">
        <f>IF(ISBLANK(Bibliotecas[[#This Row],[Denominación Biblioteca]]),"",Comarca)</f>
        <v/>
      </c>
      <c r="C836" s="71"/>
      <c r="D836" s="71"/>
      <c r="E836" s="71"/>
      <c r="F836" s="71"/>
      <c r="G836" s="71"/>
      <c r="H836" s="71"/>
      <c r="I836" s="71"/>
      <c r="J836" s="71"/>
      <c r="K836" s="71"/>
      <c r="L836" s="72"/>
    </row>
    <row r="837" spans="1:12" ht="12.75" x14ac:dyDescent="0.2">
      <c r="A837" t="str">
        <f>IF(ISBLANK(Bibliotecas[[#This Row],[Denominación Biblioteca]]),"",Ejercicio)</f>
        <v/>
      </c>
      <c r="B837" s="1" t="str">
        <f>IF(ISBLANK(Bibliotecas[[#This Row],[Denominación Biblioteca]]),"",Comarca)</f>
        <v/>
      </c>
      <c r="C837" s="71"/>
      <c r="D837" s="71"/>
      <c r="E837" s="71"/>
      <c r="F837" s="71"/>
      <c r="G837" s="71"/>
      <c r="H837" s="71"/>
      <c r="I837" s="71"/>
      <c r="J837" s="71"/>
      <c r="K837" s="71"/>
      <c r="L837" s="71"/>
    </row>
    <row r="838" spans="1:12" ht="12.75" x14ac:dyDescent="0.2">
      <c r="A838" t="str">
        <f>IF(ISBLANK(Bibliotecas[[#This Row],[Denominación Biblioteca]]),"",Ejercicio)</f>
        <v/>
      </c>
      <c r="B838" s="1" t="str">
        <f>IF(ISBLANK(Bibliotecas[[#This Row],[Denominación Biblioteca]]),"",Comarca)</f>
        <v/>
      </c>
      <c r="C838" s="71"/>
      <c r="D838" s="71"/>
      <c r="E838" s="71"/>
      <c r="F838" s="71"/>
      <c r="G838" s="71"/>
      <c r="H838" s="71"/>
      <c r="I838" s="71"/>
      <c r="J838" s="71"/>
      <c r="K838" s="71"/>
      <c r="L838" s="72"/>
    </row>
    <row r="839" spans="1:12" ht="12.75" x14ac:dyDescent="0.2">
      <c r="A839" t="str">
        <f>IF(ISBLANK(Bibliotecas[[#This Row],[Denominación Biblioteca]]),"",Ejercicio)</f>
        <v/>
      </c>
      <c r="B839" s="1" t="str">
        <f>IF(ISBLANK(Bibliotecas[[#This Row],[Denominación Biblioteca]]),"",Comarca)</f>
        <v/>
      </c>
      <c r="C839" s="71"/>
      <c r="D839" s="71"/>
      <c r="E839" s="71"/>
      <c r="F839" s="71"/>
      <c r="G839" s="71"/>
      <c r="H839" s="71"/>
      <c r="I839" s="71"/>
      <c r="J839" s="71"/>
      <c r="K839" s="71"/>
      <c r="L839" s="71"/>
    </row>
    <row r="840" spans="1:12" ht="12.75" x14ac:dyDescent="0.2">
      <c r="A840" t="str">
        <f>IF(ISBLANK(Bibliotecas[[#This Row],[Denominación Biblioteca]]),"",Ejercicio)</f>
        <v/>
      </c>
      <c r="B840" s="1" t="str">
        <f>IF(ISBLANK(Bibliotecas[[#This Row],[Denominación Biblioteca]]),"",Comarca)</f>
        <v/>
      </c>
      <c r="C840" s="71"/>
      <c r="D840" s="71"/>
      <c r="E840" s="71"/>
      <c r="F840" s="71"/>
      <c r="G840" s="71"/>
      <c r="H840" s="71"/>
      <c r="I840" s="71"/>
      <c r="J840" s="71"/>
      <c r="K840" s="71"/>
      <c r="L840" s="72"/>
    </row>
    <row r="841" spans="1:12" ht="12.75" x14ac:dyDescent="0.2">
      <c r="A841" t="str">
        <f>IF(ISBLANK(Bibliotecas[[#This Row],[Denominación Biblioteca]]),"",Ejercicio)</f>
        <v/>
      </c>
      <c r="B841" s="1" t="str">
        <f>IF(ISBLANK(Bibliotecas[[#This Row],[Denominación Biblioteca]]),"",Comarca)</f>
        <v/>
      </c>
      <c r="C841" s="71"/>
      <c r="D841" s="71"/>
      <c r="E841" s="71"/>
      <c r="F841" s="71"/>
      <c r="G841" s="71"/>
      <c r="H841" s="71"/>
      <c r="I841" s="71"/>
      <c r="J841" s="71"/>
      <c r="K841" s="71"/>
      <c r="L841" s="71"/>
    </row>
    <row r="842" spans="1:12" ht="12.75" x14ac:dyDescent="0.2">
      <c r="A842" t="str">
        <f>IF(ISBLANK(Bibliotecas[[#This Row],[Denominación Biblioteca]]),"",Ejercicio)</f>
        <v/>
      </c>
      <c r="B842" s="1" t="str">
        <f>IF(ISBLANK(Bibliotecas[[#This Row],[Denominación Biblioteca]]),"",Comarca)</f>
        <v/>
      </c>
      <c r="C842" s="71"/>
      <c r="D842" s="71"/>
      <c r="E842" s="71"/>
      <c r="F842" s="71"/>
      <c r="G842" s="71"/>
      <c r="H842" s="71"/>
      <c r="I842" s="71"/>
      <c r="J842" s="71"/>
      <c r="K842" s="71"/>
      <c r="L842" s="72"/>
    </row>
    <row r="843" spans="1:12" ht="12.75" x14ac:dyDescent="0.2">
      <c r="A843" t="str">
        <f>IF(ISBLANK(Bibliotecas[[#This Row],[Denominación Biblioteca]]),"",Ejercicio)</f>
        <v/>
      </c>
      <c r="B843" s="1" t="str">
        <f>IF(ISBLANK(Bibliotecas[[#This Row],[Denominación Biblioteca]]),"",Comarca)</f>
        <v/>
      </c>
      <c r="C843" s="71"/>
      <c r="D843" s="71"/>
      <c r="E843" s="71"/>
      <c r="F843" s="71"/>
      <c r="G843" s="71"/>
      <c r="H843" s="71"/>
      <c r="I843" s="71"/>
      <c r="J843" s="71"/>
      <c r="K843" s="71"/>
      <c r="L843" s="71"/>
    </row>
    <row r="844" spans="1:12" ht="12.75" x14ac:dyDescent="0.2">
      <c r="A844" t="str">
        <f>IF(ISBLANK(Bibliotecas[[#This Row],[Denominación Biblioteca]]),"",Ejercicio)</f>
        <v/>
      </c>
      <c r="B844" s="1" t="str">
        <f>IF(ISBLANK(Bibliotecas[[#This Row],[Denominación Biblioteca]]),"",Comarca)</f>
        <v/>
      </c>
      <c r="C844" s="71"/>
      <c r="D844" s="71"/>
      <c r="E844" s="71"/>
      <c r="F844" s="71"/>
      <c r="G844" s="71"/>
      <c r="H844" s="71"/>
      <c r="I844" s="71"/>
      <c r="J844" s="71"/>
      <c r="K844" s="71"/>
      <c r="L844" s="72"/>
    </row>
    <row r="845" spans="1:12" ht="12.75" x14ac:dyDescent="0.2">
      <c r="A845" t="str">
        <f>IF(ISBLANK(Bibliotecas[[#This Row],[Denominación Biblioteca]]),"",Ejercicio)</f>
        <v/>
      </c>
      <c r="B845" s="1" t="str">
        <f>IF(ISBLANK(Bibliotecas[[#This Row],[Denominación Biblioteca]]),"",Comarca)</f>
        <v/>
      </c>
      <c r="C845" s="71"/>
      <c r="D845" s="71"/>
      <c r="E845" s="71"/>
      <c r="F845" s="71"/>
      <c r="G845" s="71"/>
      <c r="H845" s="71"/>
      <c r="I845" s="71"/>
      <c r="J845" s="71"/>
      <c r="K845" s="71"/>
      <c r="L845" s="71"/>
    </row>
    <row r="846" spans="1:12" ht="12.75" x14ac:dyDescent="0.2">
      <c r="A846" t="str">
        <f>IF(ISBLANK(Bibliotecas[[#This Row],[Denominación Biblioteca]]),"",Ejercicio)</f>
        <v/>
      </c>
      <c r="B846" s="1" t="str">
        <f>IF(ISBLANK(Bibliotecas[[#This Row],[Denominación Biblioteca]]),"",Comarca)</f>
        <v/>
      </c>
      <c r="C846" s="71"/>
      <c r="D846" s="71"/>
      <c r="E846" s="71"/>
      <c r="F846" s="71"/>
      <c r="G846" s="71"/>
      <c r="H846" s="71"/>
      <c r="I846" s="71"/>
      <c r="J846" s="71"/>
      <c r="K846" s="71"/>
      <c r="L846" s="72"/>
    </row>
    <row r="847" spans="1:12" ht="12.75" x14ac:dyDescent="0.2">
      <c r="A847" t="str">
        <f>IF(ISBLANK(Bibliotecas[[#This Row],[Denominación Biblioteca]]),"",Ejercicio)</f>
        <v/>
      </c>
      <c r="B847" s="1" t="str">
        <f>IF(ISBLANK(Bibliotecas[[#This Row],[Denominación Biblioteca]]),"",Comarca)</f>
        <v/>
      </c>
      <c r="C847" s="71"/>
      <c r="D847" s="71"/>
      <c r="E847" s="71"/>
      <c r="F847" s="71"/>
      <c r="G847" s="71"/>
      <c r="H847" s="71"/>
      <c r="I847" s="71"/>
      <c r="J847" s="71"/>
      <c r="K847" s="71"/>
      <c r="L847" s="71"/>
    </row>
    <row r="848" spans="1:12" ht="12.75" x14ac:dyDescent="0.2">
      <c r="A848" t="str">
        <f>IF(ISBLANK(Bibliotecas[[#This Row],[Denominación Biblioteca]]),"",Ejercicio)</f>
        <v/>
      </c>
      <c r="B848" s="1" t="str">
        <f>IF(ISBLANK(Bibliotecas[[#This Row],[Denominación Biblioteca]]),"",Comarca)</f>
        <v/>
      </c>
      <c r="C848" s="71"/>
      <c r="D848" s="71"/>
      <c r="E848" s="71"/>
      <c r="F848" s="71"/>
      <c r="G848" s="71"/>
      <c r="H848" s="71"/>
      <c r="I848" s="71"/>
      <c r="J848" s="71"/>
      <c r="K848" s="71"/>
      <c r="L848" s="72"/>
    </row>
    <row r="849" spans="1:12" ht="12.75" x14ac:dyDescent="0.2">
      <c r="A849" t="str">
        <f>IF(ISBLANK(Bibliotecas[[#This Row],[Denominación Biblioteca]]),"",Ejercicio)</f>
        <v/>
      </c>
      <c r="B849" s="1" t="str">
        <f>IF(ISBLANK(Bibliotecas[[#This Row],[Denominación Biblioteca]]),"",Comarca)</f>
        <v/>
      </c>
      <c r="C849" s="71"/>
      <c r="D849" s="71"/>
      <c r="E849" s="71"/>
      <c r="F849" s="71"/>
      <c r="G849" s="71"/>
      <c r="H849" s="71"/>
      <c r="I849" s="71"/>
      <c r="J849" s="71"/>
      <c r="K849" s="71"/>
      <c r="L849" s="71"/>
    </row>
    <row r="850" spans="1:12" ht="12.75" x14ac:dyDescent="0.2">
      <c r="A850" t="str">
        <f>IF(ISBLANK(Bibliotecas[[#This Row],[Denominación Biblioteca]]),"",Ejercicio)</f>
        <v/>
      </c>
      <c r="B850" s="1" t="str">
        <f>IF(ISBLANK(Bibliotecas[[#This Row],[Denominación Biblioteca]]),"",Comarca)</f>
        <v/>
      </c>
      <c r="C850" s="71"/>
      <c r="D850" s="71"/>
      <c r="E850" s="71"/>
      <c r="F850" s="71"/>
      <c r="G850" s="71"/>
      <c r="H850" s="71"/>
      <c r="I850" s="71"/>
      <c r="J850" s="71"/>
      <c r="K850" s="71"/>
      <c r="L850" s="72"/>
    </row>
    <row r="851" spans="1:12" ht="12.75" x14ac:dyDescent="0.2">
      <c r="A851" t="str">
        <f>IF(ISBLANK(Bibliotecas[[#This Row],[Denominación Biblioteca]]),"",Ejercicio)</f>
        <v/>
      </c>
      <c r="B851" s="1" t="str">
        <f>IF(ISBLANK(Bibliotecas[[#This Row],[Denominación Biblioteca]]),"",Comarca)</f>
        <v/>
      </c>
      <c r="C851" s="71"/>
      <c r="D851" s="71"/>
      <c r="E851" s="71"/>
      <c r="F851" s="71"/>
      <c r="G851" s="71"/>
      <c r="H851" s="71"/>
      <c r="I851" s="71"/>
      <c r="J851" s="71"/>
      <c r="K851" s="71"/>
      <c r="L851" s="71"/>
    </row>
    <row r="852" spans="1:12" ht="12.75" x14ac:dyDescent="0.2">
      <c r="A852" t="str">
        <f>IF(ISBLANK(Bibliotecas[[#This Row],[Denominación Biblioteca]]),"",Ejercicio)</f>
        <v/>
      </c>
      <c r="B852" s="1" t="str">
        <f>IF(ISBLANK(Bibliotecas[[#This Row],[Denominación Biblioteca]]),"",Comarca)</f>
        <v/>
      </c>
      <c r="C852" s="71"/>
      <c r="D852" s="71"/>
      <c r="E852" s="71"/>
      <c r="F852" s="71"/>
      <c r="G852" s="71"/>
      <c r="H852" s="71"/>
      <c r="I852" s="71"/>
      <c r="J852" s="71"/>
      <c r="K852" s="71"/>
      <c r="L852" s="72"/>
    </row>
    <row r="853" spans="1:12" ht="12.75" x14ac:dyDescent="0.2">
      <c r="A853" t="str">
        <f>IF(ISBLANK(Bibliotecas[[#This Row],[Denominación Biblioteca]]),"",Ejercicio)</f>
        <v/>
      </c>
      <c r="B853" s="1" t="str">
        <f>IF(ISBLANK(Bibliotecas[[#This Row],[Denominación Biblioteca]]),"",Comarca)</f>
        <v/>
      </c>
      <c r="C853" s="71"/>
      <c r="D853" s="71"/>
      <c r="E853" s="71"/>
      <c r="F853" s="71"/>
      <c r="G853" s="71"/>
      <c r="H853" s="71"/>
      <c r="I853" s="71"/>
      <c r="J853" s="71"/>
      <c r="K853" s="71"/>
      <c r="L853" s="71"/>
    </row>
    <row r="854" spans="1:12" ht="12.75" x14ac:dyDescent="0.2">
      <c r="A854" t="str">
        <f>IF(ISBLANK(Bibliotecas[[#This Row],[Denominación Biblioteca]]),"",Ejercicio)</f>
        <v/>
      </c>
      <c r="B854" s="1" t="str">
        <f>IF(ISBLANK(Bibliotecas[[#This Row],[Denominación Biblioteca]]),"",Comarca)</f>
        <v/>
      </c>
      <c r="C854" s="71"/>
      <c r="D854" s="71"/>
      <c r="E854" s="71"/>
      <c r="F854" s="71"/>
      <c r="G854" s="71"/>
      <c r="H854" s="71"/>
      <c r="I854" s="71"/>
      <c r="J854" s="71"/>
      <c r="K854" s="71"/>
      <c r="L854" s="72"/>
    </row>
    <row r="855" spans="1:12" ht="12.75" x14ac:dyDescent="0.2">
      <c r="A855" t="str">
        <f>IF(ISBLANK(Bibliotecas[[#This Row],[Denominación Biblioteca]]),"",Ejercicio)</f>
        <v/>
      </c>
      <c r="B855" s="1" t="str">
        <f>IF(ISBLANK(Bibliotecas[[#This Row],[Denominación Biblioteca]]),"",Comarca)</f>
        <v/>
      </c>
      <c r="C855" s="71"/>
      <c r="D855" s="71"/>
      <c r="E855" s="71"/>
      <c r="F855" s="71"/>
      <c r="G855" s="71"/>
      <c r="H855" s="71"/>
      <c r="I855" s="71"/>
      <c r="J855" s="71"/>
      <c r="K855" s="71"/>
      <c r="L855" s="71"/>
    </row>
    <row r="856" spans="1:12" ht="12.75" x14ac:dyDescent="0.2">
      <c r="A856" t="str">
        <f>IF(ISBLANK(Bibliotecas[[#This Row],[Denominación Biblioteca]]),"",Ejercicio)</f>
        <v/>
      </c>
      <c r="B856" s="1" t="str">
        <f>IF(ISBLANK(Bibliotecas[[#This Row],[Denominación Biblioteca]]),"",Comarca)</f>
        <v/>
      </c>
      <c r="C856" s="71"/>
      <c r="D856" s="71"/>
      <c r="E856" s="71"/>
      <c r="F856" s="71"/>
      <c r="G856" s="71"/>
      <c r="H856" s="71"/>
      <c r="I856" s="71"/>
      <c r="J856" s="71"/>
      <c r="K856" s="71"/>
      <c r="L856" s="72"/>
    </row>
    <row r="857" spans="1:12" ht="12.75" x14ac:dyDescent="0.2">
      <c r="A857" t="str">
        <f>IF(ISBLANK(Bibliotecas[[#This Row],[Denominación Biblioteca]]),"",Ejercicio)</f>
        <v/>
      </c>
      <c r="B857" s="1" t="str">
        <f>IF(ISBLANK(Bibliotecas[[#This Row],[Denominación Biblioteca]]),"",Comarca)</f>
        <v/>
      </c>
      <c r="C857" s="71"/>
      <c r="D857" s="71"/>
      <c r="E857" s="71"/>
      <c r="F857" s="71"/>
      <c r="G857" s="71"/>
      <c r="H857" s="71"/>
      <c r="I857" s="71"/>
      <c r="J857" s="71"/>
      <c r="K857" s="71"/>
      <c r="L857" s="71"/>
    </row>
    <row r="858" spans="1:12" ht="12.75" x14ac:dyDescent="0.2">
      <c r="A858" t="str">
        <f>IF(ISBLANK(Bibliotecas[[#This Row],[Denominación Biblioteca]]),"",Ejercicio)</f>
        <v/>
      </c>
      <c r="B858" s="1" t="str">
        <f>IF(ISBLANK(Bibliotecas[[#This Row],[Denominación Biblioteca]]),"",Comarca)</f>
        <v/>
      </c>
      <c r="C858" s="71"/>
      <c r="D858" s="71"/>
      <c r="E858" s="71"/>
      <c r="F858" s="71"/>
      <c r="G858" s="71"/>
      <c r="H858" s="71"/>
      <c r="I858" s="71"/>
      <c r="J858" s="71"/>
      <c r="K858" s="71"/>
      <c r="L858" s="72"/>
    </row>
    <row r="859" spans="1:12" ht="12.75" x14ac:dyDescent="0.2">
      <c r="A859" t="str">
        <f>IF(ISBLANK(Bibliotecas[[#This Row],[Denominación Biblioteca]]),"",Ejercicio)</f>
        <v/>
      </c>
      <c r="B859" s="1" t="str">
        <f>IF(ISBLANK(Bibliotecas[[#This Row],[Denominación Biblioteca]]),"",Comarca)</f>
        <v/>
      </c>
      <c r="C859" s="71"/>
      <c r="D859" s="71"/>
      <c r="E859" s="71"/>
      <c r="F859" s="71"/>
      <c r="G859" s="71"/>
      <c r="H859" s="71"/>
      <c r="I859" s="71"/>
      <c r="J859" s="71"/>
      <c r="K859" s="71"/>
      <c r="L859" s="71"/>
    </row>
    <row r="860" spans="1:12" ht="12.75" x14ac:dyDescent="0.2">
      <c r="A860" t="str">
        <f>IF(ISBLANK(Bibliotecas[[#This Row],[Denominación Biblioteca]]),"",Ejercicio)</f>
        <v/>
      </c>
      <c r="B860" s="1" t="str">
        <f>IF(ISBLANK(Bibliotecas[[#This Row],[Denominación Biblioteca]]),"",Comarca)</f>
        <v/>
      </c>
      <c r="C860" s="71"/>
      <c r="D860" s="71"/>
      <c r="E860" s="71"/>
      <c r="F860" s="71"/>
      <c r="G860" s="71"/>
      <c r="H860" s="71"/>
      <c r="I860" s="71"/>
      <c r="J860" s="71"/>
      <c r="K860" s="71"/>
      <c r="L860" s="72"/>
    </row>
    <row r="861" spans="1:12" ht="12.75" x14ac:dyDescent="0.2">
      <c r="A861" t="str">
        <f>IF(ISBLANK(Bibliotecas[[#This Row],[Denominación Biblioteca]]),"",Ejercicio)</f>
        <v/>
      </c>
      <c r="B861" s="1" t="str">
        <f>IF(ISBLANK(Bibliotecas[[#This Row],[Denominación Biblioteca]]),"",Comarca)</f>
        <v/>
      </c>
      <c r="C861" s="71"/>
      <c r="D861" s="71"/>
      <c r="E861" s="71"/>
      <c r="F861" s="71"/>
      <c r="G861" s="71"/>
      <c r="H861" s="71"/>
      <c r="I861" s="71"/>
      <c r="J861" s="71"/>
      <c r="K861" s="71"/>
      <c r="L861" s="71"/>
    </row>
    <row r="862" spans="1:12" ht="12.75" x14ac:dyDescent="0.2">
      <c r="A862" t="str">
        <f>IF(ISBLANK(Bibliotecas[[#This Row],[Denominación Biblioteca]]),"",Ejercicio)</f>
        <v/>
      </c>
      <c r="B862" s="1" t="str">
        <f>IF(ISBLANK(Bibliotecas[[#This Row],[Denominación Biblioteca]]),"",Comarca)</f>
        <v/>
      </c>
      <c r="C862" s="71"/>
      <c r="D862" s="71"/>
      <c r="E862" s="71"/>
      <c r="F862" s="71"/>
      <c r="G862" s="71"/>
      <c r="H862" s="71"/>
      <c r="I862" s="71"/>
      <c r="J862" s="71"/>
      <c r="K862" s="71"/>
      <c r="L862" s="72"/>
    </row>
    <row r="863" spans="1:12" ht="12.75" x14ac:dyDescent="0.2">
      <c r="A863" t="str">
        <f>IF(ISBLANK(Bibliotecas[[#This Row],[Denominación Biblioteca]]),"",Ejercicio)</f>
        <v/>
      </c>
      <c r="B863" s="1" t="str">
        <f>IF(ISBLANK(Bibliotecas[[#This Row],[Denominación Biblioteca]]),"",Comarca)</f>
        <v/>
      </c>
      <c r="C863" s="71"/>
      <c r="D863" s="71"/>
      <c r="E863" s="71"/>
      <c r="F863" s="71"/>
      <c r="G863" s="71"/>
      <c r="H863" s="71"/>
      <c r="I863" s="71"/>
      <c r="J863" s="71"/>
      <c r="K863" s="71"/>
      <c r="L863" s="71"/>
    </row>
    <row r="864" spans="1:12" ht="12.75" x14ac:dyDescent="0.2">
      <c r="A864" t="str">
        <f>IF(ISBLANK(Bibliotecas[[#This Row],[Denominación Biblioteca]]),"",Ejercicio)</f>
        <v/>
      </c>
      <c r="B864" s="1" t="str">
        <f>IF(ISBLANK(Bibliotecas[[#This Row],[Denominación Biblioteca]]),"",Comarca)</f>
        <v/>
      </c>
      <c r="C864" s="71"/>
      <c r="D864" s="71"/>
      <c r="E864" s="71"/>
      <c r="F864" s="71"/>
      <c r="G864" s="71"/>
      <c r="H864" s="71"/>
      <c r="I864" s="71"/>
      <c r="J864" s="71"/>
      <c r="K864" s="71"/>
      <c r="L864" s="72"/>
    </row>
    <row r="865" spans="1:12" ht="12.75" x14ac:dyDescent="0.2">
      <c r="A865" t="str">
        <f>IF(ISBLANK(Bibliotecas[[#This Row],[Denominación Biblioteca]]),"",Ejercicio)</f>
        <v/>
      </c>
      <c r="B865" s="1" t="str">
        <f>IF(ISBLANK(Bibliotecas[[#This Row],[Denominación Biblioteca]]),"",Comarca)</f>
        <v/>
      </c>
      <c r="C865" s="71"/>
      <c r="D865" s="71"/>
      <c r="E865" s="71"/>
      <c r="F865" s="71"/>
      <c r="G865" s="71"/>
      <c r="H865" s="71"/>
      <c r="I865" s="71"/>
      <c r="J865" s="71"/>
      <c r="K865" s="71"/>
      <c r="L865" s="71"/>
    </row>
    <row r="866" spans="1:12" ht="12.75" x14ac:dyDescent="0.2">
      <c r="A866" t="str">
        <f>IF(ISBLANK(Bibliotecas[[#This Row],[Denominación Biblioteca]]),"",Ejercicio)</f>
        <v/>
      </c>
      <c r="B866" s="1" t="str">
        <f>IF(ISBLANK(Bibliotecas[[#This Row],[Denominación Biblioteca]]),"",Comarca)</f>
        <v/>
      </c>
      <c r="C866" s="71"/>
      <c r="D866" s="71"/>
      <c r="E866" s="71"/>
      <c r="F866" s="71"/>
      <c r="G866" s="71"/>
      <c r="H866" s="71"/>
      <c r="I866" s="71"/>
      <c r="J866" s="71"/>
      <c r="K866" s="71"/>
      <c r="L866" s="72"/>
    </row>
    <row r="867" spans="1:12" ht="12.75" x14ac:dyDescent="0.2">
      <c r="A867" t="str">
        <f>IF(ISBLANK(Bibliotecas[[#This Row],[Denominación Biblioteca]]),"",Ejercicio)</f>
        <v/>
      </c>
      <c r="B867" s="1" t="str">
        <f>IF(ISBLANK(Bibliotecas[[#This Row],[Denominación Biblioteca]]),"",Comarca)</f>
        <v/>
      </c>
      <c r="C867" s="71"/>
      <c r="D867" s="71"/>
      <c r="E867" s="71"/>
      <c r="F867" s="71"/>
      <c r="G867" s="71"/>
      <c r="H867" s="71"/>
      <c r="I867" s="71"/>
      <c r="J867" s="71"/>
      <c r="K867" s="71"/>
      <c r="L867" s="71"/>
    </row>
    <row r="868" spans="1:12" ht="12.75" x14ac:dyDescent="0.2">
      <c r="A868" t="str">
        <f>IF(ISBLANK(Bibliotecas[[#This Row],[Denominación Biblioteca]]),"",Ejercicio)</f>
        <v/>
      </c>
      <c r="B868" s="1" t="str">
        <f>IF(ISBLANK(Bibliotecas[[#This Row],[Denominación Biblioteca]]),"",Comarca)</f>
        <v/>
      </c>
      <c r="C868" s="71"/>
      <c r="D868" s="71"/>
      <c r="E868" s="71"/>
      <c r="F868" s="71"/>
      <c r="G868" s="71"/>
      <c r="H868" s="71"/>
      <c r="I868" s="71"/>
      <c r="J868" s="71"/>
      <c r="K868" s="71"/>
      <c r="L868" s="72"/>
    </row>
    <row r="869" spans="1:12" ht="12.75" x14ac:dyDescent="0.2">
      <c r="A869" t="str">
        <f>IF(ISBLANK(Bibliotecas[[#This Row],[Denominación Biblioteca]]),"",Ejercicio)</f>
        <v/>
      </c>
      <c r="B869" s="1" t="str">
        <f>IF(ISBLANK(Bibliotecas[[#This Row],[Denominación Biblioteca]]),"",Comarca)</f>
        <v/>
      </c>
      <c r="C869" s="71"/>
      <c r="D869" s="71"/>
      <c r="E869" s="71"/>
      <c r="F869" s="71"/>
      <c r="G869" s="71"/>
      <c r="H869" s="71"/>
      <c r="I869" s="71"/>
      <c r="J869" s="71"/>
      <c r="K869" s="71"/>
      <c r="L869" s="71"/>
    </row>
    <row r="870" spans="1:12" ht="12.75" x14ac:dyDescent="0.2">
      <c r="A870" t="str">
        <f>IF(ISBLANK(Bibliotecas[[#This Row],[Denominación Biblioteca]]),"",Ejercicio)</f>
        <v/>
      </c>
      <c r="B870" s="1" t="str">
        <f>IF(ISBLANK(Bibliotecas[[#This Row],[Denominación Biblioteca]]),"",Comarca)</f>
        <v/>
      </c>
      <c r="C870" s="71"/>
      <c r="D870" s="71"/>
      <c r="E870" s="71"/>
      <c r="F870" s="71"/>
      <c r="G870" s="71"/>
      <c r="H870" s="71"/>
      <c r="I870" s="71"/>
      <c r="J870" s="71"/>
      <c r="K870" s="71"/>
      <c r="L870" s="72"/>
    </row>
    <row r="871" spans="1:12" ht="12.75" x14ac:dyDescent="0.2">
      <c r="A871" t="str">
        <f>IF(ISBLANK(Bibliotecas[[#This Row],[Denominación Biblioteca]]),"",Ejercicio)</f>
        <v/>
      </c>
      <c r="B871" s="1" t="str">
        <f>IF(ISBLANK(Bibliotecas[[#This Row],[Denominación Biblioteca]]),"",Comarca)</f>
        <v/>
      </c>
      <c r="C871" s="71"/>
      <c r="D871" s="71"/>
      <c r="E871" s="71"/>
      <c r="F871" s="71"/>
      <c r="G871" s="71"/>
      <c r="H871" s="71"/>
      <c r="I871" s="71"/>
      <c r="J871" s="71"/>
      <c r="K871" s="71"/>
      <c r="L871" s="71"/>
    </row>
    <row r="872" spans="1:12" ht="12.75" x14ac:dyDescent="0.2">
      <c r="A872" t="str">
        <f>IF(ISBLANK(Bibliotecas[[#This Row],[Denominación Biblioteca]]),"",Ejercicio)</f>
        <v/>
      </c>
      <c r="B872" s="1" t="str">
        <f>IF(ISBLANK(Bibliotecas[[#This Row],[Denominación Biblioteca]]),"",Comarca)</f>
        <v/>
      </c>
      <c r="C872" s="71"/>
      <c r="D872" s="71"/>
      <c r="E872" s="71"/>
      <c r="F872" s="71"/>
      <c r="G872" s="71"/>
      <c r="H872" s="71"/>
      <c r="I872" s="71"/>
      <c r="J872" s="71"/>
      <c r="K872" s="71"/>
      <c r="L872" s="72"/>
    </row>
    <row r="873" spans="1:12" ht="12.75" x14ac:dyDescent="0.2">
      <c r="A873" t="str">
        <f>IF(ISBLANK(Bibliotecas[[#This Row],[Denominación Biblioteca]]),"",Ejercicio)</f>
        <v/>
      </c>
      <c r="B873" s="1" t="str">
        <f>IF(ISBLANK(Bibliotecas[[#This Row],[Denominación Biblioteca]]),"",Comarca)</f>
        <v/>
      </c>
      <c r="C873" s="71"/>
      <c r="D873" s="71"/>
      <c r="E873" s="71"/>
      <c r="F873" s="71"/>
      <c r="G873" s="71"/>
      <c r="H873" s="71"/>
      <c r="I873" s="71"/>
      <c r="J873" s="71"/>
      <c r="K873" s="71"/>
      <c r="L873" s="71"/>
    </row>
    <row r="874" spans="1:12" ht="12.75" x14ac:dyDescent="0.2">
      <c r="A874" t="str">
        <f>IF(ISBLANK(Bibliotecas[[#This Row],[Denominación Biblioteca]]),"",Ejercicio)</f>
        <v/>
      </c>
      <c r="B874" s="1" t="str">
        <f>IF(ISBLANK(Bibliotecas[[#This Row],[Denominación Biblioteca]]),"",Comarca)</f>
        <v/>
      </c>
      <c r="C874" s="71"/>
      <c r="D874" s="71"/>
      <c r="E874" s="71"/>
      <c r="F874" s="71"/>
      <c r="G874" s="71"/>
      <c r="H874" s="71"/>
      <c r="I874" s="71"/>
      <c r="J874" s="71"/>
      <c r="K874" s="71"/>
      <c r="L874" s="72"/>
    </row>
    <row r="875" spans="1:12" ht="12.75" x14ac:dyDescent="0.2">
      <c r="A875" t="str">
        <f>IF(ISBLANK(Bibliotecas[[#This Row],[Denominación Biblioteca]]),"",Ejercicio)</f>
        <v/>
      </c>
      <c r="B875" s="1" t="str">
        <f>IF(ISBLANK(Bibliotecas[[#This Row],[Denominación Biblioteca]]),"",Comarca)</f>
        <v/>
      </c>
      <c r="C875" s="71"/>
      <c r="D875" s="71"/>
      <c r="E875" s="71"/>
      <c r="F875" s="71"/>
      <c r="G875" s="71"/>
      <c r="H875" s="71"/>
      <c r="I875" s="71"/>
      <c r="J875" s="71"/>
      <c r="K875" s="71"/>
      <c r="L875" s="71"/>
    </row>
    <row r="876" spans="1:12" ht="12.75" x14ac:dyDescent="0.2">
      <c r="A876" t="str">
        <f>IF(ISBLANK(Bibliotecas[[#This Row],[Denominación Biblioteca]]),"",Ejercicio)</f>
        <v/>
      </c>
      <c r="B876" s="1" t="str">
        <f>IF(ISBLANK(Bibliotecas[[#This Row],[Denominación Biblioteca]]),"",Comarca)</f>
        <v/>
      </c>
      <c r="C876" s="71"/>
      <c r="D876" s="71"/>
      <c r="E876" s="71"/>
      <c r="F876" s="71"/>
      <c r="G876" s="71"/>
      <c r="H876" s="71"/>
      <c r="I876" s="71"/>
      <c r="J876" s="71"/>
      <c r="K876" s="71"/>
      <c r="L876" s="72"/>
    </row>
    <row r="877" spans="1:12" ht="12.75" x14ac:dyDescent="0.2">
      <c r="A877" t="str">
        <f>IF(ISBLANK(Bibliotecas[[#This Row],[Denominación Biblioteca]]),"",Ejercicio)</f>
        <v/>
      </c>
      <c r="B877" s="1" t="str">
        <f>IF(ISBLANK(Bibliotecas[[#This Row],[Denominación Biblioteca]]),"",Comarca)</f>
        <v/>
      </c>
      <c r="C877" s="71"/>
      <c r="D877" s="71"/>
      <c r="E877" s="71"/>
      <c r="F877" s="71"/>
      <c r="G877" s="71"/>
      <c r="H877" s="71"/>
      <c r="I877" s="71"/>
      <c r="J877" s="71"/>
      <c r="K877" s="71"/>
      <c r="L877" s="71"/>
    </row>
    <row r="878" spans="1:12" ht="12.75" x14ac:dyDescent="0.2">
      <c r="A878" t="str">
        <f>IF(ISBLANK(Bibliotecas[[#This Row],[Denominación Biblioteca]]),"",Ejercicio)</f>
        <v/>
      </c>
      <c r="B878" s="1" t="str">
        <f>IF(ISBLANK(Bibliotecas[[#This Row],[Denominación Biblioteca]]),"",Comarca)</f>
        <v/>
      </c>
      <c r="C878" s="71"/>
      <c r="D878" s="71"/>
      <c r="E878" s="71"/>
      <c r="F878" s="71"/>
      <c r="G878" s="71"/>
      <c r="H878" s="71"/>
      <c r="I878" s="71"/>
      <c r="J878" s="71"/>
      <c r="K878" s="71"/>
      <c r="L878" s="72"/>
    </row>
    <row r="879" spans="1:12" ht="12.75" x14ac:dyDescent="0.2">
      <c r="A879" t="str">
        <f>IF(ISBLANK(Bibliotecas[[#This Row],[Denominación Biblioteca]]),"",Ejercicio)</f>
        <v/>
      </c>
      <c r="B879" s="1" t="str">
        <f>IF(ISBLANK(Bibliotecas[[#This Row],[Denominación Biblioteca]]),"",Comarca)</f>
        <v/>
      </c>
      <c r="C879" s="71"/>
      <c r="D879" s="71"/>
      <c r="E879" s="71"/>
      <c r="F879" s="71"/>
      <c r="G879" s="71"/>
      <c r="H879" s="71"/>
      <c r="I879" s="71"/>
      <c r="J879" s="71"/>
      <c r="K879" s="71"/>
      <c r="L879" s="71"/>
    </row>
    <row r="880" spans="1:12" ht="12.75" x14ac:dyDescent="0.2">
      <c r="A880" t="str">
        <f>IF(ISBLANK(Bibliotecas[[#This Row],[Denominación Biblioteca]]),"",Ejercicio)</f>
        <v/>
      </c>
      <c r="B880" s="1" t="str">
        <f>IF(ISBLANK(Bibliotecas[[#This Row],[Denominación Biblioteca]]),"",Comarca)</f>
        <v/>
      </c>
      <c r="C880" s="71"/>
      <c r="D880" s="71"/>
      <c r="E880" s="71"/>
      <c r="F880" s="71"/>
      <c r="G880" s="71"/>
      <c r="H880" s="71"/>
      <c r="I880" s="71"/>
      <c r="J880" s="71"/>
      <c r="K880" s="71"/>
      <c r="L880" s="72"/>
    </row>
    <row r="881" spans="1:12" ht="12.75" x14ac:dyDescent="0.2">
      <c r="A881" t="str">
        <f>IF(ISBLANK(Bibliotecas[[#This Row],[Denominación Biblioteca]]),"",Ejercicio)</f>
        <v/>
      </c>
      <c r="B881" s="1" t="str">
        <f>IF(ISBLANK(Bibliotecas[[#This Row],[Denominación Biblioteca]]),"",Comarca)</f>
        <v/>
      </c>
      <c r="C881" s="71"/>
      <c r="D881" s="71"/>
      <c r="E881" s="71"/>
      <c r="F881" s="71"/>
      <c r="G881" s="71"/>
      <c r="H881" s="71"/>
      <c r="I881" s="71"/>
      <c r="J881" s="71"/>
      <c r="K881" s="71"/>
      <c r="L881" s="71"/>
    </row>
    <row r="882" spans="1:12" ht="12.75" x14ac:dyDescent="0.2">
      <c r="A882" t="str">
        <f>IF(ISBLANK(Bibliotecas[[#This Row],[Denominación Biblioteca]]),"",Ejercicio)</f>
        <v/>
      </c>
      <c r="B882" s="1" t="str">
        <f>IF(ISBLANK(Bibliotecas[[#This Row],[Denominación Biblioteca]]),"",Comarca)</f>
        <v/>
      </c>
      <c r="C882" s="71"/>
      <c r="D882" s="71"/>
      <c r="E882" s="71"/>
      <c r="F882" s="71"/>
      <c r="G882" s="71"/>
      <c r="H882" s="71"/>
      <c r="I882" s="71"/>
      <c r="J882" s="71"/>
      <c r="K882" s="71"/>
      <c r="L882" s="72"/>
    </row>
    <row r="883" spans="1:12" ht="12.75" x14ac:dyDescent="0.2">
      <c r="A883" t="str">
        <f>IF(ISBLANK(Bibliotecas[[#This Row],[Denominación Biblioteca]]),"",Ejercicio)</f>
        <v/>
      </c>
      <c r="B883" s="1" t="str">
        <f>IF(ISBLANK(Bibliotecas[[#This Row],[Denominación Biblioteca]]),"",Comarca)</f>
        <v/>
      </c>
      <c r="C883" s="71"/>
      <c r="D883" s="71"/>
      <c r="E883" s="71"/>
      <c r="F883" s="71"/>
      <c r="G883" s="71"/>
      <c r="H883" s="71"/>
      <c r="I883" s="71"/>
      <c r="J883" s="71"/>
      <c r="K883" s="71"/>
      <c r="L883" s="71"/>
    </row>
    <row r="884" spans="1:12" ht="12.75" x14ac:dyDescent="0.2">
      <c r="A884" t="str">
        <f>IF(ISBLANK(Bibliotecas[[#This Row],[Denominación Biblioteca]]),"",Ejercicio)</f>
        <v/>
      </c>
      <c r="B884" s="1" t="str">
        <f>IF(ISBLANK(Bibliotecas[[#This Row],[Denominación Biblioteca]]),"",Comarca)</f>
        <v/>
      </c>
      <c r="C884" s="71"/>
      <c r="D884" s="71"/>
      <c r="E884" s="71"/>
      <c r="F884" s="71"/>
      <c r="G884" s="71"/>
      <c r="H884" s="71"/>
      <c r="I884" s="71"/>
      <c r="J884" s="71"/>
      <c r="K884" s="71"/>
      <c r="L884" s="72"/>
    </row>
    <row r="885" spans="1:12" ht="12.75" x14ac:dyDescent="0.2">
      <c r="A885" t="str">
        <f>IF(ISBLANK(Bibliotecas[[#This Row],[Denominación Biblioteca]]),"",Ejercicio)</f>
        <v/>
      </c>
      <c r="B885" s="1" t="str">
        <f>IF(ISBLANK(Bibliotecas[[#This Row],[Denominación Biblioteca]]),"",Comarca)</f>
        <v/>
      </c>
      <c r="C885" s="71"/>
      <c r="D885" s="71"/>
      <c r="E885" s="71"/>
      <c r="F885" s="71"/>
      <c r="G885" s="71"/>
      <c r="H885" s="71"/>
      <c r="I885" s="71"/>
      <c r="J885" s="71"/>
      <c r="K885" s="71"/>
      <c r="L885" s="71"/>
    </row>
    <row r="886" spans="1:12" ht="12.75" x14ac:dyDescent="0.2">
      <c r="A886" t="str">
        <f>IF(ISBLANK(Bibliotecas[[#This Row],[Denominación Biblioteca]]),"",Ejercicio)</f>
        <v/>
      </c>
      <c r="B886" s="1" t="str">
        <f>IF(ISBLANK(Bibliotecas[[#This Row],[Denominación Biblioteca]]),"",Comarca)</f>
        <v/>
      </c>
      <c r="C886" s="71"/>
      <c r="D886" s="71"/>
      <c r="E886" s="71"/>
      <c r="F886" s="71"/>
      <c r="G886" s="71"/>
      <c r="H886" s="71"/>
      <c r="I886" s="71"/>
      <c r="J886" s="71"/>
      <c r="K886" s="71"/>
      <c r="L886" s="72"/>
    </row>
    <row r="887" spans="1:12" ht="12.75" x14ac:dyDescent="0.2">
      <c r="A887" t="str">
        <f>IF(ISBLANK(Bibliotecas[[#This Row],[Denominación Biblioteca]]),"",Ejercicio)</f>
        <v/>
      </c>
      <c r="B887" s="1" t="str">
        <f>IF(ISBLANK(Bibliotecas[[#This Row],[Denominación Biblioteca]]),"",Comarca)</f>
        <v/>
      </c>
      <c r="C887" s="71"/>
      <c r="D887" s="71"/>
      <c r="E887" s="71"/>
      <c r="F887" s="71"/>
      <c r="G887" s="71"/>
      <c r="H887" s="71"/>
      <c r="I887" s="71"/>
      <c r="J887" s="71"/>
      <c r="K887" s="71"/>
      <c r="L887" s="71"/>
    </row>
    <row r="888" spans="1:12" ht="12.75" x14ac:dyDescent="0.2">
      <c r="A888" t="str">
        <f>IF(ISBLANK(Bibliotecas[[#This Row],[Denominación Biblioteca]]),"",Ejercicio)</f>
        <v/>
      </c>
      <c r="B888" s="1" t="str">
        <f>IF(ISBLANK(Bibliotecas[[#This Row],[Denominación Biblioteca]]),"",Comarca)</f>
        <v/>
      </c>
      <c r="C888" s="71"/>
      <c r="D888" s="71"/>
      <c r="E888" s="71"/>
      <c r="F888" s="71"/>
      <c r="G888" s="71"/>
      <c r="H888" s="71"/>
      <c r="I888" s="71"/>
      <c r="J888" s="71"/>
      <c r="K888" s="71"/>
      <c r="L888" s="72"/>
    </row>
    <row r="889" spans="1:12" ht="12.75" x14ac:dyDescent="0.2">
      <c r="A889" t="str">
        <f>IF(ISBLANK(Bibliotecas[[#This Row],[Denominación Biblioteca]]),"",Ejercicio)</f>
        <v/>
      </c>
      <c r="B889" s="1" t="str">
        <f>IF(ISBLANK(Bibliotecas[[#This Row],[Denominación Biblioteca]]),"",Comarca)</f>
        <v/>
      </c>
      <c r="C889" s="71"/>
      <c r="D889" s="71"/>
      <c r="E889" s="71"/>
      <c r="F889" s="71"/>
      <c r="G889" s="71"/>
      <c r="H889" s="71"/>
      <c r="I889" s="71"/>
      <c r="J889" s="71"/>
      <c r="K889" s="71"/>
      <c r="L889" s="71"/>
    </row>
    <row r="890" spans="1:12" ht="12.75" x14ac:dyDescent="0.2">
      <c r="A890" t="str">
        <f>IF(ISBLANK(Bibliotecas[[#This Row],[Denominación Biblioteca]]),"",Ejercicio)</f>
        <v/>
      </c>
      <c r="B890" s="1" t="str">
        <f>IF(ISBLANK(Bibliotecas[[#This Row],[Denominación Biblioteca]]),"",Comarca)</f>
        <v/>
      </c>
      <c r="C890" s="71"/>
      <c r="D890" s="71"/>
      <c r="E890" s="71"/>
      <c r="F890" s="71"/>
      <c r="G890" s="71"/>
      <c r="H890" s="71"/>
      <c r="I890" s="71"/>
      <c r="J890" s="71"/>
      <c r="K890" s="71"/>
      <c r="L890" s="72"/>
    </row>
    <row r="891" spans="1:12" ht="12.75" x14ac:dyDescent="0.2">
      <c r="A891" t="str">
        <f>IF(ISBLANK(Bibliotecas[[#This Row],[Denominación Biblioteca]]),"",Ejercicio)</f>
        <v/>
      </c>
      <c r="B891" s="1" t="str">
        <f>IF(ISBLANK(Bibliotecas[[#This Row],[Denominación Biblioteca]]),"",Comarca)</f>
        <v/>
      </c>
      <c r="C891" s="71"/>
      <c r="D891" s="71"/>
      <c r="E891" s="71"/>
      <c r="F891" s="71"/>
      <c r="G891" s="71"/>
      <c r="H891" s="71"/>
      <c r="I891" s="71"/>
      <c r="J891" s="71"/>
      <c r="K891" s="71"/>
      <c r="L891" s="71"/>
    </row>
    <row r="892" spans="1:12" ht="12.75" x14ac:dyDescent="0.2">
      <c r="A892" t="str">
        <f>IF(ISBLANK(Bibliotecas[[#This Row],[Denominación Biblioteca]]),"",Ejercicio)</f>
        <v/>
      </c>
      <c r="B892" s="1" t="str">
        <f>IF(ISBLANK(Bibliotecas[[#This Row],[Denominación Biblioteca]]),"",Comarca)</f>
        <v/>
      </c>
      <c r="C892" s="71"/>
      <c r="D892" s="71"/>
      <c r="E892" s="71"/>
      <c r="F892" s="71"/>
      <c r="G892" s="71"/>
      <c r="H892" s="71"/>
      <c r="I892" s="71"/>
      <c r="J892" s="71"/>
      <c r="K892" s="71"/>
      <c r="L892" s="72"/>
    </row>
    <row r="893" spans="1:12" ht="12.75" x14ac:dyDescent="0.2">
      <c r="A893" t="str">
        <f>IF(ISBLANK(Bibliotecas[[#This Row],[Denominación Biblioteca]]),"",Ejercicio)</f>
        <v/>
      </c>
      <c r="B893" s="1" t="str">
        <f>IF(ISBLANK(Bibliotecas[[#This Row],[Denominación Biblioteca]]),"",Comarca)</f>
        <v/>
      </c>
      <c r="C893" s="71"/>
      <c r="D893" s="71"/>
      <c r="E893" s="71"/>
      <c r="F893" s="71"/>
      <c r="G893" s="71"/>
      <c r="H893" s="71"/>
      <c r="I893" s="71"/>
      <c r="J893" s="71"/>
      <c r="K893" s="71"/>
      <c r="L893" s="71"/>
    </row>
    <row r="894" spans="1:12" ht="12.75" x14ac:dyDescent="0.2">
      <c r="A894" t="str">
        <f>IF(ISBLANK(Bibliotecas[[#This Row],[Denominación Biblioteca]]),"",Ejercicio)</f>
        <v/>
      </c>
      <c r="B894" s="1" t="str">
        <f>IF(ISBLANK(Bibliotecas[[#This Row],[Denominación Biblioteca]]),"",Comarca)</f>
        <v/>
      </c>
      <c r="C894" s="71"/>
      <c r="D894" s="71"/>
      <c r="E894" s="71"/>
      <c r="F894" s="71"/>
      <c r="G894" s="71"/>
      <c r="H894" s="71"/>
      <c r="I894" s="71"/>
      <c r="J894" s="71"/>
      <c r="K894" s="71"/>
      <c r="L894" s="72"/>
    </row>
    <row r="895" spans="1:12" ht="12.75" x14ac:dyDescent="0.2">
      <c r="A895" t="str">
        <f>IF(ISBLANK(Bibliotecas[[#This Row],[Denominación Biblioteca]]),"",Ejercicio)</f>
        <v/>
      </c>
      <c r="B895" s="1" t="str">
        <f>IF(ISBLANK(Bibliotecas[[#This Row],[Denominación Biblioteca]]),"",Comarca)</f>
        <v/>
      </c>
      <c r="C895" s="71"/>
      <c r="D895" s="71"/>
      <c r="E895" s="71"/>
      <c r="F895" s="71"/>
      <c r="G895" s="71"/>
      <c r="H895" s="71"/>
      <c r="I895" s="71"/>
      <c r="J895" s="71"/>
      <c r="K895" s="71"/>
      <c r="L895" s="71"/>
    </row>
    <row r="896" spans="1:12" ht="12.75" x14ac:dyDescent="0.2">
      <c r="A896" t="str">
        <f>IF(ISBLANK(Bibliotecas[[#This Row],[Denominación Biblioteca]]),"",Ejercicio)</f>
        <v/>
      </c>
      <c r="B896" s="1" t="str">
        <f>IF(ISBLANK(Bibliotecas[[#This Row],[Denominación Biblioteca]]),"",Comarca)</f>
        <v/>
      </c>
      <c r="C896" s="71"/>
      <c r="D896" s="71"/>
      <c r="E896" s="71"/>
      <c r="F896" s="71"/>
      <c r="G896" s="71"/>
      <c r="H896" s="71"/>
      <c r="I896" s="71"/>
      <c r="J896" s="71"/>
      <c r="K896" s="71"/>
      <c r="L896" s="72"/>
    </row>
    <row r="897" spans="1:12" ht="12.75" x14ac:dyDescent="0.2">
      <c r="A897" t="str">
        <f>IF(ISBLANK(Bibliotecas[[#This Row],[Denominación Biblioteca]]),"",Ejercicio)</f>
        <v/>
      </c>
      <c r="B897" s="1" t="str">
        <f>IF(ISBLANK(Bibliotecas[[#This Row],[Denominación Biblioteca]]),"",Comarca)</f>
        <v/>
      </c>
      <c r="C897" s="71"/>
      <c r="D897" s="71"/>
      <c r="E897" s="71"/>
      <c r="F897" s="71"/>
      <c r="G897" s="71"/>
      <c r="H897" s="71"/>
      <c r="I897" s="71"/>
      <c r="J897" s="71"/>
      <c r="K897" s="71"/>
      <c r="L897" s="71"/>
    </row>
    <row r="898" spans="1:12" ht="12.75" x14ac:dyDescent="0.2">
      <c r="A898" t="str">
        <f>IF(ISBLANK(Bibliotecas[[#This Row],[Denominación Biblioteca]]),"",Ejercicio)</f>
        <v/>
      </c>
      <c r="B898" s="1" t="str">
        <f>IF(ISBLANK(Bibliotecas[[#This Row],[Denominación Biblioteca]]),"",Comarca)</f>
        <v/>
      </c>
      <c r="C898" s="71"/>
      <c r="D898" s="71"/>
      <c r="E898" s="71"/>
      <c r="F898" s="71"/>
      <c r="G898" s="71"/>
      <c r="H898" s="71"/>
      <c r="I898" s="71"/>
      <c r="J898" s="71"/>
      <c r="K898" s="71"/>
      <c r="L898" s="72"/>
    </row>
    <row r="899" spans="1:12" ht="12.75" x14ac:dyDescent="0.2">
      <c r="A899" t="str">
        <f>IF(ISBLANK(Bibliotecas[[#This Row],[Denominación Biblioteca]]),"",Ejercicio)</f>
        <v/>
      </c>
      <c r="B899" s="1" t="str">
        <f>IF(ISBLANK(Bibliotecas[[#This Row],[Denominación Biblioteca]]),"",Comarca)</f>
        <v/>
      </c>
      <c r="C899" s="71"/>
      <c r="D899" s="71"/>
      <c r="E899" s="71"/>
      <c r="F899" s="71"/>
      <c r="G899" s="71"/>
      <c r="H899" s="71"/>
      <c r="I899" s="71"/>
      <c r="J899" s="71"/>
      <c r="K899" s="71"/>
      <c r="L899" s="71"/>
    </row>
    <row r="900" spans="1:12" ht="12.75" x14ac:dyDescent="0.2">
      <c r="A900" t="str">
        <f>IF(ISBLANK(Bibliotecas[[#This Row],[Denominación Biblioteca]]),"",Ejercicio)</f>
        <v/>
      </c>
      <c r="B900" s="1" t="str">
        <f>IF(ISBLANK(Bibliotecas[[#This Row],[Denominación Biblioteca]]),"",Comarca)</f>
        <v/>
      </c>
      <c r="C900" s="71"/>
      <c r="D900" s="71"/>
      <c r="E900" s="71"/>
      <c r="F900" s="71"/>
      <c r="G900" s="71"/>
      <c r="H900" s="71"/>
      <c r="I900" s="71"/>
      <c r="J900" s="71"/>
      <c r="K900" s="71"/>
      <c r="L900" s="72"/>
    </row>
    <row r="901" spans="1:12" ht="12.75" x14ac:dyDescent="0.2">
      <c r="A901" t="str">
        <f>IF(ISBLANK(Bibliotecas[[#This Row],[Denominación Biblioteca]]),"",Ejercicio)</f>
        <v/>
      </c>
      <c r="B901" s="1" t="str">
        <f>IF(ISBLANK(Bibliotecas[[#This Row],[Denominación Biblioteca]]),"",Comarca)</f>
        <v/>
      </c>
      <c r="C901" s="71"/>
      <c r="D901" s="71"/>
      <c r="E901" s="71"/>
      <c r="F901" s="71"/>
      <c r="G901" s="71"/>
      <c r="H901" s="71"/>
      <c r="I901" s="71"/>
      <c r="J901" s="71"/>
      <c r="K901" s="71"/>
      <c r="L901" s="71"/>
    </row>
    <row r="902" spans="1:12" ht="12.75" x14ac:dyDescent="0.2">
      <c r="A902" t="str">
        <f>IF(ISBLANK(Bibliotecas[[#This Row],[Denominación Biblioteca]]),"",Ejercicio)</f>
        <v/>
      </c>
      <c r="B902" s="1" t="str">
        <f>IF(ISBLANK(Bibliotecas[[#This Row],[Denominación Biblioteca]]),"",Comarca)</f>
        <v/>
      </c>
      <c r="C902" s="71"/>
      <c r="D902" s="71"/>
      <c r="E902" s="71"/>
      <c r="F902" s="71"/>
      <c r="G902" s="71"/>
      <c r="H902" s="71"/>
      <c r="I902" s="71"/>
      <c r="J902" s="71"/>
      <c r="K902" s="71"/>
      <c r="L902" s="72"/>
    </row>
    <row r="903" spans="1:12" ht="12.75" x14ac:dyDescent="0.2">
      <c r="A903" t="str">
        <f>IF(ISBLANK(Bibliotecas[[#This Row],[Denominación Biblioteca]]),"",Ejercicio)</f>
        <v/>
      </c>
      <c r="B903" s="1" t="str">
        <f>IF(ISBLANK(Bibliotecas[[#This Row],[Denominación Biblioteca]]),"",Comarca)</f>
        <v/>
      </c>
      <c r="C903" s="71"/>
      <c r="D903" s="71"/>
      <c r="E903" s="71"/>
      <c r="F903" s="71"/>
      <c r="G903" s="71"/>
      <c r="H903" s="71"/>
      <c r="I903" s="71"/>
      <c r="J903" s="71"/>
      <c r="K903" s="71"/>
      <c r="L903" s="71"/>
    </row>
    <row r="904" spans="1:12" ht="12.75" x14ac:dyDescent="0.2">
      <c r="A904" t="str">
        <f>IF(ISBLANK(Bibliotecas[[#This Row],[Denominación Biblioteca]]),"",Ejercicio)</f>
        <v/>
      </c>
      <c r="B904" s="1" t="str">
        <f>IF(ISBLANK(Bibliotecas[[#This Row],[Denominación Biblioteca]]),"",Comarca)</f>
        <v/>
      </c>
      <c r="C904" s="71"/>
      <c r="D904" s="71"/>
      <c r="E904" s="71"/>
      <c r="F904" s="71"/>
      <c r="G904" s="71"/>
      <c r="H904" s="71"/>
      <c r="I904" s="71"/>
      <c r="J904" s="71"/>
      <c r="K904" s="71"/>
      <c r="L904" s="72"/>
    </row>
    <row r="905" spans="1:12" ht="12.75" x14ac:dyDescent="0.2">
      <c r="A905" t="str">
        <f>IF(ISBLANK(Bibliotecas[[#This Row],[Denominación Biblioteca]]),"",Ejercicio)</f>
        <v/>
      </c>
      <c r="B905" s="1" t="str">
        <f>IF(ISBLANK(Bibliotecas[[#This Row],[Denominación Biblioteca]]),"",Comarca)</f>
        <v/>
      </c>
      <c r="C905" s="71"/>
      <c r="D905" s="71"/>
      <c r="E905" s="71"/>
      <c r="F905" s="71"/>
      <c r="G905" s="71"/>
      <c r="H905" s="71"/>
      <c r="I905" s="71"/>
      <c r="J905" s="71"/>
      <c r="K905" s="71"/>
      <c r="L905" s="71"/>
    </row>
    <row r="906" spans="1:12" ht="12.75" x14ac:dyDescent="0.2">
      <c r="A906" t="str">
        <f>IF(ISBLANK(Bibliotecas[[#This Row],[Denominación Biblioteca]]),"",Ejercicio)</f>
        <v/>
      </c>
      <c r="B906" s="1" t="str">
        <f>IF(ISBLANK(Bibliotecas[[#This Row],[Denominación Biblioteca]]),"",Comarca)</f>
        <v/>
      </c>
      <c r="C906" s="71"/>
      <c r="D906" s="71"/>
      <c r="E906" s="71"/>
      <c r="F906" s="71"/>
      <c r="G906" s="71"/>
      <c r="H906" s="71"/>
      <c r="I906" s="71"/>
      <c r="J906" s="71"/>
      <c r="K906" s="71"/>
      <c r="L906" s="72"/>
    </row>
    <row r="907" spans="1:12" ht="12.75" x14ac:dyDescent="0.2">
      <c r="A907" t="str">
        <f>IF(ISBLANK(Bibliotecas[[#This Row],[Denominación Biblioteca]]),"",Ejercicio)</f>
        <v/>
      </c>
      <c r="B907" s="1" t="str">
        <f>IF(ISBLANK(Bibliotecas[[#This Row],[Denominación Biblioteca]]),"",Comarca)</f>
        <v/>
      </c>
      <c r="C907" s="71"/>
      <c r="D907" s="71"/>
      <c r="E907" s="71"/>
      <c r="F907" s="71"/>
      <c r="G907" s="71"/>
      <c r="H907" s="71"/>
      <c r="I907" s="71"/>
      <c r="J907" s="71"/>
      <c r="K907" s="71"/>
      <c r="L907" s="71"/>
    </row>
    <row r="908" spans="1:12" ht="12.75" x14ac:dyDescent="0.2">
      <c r="A908" t="str">
        <f>IF(ISBLANK(Bibliotecas[[#This Row],[Denominación Biblioteca]]),"",Ejercicio)</f>
        <v/>
      </c>
      <c r="B908" s="1" t="str">
        <f>IF(ISBLANK(Bibliotecas[[#This Row],[Denominación Biblioteca]]),"",Comarca)</f>
        <v/>
      </c>
      <c r="C908" s="71"/>
      <c r="D908" s="71"/>
      <c r="E908" s="71"/>
      <c r="F908" s="71"/>
      <c r="G908" s="71"/>
      <c r="H908" s="71"/>
      <c r="I908" s="71"/>
      <c r="J908" s="71"/>
      <c r="K908" s="71"/>
      <c r="L908" s="72"/>
    </row>
    <row r="909" spans="1:12" ht="12.75" x14ac:dyDescent="0.2">
      <c r="A909" t="str">
        <f>IF(ISBLANK(Bibliotecas[[#This Row],[Denominación Biblioteca]]),"",Ejercicio)</f>
        <v/>
      </c>
      <c r="B909" s="1" t="str">
        <f>IF(ISBLANK(Bibliotecas[[#This Row],[Denominación Biblioteca]]),"",Comarca)</f>
        <v/>
      </c>
      <c r="C909" s="71"/>
      <c r="D909" s="71"/>
      <c r="E909" s="71"/>
      <c r="F909" s="71"/>
      <c r="G909" s="71"/>
      <c r="H909" s="71"/>
      <c r="I909" s="71"/>
      <c r="J909" s="71"/>
      <c r="K909" s="71"/>
      <c r="L909" s="71"/>
    </row>
    <row r="910" spans="1:12" ht="12.75" x14ac:dyDescent="0.2">
      <c r="A910" t="str">
        <f>IF(ISBLANK(Bibliotecas[[#This Row],[Denominación Biblioteca]]),"",Ejercicio)</f>
        <v/>
      </c>
      <c r="B910" s="1" t="str">
        <f>IF(ISBLANK(Bibliotecas[[#This Row],[Denominación Biblioteca]]),"",Comarca)</f>
        <v/>
      </c>
      <c r="C910" s="71"/>
      <c r="D910" s="71"/>
      <c r="E910" s="71"/>
      <c r="F910" s="71"/>
      <c r="G910" s="71"/>
      <c r="H910" s="71"/>
      <c r="I910" s="71"/>
      <c r="J910" s="71"/>
      <c r="K910" s="71"/>
      <c r="L910" s="72"/>
    </row>
    <row r="911" spans="1:12" ht="12.75" x14ac:dyDescent="0.2">
      <c r="A911" t="str">
        <f>IF(ISBLANK(Bibliotecas[[#This Row],[Denominación Biblioteca]]),"",Ejercicio)</f>
        <v/>
      </c>
      <c r="B911" s="1" t="str">
        <f>IF(ISBLANK(Bibliotecas[[#This Row],[Denominación Biblioteca]]),"",Comarca)</f>
        <v/>
      </c>
      <c r="C911" s="71"/>
      <c r="D911" s="71"/>
      <c r="E911" s="71"/>
      <c r="F911" s="71"/>
      <c r="G911" s="71"/>
      <c r="H911" s="71"/>
      <c r="I911" s="71"/>
      <c r="J911" s="71"/>
      <c r="K911" s="71"/>
      <c r="L911" s="71"/>
    </row>
    <row r="912" spans="1:12" ht="12.75" x14ac:dyDescent="0.2">
      <c r="A912" t="str">
        <f>IF(ISBLANK(Bibliotecas[[#This Row],[Denominación Biblioteca]]),"",Ejercicio)</f>
        <v/>
      </c>
      <c r="B912" s="1" t="str">
        <f>IF(ISBLANK(Bibliotecas[[#This Row],[Denominación Biblioteca]]),"",Comarca)</f>
        <v/>
      </c>
      <c r="C912" s="71"/>
      <c r="D912" s="71"/>
      <c r="E912" s="71"/>
      <c r="F912" s="71"/>
      <c r="G912" s="71"/>
      <c r="H912" s="71"/>
      <c r="I912" s="71"/>
      <c r="J912" s="71"/>
      <c r="K912" s="71"/>
      <c r="L912" s="72"/>
    </row>
    <row r="913" spans="1:12" ht="12.75" x14ac:dyDescent="0.2">
      <c r="A913" t="str">
        <f>IF(ISBLANK(Bibliotecas[[#This Row],[Denominación Biblioteca]]),"",Ejercicio)</f>
        <v/>
      </c>
      <c r="B913" s="1" t="str">
        <f>IF(ISBLANK(Bibliotecas[[#This Row],[Denominación Biblioteca]]),"",Comarca)</f>
        <v/>
      </c>
      <c r="C913" s="71"/>
      <c r="D913" s="71"/>
      <c r="E913" s="71"/>
      <c r="F913" s="71"/>
      <c r="G913" s="71"/>
      <c r="H913" s="71"/>
      <c r="I913" s="71"/>
      <c r="J913" s="71"/>
      <c r="K913" s="71"/>
      <c r="L913" s="71"/>
    </row>
    <row r="914" spans="1:12" ht="12.75" x14ac:dyDescent="0.2">
      <c r="A914" t="str">
        <f>IF(ISBLANK(Bibliotecas[[#This Row],[Denominación Biblioteca]]),"",Ejercicio)</f>
        <v/>
      </c>
      <c r="B914" s="1" t="str">
        <f>IF(ISBLANK(Bibliotecas[[#This Row],[Denominación Biblioteca]]),"",Comarca)</f>
        <v/>
      </c>
      <c r="C914" s="71"/>
      <c r="D914" s="71"/>
      <c r="E914" s="71"/>
      <c r="F914" s="71"/>
      <c r="G914" s="71"/>
      <c r="H914" s="71"/>
      <c r="I914" s="71"/>
      <c r="J914" s="71"/>
      <c r="K914" s="71"/>
      <c r="L914" s="72"/>
    </row>
    <row r="915" spans="1:12" ht="12.75" x14ac:dyDescent="0.2">
      <c r="A915" t="str">
        <f>IF(ISBLANK(Bibliotecas[[#This Row],[Denominación Biblioteca]]),"",Ejercicio)</f>
        <v/>
      </c>
      <c r="B915" s="1" t="str">
        <f>IF(ISBLANK(Bibliotecas[[#This Row],[Denominación Biblioteca]]),"",Comarca)</f>
        <v/>
      </c>
      <c r="C915" s="71"/>
      <c r="D915" s="71"/>
      <c r="E915" s="71"/>
      <c r="F915" s="71"/>
      <c r="G915" s="71"/>
      <c r="H915" s="71"/>
      <c r="I915" s="71"/>
      <c r="J915" s="71"/>
      <c r="K915" s="71"/>
      <c r="L915" s="71"/>
    </row>
    <row r="916" spans="1:12" ht="12.75" x14ac:dyDescent="0.2">
      <c r="A916" t="str">
        <f>IF(ISBLANK(Bibliotecas[[#This Row],[Denominación Biblioteca]]),"",Ejercicio)</f>
        <v/>
      </c>
      <c r="B916" s="1" t="str">
        <f>IF(ISBLANK(Bibliotecas[[#This Row],[Denominación Biblioteca]]),"",Comarca)</f>
        <v/>
      </c>
      <c r="C916" s="71"/>
      <c r="D916" s="71"/>
      <c r="E916" s="71"/>
      <c r="F916" s="71"/>
      <c r="G916" s="71"/>
      <c r="H916" s="71"/>
      <c r="I916" s="71"/>
      <c r="J916" s="71"/>
      <c r="K916" s="71"/>
      <c r="L916" s="72"/>
    </row>
    <row r="917" spans="1:12" ht="12.75" x14ac:dyDescent="0.2">
      <c r="A917" t="str">
        <f>IF(ISBLANK(Bibliotecas[[#This Row],[Denominación Biblioteca]]),"",Ejercicio)</f>
        <v/>
      </c>
      <c r="B917" s="1" t="str">
        <f>IF(ISBLANK(Bibliotecas[[#This Row],[Denominación Biblioteca]]),"",Comarca)</f>
        <v/>
      </c>
      <c r="C917" s="71"/>
      <c r="D917" s="71"/>
      <c r="E917" s="71"/>
      <c r="F917" s="71"/>
      <c r="G917" s="71"/>
      <c r="H917" s="71"/>
      <c r="I917" s="71"/>
      <c r="J917" s="71"/>
      <c r="K917" s="71"/>
      <c r="L917" s="71"/>
    </row>
    <row r="918" spans="1:12" ht="12.75" x14ac:dyDescent="0.2">
      <c r="A918" t="str">
        <f>IF(ISBLANK(Bibliotecas[[#This Row],[Denominación Biblioteca]]),"",Ejercicio)</f>
        <v/>
      </c>
      <c r="B918" s="1" t="str">
        <f>IF(ISBLANK(Bibliotecas[[#This Row],[Denominación Biblioteca]]),"",Comarca)</f>
        <v/>
      </c>
      <c r="C918" s="71"/>
      <c r="D918" s="71"/>
      <c r="E918" s="71"/>
      <c r="F918" s="71"/>
      <c r="G918" s="71"/>
      <c r="H918" s="71"/>
      <c r="I918" s="71"/>
      <c r="J918" s="71"/>
      <c r="K918" s="71"/>
      <c r="L918" s="72"/>
    </row>
    <row r="919" spans="1:12" ht="12.75" x14ac:dyDescent="0.2">
      <c r="A919" t="str">
        <f>IF(ISBLANK(Bibliotecas[[#This Row],[Denominación Biblioteca]]),"",Ejercicio)</f>
        <v/>
      </c>
      <c r="B919" s="1" t="str">
        <f>IF(ISBLANK(Bibliotecas[[#This Row],[Denominación Biblioteca]]),"",Comarca)</f>
        <v/>
      </c>
      <c r="C919" s="71"/>
      <c r="D919" s="71"/>
      <c r="E919" s="71"/>
      <c r="F919" s="71"/>
      <c r="G919" s="71"/>
      <c r="H919" s="71"/>
      <c r="I919" s="71"/>
      <c r="J919" s="71"/>
      <c r="K919" s="71"/>
      <c r="L919" s="71"/>
    </row>
    <row r="920" spans="1:12" ht="12.75" x14ac:dyDescent="0.2">
      <c r="A920" t="str">
        <f>IF(ISBLANK(Bibliotecas[[#This Row],[Denominación Biblioteca]]),"",Ejercicio)</f>
        <v/>
      </c>
      <c r="B920" s="1" t="str">
        <f>IF(ISBLANK(Bibliotecas[[#This Row],[Denominación Biblioteca]]),"",Comarca)</f>
        <v/>
      </c>
      <c r="C920" s="71"/>
      <c r="D920" s="71"/>
      <c r="E920" s="71"/>
      <c r="F920" s="71"/>
      <c r="G920" s="71"/>
      <c r="H920" s="71"/>
      <c r="I920" s="71"/>
      <c r="J920" s="71"/>
      <c r="K920" s="71"/>
      <c r="L920" s="72"/>
    </row>
    <row r="921" spans="1:12" ht="12.75" x14ac:dyDescent="0.2">
      <c r="A921" t="str">
        <f>IF(ISBLANK(Bibliotecas[[#This Row],[Denominación Biblioteca]]),"",Ejercicio)</f>
        <v/>
      </c>
      <c r="B921" s="1" t="str">
        <f>IF(ISBLANK(Bibliotecas[[#This Row],[Denominación Biblioteca]]),"",Comarca)</f>
        <v/>
      </c>
      <c r="C921" s="71"/>
      <c r="D921" s="71"/>
      <c r="E921" s="71"/>
      <c r="F921" s="71"/>
      <c r="G921" s="71"/>
      <c r="H921" s="71"/>
      <c r="I921" s="71"/>
      <c r="J921" s="71"/>
      <c r="K921" s="71"/>
      <c r="L921" s="71"/>
    </row>
    <row r="922" spans="1:12" ht="12.75" x14ac:dyDescent="0.2">
      <c r="A922" t="str">
        <f>IF(ISBLANK(Bibliotecas[[#This Row],[Denominación Biblioteca]]),"",Ejercicio)</f>
        <v/>
      </c>
      <c r="B922" s="1" t="str">
        <f>IF(ISBLANK(Bibliotecas[[#This Row],[Denominación Biblioteca]]),"",Comarca)</f>
        <v/>
      </c>
      <c r="C922" s="71"/>
      <c r="D922" s="71"/>
      <c r="E922" s="71"/>
      <c r="F922" s="71"/>
      <c r="G922" s="71"/>
      <c r="H922" s="71"/>
      <c r="I922" s="71"/>
      <c r="J922" s="71"/>
      <c r="K922" s="71"/>
      <c r="L922" s="72"/>
    </row>
    <row r="923" spans="1:12" ht="12.75" x14ac:dyDescent="0.2">
      <c r="A923" t="str">
        <f>IF(ISBLANK(Bibliotecas[[#This Row],[Denominación Biblioteca]]),"",Ejercicio)</f>
        <v/>
      </c>
      <c r="B923" s="1" t="str">
        <f>IF(ISBLANK(Bibliotecas[[#This Row],[Denominación Biblioteca]]),"",Comarca)</f>
        <v/>
      </c>
      <c r="C923" s="71"/>
      <c r="D923" s="71"/>
      <c r="E923" s="71"/>
      <c r="F923" s="71"/>
      <c r="G923" s="71"/>
      <c r="H923" s="71"/>
      <c r="I923" s="71"/>
      <c r="J923" s="71"/>
      <c r="K923" s="71"/>
      <c r="L923" s="71"/>
    </row>
    <row r="924" spans="1:12" ht="12.75" x14ac:dyDescent="0.2">
      <c r="A924" t="str">
        <f>IF(ISBLANK(Bibliotecas[[#This Row],[Denominación Biblioteca]]),"",Ejercicio)</f>
        <v/>
      </c>
      <c r="B924" s="1" t="str">
        <f>IF(ISBLANK(Bibliotecas[[#This Row],[Denominación Biblioteca]]),"",Comarca)</f>
        <v/>
      </c>
      <c r="C924" s="71"/>
      <c r="D924" s="71"/>
      <c r="E924" s="71"/>
      <c r="F924" s="71"/>
      <c r="G924" s="71"/>
      <c r="H924" s="71"/>
      <c r="I924" s="71"/>
      <c r="J924" s="71"/>
      <c r="K924" s="71"/>
      <c r="L924" s="72"/>
    </row>
    <row r="925" spans="1:12" ht="12.75" x14ac:dyDescent="0.2">
      <c r="A925" t="str">
        <f>IF(ISBLANK(Bibliotecas[[#This Row],[Denominación Biblioteca]]),"",Ejercicio)</f>
        <v/>
      </c>
      <c r="B925" s="1" t="str">
        <f>IF(ISBLANK(Bibliotecas[[#This Row],[Denominación Biblioteca]]),"",Comarca)</f>
        <v/>
      </c>
      <c r="C925" s="71"/>
      <c r="D925" s="71"/>
      <c r="E925" s="71"/>
      <c r="F925" s="71"/>
      <c r="G925" s="71"/>
      <c r="H925" s="71"/>
      <c r="I925" s="71"/>
      <c r="J925" s="71"/>
      <c r="K925" s="71"/>
      <c r="L925" s="71"/>
    </row>
    <row r="926" spans="1:12" ht="12.75" x14ac:dyDescent="0.2">
      <c r="A926" t="str">
        <f>IF(ISBLANK(Bibliotecas[[#This Row],[Denominación Biblioteca]]),"",Ejercicio)</f>
        <v/>
      </c>
      <c r="B926" s="1" t="str">
        <f>IF(ISBLANK(Bibliotecas[[#This Row],[Denominación Biblioteca]]),"",Comarca)</f>
        <v/>
      </c>
      <c r="C926" s="71"/>
      <c r="D926" s="71"/>
      <c r="E926" s="71"/>
      <c r="F926" s="71"/>
      <c r="G926" s="71"/>
      <c r="H926" s="71"/>
      <c r="I926" s="71"/>
      <c r="J926" s="71"/>
      <c r="K926" s="71"/>
      <c r="L926" s="72"/>
    </row>
    <row r="927" spans="1:12" ht="12.75" x14ac:dyDescent="0.2">
      <c r="A927" t="str">
        <f>IF(ISBLANK(Bibliotecas[[#This Row],[Denominación Biblioteca]]),"",Ejercicio)</f>
        <v/>
      </c>
      <c r="B927" s="1" t="str">
        <f>IF(ISBLANK(Bibliotecas[[#This Row],[Denominación Biblioteca]]),"",Comarca)</f>
        <v/>
      </c>
      <c r="C927" s="71"/>
      <c r="D927" s="71"/>
      <c r="E927" s="71"/>
      <c r="F927" s="71"/>
      <c r="G927" s="71"/>
      <c r="H927" s="71"/>
      <c r="I927" s="71"/>
      <c r="J927" s="71"/>
      <c r="K927" s="71"/>
      <c r="L927" s="71"/>
    </row>
    <row r="928" spans="1:12" ht="12.75" x14ac:dyDescent="0.2">
      <c r="A928" t="str">
        <f>IF(ISBLANK(Bibliotecas[[#This Row],[Denominación Biblioteca]]),"",Ejercicio)</f>
        <v/>
      </c>
      <c r="B928" s="1" t="str">
        <f>IF(ISBLANK(Bibliotecas[[#This Row],[Denominación Biblioteca]]),"",Comarca)</f>
        <v/>
      </c>
      <c r="C928" s="71"/>
      <c r="D928" s="71"/>
      <c r="E928" s="71"/>
      <c r="F928" s="71"/>
      <c r="G928" s="71"/>
      <c r="H928" s="71"/>
      <c r="I928" s="71"/>
      <c r="J928" s="71"/>
      <c r="K928" s="71"/>
      <c r="L928" s="72"/>
    </row>
    <row r="929" spans="1:12" ht="12.75" x14ac:dyDescent="0.2">
      <c r="A929" t="str">
        <f>IF(ISBLANK(Bibliotecas[[#This Row],[Denominación Biblioteca]]),"",Ejercicio)</f>
        <v/>
      </c>
      <c r="B929" s="1" t="str">
        <f>IF(ISBLANK(Bibliotecas[[#This Row],[Denominación Biblioteca]]),"",Comarca)</f>
        <v/>
      </c>
      <c r="C929" s="71"/>
      <c r="D929" s="71"/>
      <c r="E929" s="71"/>
      <c r="F929" s="71"/>
      <c r="G929" s="71"/>
      <c r="H929" s="71"/>
      <c r="I929" s="71"/>
      <c r="J929" s="71"/>
      <c r="K929" s="71"/>
      <c r="L929" s="71"/>
    </row>
    <row r="930" spans="1:12" ht="12.75" x14ac:dyDescent="0.2">
      <c r="A930" t="str">
        <f>IF(ISBLANK(Bibliotecas[[#This Row],[Denominación Biblioteca]]),"",Ejercicio)</f>
        <v/>
      </c>
      <c r="B930" s="1" t="str">
        <f>IF(ISBLANK(Bibliotecas[[#This Row],[Denominación Biblioteca]]),"",Comarca)</f>
        <v/>
      </c>
      <c r="C930" s="71"/>
      <c r="D930" s="71"/>
      <c r="E930" s="71"/>
      <c r="F930" s="71"/>
      <c r="G930" s="71"/>
      <c r="H930" s="71"/>
      <c r="I930" s="71"/>
      <c r="J930" s="71"/>
      <c r="K930" s="71"/>
      <c r="L930" s="72"/>
    </row>
    <row r="931" spans="1:12" ht="12.75" x14ac:dyDescent="0.2">
      <c r="A931" t="str">
        <f>IF(ISBLANK(Bibliotecas[[#This Row],[Denominación Biblioteca]]),"",Ejercicio)</f>
        <v/>
      </c>
      <c r="B931" s="1" t="str">
        <f>IF(ISBLANK(Bibliotecas[[#This Row],[Denominación Biblioteca]]),"",Comarca)</f>
        <v/>
      </c>
      <c r="C931" s="71"/>
      <c r="D931" s="71"/>
      <c r="E931" s="71"/>
      <c r="F931" s="71"/>
      <c r="G931" s="71"/>
      <c r="H931" s="71"/>
      <c r="I931" s="71"/>
      <c r="J931" s="71"/>
      <c r="K931" s="71"/>
      <c r="L931" s="71"/>
    </row>
    <row r="932" spans="1:12" ht="12.75" x14ac:dyDescent="0.2">
      <c r="A932" t="str">
        <f>IF(ISBLANK(Bibliotecas[[#This Row],[Denominación Biblioteca]]),"",Ejercicio)</f>
        <v/>
      </c>
      <c r="B932" s="1" t="str">
        <f>IF(ISBLANK(Bibliotecas[[#This Row],[Denominación Biblioteca]]),"",Comarca)</f>
        <v/>
      </c>
      <c r="C932" s="71"/>
      <c r="D932" s="71"/>
      <c r="E932" s="71"/>
      <c r="F932" s="71"/>
      <c r="G932" s="71"/>
      <c r="H932" s="71"/>
      <c r="I932" s="71"/>
      <c r="J932" s="71"/>
      <c r="K932" s="71"/>
      <c r="L932" s="72"/>
    </row>
    <row r="933" spans="1:12" ht="12.75" x14ac:dyDescent="0.2">
      <c r="A933" t="str">
        <f>IF(ISBLANK(Bibliotecas[[#This Row],[Denominación Biblioteca]]),"",Ejercicio)</f>
        <v/>
      </c>
      <c r="B933" s="1" t="str">
        <f>IF(ISBLANK(Bibliotecas[[#This Row],[Denominación Biblioteca]]),"",Comarca)</f>
        <v/>
      </c>
      <c r="C933" s="71"/>
      <c r="D933" s="71"/>
      <c r="E933" s="71"/>
      <c r="F933" s="71"/>
      <c r="G933" s="71"/>
      <c r="H933" s="71"/>
      <c r="I933" s="71"/>
      <c r="J933" s="71"/>
      <c r="K933" s="71"/>
      <c r="L933" s="71"/>
    </row>
    <row r="934" spans="1:12" ht="12.75" x14ac:dyDescent="0.2">
      <c r="A934" t="str">
        <f>IF(ISBLANK(Bibliotecas[[#This Row],[Denominación Biblioteca]]),"",Ejercicio)</f>
        <v/>
      </c>
      <c r="B934" s="1" t="str">
        <f>IF(ISBLANK(Bibliotecas[[#This Row],[Denominación Biblioteca]]),"",Comarca)</f>
        <v/>
      </c>
      <c r="C934" s="71"/>
      <c r="D934" s="71"/>
      <c r="E934" s="71"/>
      <c r="F934" s="71"/>
      <c r="G934" s="71"/>
      <c r="H934" s="71"/>
      <c r="I934" s="71"/>
      <c r="J934" s="71"/>
      <c r="K934" s="71"/>
      <c r="L934" s="72"/>
    </row>
    <row r="935" spans="1:12" ht="12.75" x14ac:dyDescent="0.2">
      <c r="A935" t="str">
        <f>IF(ISBLANK(Bibliotecas[[#This Row],[Denominación Biblioteca]]),"",Ejercicio)</f>
        <v/>
      </c>
      <c r="B935" s="1" t="str">
        <f>IF(ISBLANK(Bibliotecas[[#This Row],[Denominación Biblioteca]]),"",Comarca)</f>
        <v/>
      </c>
      <c r="C935" s="71"/>
      <c r="D935" s="71"/>
      <c r="E935" s="71"/>
      <c r="F935" s="71"/>
      <c r="G935" s="71"/>
      <c r="H935" s="71"/>
      <c r="I935" s="71"/>
      <c r="J935" s="71"/>
      <c r="K935" s="71"/>
      <c r="L935" s="71"/>
    </row>
    <row r="936" spans="1:12" ht="12.75" x14ac:dyDescent="0.2">
      <c r="A936" t="str">
        <f>IF(ISBLANK(Bibliotecas[[#This Row],[Denominación Biblioteca]]),"",Ejercicio)</f>
        <v/>
      </c>
      <c r="B936" s="1" t="str">
        <f>IF(ISBLANK(Bibliotecas[[#This Row],[Denominación Biblioteca]]),"",Comarca)</f>
        <v/>
      </c>
      <c r="C936" s="71"/>
      <c r="D936" s="71"/>
      <c r="E936" s="71"/>
      <c r="F936" s="71"/>
      <c r="G936" s="71"/>
      <c r="H936" s="71"/>
      <c r="I936" s="71"/>
      <c r="J936" s="71"/>
      <c r="K936" s="71"/>
      <c r="L936" s="72"/>
    </row>
    <row r="937" spans="1:12" ht="12.75" x14ac:dyDescent="0.2">
      <c r="A937" t="str">
        <f>IF(ISBLANK(Bibliotecas[[#This Row],[Denominación Biblioteca]]),"",Ejercicio)</f>
        <v/>
      </c>
      <c r="B937" s="1" t="str">
        <f>IF(ISBLANK(Bibliotecas[[#This Row],[Denominación Biblioteca]]),"",Comarca)</f>
        <v/>
      </c>
      <c r="C937" s="71"/>
      <c r="D937" s="71"/>
      <c r="E937" s="71"/>
      <c r="F937" s="71"/>
      <c r="G937" s="71"/>
      <c r="H937" s="71"/>
      <c r="I937" s="71"/>
      <c r="J937" s="71"/>
      <c r="K937" s="71"/>
      <c r="L937" s="71"/>
    </row>
    <row r="938" spans="1:12" ht="12.75" x14ac:dyDescent="0.2">
      <c r="A938" t="str">
        <f>IF(ISBLANK(Bibliotecas[[#This Row],[Denominación Biblioteca]]),"",Ejercicio)</f>
        <v/>
      </c>
      <c r="B938" s="1" t="str">
        <f>IF(ISBLANK(Bibliotecas[[#This Row],[Denominación Biblioteca]]),"",Comarca)</f>
        <v/>
      </c>
      <c r="C938" s="71"/>
      <c r="D938" s="71"/>
      <c r="E938" s="71"/>
      <c r="F938" s="71"/>
      <c r="G938" s="71"/>
      <c r="H938" s="71"/>
      <c r="I938" s="71"/>
      <c r="J938" s="71"/>
      <c r="K938" s="71"/>
      <c r="L938" s="72"/>
    </row>
    <row r="939" spans="1:12" ht="12.75" x14ac:dyDescent="0.2">
      <c r="A939" t="str">
        <f>IF(ISBLANK(Bibliotecas[[#This Row],[Denominación Biblioteca]]),"",Ejercicio)</f>
        <v/>
      </c>
      <c r="B939" s="1" t="str">
        <f>IF(ISBLANK(Bibliotecas[[#This Row],[Denominación Biblioteca]]),"",Comarca)</f>
        <v/>
      </c>
      <c r="C939" s="71"/>
      <c r="D939" s="71"/>
      <c r="E939" s="71"/>
      <c r="F939" s="71"/>
      <c r="G939" s="71"/>
      <c r="H939" s="71"/>
      <c r="I939" s="71"/>
      <c r="J939" s="71"/>
      <c r="K939" s="71"/>
      <c r="L939" s="71"/>
    </row>
    <row r="940" spans="1:12" ht="12.75" x14ac:dyDescent="0.2">
      <c r="A940" t="str">
        <f>IF(ISBLANK(Bibliotecas[[#This Row],[Denominación Biblioteca]]),"",Ejercicio)</f>
        <v/>
      </c>
      <c r="B940" s="1" t="str">
        <f>IF(ISBLANK(Bibliotecas[[#This Row],[Denominación Biblioteca]]),"",Comarca)</f>
        <v/>
      </c>
      <c r="C940" s="71"/>
      <c r="D940" s="71"/>
      <c r="E940" s="71"/>
      <c r="F940" s="71"/>
      <c r="G940" s="71"/>
      <c r="H940" s="71"/>
      <c r="I940" s="71"/>
      <c r="J940" s="71"/>
      <c r="K940" s="71"/>
      <c r="L940" s="72"/>
    </row>
    <row r="941" spans="1:12" ht="12.75" x14ac:dyDescent="0.2">
      <c r="A941" t="str">
        <f>IF(ISBLANK(Bibliotecas[[#This Row],[Denominación Biblioteca]]),"",Ejercicio)</f>
        <v/>
      </c>
      <c r="B941" s="1" t="str">
        <f>IF(ISBLANK(Bibliotecas[[#This Row],[Denominación Biblioteca]]),"",Comarca)</f>
        <v/>
      </c>
      <c r="C941" s="71"/>
      <c r="D941" s="71"/>
      <c r="E941" s="71"/>
      <c r="F941" s="71"/>
      <c r="G941" s="71"/>
      <c r="H941" s="71"/>
      <c r="I941" s="71"/>
      <c r="J941" s="71"/>
      <c r="K941" s="71"/>
      <c r="L941" s="71"/>
    </row>
    <row r="942" spans="1:12" ht="12.75" x14ac:dyDescent="0.2">
      <c r="A942" t="str">
        <f>IF(ISBLANK(Bibliotecas[[#This Row],[Denominación Biblioteca]]),"",Ejercicio)</f>
        <v/>
      </c>
      <c r="B942" s="1" t="str">
        <f>IF(ISBLANK(Bibliotecas[[#This Row],[Denominación Biblioteca]]),"",Comarca)</f>
        <v/>
      </c>
      <c r="C942" s="71"/>
      <c r="D942" s="71"/>
      <c r="E942" s="71"/>
      <c r="F942" s="71"/>
      <c r="G942" s="71"/>
      <c r="H942" s="71"/>
      <c r="I942" s="71"/>
      <c r="J942" s="71"/>
      <c r="K942" s="71"/>
      <c r="L942" s="72"/>
    </row>
    <row r="943" spans="1:12" ht="12.75" x14ac:dyDescent="0.2">
      <c r="A943" t="str">
        <f>IF(ISBLANK(Bibliotecas[[#This Row],[Denominación Biblioteca]]),"",Ejercicio)</f>
        <v/>
      </c>
      <c r="B943" s="1" t="str">
        <f>IF(ISBLANK(Bibliotecas[[#This Row],[Denominación Biblioteca]]),"",Comarca)</f>
        <v/>
      </c>
      <c r="C943" s="71"/>
      <c r="D943" s="71"/>
      <c r="E943" s="71"/>
      <c r="F943" s="71"/>
      <c r="G943" s="71"/>
      <c r="H943" s="71"/>
      <c r="I943" s="71"/>
      <c r="J943" s="71"/>
      <c r="K943" s="71"/>
      <c r="L943" s="71"/>
    </row>
    <row r="944" spans="1:12" ht="12.75" x14ac:dyDescent="0.2">
      <c r="A944" t="str">
        <f>IF(ISBLANK(Bibliotecas[[#This Row],[Denominación Biblioteca]]),"",Ejercicio)</f>
        <v/>
      </c>
      <c r="B944" s="1" t="str">
        <f>IF(ISBLANK(Bibliotecas[[#This Row],[Denominación Biblioteca]]),"",Comarca)</f>
        <v/>
      </c>
      <c r="C944" s="71"/>
      <c r="D944" s="71"/>
      <c r="E944" s="71"/>
      <c r="F944" s="71"/>
      <c r="G944" s="71"/>
      <c r="H944" s="71"/>
      <c r="I944" s="71"/>
      <c r="J944" s="71"/>
      <c r="K944" s="71"/>
      <c r="L944" s="72"/>
    </row>
    <row r="945" spans="1:12" ht="12.75" x14ac:dyDescent="0.2">
      <c r="A945" t="str">
        <f>IF(ISBLANK(Bibliotecas[[#This Row],[Denominación Biblioteca]]),"",Ejercicio)</f>
        <v/>
      </c>
      <c r="B945" s="1" t="str">
        <f>IF(ISBLANK(Bibliotecas[[#This Row],[Denominación Biblioteca]]),"",Comarca)</f>
        <v/>
      </c>
      <c r="C945" s="71"/>
      <c r="D945" s="71"/>
      <c r="E945" s="71"/>
      <c r="F945" s="71"/>
      <c r="G945" s="71"/>
      <c r="H945" s="71"/>
      <c r="I945" s="71"/>
      <c r="J945" s="71"/>
      <c r="K945" s="71"/>
      <c r="L945" s="71"/>
    </row>
    <row r="946" spans="1:12" ht="12.75" x14ac:dyDescent="0.2">
      <c r="A946" t="str">
        <f>IF(ISBLANK(Bibliotecas[[#This Row],[Denominación Biblioteca]]),"",Ejercicio)</f>
        <v/>
      </c>
      <c r="B946" s="1" t="str">
        <f>IF(ISBLANK(Bibliotecas[[#This Row],[Denominación Biblioteca]]),"",Comarca)</f>
        <v/>
      </c>
      <c r="C946" s="71"/>
      <c r="D946" s="71"/>
      <c r="E946" s="71"/>
      <c r="F946" s="71"/>
      <c r="G946" s="71"/>
      <c r="H946" s="71"/>
      <c r="I946" s="71"/>
      <c r="J946" s="71"/>
      <c r="K946" s="71"/>
      <c r="L946" s="72"/>
    </row>
    <row r="947" spans="1:12" ht="12.75" x14ac:dyDescent="0.2">
      <c r="A947" t="str">
        <f>IF(ISBLANK(Bibliotecas[[#This Row],[Denominación Biblioteca]]),"",Ejercicio)</f>
        <v/>
      </c>
      <c r="B947" s="1" t="str">
        <f>IF(ISBLANK(Bibliotecas[[#This Row],[Denominación Biblioteca]]),"",Comarca)</f>
        <v/>
      </c>
      <c r="C947" s="71"/>
      <c r="D947" s="71"/>
      <c r="E947" s="71"/>
      <c r="F947" s="71"/>
      <c r="G947" s="71"/>
      <c r="H947" s="71"/>
      <c r="I947" s="71"/>
      <c r="J947" s="71"/>
      <c r="K947" s="71"/>
      <c r="L947" s="71"/>
    </row>
    <row r="948" spans="1:12" ht="12.75" x14ac:dyDescent="0.2">
      <c r="A948" t="str">
        <f>IF(ISBLANK(Bibliotecas[[#This Row],[Denominación Biblioteca]]),"",Ejercicio)</f>
        <v/>
      </c>
      <c r="B948" s="1" t="str">
        <f>IF(ISBLANK(Bibliotecas[[#This Row],[Denominación Biblioteca]]),"",Comarca)</f>
        <v/>
      </c>
      <c r="C948" s="71"/>
      <c r="D948" s="71"/>
      <c r="E948" s="71"/>
      <c r="F948" s="71"/>
      <c r="G948" s="71"/>
      <c r="H948" s="71"/>
      <c r="I948" s="71"/>
      <c r="J948" s="71"/>
      <c r="K948" s="71"/>
      <c r="L948" s="72"/>
    </row>
    <row r="949" spans="1:12" ht="12.75" x14ac:dyDescent="0.2">
      <c r="A949" t="str">
        <f>IF(ISBLANK(Bibliotecas[[#This Row],[Denominación Biblioteca]]),"",Ejercicio)</f>
        <v/>
      </c>
      <c r="B949" s="1" t="str">
        <f>IF(ISBLANK(Bibliotecas[[#This Row],[Denominación Biblioteca]]),"",Comarca)</f>
        <v/>
      </c>
      <c r="C949" s="71"/>
      <c r="D949" s="71"/>
      <c r="E949" s="71"/>
      <c r="F949" s="71"/>
      <c r="G949" s="71"/>
      <c r="H949" s="71"/>
      <c r="I949" s="71"/>
      <c r="J949" s="71"/>
      <c r="K949" s="71"/>
      <c r="L949" s="71"/>
    </row>
    <row r="950" spans="1:12" ht="12.75" x14ac:dyDescent="0.2">
      <c r="A950" t="str">
        <f>IF(ISBLANK(Bibliotecas[[#This Row],[Denominación Biblioteca]]),"",Ejercicio)</f>
        <v/>
      </c>
      <c r="B950" s="1" t="str">
        <f>IF(ISBLANK(Bibliotecas[[#This Row],[Denominación Biblioteca]]),"",Comarca)</f>
        <v/>
      </c>
      <c r="C950" s="71"/>
      <c r="D950" s="71"/>
      <c r="E950" s="71"/>
      <c r="F950" s="71"/>
      <c r="G950" s="71"/>
      <c r="H950" s="71"/>
      <c r="I950" s="71"/>
      <c r="J950" s="71"/>
      <c r="K950" s="71"/>
      <c r="L950" s="72"/>
    </row>
    <row r="951" spans="1:12" ht="12.75" x14ac:dyDescent="0.2">
      <c r="A951" t="str">
        <f>IF(ISBLANK(Bibliotecas[[#This Row],[Denominación Biblioteca]]),"",Ejercicio)</f>
        <v/>
      </c>
      <c r="B951" s="1" t="str">
        <f>IF(ISBLANK(Bibliotecas[[#This Row],[Denominación Biblioteca]]),"",Comarca)</f>
        <v/>
      </c>
      <c r="C951" s="71"/>
      <c r="D951" s="71"/>
      <c r="E951" s="71"/>
      <c r="F951" s="71"/>
      <c r="G951" s="71"/>
      <c r="H951" s="71"/>
      <c r="I951" s="71"/>
      <c r="J951" s="71"/>
      <c r="K951" s="71"/>
      <c r="L951" s="71"/>
    </row>
    <row r="952" spans="1:12" ht="12.75" x14ac:dyDescent="0.2">
      <c r="A952" t="str">
        <f>IF(ISBLANK(Bibliotecas[[#This Row],[Denominación Biblioteca]]),"",Ejercicio)</f>
        <v/>
      </c>
      <c r="B952" s="1" t="str">
        <f>IF(ISBLANK(Bibliotecas[[#This Row],[Denominación Biblioteca]]),"",Comarca)</f>
        <v/>
      </c>
      <c r="C952" s="71"/>
      <c r="D952" s="71"/>
      <c r="E952" s="71"/>
      <c r="F952" s="71"/>
      <c r="G952" s="71"/>
      <c r="H952" s="71"/>
      <c r="I952" s="71"/>
      <c r="J952" s="71"/>
      <c r="K952" s="71"/>
      <c r="L952" s="72"/>
    </row>
    <row r="953" spans="1:12" ht="12.75" x14ac:dyDescent="0.2">
      <c r="A953" t="str">
        <f>IF(ISBLANK(Bibliotecas[[#This Row],[Denominación Biblioteca]]),"",Ejercicio)</f>
        <v/>
      </c>
      <c r="B953" s="1" t="str">
        <f>IF(ISBLANK(Bibliotecas[[#This Row],[Denominación Biblioteca]]),"",Comarca)</f>
        <v/>
      </c>
      <c r="C953" s="71"/>
      <c r="D953" s="71"/>
      <c r="E953" s="71"/>
      <c r="F953" s="71"/>
      <c r="G953" s="71"/>
      <c r="H953" s="71"/>
      <c r="I953" s="71"/>
      <c r="J953" s="71"/>
      <c r="K953" s="71"/>
      <c r="L953" s="71"/>
    </row>
    <row r="954" spans="1:12" ht="12.75" x14ac:dyDescent="0.2">
      <c r="A954" t="str">
        <f>IF(ISBLANK(Bibliotecas[[#This Row],[Denominación Biblioteca]]),"",Ejercicio)</f>
        <v/>
      </c>
      <c r="B954" s="1" t="str">
        <f>IF(ISBLANK(Bibliotecas[[#This Row],[Denominación Biblioteca]]),"",Comarca)</f>
        <v/>
      </c>
      <c r="C954" s="71"/>
      <c r="D954" s="71"/>
      <c r="E954" s="71"/>
      <c r="F954" s="71"/>
      <c r="G954" s="71"/>
      <c r="H954" s="71"/>
      <c r="I954" s="71"/>
      <c r="J954" s="71"/>
      <c r="K954" s="71"/>
      <c r="L954" s="72"/>
    </row>
    <row r="955" spans="1:12" ht="12.75" x14ac:dyDescent="0.2">
      <c r="A955" t="str">
        <f>IF(ISBLANK(Bibliotecas[[#This Row],[Denominación Biblioteca]]),"",Ejercicio)</f>
        <v/>
      </c>
      <c r="B955" s="1" t="str">
        <f>IF(ISBLANK(Bibliotecas[[#This Row],[Denominación Biblioteca]]),"",Comarca)</f>
        <v/>
      </c>
      <c r="C955" s="71"/>
      <c r="D955" s="71"/>
      <c r="E955" s="71"/>
      <c r="F955" s="71"/>
      <c r="G955" s="71"/>
      <c r="H955" s="71"/>
      <c r="I955" s="71"/>
      <c r="J955" s="71"/>
      <c r="K955" s="71"/>
      <c r="L955" s="71"/>
    </row>
    <row r="956" spans="1:12" ht="12.75" x14ac:dyDescent="0.2">
      <c r="A956" t="str">
        <f>IF(ISBLANK(Bibliotecas[[#This Row],[Denominación Biblioteca]]),"",Ejercicio)</f>
        <v/>
      </c>
      <c r="B956" s="1" t="str">
        <f>IF(ISBLANK(Bibliotecas[[#This Row],[Denominación Biblioteca]]),"",Comarca)</f>
        <v/>
      </c>
      <c r="C956" s="71"/>
      <c r="D956" s="71"/>
      <c r="E956" s="71"/>
      <c r="F956" s="71"/>
      <c r="G956" s="71"/>
      <c r="H956" s="71"/>
      <c r="I956" s="71"/>
      <c r="J956" s="71"/>
      <c r="K956" s="71"/>
      <c r="L956" s="72"/>
    </row>
    <row r="957" spans="1:12" ht="12.75" x14ac:dyDescent="0.2">
      <c r="A957" t="str">
        <f>IF(ISBLANK(Bibliotecas[[#This Row],[Denominación Biblioteca]]),"",Ejercicio)</f>
        <v/>
      </c>
      <c r="B957" s="1" t="str">
        <f>IF(ISBLANK(Bibliotecas[[#This Row],[Denominación Biblioteca]]),"",Comarca)</f>
        <v/>
      </c>
      <c r="C957" s="71"/>
      <c r="D957" s="71"/>
      <c r="E957" s="71"/>
      <c r="F957" s="71"/>
      <c r="G957" s="71"/>
      <c r="H957" s="71"/>
      <c r="I957" s="71"/>
      <c r="J957" s="71"/>
      <c r="K957" s="71"/>
      <c r="L957" s="71"/>
    </row>
    <row r="958" spans="1:12" ht="12.75" x14ac:dyDescent="0.2">
      <c r="A958" t="str">
        <f>IF(ISBLANK(Bibliotecas[[#This Row],[Denominación Biblioteca]]),"",Ejercicio)</f>
        <v/>
      </c>
      <c r="B958" s="1" t="str">
        <f>IF(ISBLANK(Bibliotecas[[#This Row],[Denominación Biblioteca]]),"",Comarca)</f>
        <v/>
      </c>
      <c r="C958" s="71"/>
      <c r="D958" s="71"/>
      <c r="E958" s="71"/>
      <c r="F958" s="71"/>
      <c r="G958" s="71"/>
      <c r="H958" s="71"/>
      <c r="I958" s="71"/>
      <c r="J958" s="71"/>
      <c r="K958" s="71"/>
      <c r="L958" s="72"/>
    </row>
    <row r="959" spans="1:12" ht="12.75" x14ac:dyDescent="0.2">
      <c r="A959" t="str">
        <f>IF(ISBLANK(Bibliotecas[[#This Row],[Denominación Biblioteca]]),"",Ejercicio)</f>
        <v/>
      </c>
      <c r="B959" s="1" t="str">
        <f>IF(ISBLANK(Bibliotecas[[#This Row],[Denominación Biblioteca]]),"",Comarca)</f>
        <v/>
      </c>
      <c r="C959" s="71"/>
      <c r="D959" s="71"/>
      <c r="E959" s="71"/>
      <c r="F959" s="71"/>
      <c r="G959" s="71"/>
      <c r="H959" s="71"/>
      <c r="I959" s="71"/>
      <c r="J959" s="71"/>
      <c r="K959" s="71"/>
      <c r="L959" s="71"/>
    </row>
    <row r="960" spans="1:12" ht="12.75" x14ac:dyDescent="0.2">
      <c r="A960" t="str">
        <f>IF(ISBLANK(Bibliotecas[[#This Row],[Denominación Biblioteca]]),"",Ejercicio)</f>
        <v/>
      </c>
      <c r="B960" s="1" t="str">
        <f>IF(ISBLANK(Bibliotecas[[#This Row],[Denominación Biblioteca]]),"",Comarca)</f>
        <v/>
      </c>
      <c r="C960" s="71"/>
      <c r="D960" s="71"/>
      <c r="E960" s="71"/>
      <c r="F960" s="71"/>
      <c r="G960" s="71"/>
      <c r="H960" s="71"/>
      <c r="I960" s="71"/>
      <c r="J960" s="71"/>
      <c r="K960" s="71"/>
      <c r="L960" s="72"/>
    </row>
    <row r="961" spans="1:12" ht="12.75" x14ac:dyDescent="0.2">
      <c r="A961" t="str">
        <f>IF(ISBLANK(Bibliotecas[[#This Row],[Denominación Biblioteca]]),"",Ejercicio)</f>
        <v/>
      </c>
      <c r="B961" s="1" t="str">
        <f>IF(ISBLANK(Bibliotecas[[#This Row],[Denominación Biblioteca]]),"",Comarca)</f>
        <v/>
      </c>
      <c r="C961" s="71"/>
      <c r="D961" s="71"/>
      <c r="E961" s="71"/>
      <c r="F961" s="71"/>
      <c r="G961" s="71"/>
      <c r="H961" s="71"/>
      <c r="I961" s="71"/>
      <c r="J961" s="71"/>
      <c r="K961" s="71"/>
      <c r="L961" s="71"/>
    </row>
    <row r="962" spans="1:12" ht="12.75" x14ac:dyDescent="0.2">
      <c r="A962" t="str">
        <f>IF(ISBLANK(Bibliotecas[[#This Row],[Denominación Biblioteca]]),"",Ejercicio)</f>
        <v/>
      </c>
      <c r="B962" s="1" t="str">
        <f>IF(ISBLANK(Bibliotecas[[#This Row],[Denominación Biblioteca]]),"",Comarca)</f>
        <v/>
      </c>
      <c r="C962" s="71"/>
      <c r="D962" s="71"/>
      <c r="E962" s="71"/>
      <c r="F962" s="71"/>
      <c r="G962" s="71"/>
      <c r="H962" s="71"/>
      <c r="I962" s="71"/>
      <c r="J962" s="71"/>
      <c r="K962" s="71"/>
      <c r="L962" s="72"/>
    </row>
    <row r="963" spans="1:12" ht="12.75" x14ac:dyDescent="0.2">
      <c r="A963" t="str">
        <f>IF(ISBLANK(Bibliotecas[[#This Row],[Denominación Biblioteca]]),"",Ejercicio)</f>
        <v/>
      </c>
      <c r="B963" s="1" t="str">
        <f>IF(ISBLANK(Bibliotecas[[#This Row],[Denominación Biblioteca]]),"",Comarca)</f>
        <v/>
      </c>
      <c r="C963" s="71"/>
      <c r="D963" s="71"/>
      <c r="E963" s="71"/>
      <c r="F963" s="71"/>
      <c r="G963" s="71"/>
      <c r="H963" s="71"/>
      <c r="I963" s="71"/>
      <c r="J963" s="71"/>
      <c r="K963" s="71"/>
      <c r="L963" s="71"/>
    </row>
    <row r="964" spans="1:12" ht="12.75" x14ac:dyDescent="0.2">
      <c r="A964" t="str">
        <f>IF(ISBLANK(Bibliotecas[[#This Row],[Denominación Biblioteca]]),"",Ejercicio)</f>
        <v/>
      </c>
      <c r="B964" s="1" t="str">
        <f>IF(ISBLANK(Bibliotecas[[#This Row],[Denominación Biblioteca]]),"",Comarca)</f>
        <v/>
      </c>
      <c r="C964" s="71"/>
      <c r="D964" s="71"/>
      <c r="E964" s="71"/>
      <c r="F964" s="71"/>
      <c r="G964" s="71"/>
      <c r="H964" s="71"/>
      <c r="I964" s="71"/>
      <c r="J964" s="71"/>
      <c r="K964" s="71"/>
      <c r="L964" s="72"/>
    </row>
    <row r="965" spans="1:12" ht="12.75" x14ac:dyDescent="0.2">
      <c r="A965" t="str">
        <f>IF(ISBLANK(Bibliotecas[[#This Row],[Denominación Biblioteca]]),"",Ejercicio)</f>
        <v/>
      </c>
      <c r="B965" s="1" t="str">
        <f>IF(ISBLANK(Bibliotecas[[#This Row],[Denominación Biblioteca]]),"",Comarca)</f>
        <v/>
      </c>
      <c r="C965" s="71"/>
      <c r="D965" s="71"/>
      <c r="E965" s="71"/>
      <c r="F965" s="71"/>
      <c r="G965" s="71"/>
      <c r="H965" s="71"/>
      <c r="I965" s="71"/>
      <c r="J965" s="71"/>
      <c r="K965" s="71"/>
      <c r="L965" s="71"/>
    </row>
    <row r="966" spans="1:12" ht="12.75" x14ac:dyDescent="0.2">
      <c r="A966" t="str">
        <f>IF(ISBLANK(Bibliotecas[[#This Row],[Denominación Biblioteca]]),"",Ejercicio)</f>
        <v/>
      </c>
      <c r="B966" s="1" t="str">
        <f>IF(ISBLANK(Bibliotecas[[#This Row],[Denominación Biblioteca]]),"",Comarca)</f>
        <v/>
      </c>
      <c r="C966" s="71"/>
      <c r="D966" s="71"/>
      <c r="E966" s="71"/>
      <c r="F966" s="71"/>
      <c r="G966" s="71"/>
      <c r="H966" s="71"/>
      <c r="I966" s="71"/>
      <c r="J966" s="71"/>
      <c r="K966" s="71"/>
      <c r="L966" s="72"/>
    </row>
    <row r="967" spans="1:12" ht="12.75" x14ac:dyDescent="0.2">
      <c r="A967" t="str">
        <f>IF(ISBLANK(Bibliotecas[[#This Row],[Denominación Biblioteca]]),"",Ejercicio)</f>
        <v/>
      </c>
      <c r="B967" s="1" t="str">
        <f>IF(ISBLANK(Bibliotecas[[#This Row],[Denominación Biblioteca]]),"",Comarca)</f>
        <v/>
      </c>
      <c r="C967" s="71"/>
      <c r="D967" s="71"/>
      <c r="E967" s="71"/>
      <c r="F967" s="71"/>
      <c r="G967" s="71"/>
      <c r="H967" s="71"/>
      <c r="I967" s="71"/>
      <c r="J967" s="71"/>
      <c r="K967" s="71"/>
      <c r="L967" s="71"/>
    </row>
    <row r="968" spans="1:12" ht="12.75" x14ac:dyDescent="0.2">
      <c r="A968" t="str">
        <f>IF(ISBLANK(Bibliotecas[[#This Row],[Denominación Biblioteca]]),"",Ejercicio)</f>
        <v/>
      </c>
      <c r="B968" s="1" t="str">
        <f>IF(ISBLANK(Bibliotecas[[#This Row],[Denominación Biblioteca]]),"",Comarca)</f>
        <v/>
      </c>
      <c r="C968" s="71"/>
      <c r="D968" s="71"/>
      <c r="E968" s="71"/>
      <c r="F968" s="71"/>
      <c r="G968" s="71"/>
      <c r="H968" s="71"/>
      <c r="I968" s="71"/>
      <c r="J968" s="71"/>
      <c r="K968" s="71"/>
      <c r="L968" s="72"/>
    </row>
    <row r="969" spans="1:12" ht="12.75" x14ac:dyDescent="0.2">
      <c r="A969" t="str">
        <f>IF(ISBLANK(Bibliotecas[[#This Row],[Denominación Biblioteca]]),"",Ejercicio)</f>
        <v/>
      </c>
      <c r="B969" s="1" t="str">
        <f>IF(ISBLANK(Bibliotecas[[#This Row],[Denominación Biblioteca]]),"",Comarca)</f>
        <v/>
      </c>
      <c r="C969" s="71"/>
      <c r="D969" s="71"/>
      <c r="E969" s="71"/>
      <c r="F969" s="71"/>
      <c r="G969" s="71"/>
      <c r="H969" s="71"/>
      <c r="I969" s="71"/>
      <c r="J969" s="71"/>
      <c r="K969" s="71"/>
      <c r="L969" s="71"/>
    </row>
    <row r="970" spans="1:12" ht="12.75" x14ac:dyDescent="0.2">
      <c r="A970" t="str">
        <f>IF(ISBLANK(Bibliotecas[[#This Row],[Denominación Biblioteca]]),"",Ejercicio)</f>
        <v/>
      </c>
      <c r="B970" s="1" t="str">
        <f>IF(ISBLANK(Bibliotecas[[#This Row],[Denominación Biblioteca]]),"",Comarca)</f>
        <v/>
      </c>
      <c r="C970" s="71"/>
      <c r="D970" s="71"/>
      <c r="E970" s="71"/>
      <c r="F970" s="71"/>
      <c r="G970" s="71"/>
      <c r="H970" s="71"/>
      <c r="I970" s="71"/>
      <c r="J970" s="71"/>
      <c r="K970" s="71"/>
      <c r="L970" s="72"/>
    </row>
    <row r="971" spans="1:12" ht="12.75" x14ac:dyDescent="0.2">
      <c r="A971" t="str">
        <f>IF(ISBLANK(Bibliotecas[[#This Row],[Denominación Biblioteca]]),"",Ejercicio)</f>
        <v/>
      </c>
      <c r="B971" s="1" t="str">
        <f>IF(ISBLANK(Bibliotecas[[#This Row],[Denominación Biblioteca]]),"",Comarca)</f>
        <v/>
      </c>
      <c r="C971" s="71"/>
      <c r="D971" s="71"/>
      <c r="E971" s="71"/>
      <c r="F971" s="71"/>
      <c r="G971" s="71"/>
      <c r="H971" s="71"/>
      <c r="I971" s="71"/>
      <c r="J971" s="71"/>
      <c r="K971" s="71"/>
      <c r="L971" s="71"/>
    </row>
    <row r="972" spans="1:12" ht="12.75" x14ac:dyDescent="0.2">
      <c r="A972" t="str">
        <f>IF(ISBLANK(Bibliotecas[[#This Row],[Denominación Biblioteca]]),"",Ejercicio)</f>
        <v/>
      </c>
      <c r="B972" s="1" t="str">
        <f>IF(ISBLANK(Bibliotecas[[#This Row],[Denominación Biblioteca]]),"",Comarca)</f>
        <v/>
      </c>
      <c r="C972" s="71"/>
      <c r="D972" s="71"/>
      <c r="E972" s="71"/>
      <c r="F972" s="71"/>
      <c r="G972" s="71"/>
      <c r="H972" s="71"/>
      <c r="I972" s="71"/>
      <c r="J972" s="71"/>
      <c r="K972" s="71"/>
      <c r="L972" s="72"/>
    </row>
    <row r="973" spans="1:12" ht="12.75" x14ac:dyDescent="0.2">
      <c r="A973" t="str">
        <f>IF(ISBLANK(Bibliotecas[[#This Row],[Denominación Biblioteca]]),"",Ejercicio)</f>
        <v/>
      </c>
      <c r="B973" s="1" t="str">
        <f>IF(ISBLANK(Bibliotecas[[#This Row],[Denominación Biblioteca]]),"",Comarca)</f>
        <v/>
      </c>
      <c r="C973" s="71"/>
      <c r="D973" s="71"/>
      <c r="E973" s="71"/>
      <c r="F973" s="71"/>
      <c r="G973" s="71"/>
      <c r="H973" s="71"/>
      <c r="I973" s="71"/>
      <c r="J973" s="71"/>
      <c r="K973" s="71"/>
      <c r="L973" s="71"/>
    </row>
    <row r="974" spans="1:12" ht="12.75" x14ac:dyDescent="0.2">
      <c r="A974" t="str">
        <f>IF(ISBLANK(Bibliotecas[[#This Row],[Denominación Biblioteca]]),"",Ejercicio)</f>
        <v/>
      </c>
      <c r="B974" s="1" t="str">
        <f>IF(ISBLANK(Bibliotecas[[#This Row],[Denominación Biblioteca]]),"",Comarca)</f>
        <v/>
      </c>
      <c r="C974" s="71"/>
      <c r="D974" s="71"/>
      <c r="E974" s="71"/>
      <c r="F974" s="71"/>
      <c r="G974" s="71"/>
      <c r="H974" s="71"/>
      <c r="I974" s="71"/>
      <c r="J974" s="71"/>
      <c r="K974" s="71"/>
      <c r="L974" s="72"/>
    </row>
    <row r="975" spans="1:12" ht="12.75" x14ac:dyDescent="0.2">
      <c r="A975" t="str">
        <f>IF(ISBLANK(Bibliotecas[[#This Row],[Denominación Biblioteca]]),"",Ejercicio)</f>
        <v/>
      </c>
      <c r="B975" s="1" t="str">
        <f>IF(ISBLANK(Bibliotecas[[#This Row],[Denominación Biblioteca]]),"",Comarca)</f>
        <v/>
      </c>
      <c r="C975" s="71"/>
      <c r="D975" s="71"/>
      <c r="E975" s="71"/>
      <c r="F975" s="71"/>
      <c r="G975" s="71"/>
      <c r="H975" s="71"/>
      <c r="I975" s="71"/>
      <c r="J975" s="71"/>
      <c r="K975" s="71"/>
      <c r="L975" s="71"/>
    </row>
    <row r="976" spans="1:12" ht="12.75" x14ac:dyDescent="0.2">
      <c r="A976" t="str">
        <f>IF(ISBLANK(Bibliotecas[[#This Row],[Denominación Biblioteca]]),"",Ejercicio)</f>
        <v/>
      </c>
      <c r="B976" s="1" t="str">
        <f>IF(ISBLANK(Bibliotecas[[#This Row],[Denominación Biblioteca]]),"",Comarca)</f>
        <v/>
      </c>
      <c r="C976" s="71"/>
      <c r="D976" s="71"/>
      <c r="E976" s="71"/>
      <c r="F976" s="71"/>
      <c r="G976" s="71"/>
      <c r="H976" s="71"/>
      <c r="I976" s="71"/>
      <c r="J976" s="71"/>
      <c r="K976" s="71"/>
      <c r="L976" s="72"/>
    </row>
    <row r="977" spans="1:12" ht="12.75" x14ac:dyDescent="0.2">
      <c r="A977" t="str">
        <f>IF(ISBLANK(Bibliotecas[[#This Row],[Denominación Biblioteca]]),"",Ejercicio)</f>
        <v/>
      </c>
      <c r="B977" s="1" t="str">
        <f>IF(ISBLANK(Bibliotecas[[#This Row],[Denominación Biblioteca]]),"",Comarca)</f>
        <v/>
      </c>
      <c r="C977" s="71"/>
      <c r="D977" s="71"/>
      <c r="E977" s="71"/>
      <c r="F977" s="71"/>
      <c r="G977" s="71"/>
      <c r="H977" s="71"/>
      <c r="I977" s="71"/>
      <c r="J977" s="71"/>
      <c r="K977" s="71"/>
      <c r="L977" s="71"/>
    </row>
    <row r="978" spans="1:12" ht="12.75" x14ac:dyDescent="0.2">
      <c r="A978" t="str">
        <f>IF(ISBLANK(Bibliotecas[[#This Row],[Denominación Biblioteca]]),"",Ejercicio)</f>
        <v/>
      </c>
      <c r="B978" s="1" t="str">
        <f>IF(ISBLANK(Bibliotecas[[#This Row],[Denominación Biblioteca]]),"",Comarca)</f>
        <v/>
      </c>
      <c r="C978" s="71"/>
      <c r="D978" s="71"/>
      <c r="E978" s="71"/>
      <c r="F978" s="71"/>
      <c r="G978" s="71"/>
      <c r="H978" s="71"/>
      <c r="I978" s="71"/>
      <c r="J978" s="71"/>
      <c r="K978" s="71"/>
      <c r="L978" s="72"/>
    </row>
    <row r="979" spans="1:12" ht="12.75" x14ac:dyDescent="0.2">
      <c r="A979" t="str">
        <f>IF(ISBLANK(Bibliotecas[[#This Row],[Denominación Biblioteca]]),"",Ejercicio)</f>
        <v/>
      </c>
      <c r="B979" s="1" t="str">
        <f>IF(ISBLANK(Bibliotecas[[#This Row],[Denominación Biblioteca]]),"",Comarca)</f>
        <v/>
      </c>
      <c r="C979" s="71"/>
      <c r="D979" s="71"/>
      <c r="E979" s="71"/>
      <c r="F979" s="71"/>
      <c r="G979" s="71"/>
      <c r="H979" s="71"/>
      <c r="I979" s="71"/>
      <c r="J979" s="71"/>
      <c r="K979" s="71"/>
      <c r="L979" s="71"/>
    </row>
    <row r="980" spans="1:12" ht="12.75" x14ac:dyDescent="0.2">
      <c r="A980" t="str">
        <f>IF(ISBLANK(Bibliotecas[[#This Row],[Denominación Biblioteca]]),"",Ejercicio)</f>
        <v/>
      </c>
      <c r="B980" s="1" t="str">
        <f>IF(ISBLANK(Bibliotecas[[#This Row],[Denominación Biblioteca]]),"",Comarca)</f>
        <v/>
      </c>
      <c r="C980" s="71"/>
      <c r="D980" s="71"/>
      <c r="E980" s="71"/>
      <c r="F980" s="71"/>
      <c r="G980" s="71"/>
      <c r="H980" s="71"/>
      <c r="I980" s="71"/>
      <c r="J980" s="71"/>
      <c r="K980" s="71"/>
      <c r="L980" s="72"/>
    </row>
    <row r="981" spans="1:12" ht="12.75" x14ac:dyDescent="0.2">
      <c r="A981" t="str">
        <f>IF(ISBLANK(Bibliotecas[[#This Row],[Denominación Biblioteca]]),"",Ejercicio)</f>
        <v/>
      </c>
      <c r="B981" s="1" t="str">
        <f>IF(ISBLANK(Bibliotecas[[#This Row],[Denominación Biblioteca]]),"",Comarca)</f>
        <v/>
      </c>
      <c r="C981" s="71"/>
      <c r="D981" s="71"/>
      <c r="E981" s="71"/>
      <c r="F981" s="71"/>
      <c r="G981" s="71"/>
      <c r="H981" s="71"/>
      <c r="I981" s="71"/>
      <c r="J981" s="71"/>
      <c r="K981" s="71"/>
      <c r="L981" s="71"/>
    </row>
    <row r="982" spans="1:12" ht="12.75" x14ac:dyDescent="0.2">
      <c r="A982" t="str">
        <f>IF(ISBLANK(Bibliotecas[[#This Row],[Denominación Biblioteca]]),"",Ejercicio)</f>
        <v/>
      </c>
      <c r="B982" s="1" t="str">
        <f>IF(ISBLANK(Bibliotecas[[#This Row],[Denominación Biblioteca]]),"",Comarca)</f>
        <v/>
      </c>
      <c r="C982" s="71"/>
      <c r="D982" s="71"/>
      <c r="E982" s="71"/>
      <c r="F982" s="71"/>
      <c r="G982" s="71"/>
      <c r="H982" s="71"/>
      <c r="I982" s="71"/>
      <c r="J982" s="71"/>
      <c r="K982" s="71"/>
      <c r="L982" s="72"/>
    </row>
    <row r="983" spans="1:12" ht="12.75" x14ac:dyDescent="0.2">
      <c r="A983" t="str">
        <f>IF(ISBLANK(Bibliotecas[[#This Row],[Denominación Biblioteca]]),"",Ejercicio)</f>
        <v/>
      </c>
      <c r="B983" s="1" t="str">
        <f>IF(ISBLANK(Bibliotecas[[#This Row],[Denominación Biblioteca]]),"",Comarca)</f>
        <v/>
      </c>
      <c r="C983" s="71"/>
      <c r="D983" s="71"/>
      <c r="E983" s="71"/>
      <c r="F983" s="71"/>
      <c r="G983" s="71"/>
      <c r="H983" s="71"/>
      <c r="I983" s="71"/>
      <c r="J983" s="71"/>
      <c r="K983" s="71"/>
      <c r="L983" s="71"/>
    </row>
    <row r="984" spans="1:12" ht="12.75" x14ac:dyDescent="0.2">
      <c r="A984" t="str">
        <f>IF(ISBLANK(Bibliotecas[[#This Row],[Denominación Biblioteca]]),"",Ejercicio)</f>
        <v/>
      </c>
      <c r="B984" s="1" t="str">
        <f>IF(ISBLANK(Bibliotecas[[#This Row],[Denominación Biblioteca]]),"",Comarca)</f>
        <v/>
      </c>
      <c r="C984" s="71"/>
      <c r="D984" s="71"/>
      <c r="E984" s="71"/>
      <c r="F984" s="71"/>
      <c r="G984" s="71"/>
      <c r="H984" s="71"/>
      <c r="I984" s="71"/>
      <c r="J984" s="71"/>
      <c r="K984" s="71"/>
      <c r="L984" s="72"/>
    </row>
    <row r="985" spans="1:12" ht="12.75" x14ac:dyDescent="0.2">
      <c r="A985" t="str">
        <f>IF(ISBLANK(Bibliotecas[[#This Row],[Denominación Biblioteca]]),"",Ejercicio)</f>
        <v/>
      </c>
      <c r="B985" s="1" t="str">
        <f>IF(ISBLANK(Bibliotecas[[#This Row],[Denominación Biblioteca]]),"",Comarca)</f>
        <v/>
      </c>
      <c r="C985" s="71"/>
      <c r="D985" s="71"/>
      <c r="E985" s="71"/>
      <c r="F985" s="71"/>
      <c r="G985" s="71"/>
      <c r="H985" s="71"/>
      <c r="I985" s="71"/>
      <c r="J985" s="71"/>
      <c r="K985" s="71"/>
      <c r="L985" s="71"/>
    </row>
    <row r="986" spans="1:12" ht="12.75" x14ac:dyDescent="0.2">
      <c r="A986" t="str">
        <f>IF(ISBLANK(Bibliotecas[[#This Row],[Denominación Biblioteca]]),"",Ejercicio)</f>
        <v/>
      </c>
      <c r="B986" s="1" t="str">
        <f>IF(ISBLANK(Bibliotecas[[#This Row],[Denominación Biblioteca]]),"",Comarca)</f>
        <v/>
      </c>
      <c r="C986" s="71"/>
      <c r="D986" s="71"/>
      <c r="E986" s="71"/>
      <c r="F986" s="71"/>
      <c r="G986" s="71"/>
      <c r="H986" s="71"/>
      <c r="I986" s="71"/>
      <c r="J986" s="71"/>
      <c r="K986" s="71"/>
      <c r="L986" s="72"/>
    </row>
    <row r="987" spans="1:12" ht="12.75" x14ac:dyDescent="0.2">
      <c r="A987" t="str">
        <f>IF(ISBLANK(Bibliotecas[[#This Row],[Denominación Biblioteca]]),"",Ejercicio)</f>
        <v/>
      </c>
      <c r="B987" s="1" t="str">
        <f>IF(ISBLANK(Bibliotecas[[#This Row],[Denominación Biblioteca]]),"",Comarca)</f>
        <v/>
      </c>
      <c r="C987" s="71"/>
      <c r="D987" s="71"/>
      <c r="E987" s="71"/>
      <c r="F987" s="71"/>
      <c r="G987" s="71"/>
      <c r="H987" s="71"/>
      <c r="I987" s="71"/>
      <c r="J987" s="71"/>
      <c r="K987" s="71"/>
      <c r="L987" s="71"/>
    </row>
    <row r="988" spans="1:12" ht="12.75" x14ac:dyDescent="0.2">
      <c r="A988" t="str">
        <f>IF(ISBLANK(Bibliotecas[[#This Row],[Denominación Biblioteca]]),"",Ejercicio)</f>
        <v/>
      </c>
      <c r="B988" s="1" t="str">
        <f>IF(ISBLANK(Bibliotecas[[#This Row],[Denominación Biblioteca]]),"",Comarca)</f>
        <v/>
      </c>
      <c r="C988" s="71"/>
      <c r="D988" s="71"/>
      <c r="E988" s="71"/>
      <c r="F988" s="71"/>
      <c r="G988" s="71"/>
      <c r="H988" s="71"/>
      <c r="I988" s="71"/>
      <c r="J988" s="71"/>
      <c r="K988" s="71"/>
      <c r="L988" s="72"/>
    </row>
    <row r="989" spans="1:12" ht="12.75" x14ac:dyDescent="0.2">
      <c r="A989" t="str">
        <f>IF(ISBLANK(Bibliotecas[[#This Row],[Denominación Biblioteca]]),"",Ejercicio)</f>
        <v/>
      </c>
      <c r="B989" s="1" t="str">
        <f>IF(ISBLANK(Bibliotecas[[#This Row],[Denominación Biblioteca]]),"",Comarca)</f>
        <v/>
      </c>
      <c r="C989" s="71"/>
      <c r="D989" s="71"/>
      <c r="E989" s="71"/>
      <c r="F989" s="71"/>
      <c r="G989" s="71"/>
      <c r="H989" s="71"/>
      <c r="I989" s="71"/>
      <c r="J989" s="71"/>
      <c r="K989" s="71"/>
      <c r="L989" s="71"/>
    </row>
    <row r="990" spans="1:12" ht="12.75" x14ac:dyDescent="0.2">
      <c r="A990" t="str">
        <f>IF(ISBLANK(Bibliotecas[[#This Row],[Denominación Biblioteca]]),"",Ejercicio)</f>
        <v/>
      </c>
      <c r="B990" s="1" t="str">
        <f>IF(ISBLANK(Bibliotecas[[#This Row],[Denominación Biblioteca]]),"",Comarca)</f>
        <v/>
      </c>
      <c r="C990" s="71"/>
      <c r="D990" s="71"/>
      <c r="E990" s="71"/>
      <c r="F990" s="71"/>
      <c r="G990" s="71"/>
      <c r="H990" s="71"/>
      <c r="I990" s="71"/>
      <c r="J990" s="71"/>
      <c r="K990" s="71"/>
      <c r="L990" s="72"/>
    </row>
    <row r="991" spans="1:12" ht="12.75" x14ac:dyDescent="0.2">
      <c r="A991" t="str">
        <f>IF(ISBLANK(Bibliotecas[[#This Row],[Denominación Biblioteca]]),"",Ejercicio)</f>
        <v/>
      </c>
      <c r="B991" s="1" t="str">
        <f>IF(ISBLANK(Bibliotecas[[#This Row],[Denominación Biblioteca]]),"",Comarca)</f>
        <v/>
      </c>
      <c r="C991" s="71"/>
      <c r="D991" s="71"/>
      <c r="E991" s="71"/>
      <c r="F991" s="71"/>
      <c r="G991" s="71"/>
      <c r="H991" s="71"/>
      <c r="I991" s="71"/>
      <c r="J991" s="71"/>
      <c r="K991" s="71"/>
      <c r="L991" s="71"/>
    </row>
    <row r="992" spans="1:12" ht="12.75" x14ac:dyDescent="0.2">
      <c r="A992" t="str">
        <f>IF(ISBLANK(Bibliotecas[[#This Row],[Denominación Biblioteca]]),"",Ejercicio)</f>
        <v/>
      </c>
      <c r="B992" s="1" t="str">
        <f>IF(ISBLANK(Bibliotecas[[#This Row],[Denominación Biblioteca]]),"",Comarca)</f>
        <v/>
      </c>
      <c r="C992" s="71"/>
      <c r="D992" s="71"/>
      <c r="E992" s="71"/>
      <c r="F992" s="71"/>
      <c r="G992" s="71"/>
      <c r="H992" s="71"/>
      <c r="I992" s="71"/>
      <c r="J992" s="71"/>
      <c r="K992" s="71"/>
      <c r="L992" s="72"/>
    </row>
    <row r="993" spans="1:12" ht="12.75" x14ac:dyDescent="0.2">
      <c r="A993" t="str">
        <f>IF(ISBLANK(Bibliotecas[[#This Row],[Denominación Biblioteca]]),"",Ejercicio)</f>
        <v/>
      </c>
      <c r="B993" s="1" t="str">
        <f>IF(ISBLANK(Bibliotecas[[#This Row],[Denominación Biblioteca]]),"",Comarca)</f>
        <v/>
      </c>
      <c r="C993" s="71"/>
      <c r="D993" s="71"/>
      <c r="E993" s="71"/>
      <c r="F993" s="71"/>
      <c r="G993" s="71"/>
      <c r="H993" s="71"/>
      <c r="I993" s="71"/>
      <c r="J993" s="71"/>
      <c r="K993" s="71"/>
      <c r="L993" s="71"/>
    </row>
    <row r="994" spans="1:12" ht="12.75" x14ac:dyDescent="0.2">
      <c r="A994" t="str">
        <f>IF(ISBLANK(Bibliotecas[[#This Row],[Denominación Biblioteca]]),"",Ejercicio)</f>
        <v/>
      </c>
      <c r="B994" s="1" t="str">
        <f>IF(ISBLANK(Bibliotecas[[#This Row],[Denominación Biblioteca]]),"",Comarca)</f>
        <v/>
      </c>
      <c r="C994" s="71"/>
      <c r="D994" s="71"/>
      <c r="E994" s="71"/>
      <c r="F994" s="71"/>
      <c r="G994" s="71"/>
      <c r="H994" s="71"/>
      <c r="I994" s="71"/>
      <c r="J994" s="71"/>
      <c r="K994" s="71"/>
      <c r="L994" s="72"/>
    </row>
    <row r="995" spans="1:12" ht="12.75" x14ac:dyDescent="0.2">
      <c r="A995" t="str">
        <f>IF(ISBLANK(Bibliotecas[[#This Row],[Denominación Biblioteca]]),"",Ejercicio)</f>
        <v/>
      </c>
      <c r="B995" s="1" t="str">
        <f>IF(ISBLANK(Bibliotecas[[#This Row],[Denominación Biblioteca]]),"",Comarca)</f>
        <v/>
      </c>
      <c r="C995" s="71"/>
      <c r="D995" s="71"/>
      <c r="E995" s="71"/>
      <c r="F995" s="71"/>
      <c r="G995" s="71"/>
      <c r="H995" s="71"/>
      <c r="I995" s="71"/>
      <c r="J995" s="71"/>
      <c r="K995" s="71"/>
      <c r="L995" s="71"/>
    </row>
    <row r="996" spans="1:12" ht="12.75" x14ac:dyDescent="0.2">
      <c r="A996" t="str">
        <f>IF(ISBLANK(Bibliotecas[[#This Row],[Denominación Biblioteca]]),"",Ejercicio)</f>
        <v/>
      </c>
      <c r="B996" s="1" t="str">
        <f>IF(ISBLANK(Bibliotecas[[#This Row],[Denominación Biblioteca]]),"",Comarca)</f>
        <v/>
      </c>
      <c r="C996" s="71"/>
      <c r="D996" s="71"/>
      <c r="E996" s="71"/>
      <c r="F996" s="71"/>
      <c r="G996" s="71"/>
      <c r="H996" s="71"/>
      <c r="I996" s="71"/>
      <c r="J996" s="71"/>
      <c r="K996" s="71"/>
      <c r="L996" s="72"/>
    </row>
    <row r="997" spans="1:12" ht="12.75" x14ac:dyDescent="0.2">
      <c r="A997" t="str">
        <f>IF(ISBLANK(Bibliotecas[[#This Row],[Denominación Biblioteca]]),"",Ejercicio)</f>
        <v/>
      </c>
      <c r="B997" s="1" t="str">
        <f>IF(ISBLANK(Bibliotecas[[#This Row],[Denominación Biblioteca]]),"",Comarca)</f>
        <v/>
      </c>
      <c r="C997" s="71"/>
      <c r="D997" s="71"/>
      <c r="E997" s="71"/>
      <c r="F997" s="71"/>
      <c r="G997" s="71"/>
      <c r="H997" s="71"/>
      <c r="I997" s="71"/>
      <c r="J997" s="71"/>
      <c r="K997" s="71"/>
      <c r="L997" s="71"/>
    </row>
    <row r="998" spans="1:12" ht="12.75" x14ac:dyDescent="0.2">
      <c r="A998" t="str">
        <f>IF(ISBLANK(Bibliotecas[[#This Row],[Denominación Biblioteca]]),"",Ejercicio)</f>
        <v/>
      </c>
      <c r="B998" s="1" t="str">
        <f>IF(ISBLANK(Bibliotecas[[#This Row],[Denominación Biblioteca]]),"",Comarca)</f>
        <v/>
      </c>
      <c r="C998" s="71"/>
      <c r="D998" s="71"/>
      <c r="E998" s="71"/>
      <c r="F998" s="71"/>
      <c r="G998" s="71"/>
      <c r="H998" s="71"/>
      <c r="I998" s="71"/>
      <c r="J998" s="71"/>
      <c r="K998" s="71"/>
      <c r="L998" s="72"/>
    </row>
    <row r="999" spans="1:12" ht="12.75" x14ac:dyDescent="0.2">
      <c r="A999" t="str">
        <f>IF(ISBLANK(Bibliotecas[[#This Row],[Denominación Biblioteca]]),"",Ejercicio)</f>
        <v/>
      </c>
      <c r="B999" s="1" t="str">
        <f>IF(ISBLANK(Bibliotecas[[#This Row],[Denominación Biblioteca]]),"",Comarca)</f>
        <v/>
      </c>
      <c r="C999" s="71"/>
      <c r="D999" s="71"/>
      <c r="E999" s="71"/>
      <c r="F999" s="71"/>
      <c r="G999" s="71"/>
      <c r="H999" s="71"/>
      <c r="I999" s="71"/>
      <c r="J999" s="71"/>
      <c r="K999" s="71"/>
      <c r="L999" s="71"/>
    </row>
    <row r="1000" spans="1:12" ht="12.75" x14ac:dyDescent="0.2">
      <c r="A1000" t="str">
        <f>IF(ISBLANK(Bibliotecas[[#This Row],[Denominación Biblioteca]]),"",Ejercicio)</f>
        <v/>
      </c>
      <c r="B1000" s="1" t="str">
        <f>IF(ISBLANK(Bibliotecas[[#This Row],[Denominación Biblioteca]]),"",Comarca)</f>
        <v/>
      </c>
      <c r="C1000" s="71"/>
      <c r="D1000" s="71"/>
      <c r="E1000" s="71"/>
      <c r="F1000" s="71"/>
      <c r="G1000" s="71"/>
      <c r="H1000" s="71"/>
      <c r="I1000" s="71"/>
      <c r="J1000" s="71"/>
      <c r="K1000" s="71"/>
      <c r="L1000" s="72"/>
    </row>
    <row r="1001" spans="1:12" ht="15.75" customHeight="1" x14ac:dyDescent="0.2">
      <c r="A1001" t="str">
        <f>IF(ISBLANK(Bibliotecas[[#This Row],[Denominación Biblioteca]]),"",Ejercicio)</f>
        <v/>
      </c>
      <c r="B1001" t="str">
        <f>IF(ISBLANK(Bibliotecas[[#This Row],[Denominación Biblioteca]]),"",Comarca)</f>
        <v/>
      </c>
      <c r="C1001" s="6"/>
      <c r="D1001" s="6"/>
      <c r="E1001" s="6"/>
      <c r="F1001" s="6"/>
      <c r="G1001" s="6"/>
      <c r="H1001" s="6"/>
      <c r="I1001" s="6"/>
      <c r="J1001" s="6"/>
      <c r="K1001" s="6"/>
      <c r="L1001" s="83"/>
    </row>
    <row r="1002" spans="1:12" ht="15.75" customHeight="1" x14ac:dyDescent="0.2">
      <c r="L1002" s="60"/>
    </row>
  </sheetData>
  <sheetProtection password="F61E" sheet="1" objects="1" scenarios="1"/>
  <dataValidations count="5">
    <dataValidation type="list" allowBlank="1" showInputMessage="1" showErrorMessage="1" errorTitle="error" promptTitle="seleccionar" sqref="D2:D1000">
      <formula1 xml:space="preserve"> titular</formula1>
    </dataValidation>
    <dataValidation allowBlank="1" sqref="E2:E1001"/>
    <dataValidation type="whole" operator="greaterThan" allowBlank="1" sqref="F2 F4:F1001">
      <formula1>0</formula1>
    </dataValidation>
    <dataValidation type="list" allowBlank="1" showInputMessage="1" showErrorMessage="1" sqref="H2:H1001">
      <formula1>sino</formula1>
    </dataValidation>
    <dataValidation type="list" allowBlank="1" showInputMessage="1" showErrorMessage="1" errorTitle="Error" promptTitle="Seleccionar" sqref="I2:I1001">
      <formula1 xml:space="preserve"> sino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2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12" hidden="1" customWidth="1"/>
    <col min="3" max="3" width="38" customWidth="1"/>
    <col min="4" max="4" width="20.7109375" customWidth="1"/>
    <col min="5" max="5" width="13.7109375" customWidth="1"/>
    <col min="6" max="6" width="67.85546875" customWidth="1"/>
  </cols>
  <sheetData>
    <row r="1" spans="1:6" thickBot="1" x14ac:dyDescent="0.25">
      <c r="A1" t="s">
        <v>19</v>
      </c>
      <c r="B1" s="48" t="s">
        <v>2</v>
      </c>
      <c r="C1" s="48" t="s">
        <v>12</v>
      </c>
      <c r="D1" s="48" t="s">
        <v>182</v>
      </c>
      <c r="E1" s="48" t="s">
        <v>17</v>
      </c>
      <c r="F1" s="48" t="s">
        <v>95</v>
      </c>
    </row>
    <row r="2" spans="1:6" ht="33.75" customHeight="1" x14ac:dyDescent="0.2">
      <c r="A2" t="str">
        <f>IF(ISBLANK(colaboracion[[#This Row],[Centro]]),"",Ejercicio)</f>
        <v/>
      </c>
      <c r="B2" s="49" t="str">
        <f>IF(ISBLANK(colaboracion[[#This Row],[Centro]]),"",Comarca)</f>
        <v/>
      </c>
      <c r="C2" s="65"/>
      <c r="D2" s="65"/>
      <c r="E2" s="65"/>
      <c r="F2" s="65"/>
    </row>
    <row r="3" spans="1:6" ht="12.75" x14ac:dyDescent="0.2">
      <c r="A3" t="str">
        <f>IF(ISBLANK(colaboracion[[#This Row],[Centro]]),"",Ejercicio)</f>
        <v/>
      </c>
      <c r="B3" s="50" t="str">
        <f>IF(ISBLANK(colaboracion[[#This Row],[Centro]]),"",Comarca)</f>
        <v/>
      </c>
      <c r="C3" s="67"/>
      <c r="D3" s="67"/>
      <c r="E3" s="67"/>
      <c r="F3" s="67"/>
    </row>
    <row r="4" spans="1:6" ht="12.75" x14ac:dyDescent="0.2">
      <c r="A4" t="str">
        <f>IF(ISBLANK(colaboracion[[#This Row],[Centro]]),"",Ejercicio)</f>
        <v/>
      </c>
      <c r="B4" s="51" t="str">
        <f>IF(ISBLANK(colaboracion[[#This Row],[Centro]]),"",Comarca)</f>
        <v/>
      </c>
      <c r="C4" s="69"/>
      <c r="D4" s="69"/>
      <c r="E4" s="69"/>
      <c r="F4" s="69"/>
    </row>
    <row r="5" spans="1:6" ht="12.75" x14ac:dyDescent="0.2">
      <c r="A5" t="str">
        <f>IF(ISBLANK(colaboracion[[#This Row],[Centro]]),"",Ejercicio)</f>
        <v/>
      </c>
      <c r="B5" s="1" t="str">
        <f>IF(ISBLANK(colaboracion[[#This Row],[Centro]]),"",Comarca)</f>
        <v/>
      </c>
      <c r="C5" s="71"/>
      <c r="D5" s="71"/>
      <c r="E5" s="71"/>
      <c r="F5" s="71"/>
    </row>
    <row r="6" spans="1:6" ht="12.75" x14ac:dyDescent="0.2">
      <c r="A6" t="str">
        <f>IF(ISBLANK(colaboracion[[#This Row],[Centro]]),"",Ejercicio)</f>
        <v/>
      </c>
      <c r="B6" s="52" t="str">
        <f>IF(ISBLANK(colaboracion[[#This Row],[Centro]]),"",Comarca)</f>
        <v/>
      </c>
      <c r="C6" s="72"/>
      <c r="D6" s="72"/>
      <c r="E6" s="72"/>
      <c r="F6" s="72"/>
    </row>
    <row r="7" spans="1:6" ht="12.75" x14ac:dyDescent="0.2">
      <c r="A7" t="str">
        <f>IF(ISBLANK(colaboracion[[#This Row],[Centro]]),"",Ejercicio)</f>
        <v/>
      </c>
      <c r="B7" s="1" t="str">
        <f>IF(ISBLANK(colaboracion[[#This Row],[Centro]]),"",Comarca)</f>
        <v/>
      </c>
      <c r="C7" s="71"/>
      <c r="D7" s="71"/>
      <c r="E7" s="71"/>
      <c r="F7" s="71"/>
    </row>
    <row r="8" spans="1:6" ht="12.75" x14ac:dyDescent="0.2">
      <c r="A8" t="str">
        <f>IF(ISBLANK(colaboracion[[#This Row],[Centro]]),"",Ejercicio)</f>
        <v/>
      </c>
      <c r="B8" s="52" t="str">
        <f>IF(ISBLANK(colaboracion[[#This Row],[Centro]]),"",Comarca)</f>
        <v/>
      </c>
      <c r="C8" s="72"/>
      <c r="D8" s="72"/>
      <c r="E8" s="72"/>
      <c r="F8" s="72"/>
    </row>
    <row r="9" spans="1:6" ht="12.75" x14ac:dyDescent="0.2">
      <c r="A9" t="str">
        <f>IF(ISBLANK(colaboracion[[#This Row],[Centro]]),"",Ejercicio)</f>
        <v/>
      </c>
      <c r="B9" s="1" t="str">
        <f>IF(ISBLANK(colaboracion[[#This Row],[Centro]]),"",Comarca)</f>
        <v/>
      </c>
      <c r="C9" s="71"/>
      <c r="D9" s="71"/>
      <c r="E9" s="71"/>
      <c r="F9" s="71"/>
    </row>
    <row r="10" spans="1:6" ht="12.75" x14ac:dyDescent="0.2">
      <c r="A10" t="str">
        <f>IF(ISBLANK(colaboracion[[#This Row],[Centro]]),"",Ejercicio)</f>
        <v/>
      </c>
      <c r="B10" s="52" t="str">
        <f>IF(ISBLANK(colaboracion[[#This Row],[Centro]]),"",Comarca)</f>
        <v/>
      </c>
      <c r="C10" s="72"/>
      <c r="D10" s="72"/>
      <c r="E10" s="72"/>
      <c r="F10" s="72"/>
    </row>
    <row r="11" spans="1:6" ht="12.75" x14ac:dyDescent="0.2">
      <c r="A11" t="str">
        <f>IF(ISBLANK(colaboracion[[#This Row],[Centro]]),"",Ejercicio)</f>
        <v/>
      </c>
      <c r="B11" s="1" t="str">
        <f>IF(ISBLANK(colaboracion[[#This Row],[Centro]]),"",Comarca)</f>
        <v/>
      </c>
      <c r="C11" s="71"/>
      <c r="D11" s="71"/>
      <c r="E11" s="71"/>
      <c r="F11" s="71"/>
    </row>
    <row r="12" spans="1:6" ht="12.75" x14ac:dyDescent="0.2">
      <c r="A12" t="str">
        <f>IF(ISBLANK(colaboracion[[#This Row],[Centro]]),"",Ejercicio)</f>
        <v/>
      </c>
      <c r="B12" s="53" t="str">
        <f>IF(ISBLANK(colaboracion[[#This Row],[Centro]]),"",Comarca)</f>
        <v/>
      </c>
      <c r="C12" s="73"/>
      <c r="D12" s="73"/>
      <c r="E12" s="73"/>
      <c r="F12" s="73"/>
    </row>
    <row r="13" spans="1:6" ht="12.75" x14ac:dyDescent="0.2">
      <c r="A13" t="str">
        <f>IF(ISBLANK(colaboracion[[#This Row],[Centro]]),"",Ejercicio)</f>
        <v/>
      </c>
      <c r="B13" s="54" t="str">
        <f>IF(ISBLANK(colaboracion[[#This Row],[Centro]]),"",Comarca)</f>
        <v/>
      </c>
      <c r="C13" s="74"/>
      <c r="D13" s="74"/>
      <c r="E13" s="74"/>
      <c r="F13" s="74"/>
    </row>
    <row r="14" spans="1:6" ht="12.75" x14ac:dyDescent="0.2">
      <c r="A14" t="str">
        <f>IF(ISBLANK(colaboracion[[#This Row],[Centro]]),"",Ejercicio)</f>
        <v/>
      </c>
      <c r="B14" s="55" t="str">
        <f>IF(ISBLANK(colaboracion[[#This Row],[Centro]]),"",Comarca)</f>
        <v/>
      </c>
      <c r="C14" s="76"/>
      <c r="D14" s="76"/>
      <c r="E14" s="76"/>
      <c r="F14" s="76"/>
    </row>
    <row r="15" spans="1:6" ht="12.75" x14ac:dyDescent="0.2">
      <c r="A15" t="str">
        <f>IF(ISBLANK(colaboracion[[#This Row],[Centro]]),"",Ejercicio)</f>
        <v/>
      </c>
      <c r="B15" s="1" t="str">
        <f>IF(ISBLANK(colaboracion[[#This Row],[Centro]]),"",Comarca)</f>
        <v/>
      </c>
      <c r="C15" s="71"/>
      <c r="D15" s="71"/>
      <c r="E15" s="71"/>
      <c r="F15" s="71"/>
    </row>
    <row r="16" spans="1:6" ht="12.75" x14ac:dyDescent="0.2">
      <c r="A16" t="str">
        <f>IF(ISBLANK(colaboracion[[#This Row],[Centro]]),"",Ejercicio)</f>
        <v/>
      </c>
      <c r="B16" s="52" t="str">
        <f>IF(ISBLANK(colaboracion[[#This Row],[Centro]]),"",Comarca)</f>
        <v/>
      </c>
      <c r="C16" s="72"/>
      <c r="D16" s="72"/>
      <c r="E16" s="72"/>
      <c r="F16" s="72"/>
    </row>
    <row r="17" spans="1:6" ht="12.75" x14ac:dyDescent="0.2">
      <c r="A17" t="str">
        <f>IF(ISBLANK(colaboracion[[#This Row],[Centro]]),"",Ejercicio)</f>
        <v/>
      </c>
      <c r="B17" s="1" t="str">
        <f>IF(ISBLANK(colaboracion[[#This Row],[Centro]]),"",Comarca)</f>
        <v/>
      </c>
      <c r="C17" s="71"/>
      <c r="D17" s="71"/>
      <c r="E17" s="71"/>
      <c r="F17" s="71"/>
    </row>
    <row r="18" spans="1:6" ht="12.75" x14ac:dyDescent="0.2">
      <c r="A18" t="str">
        <f>IF(ISBLANK(colaboracion[[#This Row],[Centro]]),"",Ejercicio)</f>
        <v/>
      </c>
      <c r="B18" s="52" t="str">
        <f>IF(ISBLANK(colaboracion[[#This Row],[Centro]]),"",Comarca)</f>
        <v/>
      </c>
      <c r="C18" s="72"/>
      <c r="D18" s="72"/>
      <c r="E18" s="72"/>
      <c r="F18" s="72"/>
    </row>
    <row r="19" spans="1:6" ht="12.75" x14ac:dyDescent="0.2">
      <c r="A19" t="str">
        <f>IF(ISBLANK(colaboracion[[#This Row],[Centro]]),"",Ejercicio)</f>
        <v/>
      </c>
      <c r="B19" s="1" t="str">
        <f>IF(ISBLANK(colaboracion[[#This Row],[Centro]]),"",Comarca)</f>
        <v/>
      </c>
      <c r="C19" s="71"/>
      <c r="D19" s="71"/>
      <c r="E19" s="71"/>
      <c r="F19" s="71"/>
    </row>
    <row r="20" spans="1:6" ht="12.75" x14ac:dyDescent="0.2">
      <c r="A20" t="str">
        <f>IF(ISBLANK(colaboracion[[#This Row],[Centro]]),"",Ejercicio)</f>
        <v/>
      </c>
      <c r="B20" s="52" t="str">
        <f>IF(ISBLANK(colaboracion[[#This Row],[Centro]]),"",Comarca)</f>
        <v/>
      </c>
      <c r="C20" s="72"/>
      <c r="D20" s="72"/>
      <c r="E20" s="72"/>
      <c r="F20" s="72"/>
    </row>
    <row r="21" spans="1:6" ht="12.75" x14ac:dyDescent="0.2">
      <c r="A21" t="str">
        <f>IF(ISBLANK(colaboracion[[#This Row],[Centro]]),"",Ejercicio)</f>
        <v/>
      </c>
      <c r="B21" s="1" t="str">
        <f>IF(ISBLANK(colaboracion[[#This Row],[Centro]]),"",Comarca)</f>
        <v/>
      </c>
      <c r="C21" s="71"/>
      <c r="D21" s="71"/>
      <c r="E21" s="71"/>
      <c r="F21" s="71"/>
    </row>
    <row r="22" spans="1:6" ht="12.75" x14ac:dyDescent="0.2">
      <c r="A22" t="str">
        <f>IF(ISBLANK(colaboracion[[#This Row],[Centro]]),"",Ejercicio)</f>
        <v/>
      </c>
      <c r="B22" s="52" t="str">
        <f>IF(ISBLANK(colaboracion[[#This Row],[Centro]]),"",Comarca)</f>
        <v/>
      </c>
      <c r="C22" s="72"/>
      <c r="D22" s="72"/>
      <c r="E22" s="72"/>
      <c r="F22" s="72"/>
    </row>
    <row r="23" spans="1:6" ht="12.75" x14ac:dyDescent="0.2">
      <c r="A23" t="str">
        <f>IF(ISBLANK(colaboracion[[#This Row],[Centro]]),"",Ejercicio)</f>
        <v/>
      </c>
      <c r="B23" s="1" t="str">
        <f>IF(ISBLANK(colaboracion[[#This Row],[Centro]]),"",Comarca)</f>
        <v/>
      </c>
      <c r="C23" s="71"/>
      <c r="D23" s="71"/>
      <c r="E23" s="71"/>
      <c r="F23" s="71"/>
    </row>
    <row r="24" spans="1:6" ht="12.75" x14ac:dyDescent="0.2">
      <c r="A24" t="str">
        <f>IF(ISBLANK(colaboracion[[#This Row],[Centro]]),"",Ejercicio)</f>
        <v/>
      </c>
      <c r="B24" s="52" t="str">
        <f>IF(ISBLANK(colaboracion[[#This Row],[Centro]]),"",Comarca)</f>
        <v/>
      </c>
      <c r="C24" s="72"/>
      <c r="D24" s="72"/>
      <c r="E24" s="72"/>
      <c r="F24" s="72"/>
    </row>
    <row r="25" spans="1:6" ht="12.75" x14ac:dyDescent="0.2">
      <c r="A25" t="str">
        <f>IF(ISBLANK(colaboracion[[#This Row],[Centro]]),"",Ejercicio)</f>
        <v/>
      </c>
      <c r="B25" s="1" t="str">
        <f>IF(ISBLANK(colaboracion[[#This Row],[Centro]]),"",Comarca)</f>
        <v/>
      </c>
      <c r="C25" s="71"/>
      <c r="D25" s="71"/>
      <c r="E25" s="71"/>
      <c r="F25" s="71"/>
    </row>
    <row r="26" spans="1:6" ht="12.75" x14ac:dyDescent="0.2">
      <c r="A26" t="str">
        <f>IF(ISBLANK(colaboracion[[#This Row],[Centro]]),"",Ejercicio)</f>
        <v/>
      </c>
      <c r="B26" s="52" t="str">
        <f>IF(ISBLANK(colaboracion[[#This Row],[Centro]]),"",Comarca)</f>
        <v/>
      </c>
      <c r="C26" s="72"/>
      <c r="D26" s="72"/>
      <c r="E26" s="72"/>
      <c r="F26" s="72"/>
    </row>
    <row r="27" spans="1:6" ht="12.75" x14ac:dyDescent="0.2">
      <c r="A27" t="str">
        <f>IF(ISBLANK(colaboracion[[#This Row],[Centro]]),"",Ejercicio)</f>
        <v/>
      </c>
      <c r="B27" s="1" t="str">
        <f>IF(ISBLANK(colaboracion[[#This Row],[Centro]]),"",Comarca)</f>
        <v/>
      </c>
      <c r="C27" s="71"/>
      <c r="D27" s="71"/>
      <c r="E27" s="71"/>
      <c r="F27" s="71"/>
    </row>
    <row r="28" spans="1:6" ht="12.75" x14ac:dyDescent="0.2">
      <c r="A28" t="str">
        <f>IF(ISBLANK(colaboracion[[#This Row],[Centro]]),"",Ejercicio)</f>
        <v/>
      </c>
      <c r="B28" s="52" t="str">
        <f>IF(ISBLANK(colaboracion[[#This Row],[Centro]]),"",Comarca)</f>
        <v/>
      </c>
      <c r="C28" s="72"/>
      <c r="D28" s="72"/>
      <c r="E28" s="72"/>
      <c r="F28" s="72"/>
    </row>
    <row r="29" spans="1:6" ht="12.75" x14ac:dyDescent="0.2">
      <c r="A29" t="str">
        <f>IF(ISBLANK(colaboracion[[#This Row],[Centro]]),"",Ejercicio)</f>
        <v/>
      </c>
      <c r="B29" s="1" t="str">
        <f>IF(ISBLANK(colaboracion[[#This Row],[Centro]]),"",Comarca)</f>
        <v/>
      </c>
      <c r="C29" s="71"/>
      <c r="D29" s="71"/>
      <c r="E29" s="71"/>
      <c r="F29" s="71"/>
    </row>
    <row r="30" spans="1:6" ht="12.75" x14ac:dyDescent="0.2">
      <c r="A30" t="str">
        <f>IF(ISBLANK(colaboracion[[#This Row],[Centro]]),"",Ejercicio)</f>
        <v/>
      </c>
      <c r="B30" s="52" t="str">
        <f>IF(ISBLANK(colaboracion[[#This Row],[Centro]]),"",Comarca)</f>
        <v/>
      </c>
      <c r="C30" s="72"/>
      <c r="D30" s="72"/>
      <c r="E30" s="72"/>
      <c r="F30" s="72"/>
    </row>
    <row r="31" spans="1:6" ht="12.75" x14ac:dyDescent="0.2">
      <c r="A31" t="str">
        <f>IF(ISBLANK(colaboracion[[#This Row],[Centro]]),"",Ejercicio)</f>
        <v/>
      </c>
      <c r="B31" s="1" t="str">
        <f>IF(ISBLANK(colaboracion[[#This Row],[Centro]]),"",Comarca)</f>
        <v/>
      </c>
      <c r="C31" s="71"/>
      <c r="D31" s="71"/>
      <c r="E31" s="71"/>
      <c r="F31" s="71"/>
    </row>
    <row r="32" spans="1:6" ht="12.75" x14ac:dyDescent="0.2">
      <c r="A32" t="str">
        <f>IF(ISBLANK(colaboracion[[#This Row],[Centro]]),"",Ejercicio)</f>
        <v/>
      </c>
      <c r="B32" s="52" t="str">
        <f>IF(ISBLANK(colaboracion[[#This Row],[Centro]]),"",Comarca)</f>
        <v/>
      </c>
      <c r="C32" s="72"/>
      <c r="D32" s="72"/>
      <c r="E32" s="72"/>
      <c r="F32" s="72"/>
    </row>
    <row r="33" spans="1:6" ht="12.75" x14ac:dyDescent="0.2">
      <c r="A33" t="str">
        <f>IF(ISBLANK(colaboracion[[#This Row],[Centro]]),"",Ejercicio)</f>
        <v/>
      </c>
      <c r="B33" s="1" t="str">
        <f>IF(ISBLANK(colaboracion[[#This Row],[Centro]]),"",Comarca)</f>
        <v/>
      </c>
      <c r="C33" s="71"/>
      <c r="D33" s="71"/>
      <c r="E33" s="71"/>
      <c r="F33" s="71"/>
    </row>
    <row r="34" spans="1:6" ht="12.75" x14ac:dyDescent="0.2">
      <c r="A34" t="str">
        <f>IF(ISBLANK(colaboracion[[#This Row],[Centro]]),"",Ejercicio)</f>
        <v/>
      </c>
      <c r="B34" s="52" t="str">
        <f>IF(ISBLANK(colaboracion[[#This Row],[Centro]]),"",Comarca)</f>
        <v/>
      </c>
      <c r="C34" s="72"/>
      <c r="D34" s="72"/>
      <c r="E34" s="72"/>
      <c r="F34" s="72"/>
    </row>
    <row r="35" spans="1:6" ht="12.75" x14ac:dyDescent="0.2">
      <c r="A35" t="str">
        <f>IF(ISBLANK(colaboracion[[#This Row],[Centro]]),"",Ejercicio)</f>
        <v/>
      </c>
      <c r="B35" s="1" t="str">
        <f>IF(ISBLANK(colaboracion[[#This Row],[Centro]]),"",Comarca)</f>
        <v/>
      </c>
      <c r="C35" s="71"/>
      <c r="D35" s="71"/>
      <c r="E35" s="71"/>
      <c r="F35" s="71"/>
    </row>
    <row r="36" spans="1:6" ht="12.75" x14ac:dyDescent="0.2">
      <c r="A36" t="str">
        <f>IF(ISBLANK(colaboracion[[#This Row],[Centro]]),"",Ejercicio)</f>
        <v/>
      </c>
      <c r="B36" s="52" t="str">
        <f>IF(ISBLANK(colaboracion[[#This Row],[Centro]]),"",Comarca)</f>
        <v/>
      </c>
      <c r="C36" s="72"/>
      <c r="D36" s="72"/>
      <c r="E36" s="72"/>
      <c r="F36" s="72"/>
    </row>
    <row r="37" spans="1:6" ht="12.75" x14ac:dyDescent="0.2">
      <c r="A37" t="str">
        <f>IF(ISBLANK(colaboracion[[#This Row],[Centro]]),"",Ejercicio)</f>
        <v/>
      </c>
      <c r="B37" s="1" t="str">
        <f>IF(ISBLANK(colaboracion[[#This Row],[Centro]]),"",Comarca)</f>
        <v/>
      </c>
      <c r="C37" s="71"/>
      <c r="D37" s="71"/>
      <c r="E37" s="71"/>
      <c r="F37" s="71"/>
    </row>
    <row r="38" spans="1:6" ht="12.75" x14ac:dyDescent="0.2">
      <c r="A38" t="str">
        <f>IF(ISBLANK(colaboracion[[#This Row],[Centro]]),"",Ejercicio)</f>
        <v/>
      </c>
      <c r="B38" s="52" t="str">
        <f>IF(ISBLANK(colaboracion[[#This Row],[Centro]]),"",Comarca)</f>
        <v/>
      </c>
      <c r="C38" s="72"/>
      <c r="D38" s="72"/>
      <c r="E38" s="72"/>
      <c r="F38" s="72"/>
    </row>
    <row r="39" spans="1:6" ht="12.75" x14ac:dyDescent="0.2">
      <c r="A39" t="str">
        <f>IF(ISBLANK(colaboracion[[#This Row],[Centro]]),"",Ejercicio)</f>
        <v/>
      </c>
      <c r="B39" s="1" t="str">
        <f>IF(ISBLANK(colaboracion[[#This Row],[Centro]]),"",Comarca)</f>
        <v/>
      </c>
      <c r="C39" s="71"/>
      <c r="D39" s="71"/>
      <c r="E39" s="71"/>
      <c r="F39" s="71"/>
    </row>
    <row r="40" spans="1:6" ht="12.75" x14ac:dyDescent="0.2">
      <c r="A40" t="str">
        <f>IF(ISBLANK(colaboracion[[#This Row],[Centro]]),"",Ejercicio)</f>
        <v/>
      </c>
      <c r="B40" s="52" t="str">
        <f>IF(ISBLANK(colaboracion[[#This Row],[Centro]]),"",Comarca)</f>
        <v/>
      </c>
      <c r="C40" s="72"/>
      <c r="D40" s="72"/>
      <c r="E40" s="72"/>
      <c r="F40" s="72"/>
    </row>
    <row r="41" spans="1:6" ht="12.75" x14ac:dyDescent="0.2">
      <c r="A41" t="str">
        <f>IF(ISBLANK(colaboracion[[#This Row],[Centro]]),"",Ejercicio)</f>
        <v/>
      </c>
      <c r="B41" s="1" t="str">
        <f>IF(ISBLANK(colaboracion[[#This Row],[Centro]]),"",Comarca)</f>
        <v/>
      </c>
      <c r="C41" s="71"/>
      <c r="D41" s="71"/>
      <c r="E41" s="71"/>
      <c r="F41" s="71"/>
    </row>
    <row r="42" spans="1:6" ht="12.75" x14ac:dyDescent="0.2">
      <c r="A42" t="str">
        <f>IF(ISBLANK(colaboracion[[#This Row],[Centro]]),"",Ejercicio)</f>
        <v/>
      </c>
      <c r="B42" s="52" t="str">
        <f>IF(ISBLANK(colaboracion[[#This Row],[Centro]]),"",Comarca)</f>
        <v/>
      </c>
      <c r="C42" s="72"/>
      <c r="D42" s="72"/>
      <c r="E42" s="72"/>
      <c r="F42" s="72"/>
    </row>
    <row r="43" spans="1:6" ht="12.75" x14ac:dyDescent="0.2">
      <c r="A43" t="str">
        <f>IF(ISBLANK(colaboracion[[#This Row],[Centro]]),"",Ejercicio)</f>
        <v/>
      </c>
      <c r="B43" s="1" t="str">
        <f>IF(ISBLANK(colaboracion[[#This Row],[Centro]]),"",Comarca)</f>
        <v/>
      </c>
      <c r="C43" s="71"/>
      <c r="D43" s="71"/>
      <c r="E43" s="71"/>
      <c r="F43" s="71"/>
    </row>
    <row r="44" spans="1:6" ht="12.75" x14ac:dyDescent="0.2">
      <c r="A44" t="str">
        <f>IF(ISBLANK(colaboracion[[#This Row],[Centro]]),"",Ejercicio)</f>
        <v/>
      </c>
      <c r="B44" s="52" t="str">
        <f>IF(ISBLANK(colaboracion[[#This Row],[Centro]]),"",Comarca)</f>
        <v/>
      </c>
      <c r="C44" s="72"/>
      <c r="D44" s="72"/>
      <c r="E44" s="72"/>
      <c r="F44" s="72"/>
    </row>
    <row r="45" spans="1:6" ht="12.75" x14ac:dyDescent="0.2">
      <c r="A45" t="str">
        <f>IF(ISBLANK(colaboracion[[#This Row],[Centro]]),"",Ejercicio)</f>
        <v/>
      </c>
      <c r="B45" s="50" t="str">
        <f>IF(ISBLANK(colaboracion[[#This Row],[Centro]]),"",Comarca)</f>
        <v/>
      </c>
      <c r="C45" s="67"/>
      <c r="D45" s="67"/>
      <c r="E45" s="67"/>
      <c r="F45" s="67"/>
    </row>
    <row r="46" spans="1:6" ht="12.75" x14ac:dyDescent="0.2">
      <c r="A46" t="str">
        <f>IF(ISBLANK(colaboracion[[#This Row],[Centro]]),"",Ejercicio)</f>
        <v/>
      </c>
      <c r="B46" s="1" t="str">
        <f>IF(ISBLANK(colaboracion[[#This Row],[Centro]]),"",Comarca)</f>
        <v/>
      </c>
      <c r="C46" s="71"/>
      <c r="D46" s="71"/>
      <c r="E46" s="71"/>
      <c r="F46" s="71"/>
    </row>
    <row r="47" spans="1:6" ht="12.75" x14ac:dyDescent="0.2">
      <c r="A47" t="str">
        <f>IF(ISBLANK(colaboracion[[#This Row],[Centro]]),"",Ejercicio)</f>
        <v/>
      </c>
      <c r="B47" s="1" t="str">
        <f>IF(ISBLANK(colaboracion[[#This Row],[Centro]]),"",Comarca)</f>
        <v/>
      </c>
      <c r="C47" s="71"/>
      <c r="D47" s="71"/>
      <c r="E47" s="71"/>
      <c r="F47" s="71"/>
    </row>
    <row r="48" spans="1:6" ht="12.75" x14ac:dyDescent="0.2">
      <c r="A48" t="str">
        <f>IF(ISBLANK(colaboracion[[#This Row],[Centro]]),"",Ejercicio)</f>
        <v/>
      </c>
      <c r="B48" s="1" t="str">
        <f>IF(ISBLANK(colaboracion[[#This Row],[Centro]]),"",Comarca)</f>
        <v/>
      </c>
      <c r="C48" s="71"/>
      <c r="D48" s="71"/>
      <c r="E48" s="71"/>
      <c r="F48" s="71"/>
    </row>
    <row r="49" spans="1:6" ht="12.75" x14ac:dyDescent="0.2">
      <c r="A49" t="str">
        <f>IF(ISBLANK(colaboracion[[#This Row],[Centro]]),"",Ejercicio)</f>
        <v/>
      </c>
      <c r="B49" s="1" t="str">
        <f>IF(ISBLANK(colaboracion[[#This Row],[Centro]]),"",Comarca)</f>
        <v/>
      </c>
      <c r="C49" s="71"/>
      <c r="D49" s="71"/>
      <c r="E49" s="71"/>
      <c r="F49" s="71"/>
    </row>
    <row r="50" spans="1:6" ht="12.75" x14ac:dyDescent="0.2">
      <c r="A50" t="str">
        <f>IF(ISBLANK(colaboracion[[#This Row],[Centro]]),"",Ejercicio)</f>
        <v/>
      </c>
      <c r="B50" s="1" t="str">
        <f>IF(ISBLANK(colaboracion[[#This Row],[Centro]]),"",Comarca)</f>
        <v/>
      </c>
      <c r="C50" s="71"/>
      <c r="D50" s="71"/>
      <c r="E50" s="71"/>
      <c r="F50" s="71"/>
    </row>
    <row r="51" spans="1:6" ht="12.75" x14ac:dyDescent="0.2">
      <c r="A51" t="str">
        <f>IF(ISBLANK(colaboracion[[#This Row],[Centro]]),"",Ejercicio)</f>
        <v/>
      </c>
      <c r="B51" s="1" t="str">
        <f>IF(ISBLANK(colaboracion[[#This Row],[Centro]]),"",Comarca)</f>
        <v/>
      </c>
      <c r="C51" s="71"/>
      <c r="D51" s="71"/>
      <c r="E51" s="71"/>
      <c r="F51" s="71"/>
    </row>
    <row r="52" spans="1:6" ht="12.75" x14ac:dyDescent="0.2">
      <c r="A52" t="str">
        <f>IF(ISBLANK(colaboracion[[#This Row],[Centro]]),"",Ejercicio)</f>
        <v/>
      </c>
      <c r="B52" s="1" t="str">
        <f>IF(ISBLANK(colaboracion[[#This Row],[Centro]]),"",Comarca)</f>
        <v/>
      </c>
      <c r="C52" s="71"/>
      <c r="D52" s="71"/>
      <c r="E52" s="71"/>
      <c r="F52" s="71"/>
    </row>
    <row r="53" spans="1:6" ht="12.75" x14ac:dyDescent="0.2">
      <c r="A53" t="str">
        <f>IF(ISBLANK(colaboracion[[#This Row],[Centro]]),"",Ejercicio)</f>
        <v/>
      </c>
      <c r="B53" s="1" t="str">
        <f>IF(ISBLANK(colaboracion[[#This Row],[Centro]]),"",Comarca)</f>
        <v/>
      </c>
      <c r="C53" s="71"/>
      <c r="D53" s="71"/>
      <c r="E53" s="71"/>
      <c r="F53" s="71"/>
    </row>
    <row r="54" spans="1:6" ht="12.75" x14ac:dyDescent="0.2">
      <c r="A54" t="str">
        <f>IF(ISBLANK(colaboracion[[#This Row],[Centro]]),"",Ejercicio)</f>
        <v/>
      </c>
      <c r="B54" s="1" t="str">
        <f>IF(ISBLANK(colaboracion[[#This Row],[Centro]]),"",Comarca)</f>
        <v/>
      </c>
      <c r="C54" s="71"/>
      <c r="D54" s="71"/>
      <c r="E54" s="71"/>
      <c r="F54" s="71"/>
    </row>
    <row r="55" spans="1:6" ht="12.75" x14ac:dyDescent="0.2">
      <c r="A55" t="str">
        <f>IF(ISBLANK(colaboracion[[#This Row],[Centro]]),"",Ejercicio)</f>
        <v/>
      </c>
      <c r="B55" s="1" t="str">
        <f>IF(ISBLANK(colaboracion[[#This Row],[Centro]]),"",Comarca)</f>
        <v/>
      </c>
      <c r="C55" s="71"/>
      <c r="D55" s="71"/>
      <c r="E55" s="71"/>
      <c r="F55" s="71"/>
    </row>
    <row r="56" spans="1:6" ht="12.75" x14ac:dyDescent="0.2">
      <c r="A56" t="str">
        <f>IF(ISBLANK(colaboracion[[#This Row],[Centro]]),"",Ejercicio)</f>
        <v/>
      </c>
      <c r="B56" s="1" t="str">
        <f>IF(ISBLANK(colaboracion[[#This Row],[Centro]]),"",Comarca)</f>
        <v/>
      </c>
      <c r="C56" s="71"/>
      <c r="D56" s="71"/>
      <c r="E56" s="71"/>
      <c r="F56" s="71"/>
    </row>
    <row r="57" spans="1:6" ht="12.75" x14ac:dyDescent="0.2">
      <c r="A57" t="str">
        <f>IF(ISBLANK(colaboracion[[#This Row],[Centro]]),"",Ejercicio)</f>
        <v/>
      </c>
      <c r="B57" s="1" t="str">
        <f>IF(ISBLANK(colaboracion[[#This Row],[Centro]]),"",Comarca)</f>
        <v/>
      </c>
      <c r="C57" s="71"/>
      <c r="D57" s="71"/>
      <c r="E57" s="71"/>
      <c r="F57" s="71"/>
    </row>
    <row r="58" spans="1:6" ht="12.75" x14ac:dyDescent="0.2">
      <c r="A58" t="str">
        <f>IF(ISBLANK(colaboracion[[#This Row],[Centro]]),"",Ejercicio)</f>
        <v/>
      </c>
      <c r="B58" s="1" t="str">
        <f>IF(ISBLANK(colaboracion[[#This Row],[Centro]]),"",Comarca)</f>
        <v/>
      </c>
      <c r="C58" s="71"/>
      <c r="D58" s="71"/>
      <c r="E58" s="71"/>
      <c r="F58" s="71"/>
    </row>
    <row r="59" spans="1:6" ht="12.75" x14ac:dyDescent="0.2">
      <c r="A59" t="str">
        <f>IF(ISBLANK(colaboracion[[#This Row],[Centro]]),"",Ejercicio)</f>
        <v/>
      </c>
      <c r="B59" s="1" t="str">
        <f>IF(ISBLANK(colaboracion[[#This Row],[Centro]]),"",Comarca)</f>
        <v/>
      </c>
      <c r="C59" s="71"/>
      <c r="D59" s="71"/>
      <c r="E59" s="71"/>
      <c r="F59" s="71"/>
    </row>
    <row r="60" spans="1:6" ht="12.75" x14ac:dyDescent="0.2">
      <c r="A60" t="str">
        <f>IF(ISBLANK(colaboracion[[#This Row],[Centro]]),"",Ejercicio)</f>
        <v/>
      </c>
      <c r="B60" s="1" t="str">
        <f>IF(ISBLANK(colaboracion[[#This Row],[Centro]]),"",Comarca)</f>
        <v/>
      </c>
      <c r="C60" s="71"/>
      <c r="D60" s="71"/>
      <c r="E60" s="71"/>
      <c r="F60" s="71"/>
    </row>
    <row r="61" spans="1:6" ht="12.75" x14ac:dyDescent="0.2">
      <c r="A61" t="str">
        <f>IF(ISBLANK(colaboracion[[#This Row],[Centro]]),"",Ejercicio)</f>
        <v/>
      </c>
      <c r="B61" s="1" t="str">
        <f>IF(ISBLANK(colaboracion[[#This Row],[Centro]]),"",Comarca)</f>
        <v/>
      </c>
      <c r="C61" s="71"/>
      <c r="D61" s="71"/>
      <c r="E61" s="71"/>
      <c r="F61" s="71"/>
    </row>
    <row r="62" spans="1:6" ht="12.75" x14ac:dyDescent="0.2">
      <c r="A62" t="str">
        <f>IF(ISBLANK(colaboracion[[#This Row],[Centro]]),"",Ejercicio)</f>
        <v/>
      </c>
      <c r="B62" s="1" t="str">
        <f>IF(ISBLANK(colaboracion[[#This Row],[Centro]]),"",Comarca)</f>
        <v/>
      </c>
      <c r="C62" s="71"/>
      <c r="D62" s="71"/>
      <c r="E62" s="71"/>
      <c r="F62" s="71"/>
    </row>
    <row r="63" spans="1:6" ht="12.75" x14ac:dyDescent="0.2">
      <c r="A63" t="str">
        <f>IF(ISBLANK(colaboracion[[#This Row],[Centro]]),"",Ejercicio)</f>
        <v/>
      </c>
      <c r="B63" s="1" t="str">
        <f>IF(ISBLANK(colaboracion[[#This Row],[Centro]]),"",Comarca)</f>
        <v/>
      </c>
      <c r="C63" s="71"/>
      <c r="D63" s="71"/>
      <c r="E63" s="71"/>
      <c r="F63" s="71"/>
    </row>
    <row r="64" spans="1:6" ht="12.75" x14ac:dyDescent="0.2">
      <c r="A64" t="str">
        <f>IF(ISBLANK(colaboracion[[#This Row],[Centro]]),"",Ejercicio)</f>
        <v/>
      </c>
      <c r="B64" s="1" t="str">
        <f>IF(ISBLANK(colaboracion[[#This Row],[Centro]]),"",Comarca)</f>
        <v/>
      </c>
      <c r="C64" s="71"/>
      <c r="D64" s="71"/>
      <c r="E64" s="71"/>
      <c r="F64" s="71"/>
    </row>
    <row r="65" spans="1:6" ht="12.75" x14ac:dyDescent="0.2">
      <c r="A65" t="str">
        <f>IF(ISBLANK(colaboracion[[#This Row],[Centro]]),"",Ejercicio)</f>
        <v/>
      </c>
      <c r="B65" s="1" t="str">
        <f>IF(ISBLANK(colaboracion[[#This Row],[Centro]]),"",Comarca)</f>
        <v/>
      </c>
      <c r="C65" s="71"/>
      <c r="D65" s="71"/>
      <c r="E65" s="71"/>
      <c r="F65" s="71"/>
    </row>
    <row r="66" spans="1:6" ht="12.75" x14ac:dyDescent="0.2">
      <c r="A66" t="str">
        <f>IF(ISBLANK(colaboracion[[#This Row],[Centro]]),"",Ejercicio)</f>
        <v/>
      </c>
      <c r="B66" s="1" t="str">
        <f>IF(ISBLANK(colaboracion[[#This Row],[Centro]]),"",Comarca)</f>
        <v/>
      </c>
      <c r="C66" s="71"/>
      <c r="D66" s="71"/>
      <c r="E66" s="71"/>
      <c r="F66" s="71"/>
    </row>
    <row r="67" spans="1:6" ht="12.75" x14ac:dyDescent="0.2">
      <c r="A67" t="str">
        <f>IF(ISBLANK(colaboracion[[#This Row],[Centro]]),"",Ejercicio)</f>
        <v/>
      </c>
      <c r="B67" s="1" t="str">
        <f>IF(ISBLANK(colaboracion[[#This Row],[Centro]]),"",Comarca)</f>
        <v/>
      </c>
      <c r="C67" s="71"/>
      <c r="D67" s="71"/>
      <c r="E67" s="71"/>
      <c r="F67" s="71"/>
    </row>
    <row r="68" spans="1:6" ht="12.75" x14ac:dyDescent="0.2">
      <c r="A68" t="str">
        <f>IF(ISBLANK(colaboracion[[#This Row],[Centro]]),"",Ejercicio)</f>
        <v/>
      </c>
      <c r="B68" s="1" t="str">
        <f>IF(ISBLANK(colaboracion[[#This Row],[Centro]]),"",Comarca)</f>
        <v/>
      </c>
      <c r="C68" s="71"/>
      <c r="D68" s="71"/>
      <c r="E68" s="71"/>
      <c r="F68" s="71"/>
    </row>
    <row r="69" spans="1:6" ht="12.75" x14ac:dyDescent="0.2">
      <c r="A69" t="str">
        <f>IF(ISBLANK(colaboracion[[#This Row],[Centro]]),"",Ejercicio)</f>
        <v/>
      </c>
      <c r="B69" s="1" t="str">
        <f>IF(ISBLANK(colaboracion[[#This Row],[Centro]]),"",Comarca)</f>
        <v/>
      </c>
      <c r="C69" s="71"/>
      <c r="D69" s="71"/>
      <c r="E69" s="71"/>
      <c r="F69" s="71"/>
    </row>
    <row r="70" spans="1:6" ht="12.75" x14ac:dyDescent="0.2">
      <c r="A70" t="str">
        <f>IF(ISBLANK(colaboracion[[#This Row],[Centro]]),"",Ejercicio)</f>
        <v/>
      </c>
      <c r="B70" s="1" t="str">
        <f>IF(ISBLANK(colaboracion[[#This Row],[Centro]]),"",Comarca)</f>
        <v/>
      </c>
      <c r="C70" s="71"/>
      <c r="D70" s="71"/>
      <c r="E70" s="71"/>
      <c r="F70" s="71"/>
    </row>
    <row r="71" spans="1:6" ht="12.75" x14ac:dyDescent="0.2">
      <c r="A71" t="str">
        <f>IF(ISBLANK(colaboracion[[#This Row],[Centro]]),"",Ejercicio)</f>
        <v/>
      </c>
      <c r="B71" s="1" t="str">
        <f>IF(ISBLANK(colaboracion[[#This Row],[Centro]]),"",Comarca)</f>
        <v/>
      </c>
      <c r="C71" s="71"/>
      <c r="D71" s="71"/>
      <c r="E71" s="71"/>
      <c r="F71" s="71"/>
    </row>
    <row r="72" spans="1:6" ht="12.75" x14ac:dyDescent="0.2">
      <c r="A72" t="str">
        <f>IF(ISBLANK(colaboracion[[#This Row],[Centro]]),"",Ejercicio)</f>
        <v/>
      </c>
      <c r="B72" s="1" t="str">
        <f>IF(ISBLANK(colaboracion[[#This Row],[Centro]]),"",Comarca)</f>
        <v/>
      </c>
      <c r="C72" s="71"/>
      <c r="D72" s="71"/>
      <c r="E72" s="71"/>
      <c r="F72" s="71"/>
    </row>
    <row r="73" spans="1:6" ht="12.75" x14ac:dyDescent="0.2">
      <c r="A73" t="str">
        <f>IF(ISBLANK(colaboracion[[#This Row],[Centro]]),"",Ejercicio)</f>
        <v/>
      </c>
      <c r="B73" s="1" t="str">
        <f>IF(ISBLANK(colaboracion[[#This Row],[Centro]]),"",Comarca)</f>
        <v/>
      </c>
      <c r="C73" s="71"/>
      <c r="D73" s="71"/>
      <c r="E73" s="71"/>
      <c r="F73" s="71"/>
    </row>
    <row r="74" spans="1:6" ht="12.75" x14ac:dyDescent="0.2">
      <c r="A74" t="str">
        <f>IF(ISBLANK(colaboracion[[#This Row],[Centro]]),"",Ejercicio)</f>
        <v/>
      </c>
      <c r="B74" s="1" t="str">
        <f>IF(ISBLANK(colaboracion[[#This Row],[Centro]]),"",Comarca)</f>
        <v/>
      </c>
      <c r="C74" s="71"/>
      <c r="D74" s="71"/>
      <c r="E74" s="71"/>
      <c r="F74" s="71"/>
    </row>
    <row r="75" spans="1:6" ht="12.75" x14ac:dyDescent="0.2">
      <c r="A75" t="str">
        <f>IF(ISBLANK(colaboracion[[#This Row],[Centro]]),"",Ejercicio)</f>
        <v/>
      </c>
      <c r="B75" s="1" t="str">
        <f>IF(ISBLANK(colaboracion[[#This Row],[Centro]]),"",Comarca)</f>
        <v/>
      </c>
      <c r="C75" s="71"/>
      <c r="D75" s="71"/>
      <c r="E75" s="71"/>
      <c r="F75" s="71"/>
    </row>
    <row r="76" spans="1:6" ht="12.75" x14ac:dyDescent="0.2">
      <c r="A76" t="str">
        <f>IF(ISBLANK(colaboracion[[#This Row],[Centro]]),"",Ejercicio)</f>
        <v/>
      </c>
      <c r="B76" s="1" t="str">
        <f>IF(ISBLANK(colaboracion[[#This Row],[Centro]]),"",Comarca)</f>
        <v/>
      </c>
      <c r="C76" s="71"/>
      <c r="D76" s="71"/>
      <c r="E76" s="71"/>
      <c r="F76" s="71"/>
    </row>
    <row r="77" spans="1:6" ht="12.75" x14ac:dyDescent="0.2">
      <c r="A77" t="str">
        <f>IF(ISBLANK(colaboracion[[#This Row],[Centro]]),"",Ejercicio)</f>
        <v/>
      </c>
      <c r="B77" s="1" t="str">
        <f>IF(ISBLANK(colaboracion[[#This Row],[Centro]]),"",Comarca)</f>
        <v/>
      </c>
      <c r="C77" s="71"/>
      <c r="D77" s="71"/>
      <c r="E77" s="71"/>
      <c r="F77" s="71"/>
    </row>
    <row r="78" spans="1:6" ht="12.75" x14ac:dyDescent="0.2">
      <c r="A78" t="str">
        <f>IF(ISBLANK(colaboracion[[#This Row],[Centro]]),"",Ejercicio)</f>
        <v/>
      </c>
      <c r="B78" s="1" t="str">
        <f>IF(ISBLANK(colaboracion[[#This Row],[Centro]]),"",Comarca)</f>
        <v/>
      </c>
      <c r="C78" s="71"/>
      <c r="D78" s="71"/>
      <c r="E78" s="71"/>
      <c r="F78" s="71"/>
    </row>
    <row r="79" spans="1:6" ht="12.75" x14ac:dyDescent="0.2">
      <c r="A79" t="str">
        <f>IF(ISBLANK(colaboracion[[#This Row],[Centro]]),"",Ejercicio)</f>
        <v/>
      </c>
      <c r="B79" s="1" t="str">
        <f>IF(ISBLANK(colaboracion[[#This Row],[Centro]]),"",Comarca)</f>
        <v/>
      </c>
      <c r="C79" s="71"/>
      <c r="D79" s="71"/>
      <c r="E79" s="71"/>
      <c r="F79" s="71"/>
    </row>
    <row r="80" spans="1:6" ht="12.75" x14ac:dyDescent="0.2">
      <c r="A80" t="str">
        <f>IF(ISBLANK(colaboracion[[#This Row],[Centro]]),"",Ejercicio)</f>
        <v/>
      </c>
      <c r="B80" s="1" t="str">
        <f>IF(ISBLANK(colaboracion[[#This Row],[Centro]]),"",Comarca)</f>
        <v/>
      </c>
      <c r="C80" s="71"/>
      <c r="D80" s="71"/>
      <c r="E80" s="71"/>
      <c r="F80" s="71"/>
    </row>
    <row r="81" spans="1:6" ht="12.75" x14ac:dyDescent="0.2">
      <c r="A81" t="str">
        <f>IF(ISBLANK(colaboracion[[#This Row],[Centro]]),"",Ejercicio)</f>
        <v/>
      </c>
      <c r="B81" s="1" t="str">
        <f>IF(ISBLANK(colaboracion[[#This Row],[Centro]]),"",Comarca)</f>
        <v/>
      </c>
      <c r="C81" s="71"/>
      <c r="D81" s="71"/>
      <c r="E81" s="71"/>
      <c r="F81" s="71"/>
    </row>
    <row r="82" spans="1:6" ht="12.75" x14ac:dyDescent="0.2">
      <c r="A82" t="str">
        <f>IF(ISBLANK(colaboracion[[#This Row],[Centro]]),"",Ejercicio)</f>
        <v/>
      </c>
      <c r="B82" s="1" t="str">
        <f>IF(ISBLANK(colaboracion[[#This Row],[Centro]]),"",Comarca)</f>
        <v/>
      </c>
      <c r="C82" s="71"/>
      <c r="D82" s="71"/>
      <c r="E82" s="71"/>
      <c r="F82" s="71"/>
    </row>
    <row r="83" spans="1:6" ht="12.75" x14ac:dyDescent="0.2">
      <c r="A83" t="str">
        <f>IF(ISBLANK(colaboracion[[#This Row],[Centro]]),"",Ejercicio)</f>
        <v/>
      </c>
      <c r="B83" s="1" t="str">
        <f>IF(ISBLANK(colaboracion[[#This Row],[Centro]]),"",Comarca)</f>
        <v/>
      </c>
      <c r="C83" s="71"/>
      <c r="D83" s="71"/>
      <c r="E83" s="71"/>
      <c r="F83" s="71"/>
    </row>
    <row r="84" spans="1:6" ht="12.75" x14ac:dyDescent="0.2">
      <c r="A84" t="str">
        <f>IF(ISBLANK(colaboracion[[#This Row],[Centro]]),"",Ejercicio)</f>
        <v/>
      </c>
      <c r="B84" s="1" t="str">
        <f>IF(ISBLANK(colaboracion[[#This Row],[Centro]]),"",Comarca)</f>
        <v/>
      </c>
      <c r="C84" s="71"/>
      <c r="D84" s="71"/>
      <c r="E84" s="71"/>
      <c r="F84" s="71"/>
    </row>
    <row r="85" spans="1:6" ht="12.75" x14ac:dyDescent="0.2">
      <c r="A85" t="str">
        <f>IF(ISBLANK(colaboracion[[#This Row],[Centro]]),"",Ejercicio)</f>
        <v/>
      </c>
      <c r="B85" s="1" t="str">
        <f>IF(ISBLANK(colaboracion[[#This Row],[Centro]]),"",Comarca)</f>
        <v/>
      </c>
      <c r="C85" s="71"/>
      <c r="D85" s="71"/>
      <c r="E85" s="71"/>
      <c r="F85" s="71"/>
    </row>
    <row r="86" spans="1:6" ht="12.75" x14ac:dyDescent="0.2">
      <c r="A86" t="str">
        <f>IF(ISBLANK(colaboracion[[#This Row],[Centro]]),"",Ejercicio)</f>
        <v/>
      </c>
      <c r="B86" s="1" t="str">
        <f>IF(ISBLANK(colaboracion[[#This Row],[Centro]]),"",Comarca)</f>
        <v/>
      </c>
      <c r="C86" s="71"/>
      <c r="D86" s="71"/>
      <c r="E86" s="71"/>
      <c r="F86" s="71"/>
    </row>
    <row r="87" spans="1:6" ht="12.75" x14ac:dyDescent="0.2">
      <c r="A87" t="str">
        <f>IF(ISBLANK(colaboracion[[#This Row],[Centro]]),"",Ejercicio)</f>
        <v/>
      </c>
      <c r="B87" s="1" t="str">
        <f>IF(ISBLANK(colaboracion[[#This Row],[Centro]]),"",Comarca)</f>
        <v/>
      </c>
      <c r="C87" s="71"/>
      <c r="D87" s="71"/>
      <c r="E87" s="71"/>
      <c r="F87" s="71"/>
    </row>
    <row r="88" spans="1:6" ht="12.75" x14ac:dyDescent="0.2">
      <c r="A88" t="str">
        <f>IF(ISBLANK(colaboracion[[#This Row],[Centro]]),"",Ejercicio)</f>
        <v/>
      </c>
      <c r="B88" s="1" t="str">
        <f>IF(ISBLANK(colaboracion[[#This Row],[Centro]]),"",Comarca)</f>
        <v/>
      </c>
      <c r="C88" s="71"/>
      <c r="D88" s="71"/>
      <c r="E88" s="71"/>
      <c r="F88" s="71"/>
    </row>
    <row r="89" spans="1:6" ht="12.75" x14ac:dyDescent="0.2">
      <c r="A89" t="str">
        <f>IF(ISBLANK(colaboracion[[#This Row],[Centro]]),"",Ejercicio)</f>
        <v/>
      </c>
      <c r="B89" s="1" t="str">
        <f>IF(ISBLANK(colaboracion[[#This Row],[Centro]]),"",Comarca)</f>
        <v/>
      </c>
      <c r="C89" s="71"/>
      <c r="D89" s="71"/>
      <c r="E89" s="71"/>
      <c r="F89" s="71"/>
    </row>
    <row r="90" spans="1:6" ht="12.75" x14ac:dyDescent="0.2">
      <c r="A90" t="str">
        <f>IF(ISBLANK(colaboracion[[#This Row],[Centro]]),"",Ejercicio)</f>
        <v/>
      </c>
      <c r="B90" s="1" t="str">
        <f>IF(ISBLANK(colaboracion[[#This Row],[Centro]]),"",Comarca)</f>
        <v/>
      </c>
      <c r="C90" s="71"/>
      <c r="D90" s="71"/>
      <c r="E90" s="71"/>
      <c r="F90" s="71"/>
    </row>
    <row r="91" spans="1:6" ht="12.75" x14ac:dyDescent="0.2">
      <c r="A91" t="str">
        <f>IF(ISBLANK(colaboracion[[#This Row],[Centro]]),"",Ejercicio)</f>
        <v/>
      </c>
      <c r="B91" s="1" t="str">
        <f>IF(ISBLANK(colaboracion[[#This Row],[Centro]]),"",Comarca)</f>
        <v/>
      </c>
      <c r="C91" s="71"/>
      <c r="D91" s="71"/>
      <c r="E91" s="71"/>
      <c r="F91" s="71"/>
    </row>
    <row r="92" spans="1:6" ht="12.75" x14ac:dyDescent="0.2">
      <c r="A92" t="str">
        <f>IF(ISBLANK(colaboracion[[#This Row],[Centro]]),"",Ejercicio)</f>
        <v/>
      </c>
      <c r="B92" s="1" t="str">
        <f>IF(ISBLANK(colaboracion[[#This Row],[Centro]]),"",Comarca)</f>
        <v/>
      </c>
      <c r="C92" s="71"/>
      <c r="D92" s="71"/>
      <c r="E92" s="71"/>
      <c r="F92" s="71"/>
    </row>
    <row r="93" spans="1:6" ht="12.75" x14ac:dyDescent="0.2">
      <c r="A93" t="str">
        <f>IF(ISBLANK(colaboracion[[#This Row],[Centro]]),"",Ejercicio)</f>
        <v/>
      </c>
      <c r="B93" s="1" t="str">
        <f>IF(ISBLANK(colaboracion[[#This Row],[Centro]]),"",Comarca)</f>
        <v/>
      </c>
      <c r="C93" s="71"/>
      <c r="D93" s="71"/>
      <c r="E93" s="71"/>
      <c r="F93" s="71"/>
    </row>
    <row r="94" spans="1:6" ht="12.75" x14ac:dyDescent="0.2">
      <c r="A94" t="str">
        <f>IF(ISBLANK(colaboracion[[#This Row],[Centro]]),"",Ejercicio)</f>
        <v/>
      </c>
      <c r="B94" s="1" t="str">
        <f>IF(ISBLANK(colaboracion[[#This Row],[Centro]]),"",Comarca)</f>
        <v/>
      </c>
      <c r="C94" s="71"/>
      <c r="D94" s="71"/>
      <c r="E94" s="71"/>
      <c r="F94" s="71"/>
    </row>
    <row r="95" spans="1:6" ht="12.75" x14ac:dyDescent="0.2">
      <c r="A95" t="str">
        <f>IF(ISBLANK(colaboracion[[#This Row],[Centro]]),"",Ejercicio)</f>
        <v/>
      </c>
      <c r="B95" s="1" t="str">
        <f>IF(ISBLANK(colaboracion[[#This Row],[Centro]]),"",Comarca)</f>
        <v/>
      </c>
      <c r="C95" s="71"/>
      <c r="D95" s="71"/>
      <c r="E95" s="71"/>
      <c r="F95" s="71"/>
    </row>
    <row r="96" spans="1:6" ht="12.75" x14ac:dyDescent="0.2">
      <c r="A96" t="str">
        <f>IF(ISBLANK(colaboracion[[#This Row],[Centro]]),"",Ejercicio)</f>
        <v/>
      </c>
      <c r="B96" s="1" t="str">
        <f>IF(ISBLANK(colaboracion[[#This Row],[Centro]]),"",Comarca)</f>
        <v/>
      </c>
      <c r="C96" s="71"/>
      <c r="D96" s="71"/>
      <c r="E96" s="71"/>
      <c r="F96" s="71"/>
    </row>
    <row r="97" spans="1:6" ht="12.75" x14ac:dyDescent="0.2">
      <c r="A97" t="str">
        <f>IF(ISBLANK(colaboracion[[#This Row],[Centro]]),"",Ejercicio)</f>
        <v/>
      </c>
      <c r="B97" s="1" t="str">
        <f>IF(ISBLANK(colaboracion[[#This Row],[Centro]]),"",Comarca)</f>
        <v/>
      </c>
      <c r="C97" s="71"/>
      <c r="D97" s="71"/>
      <c r="E97" s="71"/>
      <c r="F97" s="71"/>
    </row>
    <row r="98" spans="1:6" ht="12.75" x14ac:dyDescent="0.2">
      <c r="A98" t="str">
        <f>IF(ISBLANK(colaboracion[[#This Row],[Centro]]),"",Ejercicio)</f>
        <v/>
      </c>
      <c r="B98" s="1" t="str">
        <f>IF(ISBLANK(colaboracion[[#This Row],[Centro]]),"",Comarca)</f>
        <v/>
      </c>
      <c r="C98" s="71"/>
      <c r="D98" s="71"/>
      <c r="E98" s="71"/>
      <c r="F98" s="71"/>
    </row>
    <row r="99" spans="1:6" ht="12.75" x14ac:dyDescent="0.2">
      <c r="A99" t="str">
        <f>IF(ISBLANK(colaboracion[[#This Row],[Centro]]),"",Ejercicio)</f>
        <v/>
      </c>
      <c r="B99" s="1" t="str">
        <f>IF(ISBLANK(colaboracion[[#This Row],[Centro]]),"",Comarca)</f>
        <v/>
      </c>
      <c r="C99" s="71"/>
      <c r="D99" s="71"/>
      <c r="E99" s="71"/>
      <c r="F99" s="71"/>
    </row>
    <row r="100" spans="1:6" ht="12.75" x14ac:dyDescent="0.2">
      <c r="A100" t="str">
        <f>IF(ISBLANK(colaboracion[[#This Row],[Centro]]),"",Ejercicio)</f>
        <v/>
      </c>
      <c r="B100" s="1" t="str">
        <f>IF(ISBLANK(colaboracion[[#This Row],[Centro]]),"",Comarca)</f>
        <v/>
      </c>
      <c r="C100" s="71"/>
      <c r="D100" s="71"/>
      <c r="E100" s="71"/>
      <c r="F100" s="71"/>
    </row>
    <row r="101" spans="1:6" ht="12.75" x14ac:dyDescent="0.2">
      <c r="A101" t="str">
        <f>IF(ISBLANK(colaboracion[[#This Row],[Centro]]),"",Ejercicio)</f>
        <v/>
      </c>
      <c r="B101" s="1" t="str">
        <f>IF(ISBLANK(colaboracion[[#This Row],[Centro]]),"",Comarca)</f>
        <v/>
      </c>
      <c r="C101" s="71"/>
      <c r="D101" s="71"/>
      <c r="E101" s="71"/>
      <c r="F101" s="71"/>
    </row>
    <row r="102" spans="1:6" ht="12.75" x14ac:dyDescent="0.2">
      <c r="A102" t="str">
        <f>IF(ISBLANK(colaboracion[[#This Row],[Centro]]),"",Ejercicio)</f>
        <v/>
      </c>
      <c r="B102" s="1" t="str">
        <f>IF(ISBLANK(colaboracion[[#This Row],[Centro]]),"",Comarca)</f>
        <v/>
      </c>
      <c r="C102" s="71"/>
      <c r="D102" s="71"/>
      <c r="E102" s="71"/>
      <c r="F102" s="71"/>
    </row>
    <row r="103" spans="1:6" ht="12.75" x14ac:dyDescent="0.2">
      <c r="A103" t="str">
        <f>IF(ISBLANK(colaboracion[[#This Row],[Centro]]),"",Ejercicio)</f>
        <v/>
      </c>
      <c r="B103" s="1" t="str">
        <f>IF(ISBLANK(colaboracion[[#This Row],[Centro]]),"",Comarca)</f>
        <v/>
      </c>
      <c r="C103" s="71"/>
      <c r="D103" s="71"/>
      <c r="E103" s="71"/>
      <c r="F103" s="71"/>
    </row>
    <row r="104" spans="1:6" ht="12.75" x14ac:dyDescent="0.2">
      <c r="A104" t="str">
        <f>IF(ISBLANK(colaboracion[[#This Row],[Centro]]),"",Ejercicio)</f>
        <v/>
      </c>
      <c r="B104" s="1" t="str">
        <f>IF(ISBLANK(colaboracion[[#This Row],[Centro]]),"",Comarca)</f>
        <v/>
      </c>
      <c r="C104" s="71"/>
      <c r="D104" s="71"/>
      <c r="E104" s="71"/>
      <c r="F104" s="71"/>
    </row>
    <row r="105" spans="1:6" ht="12.75" x14ac:dyDescent="0.2">
      <c r="A105" t="str">
        <f>IF(ISBLANK(colaboracion[[#This Row],[Centro]]),"",Ejercicio)</f>
        <v/>
      </c>
      <c r="B105" s="1" t="str">
        <f>IF(ISBLANK(colaboracion[[#This Row],[Centro]]),"",Comarca)</f>
        <v/>
      </c>
      <c r="C105" s="71"/>
      <c r="D105" s="71"/>
      <c r="E105" s="71"/>
      <c r="F105" s="71"/>
    </row>
    <row r="106" spans="1:6" ht="12.75" x14ac:dyDescent="0.2">
      <c r="A106" t="str">
        <f>IF(ISBLANK(colaboracion[[#This Row],[Centro]]),"",Ejercicio)</f>
        <v/>
      </c>
      <c r="B106" s="1" t="str">
        <f>IF(ISBLANK(colaboracion[[#This Row],[Centro]]),"",Comarca)</f>
        <v/>
      </c>
      <c r="C106" s="71"/>
      <c r="D106" s="71"/>
      <c r="E106" s="71"/>
      <c r="F106" s="71"/>
    </row>
    <row r="107" spans="1:6" ht="12.75" x14ac:dyDescent="0.2">
      <c r="A107" t="str">
        <f>IF(ISBLANK(colaboracion[[#This Row],[Centro]]),"",Ejercicio)</f>
        <v/>
      </c>
      <c r="B107" s="1" t="str">
        <f>IF(ISBLANK(colaboracion[[#This Row],[Centro]]),"",Comarca)</f>
        <v/>
      </c>
      <c r="C107" s="71"/>
      <c r="D107" s="71"/>
      <c r="E107" s="71"/>
      <c r="F107" s="71"/>
    </row>
    <row r="108" spans="1:6" ht="12.75" x14ac:dyDescent="0.2">
      <c r="A108" t="str">
        <f>IF(ISBLANK(colaboracion[[#This Row],[Centro]]),"",Ejercicio)</f>
        <v/>
      </c>
      <c r="B108" s="1" t="str">
        <f>IF(ISBLANK(colaboracion[[#This Row],[Centro]]),"",Comarca)</f>
        <v/>
      </c>
      <c r="C108" s="71"/>
      <c r="D108" s="71"/>
      <c r="E108" s="71"/>
      <c r="F108" s="71"/>
    </row>
    <row r="109" spans="1:6" ht="12.75" x14ac:dyDescent="0.2">
      <c r="A109" t="str">
        <f>IF(ISBLANK(colaboracion[[#This Row],[Centro]]),"",Ejercicio)</f>
        <v/>
      </c>
      <c r="B109" s="1" t="str">
        <f>IF(ISBLANK(colaboracion[[#This Row],[Centro]]),"",Comarca)</f>
        <v/>
      </c>
      <c r="C109" s="71"/>
      <c r="D109" s="71"/>
      <c r="E109" s="71"/>
      <c r="F109" s="71"/>
    </row>
    <row r="110" spans="1:6" ht="12.75" x14ac:dyDescent="0.2">
      <c r="A110" t="str">
        <f>IF(ISBLANK(colaboracion[[#This Row],[Centro]]),"",Ejercicio)</f>
        <v/>
      </c>
      <c r="B110" s="1" t="str">
        <f>IF(ISBLANK(colaboracion[[#This Row],[Centro]]),"",Comarca)</f>
        <v/>
      </c>
      <c r="C110" s="71"/>
      <c r="D110" s="71"/>
      <c r="E110" s="71"/>
      <c r="F110" s="71"/>
    </row>
    <row r="111" spans="1:6" ht="12.75" x14ac:dyDescent="0.2">
      <c r="A111" t="str">
        <f>IF(ISBLANK(colaboracion[[#This Row],[Centro]]),"",Ejercicio)</f>
        <v/>
      </c>
      <c r="B111" s="1" t="str">
        <f>IF(ISBLANK(colaboracion[[#This Row],[Centro]]),"",Comarca)</f>
        <v/>
      </c>
      <c r="C111" s="71"/>
      <c r="D111" s="71"/>
      <c r="E111" s="71"/>
      <c r="F111" s="71"/>
    </row>
    <row r="112" spans="1:6" ht="12.75" x14ac:dyDescent="0.2">
      <c r="A112" t="str">
        <f>IF(ISBLANK(colaboracion[[#This Row],[Centro]]),"",Ejercicio)</f>
        <v/>
      </c>
      <c r="B112" s="1" t="str">
        <f>IF(ISBLANK(colaboracion[[#This Row],[Centro]]),"",Comarca)</f>
        <v/>
      </c>
      <c r="C112" s="71"/>
      <c r="D112" s="71"/>
      <c r="E112" s="71"/>
      <c r="F112" s="71"/>
    </row>
    <row r="113" spans="1:6" ht="12.75" x14ac:dyDescent="0.2">
      <c r="A113" t="str">
        <f>IF(ISBLANK(colaboracion[[#This Row],[Centro]]),"",Ejercicio)</f>
        <v/>
      </c>
      <c r="B113" s="1" t="str">
        <f>IF(ISBLANK(colaboracion[[#This Row],[Centro]]),"",Comarca)</f>
        <v/>
      </c>
      <c r="C113" s="71"/>
      <c r="D113" s="71"/>
      <c r="E113" s="71"/>
      <c r="F113" s="71"/>
    </row>
    <row r="114" spans="1:6" ht="12.75" x14ac:dyDescent="0.2">
      <c r="A114" t="str">
        <f>IF(ISBLANK(colaboracion[[#This Row],[Centro]]),"",Ejercicio)</f>
        <v/>
      </c>
      <c r="B114" s="1" t="str">
        <f>IF(ISBLANK(colaboracion[[#This Row],[Centro]]),"",Comarca)</f>
        <v/>
      </c>
      <c r="C114" s="71"/>
      <c r="D114" s="71"/>
      <c r="E114" s="71"/>
      <c r="F114" s="71"/>
    </row>
    <row r="115" spans="1:6" ht="12.75" x14ac:dyDescent="0.2">
      <c r="A115" t="str">
        <f>IF(ISBLANK(colaboracion[[#This Row],[Centro]]),"",Ejercicio)</f>
        <v/>
      </c>
      <c r="B115" s="1" t="str">
        <f>IF(ISBLANK(colaboracion[[#This Row],[Centro]]),"",Comarca)</f>
        <v/>
      </c>
      <c r="C115" s="71"/>
      <c r="D115" s="71"/>
      <c r="E115" s="71"/>
      <c r="F115" s="71"/>
    </row>
    <row r="116" spans="1:6" ht="12.75" x14ac:dyDescent="0.2">
      <c r="A116" t="str">
        <f>IF(ISBLANK(colaboracion[[#This Row],[Centro]]),"",Ejercicio)</f>
        <v/>
      </c>
      <c r="B116" s="1" t="str">
        <f>IF(ISBLANK(colaboracion[[#This Row],[Centro]]),"",Comarca)</f>
        <v/>
      </c>
      <c r="C116" s="71"/>
      <c r="D116" s="71"/>
      <c r="E116" s="71"/>
      <c r="F116" s="71"/>
    </row>
    <row r="117" spans="1:6" ht="12.75" x14ac:dyDescent="0.2">
      <c r="A117" t="str">
        <f>IF(ISBLANK(colaboracion[[#This Row],[Centro]]),"",Ejercicio)</f>
        <v/>
      </c>
      <c r="B117" s="1" t="str">
        <f>IF(ISBLANK(colaboracion[[#This Row],[Centro]]),"",Comarca)</f>
        <v/>
      </c>
      <c r="C117" s="71"/>
      <c r="D117" s="71"/>
      <c r="E117" s="71"/>
      <c r="F117" s="71"/>
    </row>
    <row r="118" spans="1:6" ht="12.75" x14ac:dyDescent="0.2">
      <c r="A118" t="str">
        <f>IF(ISBLANK(colaboracion[[#This Row],[Centro]]),"",Ejercicio)</f>
        <v/>
      </c>
      <c r="B118" s="1" t="str">
        <f>IF(ISBLANK(colaboracion[[#This Row],[Centro]]),"",Comarca)</f>
        <v/>
      </c>
      <c r="C118" s="71"/>
      <c r="D118" s="71"/>
      <c r="E118" s="71"/>
      <c r="F118" s="71"/>
    </row>
    <row r="119" spans="1:6" ht="12.75" x14ac:dyDescent="0.2">
      <c r="A119" t="str">
        <f>IF(ISBLANK(colaboracion[[#This Row],[Centro]]),"",Ejercicio)</f>
        <v/>
      </c>
      <c r="B119" s="1" t="str">
        <f>IF(ISBLANK(colaboracion[[#This Row],[Centro]]),"",Comarca)</f>
        <v/>
      </c>
      <c r="C119" s="71"/>
      <c r="D119" s="71"/>
      <c r="E119" s="71"/>
      <c r="F119" s="71"/>
    </row>
    <row r="120" spans="1:6" ht="12.75" x14ac:dyDescent="0.2">
      <c r="A120" t="str">
        <f>IF(ISBLANK(colaboracion[[#This Row],[Centro]]),"",Ejercicio)</f>
        <v/>
      </c>
      <c r="B120" s="1" t="str">
        <f>IF(ISBLANK(colaboracion[[#This Row],[Centro]]),"",Comarca)</f>
        <v/>
      </c>
      <c r="C120" s="71"/>
      <c r="D120" s="71"/>
      <c r="E120" s="71"/>
      <c r="F120" s="71"/>
    </row>
    <row r="121" spans="1:6" ht="12.75" x14ac:dyDescent="0.2">
      <c r="A121" t="str">
        <f>IF(ISBLANK(colaboracion[[#This Row],[Centro]]),"",Ejercicio)</f>
        <v/>
      </c>
      <c r="B121" s="1" t="str">
        <f>IF(ISBLANK(colaboracion[[#This Row],[Centro]]),"",Comarca)</f>
        <v/>
      </c>
      <c r="C121" s="71"/>
      <c r="D121" s="71"/>
      <c r="E121" s="71"/>
      <c r="F121" s="71"/>
    </row>
    <row r="122" spans="1:6" ht="12.75" x14ac:dyDescent="0.2">
      <c r="A122" t="str">
        <f>IF(ISBLANK(colaboracion[[#This Row],[Centro]]),"",Ejercicio)</f>
        <v/>
      </c>
      <c r="B122" s="1" t="str">
        <f>IF(ISBLANK(colaboracion[[#This Row],[Centro]]),"",Comarca)</f>
        <v/>
      </c>
      <c r="C122" s="71"/>
      <c r="D122" s="71"/>
      <c r="E122" s="71"/>
      <c r="F122" s="71"/>
    </row>
    <row r="123" spans="1:6" ht="12.75" x14ac:dyDescent="0.2">
      <c r="A123" t="str">
        <f>IF(ISBLANK(colaboracion[[#This Row],[Centro]]),"",Ejercicio)</f>
        <v/>
      </c>
      <c r="B123" s="1" t="str">
        <f>IF(ISBLANK(colaboracion[[#This Row],[Centro]]),"",Comarca)</f>
        <v/>
      </c>
      <c r="C123" s="71"/>
      <c r="D123" s="71"/>
      <c r="E123" s="71"/>
      <c r="F123" s="71"/>
    </row>
    <row r="124" spans="1:6" ht="12.75" x14ac:dyDescent="0.2">
      <c r="A124" t="str">
        <f>IF(ISBLANK(colaboracion[[#This Row],[Centro]]),"",Ejercicio)</f>
        <v/>
      </c>
      <c r="B124" s="1" t="str">
        <f>IF(ISBLANK(colaboracion[[#This Row],[Centro]]),"",Comarca)</f>
        <v/>
      </c>
      <c r="C124" s="71"/>
      <c r="D124" s="71"/>
      <c r="E124" s="71"/>
      <c r="F124" s="71"/>
    </row>
    <row r="125" spans="1:6" ht="12.75" x14ac:dyDescent="0.2">
      <c r="A125" t="str">
        <f>IF(ISBLANK(colaboracion[[#This Row],[Centro]]),"",Ejercicio)</f>
        <v/>
      </c>
      <c r="B125" s="1" t="str">
        <f>IF(ISBLANK(colaboracion[[#This Row],[Centro]]),"",Comarca)</f>
        <v/>
      </c>
      <c r="C125" s="71"/>
      <c r="D125" s="71"/>
      <c r="E125" s="71"/>
      <c r="F125" s="71"/>
    </row>
    <row r="126" spans="1:6" ht="12.75" x14ac:dyDescent="0.2">
      <c r="A126" t="str">
        <f>IF(ISBLANK(colaboracion[[#This Row],[Centro]]),"",Ejercicio)</f>
        <v/>
      </c>
      <c r="B126" s="1" t="str">
        <f>IF(ISBLANK(colaboracion[[#This Row],[Centro]]),"",Comarca)</f>
        <v/>
      </c>
      <c r="C126" s="71"/>
      <c r="D126" s="71"/>
      <c r="E126" s="71"/>
      <c r="F126" s="71"/>
    </row>
    <row r="127" spans="1:6" ht="12.75" x14ac:dyDescent="0.2">
      <c r="A127" t="str">
        <f>IF(ISBLANK(colaboracion[[#This Row],[Centro]]),"",Ejercicio)</f>
        <v/>
      </c>
      <c r="B127" s="1" t="str">
        <f>IF(ISBLANK(colaboracion[[#This Row],[Centro]]),"",Comarca)</f>
        <v/>
      </c>
      <c r="C127" s="71"/>
      <c r="D127" s="71"/>
      <c r="E127" s="71"/>
      <c r="F127" s="71"/>
    </row>
    <row r="128" spans="1:6" ht="12.75" x14ac:dyDescent="0.2">
      <c r="A128" t="str">
        <f>IF(ISBLANK(colaboracion[[#This Row],[Centro]]),"",Ejercicio)</f>
        <v/>
      </c>
      <c r="B128" s="1" t="str">
        <f>IF(ISBLANK(colaboracion[[#This Row],[Centro]]),"",Comarca)</f>
        <v/>
      </c>
      <c r="C128" s="71"/>
      <c r="D128" s="71"/>
      <c r="E128" s="71"/>
      <c r="F128" s="71"/>
    </row>
    <row r="129" spans="1:6" ht="12.75" x14ac:dyDescent="0.2">
      <c r="A129" t="str">
        <f>IF(ISBLANK(colaboracion[[#This Row],[Centro]]),"",Ejercicio)</f>
        <v/>
      </c>
      <c r="B129" s="1" t="str">
        <f>IF(ISBLANK(colaboracion[[#This Row],[Centro]]),"",Comarca)</f>
        <v/>
      </c>
      <c r="C129" s="71"/>
      <c r="D129" s="71"/>
      <c r="E129" s="71"/>
      <c r="F129" s="71"/>
    </row>
    <row r="130" spans="1:6" ht="12.75" x14ac:dyDescent="0.2">
      <c r="A130" t="str">
        <f>IF(ISBLANK(colaboracion[[#This Row],[Centro]]),"",Ejercicio)</f>
        <v/>
      </c>
      <c r="B130" s="1" t="str">
        <f>IF(ISBLANK(colaboracion[[#This Row],[Centro]]),"",Comarca)</f>
        <v/>
      </c>
      <c r="C130" s="71"/>
      <c r="D130" s="71"/>
      <c r="E130" s="71"/>
      <c r="F130" s="71"/>
    </row>
    <row r="131" spans="1:6" ht="12.75" x14ac:dyDescent="0.2">
      <c r="A131" t="str">
        <f>IF(ISBLANK(colaboracion[[#This Row],[Centro]]),"",Ejercicio)</f>
        <v/>
      </c>
      <c r="B131" s="1" t="str">
        <f>IF(ISBLANK(colaboracion[[#This Row],[Centro]]),"",Comarca)</f>
        <v/>
      </c>
      <c r="C131" s="71"/>
      <c r="D131" s="71"/>
      <c r="E131" s="71"/>
      <c r="F131" s="71"/>
    </row>
    <row r="132" spans="1:6" ht="12.75" x14ac:dyDescent="0.2">
      <c r="A132" t="str">
        <f>IF(ISBLANK(colaboracion[[#This Row],[Centro]]),"",Ejercicio)</f>
        <v/>
      </c>
      <c r="B132" s="1" t="str">
        <f>IF(ISBLANK(colaboracion[[#This Row],[Centro]]),"",Comarca)</f>
        <v/>
      </c>
      <c r="C132" s="71"/>
      <c r="D132" s="71"/>
      <c r="E132" s="71"/>
      <c r="F132" s="71"/>
    </row>
    <row r="133" spans="1:6" ht="12.75" x14ac:dyDescent="0.2">
      <c r="A133" t="str">
        <f>IF(ISBLANK(colaboracion[[#This Row],[Centro]]),"",Ejercicio)</f>
        <v/>
      </c>
      <c r="B133" s="1" t="str">
        <f>IF(ISBLANK(colaboracion[[#This Row],[Centro]]),"",Comarca)</f>
        <v/>
      </c>
      <c r="C133" s="71"/>
      <c r="D133" s="71"/>
      <c r="E133" s="71"/>
      <c r="F133" s="71"/>
    </row>
    <row r="134" spans="1:6" ht="12.75" x14ac:dyDescent="0.2">
      <c r="A134" t="str">
        <f>IF(ISBLANK(colaboracion[[#This Row],[Centro]]),"",Ejercicio)</f>
        <v/>
      </c>
      <c r="B134" s="1" t="str">
        <f>IF(ISBLANK(colaboracion[[#This Row],[Centro]]),"",Comarca)</f>
        <v/>
      </c>
      <c r="C134" s="71"/>
      <c r="D134" s="71"/>
      <c r="E134" s="71"/>
      <c r="F134" s="71"/>
    </row>
    <row r="135" spans="1:6" ht="12.75" x14ac:dyDescent="0.2">
      <c r="A135" t="str">
        <f>IF(ISBLANK(colaboracion[[#This Row],[Centro]]),"",Ejercicio)</f>
        <v/>
      </c>
      <c r="B135" s="1" t="str">
        <f>IF(ISBLANK(colaboracion[[#This Row],[Centro]]),"",Comarca)</f>
        <v/>
      </c>
      <c r="C135" s="71"/>
      <c r="D135" s="71"/>
      <c r="E135" s="71"/>
      <c r="F135" s="71"/>
    </row>
    <row r="136" spans="1:6" ht="12.75" x14ac:dyDescent="0.2">
      <c r="A136" t="str">
        <f>IF(ISBLANK(colaboracion[[#This Row],[Centro]]),"",Ejercicio)</f>
        <v/>
      </c>
      <c r="B136" s="1" t="str">
        <f>IF(ISBLANK(colaboracion[[#This Row],[Centro]]),"",Comarca)</f>
        <v/>
      </c>
      <c r="C136" s="71"/>
      <c r="D136" s="71"/>
      <c r="E136" s="71"/>
      <c r="F136" s="71"/>
    </row>
    <row r="137" spans="1:6" ht="12.75" x14ac:dyDescent="0.2">
      <c r="A137" t="str">
        <f>IF(ISBLANK(colaboracion[[#This Row],[Centro]]),"",Ejercicio)</f>
        <v/>
      </c>
      <c r="B137" s="1" t="str">
        <f>IF(ISBLANK(colaboracion[[#This Row],[Centro]]),"",Comarca)</f>
        <v/>
      </c>
      <c r="C137" s="71"/>
      <c r="D137" s="71"/>
      <c r="E137" s="71"/>
      <c r="F137" s="71"/>
    </row>
    <row r="138" spans="1:6" ht="12.75" x14ac:dyDescent="0.2">
      <c r="A138" t="str">
        <f>IF(ISBLANK(colaboracion[[#This Row],[Centro]]),"",Ejercicio)</f>
        <v/>
      </c>
      <c r="B138" s="1" t="str">
        <f>IF(ISBLANK(colaboracion[[#This Row],[Centro]]),"",Comarca)</f>
        <v/>
      </c>
      <c r="C138" s="71"/>
      <c r="D138" s="71"/>
      <c r="E138" s="71"/>
      <c r="F138" s="71"/>
    </row>
    <row r="139" spans="1:6" ht="12.75" x14ac:dyDescent="0.2">
      <c r="A139" t="str">
        <f>IF(ISBLANK(colaboracion[[#This Row],[Centro]]),"",Ejercicio)</f>
        <v/>
      </c>
      <c r="B139" s="1" t="str">
        <f>IF(ISBLANK(colaboracion[[#This Row],[Centro]]),"",Comarca)</f>
        <v/>
      </c>
      <c r="C139" s="71"/>
      <c r="D139" s="71"/>
      <c r="E139" s="71"/>
      <c r="F139" s="71"/>
    </row>
    <row r="140" spans="1:6" ht="12.75" x14ac:dyDescent="0.2">
      <c r="A140" t="str">
        <f>IF(ISBLANK(colaboracion[[#This Row],[Centro]]),"",Ejercicio)</f>
        <v/>
      </c>
      <c r="B140" s="1" t="str">
        <f>IF(ISBLANK(colaboracion[[#This Row],[Centro]]),"",Comarca)</f>
        <v/>
      </c>
      <c r="C140" s="71"/>
      <c r="D140" s="71"/>
      <c r="E140" s="71"/>
      <c r="F140" s="71"/>
    </row>
    <row r="141" spans="1:6" ht="12.75" x14ac:dyDescent="0.2">
      <c r="A141" t="str">
        <f>IF(ISBLANK(colaboracion[[#This Row],[Centro]]),"",Ejercicio)</f>
        <v/>
      </c>
      <c r="B141" s="1" t="str">
        <f>IF(ISBLANK(colaboracion[[#This Row],[Centro]]),"",Comarca)</f>
        <v/>
      </c>
      <c r="C141" s="71"/>
      <c r="D141" s="71"/>
      <c r="E141" s="71"/>
      <c r="F141" s="71"/>
    </row>
    <row r="142" spans="1:6" ht="12.75" x14ac:dyDescent="0.2">
      <c r="A142" t="str">
        <f>IF(ISBLANK(colaboracion[[#This Row],[Centro]]),"",Ejercicio)</f>
        <v/>
      </c>
      <c r="B142" s="1" t="str">
        <f>IF(ISBLANK(colaboracion[[#This Row],[Centro]]),"",Comarca)</f>
        <v/>
      </c>
      <c r="C142" s="71"/>
      <c r="D142" s="71"/>
      <c r="E142" s="71"/>
      <c r="F142" s="71"/>
    </row>
    <row r="143" spans="1:6" ht="12.75" x14ac:dyDescent="0.2">
      <c r="A143" t="str">
        <f>IF(ISBLANK(colaboracion[[#This Row],[Centro]]),"",Ejercicio)</f>
        <v/>
      </c>
      <c r="B143" s="1" t="str">
        <f>IF(ISBLANK(colaboracion[[#This Row],[Centro]]),"",Comarca)</f>
        <v/>
      </c>
      <c r="C143" s="71"/>
      <c r="D143" s="71"/>
      <c r="E143" s="71"/>
      <c r="F143" s="71"/>
    </row>
    <row r="144" spans="1:6" ht="12.75" x14ac:dyDescent="0.2">
      <c r="A144" t="str">
        <f>IF(ISBLANK(colaboracion[[#This Row],[Centro]]),"",Ejercicio)</f>
        <v/>
      </c>
      <c r="B144" s="1" t="str">
        <f>IF(ISBLANK(colaboracion[[#This Row],[Centro]]),"",Comarca)</f>
        <v/>
      </c>
      <c r="C144" s="71"/>
      <c r="D144" s="71"/>
      <c r="E144" s="71"/>
      <c r="F144" s="71"/>
    </row>
    <row r="145" spans="1:6" ht="12.75" x14ac:dyDescent="0.2">
      <c r="A145" t="str">
        <f>IF(ISBLANK(colaboracion[[#This Row],[Centro]]),"",Ejercicio)</f>
        <v/>
      </c>
      <c r="B145" s="1" t="str">
        <f>IF(ISBLANK(colaboracion[[#This Row],[Centro]]),"",Comarca)</f>
        <v/>
      </c>
      <c r="C145" s="71"/>
      <c r="D145" s="71"/>
      <c r="E145" s="71"/>
      <c r="F145" s="71"/>
    </row>
    <row r="146" spans="1:6" ht="12.75" x14ac:dyDescent="0.2">
      <c r="A146" t="str">
        <f>IF(ISBLANK(colaboracion[[#This Row],[Centro]]),"",Ejercicio)</f>
        <v/>
      </c>
      <c r="B146" s="1" t="str">
        <f>IF(ISBLANK(colaboracion[[#This Row],[Centro]]),"",Comarca)</f>
        <v/>
      </c>
      <c r="C146" s="71"/>
      <c r="D146" s="71"/>
      <c r="E146" s="71"/>
      <c r="F146" s="71"/>
    </row>
    <row r="147" spans="1:6" ht="12.75" x14ac:dyDescent="0.2">
      <c r="A147" t="str">
        <f>IF(ISBLANK(colaboracion[[#This Row],[Centro]]),"",Ejercicio)</f>
        <v/>
      </c>
      <c r="B147" s="1" t="str">
        <f>IF(ISBLANK(colaboracion[[#This Row],[Centro]]),"",Comarca)</f>
        <v/>
      </c>
      <c r="C147" s="71"/>
      <c r="D147" s="71"/>
      <c r="E147" s="71"/>
      <c r="F147" s="71"/>
    </row>
    <row r="148" spans="1:6" ht="12.75" x14ac:dyDescent="0.2">
      <c r="A148" t="str">
        <f>IF(ISBLANK(colaboracion[[#This Row],[Centro]]),"",Ejercicio)</f>
        <v/>
      </c>
      <c r="B148" s="1" t="str">
        <f>IF(ISBLANK(colaboracion[[#This Row],[Centro]]),"",Comarca)</f>
        <v/>
      </c>
      <c r="C148" s="71"/>
      <c r="D148" s="71"/>
      <c r="E148" s="71"/>
      <c r="F148" s="71"/>
    </row>
    <row r="149" spans="1:6" ht="12.75" x14ac:dyDescent="0.2">
      <c r="A149" t="str">
        <f>IF(ISBLANK(colaboracion[[#This Row],[Centro]]),"",Ejercicio)</f>
        <v/>
      </c>
      <c r="B149" s="1" t="str">
        <f>IF(ISBLANK(colaboracion[[#This Row],[Centro]]),"",Comarca)</f>
        <v/>
      </c>
      <c r="C149" s="71"/>
      <c r="D149" s="71"/>
      <c r="E149" s="71"/>
      <c r="F149" s="71"/>
    </row>
    <row r="150" spans="1:6" ht="12.75" x14ac:dyDescent="0.2">
      <c r="A150" t="str">
        <f>IF(ISBLANK(colaboracion[[#This Row],[Centro]]),"",Ejercicio)</f>
        <v/>
      </c>
      <c r="B150" s="1" t="str">
        <f>IF(ISBLANK(colaboracion[[#This Row],[Centro]]),"",Comarca)</f>
        <v/>
      </c>
      <c r="C150" s="71"/>
      <c r="D150" s="71"/>
      <c r="E150" s="71"/>
      <c r="F150" s="71"/>
    </row>
    <row r="151" spans="1:6" ht="12.75" x14ac:dyDescent="0.2">
      <c r="A151" t="str">
        <f>IF(ISBLANK(colaboracion[[#This Row],[Centro]]),"",Ejercicio)</f>
        <v/>
      </c>
      <c r="B151" s="1" t="str">
        <f>IF(ISBLANK(colaboracion[[#This Row],[Centro]]),"",Comarca)</f>
        <v/>
      </c>
      <c r="C151" s="71"/>
      <c r="D151" s="71"/>
      <c r="E151" s="71"/>
      <c r="F151" s="71"/>
    </row>
    <row r="152" spans="1:6" ht="12.75" x14ac:dyDescent="0.2">
      <c r="A152" t="str">
        <f>IF(ISBLANK(colaboracion[[#This Row],[Centro]]),"",Ejercicio)</f>
        <v/>
      </c>
      <c r="B152" s="1" t="str">
        <f>IF(ISBLANK(colaboracion[[#This Row],[Centro]]),"",Comarca)</f>
        <v/>
      </c>
      <c r="C152" s="71"/>
      <c r="D152" s="71"/>
      <c r="E152" s="71"/>
      <c r="F152" s="71"/>
    </row>
    <row r="153" spans="1:6" ht="12.75" x14ac:dyDescent="0.2">
      <c r="A153" t="str">
        <f>IF(ISBLANK(colaboracion[[#This Row],[Centro]]),"",Ejercicio)</f>
        <v/>
      </c>
      <c r="B153" s="1" t="str">
        <f>IF(ISBLANK(colaboracion[[#This Row],[Centro]]),"",Comarca)</f>
        <v/>
      </c>
      <c r="C153" s="71"/>
      <c r="D153" s="71"/>
      <c r="E153" s="71"/>
      <c r="F153" s="71"/>
    </row>
    <row r="154" spans="1:6" ht="12.75" x14ac:dyDescent="0.2">
      <c r="A154" t="str">
        <f>IF(ISBLANK(colaboracion[[#This Row],[Centro]]),"",Ejercicio)</f>
        <v/>
      </c>
      <c r="B154" s="1" t="str">
        <f>IF(ISBLANK(colaboracion[[#This Row],[Centro]]),"",Comarca)</f>
        <v/>
      </c>
      <c r="C154" s="71"/>
      <c r="D154" s="71"/>
      <c r="E154" s="71"/>
      <c r="F154" s="71"/>
    </row>
    <row r="155" spans="1:6" ht="12.75" x14ac:dyDescent="0.2">
      <c r="A155" t="str">
        <f>IF(ISBLANK(colaboracion[[#This Row],[Centro]]),"",Ejercicio)</f>
        <v/>
      </c>
      <c r="B155" s="1" t="str">
        <f>IF(ISBLANK(colaboracion[[#This Row],[Centro]]),"",Comarca)</f>
        <v/>
      </c>
      <c r="C155" s="71"/>
      <c r="D155" s="71"/>
      <c r="E155" s="71"/>
      <c r="F155" s="71"/>
    </row>
    <row r="156" spans="1:6" ht="12.75" x14ac:dyDescent="0.2">
      <c r="A156" t="str">
        <f>IF(ISBLANK(colaboracion[[#This Row],[Centro]]),"",Ejercicio)</f>
        <v/>
      </c>
      <c r="B156" s="1" t="str">
        <f>IF(ISBLANK(colaboracion[[#This Row],[Centro]]),"",Comarca)</f>
        <v/>
      </c>
      <c r="C156" s="71"/>
      <c r="D156" s="71"/>
      <c r="E156" s="71"/>
      <c r="F156" s="71"/>
    </row>
    <row r="157" spans="1:6" ht="12.75" x14ac:dyDescent="0.2">
      <c r="A157" t="str">
        <f>IF(ISBLANK(colaboracion[[#This Row],[Centro]]),"",Ejercicio)</f>
        <v/>
      </c>
      <c r="B157" s="1" t="str">
        <f>IF(ISBLANK(colaboracion[[#This Row],[Centro]]),"",Comarca)</f>
        <v/>
      </c>
      <c r="C157" s="71"/>
      <c r="D157" s="71"/>
      <c r="E157" s="71"/>
      <c r="F157" s="71"/>
    </row>
    <row r="158" spans="1:6" ht="12.75" x14ac:dyDescent="0.2">
      <c r="A158" t="str">
        <f>IF(ISBLANK(colaboracion[[#This Row],[Centro]]),"",Ejercicio)</f>
        <v/>
      </c>
      <c r="B158" s="1" t="str">
        <f>IF(ISBLANK(colaboracion[[#This Row],[Centro]]),"",Comarca)</f>
        <v/>
      </c>
      <c r="C158" s="71"/>
      <c r="D158" s="71"/>
      <c r="E158" s="71"/>
      <c r="F158" s="71"/>
    </row>
    <row r="159" spans="1:6" ht="12.75" x14ac:dyDescent="0.2">
      <c r="A159" t="str">
        <f>IF(ISBLANK(colaboracion[[#This Row],[Centro]]),"",Ejercicio)</f>
        <v/>
      </c>
      <c r="B159" s="1" t="str">
        <f>IF(ISBLANK(colaboracion[[#This Row],[Centro]]),"",Comarca)</f>
        <v/>
      </c>
      <c r="C159" s="71"/>
      <c r="D159" s="71"/>
      <c r="E159" s="71"/>
      <c r="F159" s="71"/>
    </row>
    <row r="160" spans="1:6" ht="12.75" x14ac:dyDescent="0.2">
      <c r="A160" t="str">
        <f>IF(ISBLANK(colaboracion[[#This Row],[Centro]]),"",Ejercicio)</f>
        <v/>
      </c>
      <c r="B160" s="1" t="str">
        <f>IF(ISBLANK(colaboracion[[#This Row],[Centro]]),"",Comarca)</f>
        <v/>
      </c>
      <c r="C160" s="71"/>
      <c r="D160" s="71"/>
      <c r="E160" s="71"/>
      <c r="F160" s="71"/>
    </row>
    <row r="161" spans="1:6" ht="12.75" x14ac:dyDescent="0.2">
      <c r="A161" t="str">
        <f>IF(ISBLANK(colaboracion[[#This Row],[Centro]]),"",Ejercicio)</f>
        <v/>
      </c>
      <c r="B161" s="1" t="str">
        <f>IF(ISBLANK(colaboracion[[#This Row],[Centro]]),"",Comarca)</f>
        <v/>
      </c>
      <c r="C161" s="71"/>
      <c r="D161" s="71"/>
      <c r="E161" s="71"/>
      <c r="F161" s="71"/>
    </row>
    <row r="162" spans="1:6" ht="12.75" x14ac:dyDescent="0.2">
      <c r="A162" t="str">
        <f>IF(ISBLANK(colaboracion[[#This Row],[Centro]]),"",Ejercicio)</f>
        <v/>
      </c>
      <c r="B162" s="1" t="str">
        <f>IF(ISBLANK(colaboracion[[#This Row],[Centro]]),"",Comarca)</f>
        <v/>
      </c>
      <c r="C162" s="71"/>
      <c r="D162" s="71"/>
      <c r="E162" s="71"/>
      <c r="F162" s="71"/>
    </row>
    <row r="163" spans="1:6" ht="12.75" x14ac:dyDescent="0.2">
      <c r="A163" t="str">
        <f>IF(ISBLANK(colaboracion[[#This Row],[Centro]]),"",Ejercicio)</f>
        <v/>
      </c>
      <c r="B163" s="1" t="str">
        <f>IF(ISBLANK(colaboracion[[#This Row],[Centro]]),"",Comarca)</f>
        <v/>
      </c>
      <c r="C163" s="71"/>
      <c r="D163" s="71"/>
      <c r="E163" s="71"/>
      <c r="F163" s="71"/>
    </row>
    <row r="164" spans="1:6" ht="12.75" x14ac:dyDescent="0.2">
      <c r="A164" t="str">
        <f>IF(ISBLANK(colaboracion[[#This Row],[Centro]]),"",Ejercicio)</f>
        <v/>
      </c>
      <c r="B164" s="1" t="str">
        <f>IF(ISBLANK(colaboracion[[#This Row],[Centro]]),"",Comarca)</f>
        <v/>
      </c>
      <c r="C164" s="71"/>
      <c r="D164" s="71"/>
      <c r="E164" s="71"/>
      <c r="F164" s="71"/>
    </row>
    <row r="165" spans="1:6" ht="12.75" x14ac:dyDescent="0.2">
      <c r="A165" t="str">
        <f>IF(ISBLANK(colaboracion[[#This Row],[Centro]]),"",Ejercicio)</f>
        <v/>
      </c>
      <c r="B165" s="1" t="str">
        <f>IF(ISBLANK(colaboracion[[#This Row],[Centro]]),"",Comarca)</f>
        <v/>
      </c>
      <c r="C165" s="71"/>
      <c r="D165" s="71"/>
      <c r="E165" s="71"/>
      <c r="F165" s="71"/>
    </row>
    <row r="166" spans="1:6" ht="12.75" x14ac:dyDescent="0.2">
      <c r="A166" t="str">
        <f>IF(ISBLANK(colaboracion[[#This Row],[Centro]]),"",Ejercicio)</f>
        <v/>
      </c>
      <c r="B166" s="1" t="str">
        <f>IF(ISBLANK(colaboracion[[#This Row],[Centro]]),"",Comarca)</f>
        <v/>
      </c>
      <c r="C166" s="71"/>
      <c r="D166" s="71"/>
      <c r="E166" s="71"/>
      <c r="F166" s="71"/>
    </row>
    <row r="167" spans="1:6" ht="12.75" x14ac:dyDescent="0.2">
      <c r="A167" t="str">
        <f>IF(ISBLANK(colaboracion[[#This Row],[Centro]]),"",Ejercicio)</f>
        <v/>
      </c>
      <c r="B167" s="1" t="str">
        <f>IF(ISBLANK(colaboracion[[#This Row],[Centro]]),"",Comarca)</f>
        <v/>
      </c>
      <c r="C167" s="71"/>
      <c r="D167" s="71"/>
      <c r="E167" s="71"/>
      <c r="F167" s="71"/>
    </row>
    <row r="168" spans="1:6" ht="12.75" x14ac:dyDescent="0.2">
      <c r="A168" t="str">
        <f>IF(ISBLANK(colaboracion[[#This Row],[Centro]]),"",Ejercicio)</f>
        <v/>
      </c>
      <c r="B168" s="1" t="str">
        <f>IF(ISBLANK(colaboracion[[#This Row],[Centro]]),"",Comarca)</f>
        <v/>
      </c>
      <c r="C168" s="71"/>
      <c r="D168" s="71"/>
      <c r="E168" s="71"/>
      <c r="F168" s="71"/>
    </row>
    <row r="169" spans="1:6" ht="12.75" x14ac:dyDescent="0.2">
      <c r="A169" t="str">
        <f>IF(ISBLANK(colaboracion[[#This Row],[Centro]]),"",Ejercicio)</f>
        <v/>
      </c>
      <c r="B169" s="1" t="str">
        <f>IF(ISBLANK(colaboracion[[#This Row],[Centro]]),"",Comarca)</f>
        <v/>
      </c>
      <c r="C169" s="71"/>
      <c r="D169" s="71"/>
      <c r="E169" s="71"/>
      <c r="F169" s="71"/>
    </row>
    <row r="170" spans="1:6" ht="12.75" x14ac:dyDescent="0.2">
      <c r="A170" t="str">
        <f>IF(ISBLANK(colaboracion[[#This Row],[Centro]]),"",Ejercicio)</f>
        <v/>
      </c>
      <c r="B170" s="1" t="str">
        <f>IF(ISBLANK(colaboracion[[#This Row],[Centro]]),"",Comarca)</f>
        <v/>
      </c>
      <c r="C170" s="71"/>
      <c r="D170" s="71"/>
      <c r="E170" s="71"/>
      <c r="F170" s="71"/>
    </row>
    <row r="171" spans="1:6" ht="12.75" x14ac:dyDescent="0.2">
      <c r="A171" t="str">
        <f>IF(ISBLANK(colaboracion[[#This Row],[Centro]]),"",Ejercicio)</f>
        <v/>
      </c>
      <c r="B171" s="1" t="str">
        <f>IF(ISBLANK(colaboracion[[#This Row],[Centro]]),"",Comarca)</f>
        <v/>
      </c>
      <c r="C171" s="71"/>
      <c r="D171" s="71"/>
      <c r="E171" s="71"/>
      <c r="F171" s="71"/>
    </row>
    <row r="172" spans="1:6" ht="12.75" x14ac:dyDescent="0.2">
      <c r="A172" t="str">
        <f>IF(ISBLANK(colaboracion[[#This Row],[Centro]]),"",Ejercicio)</f>
        <v/>
      </c>
      <c r="B172" s="1" t="str">
        <f>IF(ISBLANK(colaboracion[[#This Row],[Centro]]),"",Comarca)</f>
        <v/>
      </c>
      <c r="C172" s="71"/>
      <c r="D172" s="71"/>
      <c r="E172" s="71"/>
      <c r="F172" s="71"/>
    </row>
    <row r="173" spans="1:6" ht="12.75" x14ac:dyDescent="0.2">
      <c r="A173" t="str">
        <f>IF(ISBLANK(colaboracion[[#This Row],[Centro]]),"",Ejercicio)</f>
        <v/>
      </c>
      <c r="B173" s="1" t="str">
        <f>IF(ISBLANK(colaboracion[[#This Row],[Centro]]),"",Comarca)</f>
        <v/>
      </c>
      <c r="C173" s="71"/>
      <c r="D173" s="71"/>
      <c r="E173" s="71"/>
      <c r="F173" s="71"/>
    </row>
    <row r="174" spans="1:6" ht="12.75" x14ac:dyDescent="0.2">
      <c r="A174" t="str">
        <f>IF(ISBLANK(colaboracion[[#This Row],[Centro]]),"",Ejercicio)</f>
        <v/>
      </c>
      <c r="B174" s="1" t="str">
        <f>IF(ISBLANK(colaboracion[[#This Row],[Centro]]),"",Comarca)</f>
        <v/>
      </c>
      <c r="C174" s="71"/>
      <c r="D174" s="71"/>
      <c r="E174" s="71"/>
      <c r="F174" s="71"/>
    </row>
    <row r="175" spans="1:6" ht="12.75" x14ac:dyDescent="0.2">
      <c r="A175" t="str">
        <f>IF(ISBLANK(colaboracion[[#This Row],[Centro]]),"",Ejercicio)</f>
        <v/>
      </c>
      <c r="B175" s="1" t="str">
        <f>IF(ISBLANK(colaboracion[[#This Row],[Centro]]),"",Comarca)</f>
        <v/>
      </c>
      <c r="C175" s="71"/>
      <c r="D175" s="71"/>
      <c r="E175" s="71"/>
      <c r="F175" s="71"/>
    </row>
    <row r="176" spans="1:6" ht="12.75" x14ac:dyDescent="0.2">
      <c r="A176" t="str">
        <f>IF(ISBLANK(colaboracion[[#This Row],[Centro]]),"",Ejercicio)</f>
        <v/>
      </c>
      <c r="B176" s="1" t="str">
        <f>IF(ISBLANK(colaboracion[[#This Row],[Centro]]),"",Comarca)</f>
        <v/>
      </c>
      <c r="C176" s="71"/>
      <c r="D176" s="71"/>
      <c r="E176" s="71"/>
      <c r="F176" s="71"/>
    </row>
    <row r="177" spans="1:6" ht="12.75" x14ac:dyDescent="0.2">
      <c r="A177" t="str">
        <f>IF(ISBLANK(colaboracion[[#This Row],[Centro]]),"",Ejercicio)</f>
        <v/>
      </c>
      <c r="B177" s="1" t="str">
        <f>IF(ISBLANK(colaboracion[[#This Row],[Centro]]),"",Comarca)</f>
        <v/>
      </c>
      <c r="C177" s="71"/>
      <c r="D177" s="71"/>
      <c r="E177" s="71"/>
      <c r="F177" s="71"/>
    </row>
    <row r="178" spans="1:6" ht="12.75" x14ac:dyDescent="0.2">
      <c r="A178" t="str">
        <f>IF(ISBLANK(colaboracion[[#This Row],[Centro]]),"",Ejercicio)</f>
        <v/>
      </c>
      <c r="B178" s="1" t="str">
        <f>IF(ISBLANK(colaboracion[[#This Row],[Centro]]),"",Comarca)</f>
        <v/>
      </c>
      <c r="C178" s="71"/>
      <c r="D178" s="71"/>
      <c r="E178" s="71"/>
      <c r="F178" s="71"/>
    </row>
    <row r="179" spans="1:6" ht="12.75" x14ac:dyDescent="0.2">
      <c r="A179" t="str">
        <f>IF(ISBLANK(colaboracion[[#This Row],[Centro]]),"",Ejercicio)</f>
        <v/>
      </c>
      <c r="B179" s="1" t="str">
        <f>IF(ISBLANK(colaboracion[[#This Row],[Centro]]),"",Comarca)</f>
        <v/>
      </c>
      <c r="C179" s="71"/>
      <c r="D179" s="71"/>
      <c r="E179" s="71"/>
      <c r="F179" s="71"/>
    </row>
    <row r="180" spans="1:6" ht="12.75" x14ac:dyDescent="0.2">
      <c r="A180" t="str">
        <f>IF(ISBLANK(colaboracion[[#This Row],[Centro]]),"",Ejercicio)</f>
        <v/>
      </c>
      <c r="B180" s="1" t="str">
        <f>IF(ISBLANK(colaboracion[[#This Row],[Centro]]),"",Comarca)</f>
        <v/>
      </c>
      <c r="C180" s="71"/>
      <c r="D180" s="71"/>
      <c r="E180" s="71"/>
      <c r="F180" s="71"/>
    </row>
    <row r="181" spans="1:6" ht="12.75" x14ac:dyDescent="0.2">
      <c r="A181" t="str">
        <f>IF(ISBLANK(colaboracion[[#This Row],[Centro]]),"",Ejercicio)</f>
        <v/>
      </c>
      <c r="B181" s="1" t="str">
        <f>IF(ISBLANK(colaboracion[[#This Row],[Centro]]),"",Comarca)</f>
        <v/>
      </c>
      <c r="C181" s="71"/>
      <c r="D181" s="71"/>
      <c r="E181" s="71"/>
      <c r="F181" s="71"/>
    </row>
    <row r="182" spans="1:6" ht="12.75" x14ac:dyDescent="0.2">
      <c r="A182" t="str">
        <f>IF(ISBLANK(colaboracion[[#This Row],[Centro]]),"",Ejercicio)</f>
        <v/>
      </c>
      <c r="B182" s="1" t="str">
        <f>IF(ISBLANK(colaboracion[[#This Row],[Centro]]),"",Comarca)</f>
        <v/>
      </c>
      <c r="C182" s="71"/>
      <c r="D182" s="71"/>
      <c r="E182" s="71"/>
      <c r="F182" s="71"/>
    </row>
    <row r="183" spans="1:6" ht="12.75" x14ac:dyDescent="0.2">
      <c r="A183" t="str">
        <f>IF(ISBLANK(colaboracion[[#This Row],[Centro]]),"",Ejercicio)</f>
        <v/>
      </c>
      <c r="B183" s="1" t="str">
        <f>IF(ISBLANK(colaboracion[[#This Row],[Centro]]),"",Comarca)</f>
        <v/>
      </c>
      <c r="C183" s="71"/>
      <c r="D183" s="71"/>
      <c r="E183" s="71"/>
      <c r="F183" s="71"/>
    </row>
    <row r="184" spans="1:6" ht="12.75" x14ac:dyDescent="0.2">
      <c r="A184" t="str">
        <f>IF(ISBLANK(colaboracion[[#This Row],[Centro]]),"",Ejercicio)</f>
        <v/>
      </c>
      <c r="B184" s="1" t="str">
        <f>IF(ISBLANK(colaboracion[[#This Row],[Centro]]),"",Comarca)</f>
        <v/>
      </c>
      <c r="C184" s="71"/>
      <c r="D184" s="71"/>
      <c r="E184" s="71"/>
      <c r="F184" s="71"/>
    </row>
    <row r="185" spans="1:6" ht="12.75" x14ac:dyDescent="0.2">
      <c r="A185" t="str">
        <f>IF(ISBLANK(colaboracion[[#This Row],[Centro]]),"",Ejercicio)</f>
        <v/>
      </c>
      <c r="B185" s="1" t="str">
        <f>IF(ISBLANK(colaboracion[[#This Row],[Centro]]),"",Comarca)</f>
        <v/>
      </c>
      <c r="C185" s="71"/>
      <c r="D185" s="71"/>
      <c r="E185" s="71"/>
      <c r="F185" s="71"/>
    </row>
    <row r="186" spans="1:6" ht="12.75" x14ac:dyDescent="0.2">
      <c r="A186" t="str">
        <f>IF(ISBLANK(colaboracion[[#This Row],[Centro]]),"",Ejercicio)</f>
        <v/>
      </c>
      <c r="B186" s="1" t="str">
        <f>IF(ISBLANK(colaboracion[[#This Row],[Centro]]),"",Comarca)</f>
        <v/>
      </c>
      <c r="C186" s="71"/>
      <c r="D186" s="71"/>
      <c r="E186" s="71"/>
      <c r="F186" s="71"/>
    </row>
    <row r="187" spans="1:6" ht="12.75" x14ac:dyDescent="0.2">
      <c r="A187" t="str">
        <f>IF(ISBLANK(colaboracion[[#This Row],[Centro]]),"",Ejercicio)</f>
        <v/>
      </c>
      <c r="B187" s="1" t="str">
        <f>IF(ISBLANK(colaboracion[[#This Row],[Centro]]),"",Comarca)</f>
        <v/>
      </c>
      <c r="C187" s="71"/>
      <c r="D187" s="71"/>
      <c r="E187" s="71"/>
      <c r="F187" s="71"/>
    </row>
    <row r="188" spans="1:6" ht="12.75" x14ac:dyDescent="0.2">
      <c r="A188" t="str">
        <f>IF(ISBLANK(colaboracion[[#This Row],[Centro]]),"",Ejercicio)</f>
        <v/>
      </c>
      <c r="B188" s="1" t="str">
        <f>IF(ISBLANK(colaboracion[[#This Row],[Centro]]),"",Comarca)</f>
        <v/>
      </c>
      <c r="C188" s="71"/>
      <c r="D188" s="71"/>
      <c r="E188" s="71"/>
      <c r="F188" s="71"/>
    </row>
    <row r="189" spans="1:6" ht="12.75" x14ac:dyDescent="0.2">
      <c r="A189" t="str">
        <f>IF(ISBLANK(colaboracion[[#This Row],[Centro]]),"",Ejercicio)</f>
        <v/>
      </c>
      <c r="B189" s="1" t="str">
        <f>IF(ISBLANK(colaboracion[[#This Row],[Centro]]),"",Comarca)</f>
        <v/>
      </c>
      <c r="C189" s="71"/>
      <c r="D189" s="71"/>
      <c r="E189" s="71"/>
      <c r="F189" s="71"/>
    </row>
    <row r="190" spans="1:6" ht="12.75" x14ac:dyDescent="0.2">
      <c r="A190" t="str">
        <f>IF(ISBLANK(colaboracion[[#This Row],[Centro]]),"",Ejercicio)</f>
        <v/>
      </c>
      <c r="B190" s="1" t="str">
        <f>IF(ISBLANK(colaboracion[[#This Row],[Centro]]),"",Comarca)</f>
        <v/>
      </c>
      <c r="C190" s="71"/>
      <c r="D190" s="71"/>
      <c r="E190" s="71"/>
      <c r="F190" s="71"/>
    </row>
    <row r="191" spans="1:6" ht="12.75" x14ac:dyDescent="0.2">
      <c r="A191" t="str">
        <f>IF(ISBLANK(colaboracion[[#This Row],[Centro]]),"",Ejercicio)</f>
        <v/>
      </c>
      <c r="B191" s="1" t="str">
        <f>IF(ISBLANK(colaboracion[[#This Row],[Centro]]),"",Comarca)</f>
        <v/>
      </c>
      <c r="C191" s="71"/>
      <c r="D191" s="71"/>
      <c r="E191" s="71"/>
      <c r="F191" s="71"/>
    </row>
    <row r="192" spans="1:6" ht="12.75" x14ac:dyDescent="0.2">
      <c r="A192" t="str">
        <f>IF(ISBLANK(colaboracion[[#This Row],[Centro]]),"",Ejercicio)</f>
        <v/>
      </c>
      <c r="B192" s="1" t="str">
        <f>IF(ISBLANK(colaboracion[[#This Row],[Centro]]),"",Comarca)</f>
        <v/>
      </c>
      <c r="C192" s="71"/>
      <c r="D192" s="71"/>
      <c r="E192" s="71"/>
      <c r="F192" s="71"/>
    </row>
    <row r="193" spans="1:6" ht="12.75" x14ac:dyDescent="0.2">
      <c r="A193" t="str">
        <f>IF(ISBLANK(colaboracion[[#This Row],[Centro]]),"",Ejercicio)</f>
        <v/>
      </c>
      <c r="B193" s="1" t="str">
        <f>IF(ISBLANK(colaboracion[[#This Row],[Centro]]),"",Comarca)</f>
        <v/>
      </c>
      <c r="C193" s="71"/>
      <c r="D193" s="71"/>
      <c r="E193" s="71"/>
      <c r="F193" s="71"/>
    </row>
    <row r="194" spans="1:6" ht="12.75" x14ac:dyDescent="0.2">
      <c r="A194" t="str">
        <f>IF(ISBLANK(colaboracion[[#This Row],[Centro]]),"",Ejercicio)</f>
        <v/>
      </c>
      <c r="B194" s="1" t="str">
        <f>IF(ISBLANK(colaboracion[[#This Row],[Centro]]),"",Comarca)</f>
        <v/>
      </c>
      <c r="C194" s="71"/>
      <c r="D194" s="71"/>
      <c r="E194" s="71"/>
      <c r="F194" s="71"/>
    </row>
    <row r="195" spans="1:6" ht="12.75" x14ac:dyDescent="0.2">
      <c r="A195" t="str">
        <f>IF(ISBLANK(colaboracion[[#This Row],[Centro]]),"",Ejercicio)</f>
        <v/>
      </c>
      <c r="B195" s="1" t="str">
        <f>IF(ISBLANK(colaboracion[[#This Row],[Centro]]),"",Comarca)</f>
        <v/>
      </c>
      <c r="C195" s="71"/>
      <c r="D195" s="71"/>
      <c r="E195" s="71"/>
      <c r="F195" s="71"/>
    </row>
    <row r="196" spans="1:6" ht="12.75" x14ac:dyDescent="0.2">
      <c r="A196" t="str">
        <f>IF(ISBLANK(colaboracion[[#This Row],[Centro]]),"",Ejercicio)</f>
        <v/>
      </c>
      <c r="B196" s="1" t="str">
        <f>IF(ISBLANK(colaboracion[[#This Row],[Centro]]),"",Comarca)</f>
        <v/>
      </c>
      <c r="C196" s="71"/>
      <c r="D196" s="71"/>
      <c r="E196" s="71"/>
      <c r="F196" s="71"/>
    </row>
    <row r="197" spans="1:6" ht="12.75" x14ac:dyDescent="0.2">
      <c r="A197" t="str">
        <f>IF(ISBLANK(colaboracion[[#This Row],[Centro]]),"",Ejercicio)</f>
        <v/>
      </c>
      <c r="B197" s="1" t="str">
        <f>IF(ISBLANK(colaboracion[[#This Row],[Centro]]),"",Comarca)</f>
        <v/>
      </c>
      <c r="C197" s="71"/>
      <c r="D197" s="71"/>
      <c r="E197" s="71"/>
      <c r="F197" s="71"/>
    </row>
    <row r="198" spans="1:6" ht="12.75" x14ac:dyDescent="0.2">
      <c r="A198" t="str">
        <f>IF(ISBLANK(colaboracion[[#This Row],[Centro]]),"",Ejercicio)</f>
        <v/>
      </c>
      <c r="B198" s="1" t="str">
        <f>IF(ISBLANK(colaboracion[[#This Row],[Centro]]),"",Comarca)</f>
        <v/>
      </c>
      <c r="C198" s="71"/>
      <c r="D198" s="71"/>
      <c r="E198" s="71"/>
      <c r="F198" s="71"/>
    </row>
    <row r="199" spans="1:6" ht="12.75" x14ac:dyDescent="0.2">
      <c r="A199" t="str">
        <f>IF(ISBLANK(colaboracion[[#This Row],[Centro]]),"",Ejercicio)</f>
        <v/>
      </c>
      <c r="B199" s="1" t="str">
        <f>IF(ISBLANK(colaboracion[[#This Row],[Centro]]),"",Comarca)</f>
        <v/>
      </c>
      <c r="C199" s="71"/>
      <c r="D199" s="71"/>
      <c r="E199" s="71"/>
      <c r="F199" s="71"/>
    </row>
    <row r="200" spans="1:6" ht="12.75" x14ac:dyDescent="0.2">
      <c r="A200" t="str">
        <f>IF(ISBLANK(colaboracion[[#This Row],[Centro]]),"",Ejercicio)</f>
        <v/>
      </c>
      <c r="B200" s="1" t="str">
        <f>IF(ISBLANK(colaboracion[[#This Row],[Centro]]),"",Comarca)</f>
        <v/>
      </c>
      <c r="C200" s="71"/>
      <c r="D200" s="71"/>
      <c r="E200" s="71"/>
      <c r="F200" s="71"/>
    </row>
    <row r="201" spans="1:6" ht="12.75" x14ac:dyDescent="0.2">
      <c r="A201" t="str">
        <f>IF(ISBLANK(colaboracion[[#This Row],[Centro]]),"",Ejercicio)</f>
        <v/>
      </c>
      <c r="B201" s="1" t="str">
        <f>IF(ISBLANK(colaboracion[[#This Row],[Centro]]),"",Comarca)</f>
        <v/>
      </c>
      <c r="C201" s="71"/>
      <c r="D201" s="71"/>
      <c r="E201" s="71"/>
      <c r="F201" s="71"/>
    </row>
    <row r="202" spans="1:6" ht="12.75" x14ac:dyDescent="0.2">
      <c r="A202" t="str">
        <f>IF(ISBLANK(colaboracion[[#This Row],[Centro]]),"",Ejercicio)</f>
        <v/>
      </c>
      <c r="B202" s="1" t="str">
        <f>IF(ISBLANK(colaboracion[[#This Row],[Centro]]),"",Comarca)</f>
        <v/>
      </c>
      <c r="C202" s="71"/>
      <c r="D202" s="71"/>
      <c r="E202" s="71"/>
      <c r="F202" s="71"/>
    </row>
    <row r="203" spans="1:6" ht="12.75" x14ac:dyDescent="0.2">
      <c r="A203" t="str">
        <f>IF(ISBLANK(colaboracion[[#This Row],[Centro]]),"",Ejercicio)</f>
        <v/>
      </c>
      <c r="B203" s="1" t="str">
        <f>IF(ISBLANK(colaboracion[[#This Row],[Centro]]),"",Comarca)</f>
        <v/>
      </c>
      <c r="C203" s="71"/>
      <c r="D203" s="71"/>
      <c r="E203" s="71"/>
      <c r="F203" s="71"/>
    </row>
    <row r="204" spans="1:6" ht="12.75" x14ac:dyDescent="0.2">
      <c r="A204" t="str">
        <f>IF(ISBLANK(colaboracion[[#This Row],[Centro]]),"",Ejercicio)</f>
        <v/>
      </c>
      <c r="B204" s="1" t="str">
        <f>IF(ISBLANK(colaboracion[[#This Row],[Centro]]),"",Comarca)</f>
        <v/>
      </c>
      <c r="C204" s="71"/>
      <c r="D204" s="71"/>
      <c r="E204" s="71"/>
      <c r="F204" s="71"/>
    </row>
    <row r="205" spans="1:6" ht="12.75" x14ac:dyDescent="0.2">
      <c r="A205" t="str">
        <f>IF(ISBLANK(colaboracion[[#This Row],[Centro]]),"",Ejercicio)</f>
        <v/>
      </c>
      <c r="B205" s="1" t="str">
        <f>IF(ISBLANK(colaboracion[[#This Row],[Centro]]),"",Comarca)</f>
        <v/>
      </c>
      <c r="C205" s="71"/>
      <c r="D205" s="71"/>
      <c r="E205" s="71"/>
      <c r="F205" s="71"/>
    </row>
    <row r="206" spans="1:6" ht="12.75" x14ac:dyDescent="0.2">
      <c r="A206" t="str">
        <f>IF(ISBLANK(colaboracion[[#This Row],[Centro]]),"",Ejercicio)</f>
        <v/>
      </c>
      <c r="B206" s="1" t="str">
        <f>IF(ISBLANK(colaboracion[[#This Row],[Centro]]),"",Comarca)</f>
        <v/>
      </c>
      <c r="C206" s="71"/>
      <c r="D206" s="71"/>
      <c r="E206" s="71"/>
      <c r="F206" s="71"/>
    </row>
    <row r="207" spans="1:6" ht="12.75" x14ac:dyDescent="0.2">
      <c r="A207" t="str">
        <f>IF(ISBLANK(colaboracion[[#This Row],[Centro]]),"",Ejercicio)</f>
        <v/>
      </c>
      <c r="B207" s="1" t="str">
        <f>IF(ISBLANK(colaboracion[[#This Row],[Centro]]),"",Comarca)</f>
        <v/>
      </c>
      <c r="C207" s="71"/>
      <c r="D207" s="71"/>
      <c r="E207" s="71"/>
      <c r="F207" s="71"/>
    </row>
    <row r="208" spans="1:6" ht="12.75" x14ac:dyDescent="0.2">
      <c r="A208" t="str">
        <f>IF(ISBLANK(colaboracion[[#This Row],[Centro]]),"",Ejercicio)</f>
        <v/>
      </c>
      <c r="B208" s="1" t="str">
        <f>IF(ISBLANK(colaboracion[[#This Row],[Centro]]),"",Comarca)</f>
        <v/>
      </c>
      <c r="C208" s="71"/>
      <c r="D208" s="71"/>
      <c r="E208" s="71"/>
      <c r="F208" s="71"/>
    </row>
    <row r="209" spans="1:6" ht="12.75" x14ac:dyDescent="0.2">
      <c r="A209" t="str">
        <f>IF(ISBLANK(colaboracion[[#This Row],[Centro]]),"",Ejercicio)</f>
        <v/>
      </c>
      <c r="B209" s="1" t="str">
        <f>IF(ISBLANK(colaboracion[[#This Row],[Centro]]),"",Comarca)</f>
        <v/>
      </c>
      <c r="C209" s="71"/>
      <c r="D209" s="71"/>
      <c r="E209" s="71"/>
      <c r="F209" s="71"/>
    </row>
    <row r="210" spans="1:6" ht="12.75" x14ac:dyDescent="0.2">
      <c r="A210" t="str">
        <f>IF(ISBLANK(colaboracion[[#This Row],[Centro]]),"",Ejercicio)</f>
        <v/>
      </c>
      <c r="B210" s="1" t="str">
        <f>IF(ISBLANK(colaboracion[[#This Row],[Centro]]),"",Comarca)</f>
        <v/>
      </c>
      <c r="C210" s="71"/>
      <c r="D210" s="71"/>
      <c r="E210" s="71"/>
      <c r="F210" s="71"/>
    </row>
    <row r="211" spans="1:6" ht="12.75" x14ac:dyDescent="0.2">
      <c r="A211" t="str">
        <f>IF(ISBLANK(colaboracion[[#This Row],[Centro]]),"",Ejercicio)</f>
        <v/>
      </c>
      <c r="B211" s="1" t="str">
        <f>IF(ISBLANK(colaboracion[[#This Row],[Centro]]),"",Comarca)</f>
        <v/>
      </c>
      <c r="C211" s="71"/>
      <c r="D211" s="71"/>
      <c r="E211" s="71"/>
      <c r="F211" s="71"/>
    </row>
    <row r="212" spans="1:6" ht="12.75" x14ac:dyDescent="0.2">
      <c r="A212" t="str">
        <f>IF(ISBLANK(colaboracion[[#This Row],[Centro]]),"",Ejercicio)</f>
        <v/>
      </c>
      <c r="B212" s="1" t="str">
        <f>IF(ISBLANK(colaboracion[[#This Row],[Centro]]),"",Comarca)</f>
        <v/>
      </c>
      <c r="C212" s="71"/>
      <c r="D212" s="71"/>
      <c r="E212" s="71"/>
      <c r="F212" s="71"/>
    </row>
    <row r="213" spans="1:6" ht="12.75" x14ac:dyDescent="0.2">
      <c r="A213" t="str">
        <f>IF(ISBLANK(colaboracion[[#This Row],[Centro]]),"",Ejercicio)</f>
        <v/>
      </c>
      <c r="B213" s="1" t="str">
        <f>IF(ISBLANK(colaboracion[[#This Row],[Centro]]),"",Comarca)</f>
        <v/>
      </c>
      <c r="C213" s="71"/>
      <c r="D213" s="71"/>
      <c r="E213" s="71"/>
      <c r="F213" s="71"/>
    </row>
    <row r="214" spans="1:6" ht="12.75" x14ac:dyDescent="0.2">
      <c r="A214" t="str">
        <f>IF(ISBLANK(colaboracion[[#This Row],[Centro]]),"",Ejercicio)</f>
        <v/>
      </c>
      <c r="B214" s="1" t="str">
        <f>IF(ISBLANK(colaboracion[[#This Row],[Centro]]),"",Comarca)</f>
        <v/>
      </c>
      <c r="C214" s="71"/>
      <c r="D214" s="71"/>
      <c r="E214" s="71"/>
      <c r="F214" s="71"/>
    </row>
    <row r="215" spans="1:6" ht="12.75" x14ac:dyDescent="0.2">
      <c r="A215" t="str">
        <f>IF(ISBLANK(colaboracion[[#This Row],[Centro]]),"",Ejercicio)</f>
        <v/>
      </c>
      <c r="B215" s="1" t="str">
        <f>IF(ISBLANK(colaboracion[[#This Row],[Centro]]),"",Comarca)</f>
        <v/>
      </c>
      <c r="C215" s="71"/>
      <c r="D215" s="71"/>
      <c r="E215" s="71"/>
      <c r="F215" s="71"/>
    </row>
    <row r="216" spans="1:6" ht="12.75" x14ac:dyDescent="0.2">
      <c r="A216" t="str">
        <f>IF(ISBLANK(colaboracion[[#This Row],[Centro]]),"",Ejercicio)</f>
        <v/>
      </c>
      <c r="B216" s="1" t="str">
        <f>IF(ISBLANK(colaboracion[[#This Row],[Centro]]),"",Comarca)</f>
        <v/>
      </c>
      <c r="C216" s="71"/>
      <c r="D216" s="71"/>
      <c r="E216" s="71"/>
      <c r="F216" s="71"/>
    </row>
    <row r="217" spans="1:6" ht="12.75" x14ac:dyDescent="0.2">
      <c r="A217" t="str">
        <f>IF(ISBLANK(colaboracion[[#This Row],[Centro]]),"",Ejercicio)</f>
        <v/>
      </c>
      <c r="B217" s="1" t="str">
        <f>IF(ISBLANK(colaboracion[[#This Row],[Centro]]),"",Comarca)</f>
        <v/>
      </c>
      <c r="C217" s="71"/>
      <c r="D217" s="71"/>
      <c r="E217" s="71"/>
      <c r="F217" s="71"/>
    </row>
    <row r="218" spans="1:6" ht="12.75" x14ac:dyDescent="0.2">
      <c r="A218" t="str">
        <f>IF(ISBLANK(colaboracion[[#This Row],[Centro]]),"",Ejercicio)</f>
        <v/>
      </c>
      <c r="B218" s="1" t="str">
        <f>IF(ISBLANK(colaboracion[[#This Row],[Centro]]),"",Comarca)</f>
        <v/>
      </c>
      <c r="C218" s="71"/>
      <c r="D218" s="71"/>
      <c r="E218" s="71"/>
      <c r="F218" s="71"/>
    </row>
    <row r="219" spans="1:6" ht="12.75" x14ac:dyDescent="0.2">
      <c r="A219" t="str">
        <f>IF(ISBLANK(colaboracion[[#This Row],[Centro]]),"",Ejercicio)</f>
        <v/>
      </c>
      <c r="B219" s="1" t="str">
        <f>IF(ISBLANK(colaboracion[[#This Row],[Centro]]),"",Comarca)</f>
        <v/>
      </c>
      <c r="C219" s="71"/>
      <c r="D219" s="71"/>
      <c r="E219" s="71"/>
      <c r="F219" s="71"/>
    </row>
    <row r="220" spans="1:6" ht="12.75" x14ac:dyDescent="0.2">
      <c r="A220" t="str">
        <f>IF(ISBLANK(colaboracion[[#This Row],[Centro]]),"",Ejercicio)</f>
        <v/>
      </c>
      <c r="B220" s="1" t="str">
        <f>IF(ISBLANK(colaboracion[[#This Row],[Centro]]),"",Comarca)</f>
        <v/>
      </c>
      <c r="C220" s="71"/>
      <c r="D220" s="71"/>
      <c r="E220" s="71"/>
      <c r="F220" s="71"/>
    </row>
    <row r="221" spans="1:6" ht="12.75" x14ac:dyDescent="0.2">
      <c r="A221" t="str">
        <f>IF(ISBLANK(colaboracion[[#This Row],[Centro]]),"",Ejercicio)</f>
        <v/>
      </c>
      <c r="B221" s="1" t="str">
        <f>IF(ISBLANK(colaboracion[[#This Row],[Centro]]),"",Comarca)</f>
        <v/>
      </c>
      <c r="C221" s="71"/>
      <c r="D221" s="71"/>
      <c r="E221" s="71"/>
      <c r="F221" s="71"/>
    </row>
    <row r="222" spans="1:6" ht="12.75" x14ac:dyDescent="0.2">
      <c r="A222" t="str">
        <f>IF(ISBLANK(colaboracion[[#This Row],[Centro]]),"",Ejercicio)</f>
        <v/>
      </c>
      <c r="B222" s="1" t="str">
        <f>IF(ISBLANK(colaboracion[[#This Row],[Centro]]),"",Comarca)</f>
        <v/>
      </c>
      <c r="C222" s="71"/>
      <c r="D222" s="71"/>
      <c r="E222" s="71"/>
      <c r="F222" s="71"/>
    </row>
    <row r="223" spans="1:6" ht="12.75" x14ac:dyDescent="0.2">
      <c r="A223" t="str">
        <f>IF(ISBLANK(colaboracion[[#This Row],[Centro]]),"",Ejercicio)</f>
        <v/>
      </c>
      <c r="B223" s="1" t="str">
        <f>IF(ISBLANK(colaboracion[[#This Row],[Centro]]),"",Comarca)</f>
        <v/>
      </c>
      <c r="C223" s="71"/>
      <c r="D223" s="71"/>
      <c r="E223" s="71"/>
      <c r="F223" s="71"/>
    </row>
    <row r="224" spans="1:6" ht="12.75" x14ac:dyDescent="0.2">
      <c r="A224" t="str">
        <f>IF(ISBLANK(colaboracion[[#This Row],[Centro]]),"",Ejercicio)</f>
        <v/>
      </c>
      <c r="B224" s="1" t="str">
        <f>IF(ISBLANK(colaboracion[[#This Row],[Centro]]),"",Comarca)</f>
        <v/>
      </c>
      <c r="C224" s="71"/>
      <c r="D224" s="71"/>
      <c r="E224" s="71"/>
      <c r="F224" s="71"/>
    </row>
    <row r="225" spans="1:6" ht="12.75" x14ac:dyDescent="0.2">
      <c r="A225" t="str">
        <f>IF(ISBLANK(colaboracion[[#This Row],[Centro]]),"",Ejercicio)</f>
        <v/>
      </c>
      <c r="B225" s="1" t="str">
        <f>IF(ISBLANK(colaboracion[[#This Row],[Centro]]),"",Comarca)</f>
        <v/>
      </c>
      <c r="C225" s="71"/>
      <c r="D225" s="71"/>
      <c r="E225" s="71"/>
      <c r="F225" s="71"/>
    </row>
    <row r="226" spans="1:6" ht="12.75" x14ac:dyDescent="0.2">
      <c r="A226" t="str">
        <f>IF(ISBLANK(colaboracion[[#This Row],[Centro]]),"",Ejercicio)</f>
        <v/>
      </c>
      <c r="B226" s="1" t="str">
        <f>IF(ISBLANK(colaboracion[[#This Row],[Centro]]),"",Comarca)</f>
        <v/>
      </c>
      <c r="C226" s="71"/>
      <c r="D226" s="71"/>
      <c r="E226" s="71"/>
      <c r="F226" s="71"/>
    </row>
    <row r="227" spans="1:6" ht="12.75" x14ac:dyDescent="0.2">
      <c r="A227" t="str">
        <f>IF(ISBLANK(colaboracion[[#This Row],[Centro]]),"",Ejercicio)</f>
        <v/>
      </c>
      <c r="B227" s="1" t="str">
        <f>IF(ISBLANK(colaboracion[[#This Row],[Centro]]),"",Comarca)</f>
        <v/>
      </c>
      <c r="C227" s="71"/>
      <c r="D227" s="71"/>
      <c r="E227" s="71"/>
      <c r="F227" s="71"/>
    </row>
    <row r="228" spans="1:6" ht="12.75" x14ac:dyDescent="0.2">
      <c r="A228" t="str">
        <f>IF(ISBLANK(colaboracion[[#This Row],[Centro]]),"",Ejercicio)</f>
        <v/>
      </c>
      <c r="B228" s="1" t="str">
        <f>IF(ISBLANK(colaboracion[[#This Row],[Centro]]),"",Comarca)</f>
        <v/>
      </c>
      <c r="C228" s="71"/>
      <c r="D228" s="71"/>
      <c r="E228" s="71"/>
      <c r="F228" s="71"/>
    </row>
    <row r="229" spans="1:6" ht="12.75" x14ac:dyDescent="0.2">
      <c r="A229" t="str">
        <f>IF(ISBLANK(colaboracion[[#This Row],[Centro]]),"",Ejercicio)</f>
        <v/>
      </c>
      <c r="B229" s="1" t="str">
        <f>IF(ISBLANK(colaboracion[[#This Row],[Centro]]),"",Comarca)</f>
        <v/>
      </c>
      <c r="C229" s="71"/>
      <c r="D229" s="71"/>
      <c r="E229" s="71"/>
      <c r="F229" s="71"/>
    </row>
    <row r="230" spans="1:6" ht="12.75" x14ac:dyDescent="0.2">
      <c r="A230" t="str">
        <f>IF(ISBLANK(colaboracion[[#This Row],[Centro]]),"",Ejercicio)</f>
        <v/>
      </c>
      <c r="B230" s="1" t="str">
        <f>IF(ISBLANK(colaboracion[[#This Row],[Centro]]),"",Comarca)</f>
        <v/>
      </c>
      <c r="C230" s="71"/>
      <c r="D230" s="71"/>
      <c r="E230" s="71"/>
      <c r="F230" s="71"/>
    </row>
    <row r="231" spans="1:6" ht="12.75" x14ac:dyDescent="0.2">
      <c r="A231" t="str">
        <f>IF(ISBLANK(colaboracion[[#This Row],[Centro]]),"",Ejercicio)</f>
        <v/>
      </c>
      <c r="B231" s="1" t="str">
        <f>IF(ISBLANK(colaboracion[[#This Row],[Centro]]),"",Comarca)</f>
        <v/>
      </c>
      <c r="C231" s="71"/>
      <c r="D231" s="71"/>
      <c r="E231" s="71"/>
      <c r="F231" s="71"/>
    </row>
    <row r="232" spans="1:6" ht="12.75" x14ac:dyDescent="0.2">
      <c r="A232" t="str">
        <f>IF(ISBLANK(colaboracion[[#This Row],[Centro]]),"",Ejercicio)</f>
        <v/>
      </c>
      <c r="B232" s="1" t="str">
        <f>IF(ISBLANK(colaboracion[[#This Row],[Centro]]),"",Comarca)</f>
        <v/>
      </c>
      <c r="C232" s="71"/>
      <c r="D232" s="71"/>
      <c r="E232" s="71"/>
      <c r="F232" s="71"/>
    </row>
    <row r="233" spans="1:6" ht="12.75" x14ac:dyDescent="0.2">
      <c r="A233" t="str">
        <f>IF(ISBLANK(colaboracion[[#This Row],[Centro]]),"",Ejercicio)</f>
        <v/>
      </c>
      <c r="B233" s="1" t="str">
        <f>IF(ISBLANK(colaboracion[[#This Row],[Centro]]),"",Comarca)</f>
        <v/>
      </c>
      <c r="C233" s="71"/>
      <c r="D233" s="71"/>
      <c r="E233" s="71"/>
      <c r="F233" s="71"/>
    </row>
    <row r="234" spans="1:6" ht="12.75" x14ac:dyDescent="0.2">
      <c r="A234" t="str">
        <f>IF(ISBLANK(colaboracion[[#This Row],[Centro]]),"",Ejercicio)</f>
        <v/>
      </c>
      <c r="B234" s="1" t="str">
        <f>IF(ISBLANK(colaboracion[[#This Row],[Centro]]),"",Comarca)</f>
        <v/>
      </c>
      <c r="C234" s="71"/>
      <c r="D234" s="71"/>
      <c r="E234" s="71"/>
      <c r="F234" s="71"/>
    </row>
    <row r="235" spans="1:6" ht="12.75" x14ac:dyDescent="0.2">
      <c r="A235" t="str">
        <f>IF(ISBLANK(colaboracion[[#This Row],[Centro]]),"",Ejercicio)</f>
        <v/>
      </c>
      <c r="B235" s="1" t="str">
        <f>IF(ISBLANK(colaboracion[[#This Row],[Centro]]),"",Comarca)</f>
        <v/>
      </c>
      <c r="C235" s="71"/>
      <c r="D235" s="71"/>
      <c r="E235" s="71"/>
      <c r="F235" s="71"/>
    </row>
    <row r="236" spans="1:6" ht="12.75" x14ac:dyDescent="0.2">
      <c r="A236" t="str">
        <f>IF(ISBLANK(colaboracion[[#This Row],[Centro]]),"",Ejercicio)</f>
        <v/>
      </c>
      <c r="B236" s="1" t="str">
        <f>IF(ISBLANK(colaboracion[[#This Row],[Centro]]),"",Comarca)</f>
        <v/>
      </c>
      <c r="C236" s="71"/>
      <c r="D236" s="71"/>
      <c r="E236" s="71"/>
      <c r="F236" s="71"/>
    </row>
    <row r="237" spans="1:6" ht="12.75" x14ac:dyDescent="0.2">
      <c r="A237" t="str">
        <f>IF(ISBLANK(colaboracion[[#This Row],[Centro]]),"",Ejercicio)</f>
        <v/>
      </c>
      <c r="B237" s="1" t="str">
        <f>IF(ISBLANK(colaboracion[[#This Row],[Centro]]),"",Comarca)</f>
        <v/>
      </c>
      <c r="C237" s="71"/>
      <c r="D237" s="71"/>
      <c r="E237" s="71"/>
      <c r="F237" s="71"/>
    </row>
    <row r="238" spans="1:6" ht="12.75" x14ac:dyDescent="0.2">
      <c r="A238" t="str">
        <f>IF(ISBLANK(colaboracion[[#This Row],[Centro]]),"",Ejercicio)</f>
        <v/>
      </c>
      <c r="B238" s="1" t="str">
        <f>IF(ISBLANK(colaboracion[[#This Row],[Centro]]),"",Comarca)</f>
        <v/>
      </c>
      <c r="C238" s="71"/>
      <c r="D238" s="71"/>
      <c r="E238" s="71"/>
      <c r="F238" s="71"/>
    </row>
    <row r="239" spans="1:6" ht="12.75" x14ac:dyDescent="0.2">
      <c r="A239" t="str">
        <f>IF(ISBLANK(colaboracion[[#This Row],[Centro]]),"",Ejercicio)</f>
        <v/>
      </c>
      <c r="B239" s="1" t="str">
        <f>IF(ISBLANK(colaboracion[[#This Row],[Centro]]),"",Comarca)</f>
        <v/>
      </c>
      <c r="C239" s="71"/>
      <c r="D239" s="71"/>
      <c r="E239" s="71"/>
      <c r="F239" s="71"/>
    </row>
    <row r="240" spans="1:6" ht="12.75" x14ac:dyDescent="0.2">
      <c r="A240" t="str">
        <f>IF(ISBLANK(colaboracion[[#This Row],[Centro]]),"",Ejercicio)</f>
        <v/>
      </c>
      <c r="B240" s="1" t="str">
        <f>IF(ISBLANK(colaboracion[[#This Row],[Centro]]),"",Comarca)</f>
        <v/>
      </c>
      <c r="C240" s="71"/>
      <c r="D240" s="71"/>
      <c r="E240" s="71"/>
      <c r="F240" s="71"/>
    </row>
    <row r="241" spans="1:6" ht="12.75" x14ac:dyDescent="0.2">
      <c r="A241" t="str">
        <f>IF(ISBLANK(colaboracion[[#This Row],[Centro]]),"",Ejercicio)</f>
        <v/>
      </c>
      <c r="B241" s="1" t="str">
        <f>IF(ISBLANK(colaboracion[[#This Row],[Centro]]),"",Comarca)</f>
        <v/>
      </c>
      <c r="C241" s="71"/>
      <c r="D241" s="71"/>
      <c r="E241" s="71"/>
      <c r="F241" s="71"/>
    </row>
    <row r="242" spans="1:6" ht="12.75" x14ac:dyDescent="0.2">
      <c r="A242" t="str">
        <f>IF(ISBLANK(colaboracion[[#This Row],[Centro]]),"",Ejercicio)</f>
        <v/>
      </c>
      <c r="B242" s="1" t="str">
        <f>IF(ISBLANK(colaboracion[[#This Row],[Centro]]),"",Comarca)</f>
        <v/>
      </c>
      <c r="C242" s="71"/>
      <c r="D242" s="71"/>
      <c r="E242" s="71"/>
      <c r="F242" s="71"/>
    </row>
    <row r="243" spans="1:6" ht="12.75" x14ac:dyDescent="0.2">
      <c r="A243" t="str">
        <f>IF(ISBLANK(colaboracion[[#This Row],[Centro]]),"",Ejercicio)</f>
        <v/>
      </c>
      <c r="B243" s="1" t="str">
        <f>IF(ISBLANK(colaboracion[[#This Row],[Centro]]),"",Comarca)</f>
        <v/>
      </c>
      <c r="C243" s="71"/>
      <c r="D243" s="71"/>
      <c r="E243" s="71"/>
      <c r="F243" s="71"/>
    </row>
    <row r="244" spans="1:6" ht="12.75" x14ac:dyDescent="0.2">
      <c r="A244" t="str">
        <f>IF(ISBLANK(colaboracion[[#This Row],[Centro]]),"",Ejercicio)</f>
        <v/>
      </c>
      <c r="B244" s="1" t="str">
        <f>IF(ISBLANK(colaboracion[[#This Row],[Centro]]),"",Comarca)</f>
        <v/>
      </c>
      <c r="C244" s="71"/>
      <c r="D244" s="71"/>
      <c r="E244" s="71"/>
      <c r="F244" s="71"/>
    </row>
    <row r="245" spans="1:6" ht="12.75" x14ac:dyDescent="0.2">
      <c r="A245" t="str">
        <f>IF(ISBLANK(colaboracion[[#This Row],[Centro]]),"",Ejercicio)</f>
        <v/>
      </c>
      <c r="B245" s="1" t="str">
        <f>IF(ISBLANK(colaboracion[[#This Row],[Centro]]),"",Comarca)</f>
        <v/>
      </c>
      <c r="C245" s="71"/>
      <c r="D245" s="71"/>
      <c r="E245" s="71"/>
      <c r="F245" s="71"/>
    </row>
    <row r="246" spans="1:6" ht="12.75" x14ac:dyDescent="0.2">
      <c r="A246" t="str">
        <f>IF(ISBLANK(colaboracion[[#This Row],[Centro]]),"",Ejercicio)</f>
        <v/>
      </c>
      <c r="B246" s="1" t="str">
        <f>IF(ISBLANK(colaboracion[[#This Row],[Centro]]),"",Comarca)</f>
        <v/>
      </c>
      <c r="C246" s="71"/>
      <c r="D246" s="71"/>
      <c r="E246" s="71"/>
      <c r="F246" s="71"/>
    </row>
    <row r="247" spans="1:6" ht="12.75" x14ac:dyDescent="0.2">
      <c r="A247" t="str">
        <f>IF(ISBLANK(colaboracion[[#This Row],[Centro]]),"",Ejercicio)</f>
        <v/>
      </c>
      <c r="B247" s="1" t="str">
        <f>IF(ISBLANK(colaboracion[[#This Row],[Centro]]),"",Comarca)</f>
        <v/>
      </c>
      <c r="C247" s="71"/>
      <c r="D247" s="71"/>
      <c r="E247" s="71"/>
      <c r="F247" s="71"/>
    </row>
    <row r="248" spans="1:6" ht="12.75" x14ac:dyDescent="0.2">
      <c r="A248" t="str">
        <f>IF(ISBLANK(colaboracion[[#This Row],[Centro]]),"",Ejercicio)</f>
        <v/>
      </c>
      <c r="B248" s="1" t="str">
        <f>IF(ISBLANK(colaboracion[[#This Row],[Centro]]),"",Comarca)</f>
        <v/>
      </c>
      <c r="C248" s="71"/>
      <c r="D248" s="71"/>
      <c r="E248" s="71"/>
      <c r="F248" s="71"/>
    </row>
    <row r="249" spans="1:6" ht="12.75" x14ac:dyDescent="0.2">
      <c r="A249" t="str">
        <f>IF(ISBLANK(colaboracion[[#This Row],[Centro]]),"",Ejercicio)</f>
        <v/>
      </c>
      <c r="B249" s="1" t="str">
        <f>IF(ISBLANK(colaboracion[[#This Row],[Centro]]),"",Comarca)</f>
        <v/>
      </c>
      <c r="C249" s="71"/>
      <c r="D249" s="71"/>
      <c r="E249" s="71"/>
      <c r="F249" s="71"/>
    </row>
    <row r="250" spans="1:6" ht="12.75" x14ac:dyDescent="0.2">
      <c r="A250" t="str">
        <f>IF(ISBLANK(colaboracion[[#This Row],[Centro]]),"",Ejercicio)</f>
        <v/>
      </c>
      <c r="B250" s="1" t="str">
        <f>IF(ISBLANK(colaboracion[[#This Row],[Centro]]),"",Comarca)</f>
        <v/>
      </c>
      <c r="C250" s="71"/>
      <c r="D250" s="71"/>
      <c r="E250" s="71"/>
      <c r="F250" s="71"/>
    </row>
    <row r="251" spans="1:6" ht="12.75" x14ac:dyDescent="0.2">
      <c r="A251" t="str">
        <f>IF(ISBLANK(colaboracion[[#This Row],[Centro]]),"",Ejercicio)</f>
        <v/>
      </c>
      <c r="B251" s="1" t="str">
        <f>IF(ISBLANK(colaboracion[[#This Row],[Centro]]),"",Comarca)</f>
        <v/>
      </c>
      <c r="C251" s="71"/>
      <c r="D251" s="71"/>
      <c r="E251" s="71"/>
      <c r="F251" s="71"/>
    </row>
    <row r="252" spans="1:6" ht="12.75" x14ac:dyDescent="0.2">
      <c r="A252" t="str">
        <f>IF(ISBLANK(colaboracion[[#This Row],[Centro]]),"",Ejercicio)</f>
        <v/>
      </c>
      <c r="B252" s="1" t="str">
        <f>IF(ISBLANK(colaboracion[[#This Row],[Centro]]),"",Comarca)</f>
        <v/>
      </c>
      <c r="C252" s="71"/>
      <c r="D252" s="71"/>
      <c r="E252" s="71"/>
      <c r="F252" s="71"/>
    </row>
    <row r="253" spans="1:6" ht="12.75" x14ac:dyDescent="0.2">
      <c r="A253" t="str">
        <f>IF(ISBLANK(colaboracion[[#This Row],[Centro]]),"",Ejercicio)</f>
        <v/>
      </c>
      <c r="B253" s="1" t="str">
        <f>IF(ISBLANK(colaboracion[[#This Row],[Centro]]),"",Comarca)</f>
        <v/>
      </c>
      <c r="C253" s="71"/>
      <c r="D253" s="71"/>
      <c r="E253" s="71"/>
      <c r="F253" s="71"/>
    </row>
    <row r="254" spans="1:6" ht="12.75" x14ac:dyDescent="0.2">
      <c r="A254" t="str">
        <f>IF(ISBLANK(colaboracion[[#This Row],[Centro]]),"",Ejercicio)</f>
        <v/>
      </c>
      <c r="B254" s="1" t="str">
        <f>IF(ISBLANK(colaboracion[[#This Row],[Centro]]),"",Comarca)</f>
        <v/>
      </c>
      <c r="C254" s="71"/>
      <c r="D254" s="71"/>
      <c r="E254" s="71"/>
      <c r="F254" s="71"/>
    </row>
    <row r="255" spans="1:6" ht="12.75" x14ac:dyDescent="0.2">
      <c r="A255" t="str">
        <f>IF(ISBLANK(colaboracion[[#This Row],[Centro]]),"",Ejercicio)</f>
        <v/>
      </c>
      <c r="B255" s="1" t="str">
        <f>IF(ISBLANK(colaboracion[[#This Row],[Centro]]),"",Comarca)</f>
        <v/>
      </c>
      <c r="C255" s="71"/>
      <c r="D255" s="71"/>
      <c r="E255" s="71"/>
      <c r="F255" s="71"/>
    </row>
    <row r="256" spans="1:6" ht="12.75" x14ac:dyDescent="0.2">
      <c r="A256" t="str">
        <f>IF(ISBLANK(colaboracion[[#This Row],[Centro]]),"",Ejercicio)</f>
        <v/>
      </c>
      <c r="B256" s="1" t="str">
        <f>IF(ISBLANK(colaboracion[[#This Row],[Centro]]),"",Comarca)</f>
        <v/>
      </c>
      <c r="C256" s="71"/>
      <c r="D256" s="71"/>
      <c r="E256" s="71"/>
      <c r="F256" s="71"/>
    </row>
    <row r="257" spans="1:6" ht="12.75" x14ac:dyDescent="0.2">
      <c r="A257" t="str">
        <f>IF(ISBLANK(colaboracion[[#This Row],[Centro]]),"",Ejercicio)</f>
        <v/>
      </c>
      <c r="B257" s="1" t="str">
        <f>IF(ISBLANK(colaboracion[[#This Row],[Centro]]),"",Comarca)</f>
        <v/>
      </c>
      <c r="C257" s="71"/>
      <c r="D257" s="71"/>
      <c r="E257" s="71"/>
      <c r="F257" s="71"/>
    </row>
    <row r="258" spans="1:6" ht="12.75" x14ac:dyDescent="0.2">
      <c r="A258" t="str">
        <f>IF(ISBLANK(colaboracion[[#This Row],[Centro]]),"",Ejercicio)</f>
        <v/>
      </c>
      <c r="B258" s="1" t="str">
        <f>IF(ISBLANK(colaboracion[[#This Row],[Centro]]),"",Comarca)</f>
        <v/>
      </c>
      <c r="C258" s="71"/>
      <c r="D258" s="71"/>
      <c r="E258" s="71"/>
      <c r="F258" s="71"/>
    </row>
    <row r="259" spans="1:6" ht="12.75" x14ac:dyDescent="0.2">
      <c r="A259" t="str">
        <f>IF(ISBLANK(colaboracion[[#This Row],[Centro]]),"",Ejercicio)</f>
        <v/>
      </c>
      <c r="B259" s="1" t="str">
        <f>IF(ISBLANK(colaboracion[[#This Row],[Centro]]),"",Comarca)</f>
        <v/>
      </c>
      <c r="C259" s="71"/>
      <c r="D259" s="71"/>
      <c r="E259" s="71"/>
      <c r="F259" s="71"/>
    </row>
    <row r="260" spans="1:6" ht="12.75" x14ac:dyDescent="0.2">
      <c r="A260" t="str">
        <f>IF(ISBLANK(colaboracion[[#This Row],[Centro]]),"",Ejercicio)</f>
        <v/>
      </c>
      <c r="B260" s="1" t="str">
        <f>IF(ISBLANK(colaboracion[[#This Row],[Centro]]),"",Comarca)</f>
        <v/>
      </c>
      <c r="C260" s="71"/>
      <c r="D260" s="71"/>
      <c r="E260" s="71"/>
      <c r="F260" s="71"/>
    </row>
    <row r="261" spans="1:6" ht="12.75" x14ac:dyDescent="0.2">
      <c r="A261" t="str">
        <f>IF(ISBLANK(colaboracion[[#This Row],[Centro]]),"",Ejercicio)</f>
        <v/>
      </c>
      <c r="B261" s="1" t="str">
        <f>IF(ISBLANK(colaboracion[[#This Row],[Centro]]),"",Comarca)</f>
        <v/>
      </c>
      <c r="C261" s="71"/>
      <c r="D261" s="71"/>
      <c r="E261" s="71"/>
      <c r="F261" s="71"/>
    </row>
    <row r="262" spans="1:6" ht="12.75" x14ac:dyDescent="0.2">
      <c r="A262" t="str">
        <f>IF(ISBLANK(colaboracion[[#This Row],[Centro]]),"",Ejercicio)</f>
        <v/>
      </c>
      <c r="B262" s="1" t="str">
        <f>IF(ISBLANK(colaboracion[[#This Row],[Centro]]),"",Comarca)</f>
        <v/>
      </c>
      <c r="C262" s="71"/>
      <c r="D262" s="71"/>
      <c r="E262" s="71"/>
      <c r="F262" s="71"/>
    </row>
    <row r="263" spans="1:6" ht="12.75" x14ac:dyDescent="0.2">
      <c r="A263" t="str">
        <f>IF(ISBLANK(colaboracion[[#This Row],[Centro]]),"",Ejercicio)</f>
        <v/>
      </c>
      <c r="B263" s="1" t="str">
        <f>IF(ISBLANK(colaboracion[[#This Row],[Centro]]),"",Comarca)</f>
        <v/>
      </c>
      <c r="C263" s="71"/>
      <c r="D263" s="71"/>
      <c r="E263" s="71"/>
      <c r="F263" s="71"/>
    </row>
    <row r="264" spans="1:6" ht="12.75" x14ac:dyDescent="0.2">
      <c r="A264" t="str">
        <f>IF(ISBLANK(colaboracion[[#This Row],[Centro]]),"",Ejercicio)</f>
        <v/>
      </c>
      <c r="B264" s="1" t="str">
        <f>IF(ISBLANK(colaboracion[[#This Row],[Centro]]),"",Comarca)</f>
        <v/>
      </c>
      <c r="C264" s="71"/>
      <c r="D264" s="71"/>
      <c r="E264" s="71"/>
      <c r="F264" s="71"/>
    </row>
    <row r="265" spans="1:6" ht="12.75" x14ac:dyDescent="0.2">
      <c r="A265" t="str">
        <f>IF(ISBLANK(colaboracion[[#This Row],[Centro]]),"",Ejercicio)</f>
        <v/>
      </c>
      <c r="B265" s="1" t="str">
        <f>IF(ISBLANK(colaboracion[[#This Row],[Centro]]),"",Comarca)</f>
        <v/>
      </c>
      <c r="C265" s="71"/>
      <c r="D265" s="71"/>
      <c r="E265" s="71"/>
      <c r="F265" s="71"/>
    </row>
    <row r="266" spans="1:6" ht="12.75" x14ac:dyDescent="0.2">
      <c r="A266" t="str">
        <f>IF(ISBLANK(colaboracion[[#This Row],[Centro]]),"",Ejercicio)</f>
        <v/>
      </c>
      <c r="B266" s="1" t="str">
        <f>IF(ISBLANK(colaboracion[[#This Row],[Centro]]),"",Comarca)</f>
        <v/>
      </c>
      <c r="C266" s="71"/>
      <c r="D266" s="71"/>
      <c r="E266" s="71"/>
      <c r="F266" s="71"/>
    </row>
    <row r="267" spans="1:6" ht="12.75" x14ac:dyDescent="0.2">
      <c r="A267" t="str">
        <f>IF(ISBLANK(colaboracion[[#This Row],[Centro]]),"",Ejercicio)</f>
        <v/>
      </c>
      <c r="B267" s="1" t="str">
        <f>IF(ISBLANK(colaboracion[[#This Row],[Centro]]),"",Comarca)</f>
        <v/>
      </c>
      <c r="C267" s="71"/>
      <c r="D267" s="71"/>
      <c r="E267" s="71"/>
      <c r="F267" s="71"/>
    </row>
    <row r="268" spans="1:6" ht="12.75" x14ac:dyDescent="0.2">
      <c r="A268" t="str">
        <f>IF(ISBLANK(colaboracion[[#This Row],[Centro]]),"",Ejercicio)</f>
        <v/>
      </c>
      <c r="B268" s="1" t="str">
        <f>IF(ISBLANK(colaboracion[[#This Row],[Centro]]),"",Comarca)</f>
        <v/>
      </c>
      <c r="C268" s="71"/>
      <c r="D268" s="71"/>
      <c r="E268" s="71"/>
      <c r="F268" s="71"/>
    </row>
    <row r="269" spans="1:6" ht="12.75" x14ac:dyDescent="0.2">
      <c r="A269" t="str">
        <f>IF(ISBLANK(colaboracion[[#This Row],[Centro]]),"",Ejercicio)</f>
        <v/>
      </c>
      <c r="B269" s="1" t="str">
        <f>IF(ISBLANK(colaboracion[[#This Row],[Centro]]),"",Comarca)</f>
        <v/>
      </c>
      <c r="C269" s="71"/>
      <c r="D269" s="71"/>
      <c r="E269" s="71"/>
      <c r="F269" s="71"/>
    </row>
    <row r="270" spans="1:6" ht="12.75" x14ac:dyDescent="0.2">
      <c r="A270" t="str">
        <f>IF(ISBLANK(colaboracion[[#This Row],[Centro]]),"",Ejercicio)</f>
        <v/>
      </c>
      <c r="B270" s="1" t="str">
        <f>IF(ISBLANK(colaboracion[[#This Row],[Centro]]),"",Comarca)</f>
        <v/>
      </c>
      <c r="C270" s="71"/>
      <c r="D270" s="71"/>
      <c r="E270" s="71"/>
      <c r="F270" s="71"/>
    </row>
    <row r="271" spans="1:6" ht="12.75" x14ac:dyDescent="0.2">
      <c r="A271" t="str">
        <f>IF(ISBLANK(colaboracion[[#This Row],[Centro]]),"",Ejercicio)</f>
        <v/>
      </c>
      <c r="B271" s="1" t="str">
        <f>IF(ISBLANK(colaboracion[[#This Row],[Centro]]),"",Comarca)</f>
        <v/>
      </c>
      <c r="C271" s="71"/>
      <c r="D271" s="71"/>
      <c r="E271" s="71"/>
      <c r="F271" s="71"/>
    </row>
    <row r="272" spans="1:6" ht="12.75" x14ac:dyDescent="0.2">
      <c r="A272" t="str">
        <f>IF(ISBLANK(colaboracion[[#This Row],[Centro]]),"",Ejercicio)</f>
        <v/>
      </c>
      <c r="B272" s="1" t="str">
        <f>IF(ISBLANK(colaboracion[[#This Row],[Centro]]),"",Comarca)</f>
        <v/>
      </c>
      <c r="C272" s="71"/>
      <c r="D272" s="71"/>
      <c r="E272" s="71"/>
      <c r="F272" s="71"/>
    </row>
    <row r="273" spans="1:6" ht="12.75" x14ac:dyDescent="0.2">
      <c r="A273" t="str">
        <f>IF(ISBLANK(colaboracion[[#This Row],[Centro]]),"",Ejercicio)</f>
        <v/>
      </c>
      <c r="B273" s="1" t="str">
        <f>IF(ISBLANK(colaboracion[[#This Row],[Centro]]),"",Comarca)</f>
        <v/>
      </c>
      <c r="C273" s="71"/>
      <c r="D273" s="71"/>
      <c r="E273" s="71"/>
      <c r="F273" s="71"/>
    </row>
    <row r="274" spans="1:6" ht="12.75" x14ac:dyDescent="0.2">
      <c r="A274" t="str">
        <f>IF(ISBLANK(colaboracion[[#This Row],[Centro]]),"",Ejercicio)</f>
        <v/>
      </c>
      <c r="B274" s="1" t="str">
        <f>IF(ISBLANK(colaboracion[[#This Row],[Centro]]),"",Comarca)</f>
        <v/>
      </c>
      <c r="C274" s="71"/>
      <c r="D274" s="71"/>
      <c r="E274" s="71"/>
      <c r="F274" s="71"/>
    </row>
    <row r="275" spans="1:6" ht="12.75" x14ac:dyDescent="0.2">
      <c r="A275" t="str">
        <f>IF(ISBLANK(colaboracion[[#This Row],[Centro]]),"",Ejercicio)</f>
        <v/>
      </c>
      <c r="B275" s="1" t="str">
        <f>IF(ISBLANK(colaboracion[[#This Row],[Centro]]),"",Comarca)</f>
        <v/>
      </c>
      <c r="C275" s="71"/>
      <c r="D275" s="71"/>
      <c r="E275" s="71"/>
      <c r="F275" s="71"/>
    </row>
    <row r="276" spans="1:6" ht="12.75" x14ac:dyDescent="0.2">
      <c r="A276" t="str">
        <f>IF(ISBLANK(colaboracion[[#This Row],[Centro]]),"",Ejercicio)</f>
        <v/>
      </c>
      <c r="B276" s="1" t="str">
        <f>IF(ISBLANK(colaboracion[[#This Row],[Centro]]),"",Comarca)</f>
        <v/>
      </c>
      <c r="C276" s="71"/>
      <c r="D276" s="71"/>
      <c r="E276" s="71"/>
      <c r="F276" s="71"/>
    </row>
    <row r="277" spans="1:6" ht="12.75" x14ac:dyDescent="0.2">
      <c r="A277" t="str">
        <f>IF(ISBLANK(colaboracion[[#This Row],[Centro]]),"",Ejercicio)</f>
        <v/>
      </c>
      <c r="B277" s="1" t="str">
        <f>IF(ISBLANK(colaboracion[[#This Row],[Centro]]),"",Comarca)</f>
        <v/>
      </c>
      <c r="C277" s="71"/>
      <c r="D277" s="71"/>
      <c r="E277" s="71"/>
      <c r="F277" s="71"/>
    </row>
    <row r="278" spans="1:6" ht="12.75" x14ac:dyDescent="0.2">
      <c r="A278" t="str">
        <f>IF(ISBLANK(colaboracion[[#This Row],[Centro]]),"",Ejercicio)</f>
        <v/>
      </c>
      <c r="B278" s="1" t="str">
        <f>IF(ISBLANK(colaboracion[[#This Row],[Centro]]),"",Comarca)</f>
        <v/>
      </c>
      <c r="C278" s="71"/>
      <c r="D278" s="71"/>
      <c r="E278" s="71"/>
      <c r="F278" s="71"/>
    </row>
    <row r="279" spans="1:6" ht="12.75" x14ac:dyDescent="0.2">
      <c r="A279" t="str">
        <f>IF(ISBLANK(colaboracion[[#This Row],[Centro]]),"",Ejercicio)</f>
        <v/>
      </c>
      <c r="B279" s="1" t="str">
        <f>IF(ISBLANK(colaboracion[[#This Row],[Centro]]),"",Comarca)</f>
        <v/>
      </c>
      <c r="C279" s="71"/>
      <c r="D279" s="71"/>
      <c r="E279" s="71"/>
      <c r="F279" s="71"/>
    </row>
    <row r="280" spans="1:6" ht="12.75" x14ac:dyDescent="0.2">
      <c r="A280" t="str">
        <f>IF(ISBLANK(colaboracion[[#This Row],[Centro]]),"",Ejercicio)</f>
        <v/>
      </c>
      <c r="B280" s="1" t="str">
        <f>IF(ISBLANK(colaboracion[[#This Row],[Centro]]),"",Comarca)</f>
        <v/>
      </c>
      <c r="C280" s="71"/>
      <c r="D280" s="71"/>
      <c r="E280" s="71"/>
      <c r="F280" s="71"/>
    </row>
    <row r="281" spans="1:6" ht="12.75" x14ac:dyDescent="0.2">
      <c r="A281" t="str">
        <f>IF(ISBLANK(colaboracion[[#This Row],[Centro]]),"",Ejercicio)</f>
        <v/>
      </c>
      <c r="B281" s="1" t="str">
        <f>IF(ISBLANK(colaboracion[[#This Row],[Centro]]),"",Comarca)</f>
        <v/>
      </c>
      <c r="C281" s="71"/>
      <c r="D281" s="71"/>
      <c r="E281" s="71"/>
      <c r="F281" s="71"/>
    </row>
    <row r="282" spans="1:6" ht="12.75" x14ac:dyDescent="0.2">
      <c r="A282" t="str">
        <f>IF(ISBLANK(colaboracion[[#This Row],[Centro]]),"",Ejercicio)</f>
        <v/>
      </c>
      <c r="B282" s="1" t="str">
        <f>IF(ISBLANK(colaboracion[[#This Row],[Centro]]),"",Comarca)</f>
        <v/>
      </c>
      <c r="C282" s="71"/>
      <c r="D282" s="71"/>
      <c r="E282" s="71"/>
      <c r="F282" s="71"/>
    </row>
    <row r="283" spans="1:6" ht="12.75" x14ac:dyDescent="0.2">
      <c r="A283" t="str">
        <f>IF(ISBLANK(colaboracion[[#This Row],[Centro]]),"",Ejercicio)</f>
        <v/>
      </c>
      <c r="B283" s="1" t="str">
        <f>IF(ISBLANK(colaboracion[[#This Row],[Centro]]),"",Comarca)</f>
        <v/>
      </c>
      <c r="C283" s="71"/>
      <c r="D283" s="71"/>
      <c r="E283" s="71"/>
      <c r="F283" s="71"/>
    </row>
    <row r="284" spans="1:6" ht="12.75" x14ac:dyDescent="0.2">
      <c r="A284" t="str">
        <f>IF(ISBLANK(colaboracion[[#This Row],[Centro]]),"",Ejercicio)</f>
        <v/>
      </c>
      <c r="B284" s="1" t="str">
        <f>IF(ISBLANK(colaboracion[[#This Row],[Centro]]),"",Comarca)</f>
        <v/>
      </c>
      <c r="C284" s="71"/>
      <c r="D284" s="71"/>
      <c r="E284" s="71"/>
      <c r="F284" s="71"/>
    </row>
    <row r="285" spans="1:6" ht="12.75" x14ac:dyDescent="0.2">
      <c r="A285" t="str">
        <f>IF(ISBLANK(colaboracion[[#This Row],[Centro]]),"",Ejercicio)</f>
        <v/>
      </c>
      <c r="B285" s="1" t="str">
        <f>IF(ISBLANK(colaboracion[[#This Row],[Centro]]),"",Comarca)</f>
        <v/>
      </c>
      <c r="C285" s="71"/>
      <c r="D285" s="71"/>
      <c r="E285" s="71"/>
      <c r="F285" s="71"/>
    </row>
    <row r="286" spans="1:6" ht="12.75" x14ac:dyDescent="0.2">
      <c r="A286" t="str">
        <f>IF(ISBLANK(colaboracion[[#This Row],[Centro]]),"",Ejercicio)</f>
        <v/>
      </c>
      <c r="B286" s="1" t="str">
        <f>IF(ISBLANK(colaboracion[[#This Row],[Centro]]),"",Comarca)</f>
        <v/>
      </c>
      <c r="C286" s="71"/>
      <c r="D286" s="71"/>
      <c r="E286" s="71"/>
      <c r="F286" s="71"/>
    </row>
    <row r="287" spans="1:6" ht="12.75" x14ac:dyDescent="0.2">
      <c r="A287" t="str">
        <f>IF(ISBLANK(colaboracion[[#This Row],[Centro]]),"",Ejercicio)</f>
        <v/>
      </c>
      <c r="B287" s="1" t="str">
        <f>IF(ISBLANK(colaboracion[[#This Row],[Centro]]),"",Comarca)</f>
        <v/>
      </c>
      <c r="C287" s="71"/>
      <c r="D287" s="71"/>
      <c r="E287" s="71"/>
      <c r="F287" s="71"/>
    </row>
    <row r="288" spans="1:6" ht="12.75" x14ac:dyDescent="0.2">
      <c r="A288" t="str">
        <f>IF(ISBLANK(colaboracion[[#This Row],[Centro]]),"",Ejercicio)</f>
        <v/>
      </c>
      <c r="B288" s="1" t="str">
        <f>IF(ISBLANK(colaboracion[[#This Row],[Centro]]),"",Comarca)</f>
        <v/>
      </c>
      <c r="C288" s="71"/>
      <c r="D288" s="71"/>
      <c r="E288" s="71"/>
      <c r="F288" s="71"/>
    </row>
    <row r="289" spans="1:6" ht="12.75" x14ac:dyDescent="0.2">
      <c r="A289" t="str">
        <f>IF(ISBLANK(colaboracion[[#This Row],[Centro]]),"",Ejercicio)</f>
        <v/>
      </c>
      <c r="B289" s="1" t="str">
        <f>IF(ISBLANK(colaboracion[[#This Row],[Centro]]),"",Comarca)</f>
        <v/>
      </c>
      <c r="C289" s="71"/>
      <c r="D289" s="71"/>
      <c r="E289" s="71"/>
      <c r="F289" s="71"/>
    </row>
    <row r="290" spans="1:6" ht="12.75" x14ac:dyDescent="0.2">
      <c r="A290" t="str">
        <f>IF(ISBLANK(colaboracion[[#This Row],[Centro]]),"",Ejercicio)</f>
        <v/>
      </c>
      <c r="B290" s="1" t="str">
        <f>IF(ISBLANK(colaboracion[[#This Row],[Centro]]),"",Comarca)</f>
        <v/>
      </c>
      <c r="C290" s="71"/>
      <c r="D290" s="71"/>
      <c r="E290" s="71"/>
      <c r="F290" s="71"/>
    </row>
    <row r="291" spans="1:6" ht="12.75" x14ac:dyDescent="0.2">
      <c r="A291" t="str">
        <f>IF(ISBLANK(colaboracion[[#This Row],[Centro]]),"",Ejercicio)</f>
        <v/>
      </c>
      <c r="B291" s="1" t="str">
        <f>IF(ISBLANK(colaboracion[[#This Row],[Centro]]),"",Comarca)</f>
        <v/>
      </c>
      <c r="C291" s="71"/>
      <c r="D291" s="71"/>
      <c r="E291" s="71"/>
      <c r="F291" s="71"/>
    </row>
    <row r="292" spans="1:6" ht="12.75" x14ac:dyDescent="0.2">
      <c r="A292" t="str">
        <f>IF(ISBLANK(colaboracion[[#This Row],[Centro]]),"",Ejercicio)</f>
        <v/>
      </c>
      <c r="B292" s="1" t="str">
        <f>IF(ISBLANK(colaboracion[[#This Row],[Centro]]),"",Comarca)</f>
        <v/>
      </c>
      <c r="C292" s="71"/>
      <c r="D292" s="71"/>
      <c r="E292" s="71"/>
      <c r="F292" s="71"/>
    </row>
    <row r="293" spans="1:6" ht="12.75" x14ac:dyDescent="0.2">
      <c r="A293" t="str">
        <f>IF(ISBLANK(colaboracion[[#This Row],[Centro]]),"",Ejercicio)</f>
        <v/>
      </c>
      <c r="B293" s="1" t="str">
        <f>IF(ISBLANK(colaboracion[[#This Row],[Centro]]),"",Comarca)</f>
        <v/>
      </c>
      <c r="C293" s="71"/>
      <c r="D293" s="71"/>
      <c r="E293" s="71"/>
      <c r="F293" s="71"/>
    </row>
    <row r="294" spans="1:6" ht="12.75" x14ac:dyDescent="0.2">
      <c r="A294" t="str">
        <f>IF(ISBLANK(colaboracion[[#This Row],[Centro]]),"",Ejercicio)</f>
        <v/>
      </c>
      <c r="B294" s="1" t="str">
        <f>IF(ISBLANK(colaboracion[[#This Row],[Centro]]),"",Comarca)</f>
        <v/>
      </c>
      <c r="C294" s="71"/>
      <c r="D294" s="71"/>
      <c r="E294" s="71"/>
      <c r="F294" s="71"/>
    </row>
    <row r="295" spans="1:6" ht="12.75" x14ac:dyDescent="0.2">
      <c r="A295" t="str">
        <f>IF(ISBLANK(colaboracion[[#This Row],[Centro]]),"",Ejercicio)</f>
        <v/>
      </c>
      <c r="B295" s="1" t="str">
        <f>IF(ISBLANK(colaboracion[[#This Row],[Centro]]),"",Comarca)</f>
        <v/>
      </c>
      <c r="C295" s="71"/>
      <c r="D295" s="71"/>
      <c r="E295" s="71"/>
      <c r="F295" s="71"/>
    </row>
    <row r="296" spans="1:6" ht="12.75" x14ac:dyDescent="0.2">
      <c r="A296" t="str">
        <f>IF(ISBLANK(colaboracion[[#This Row],[Centro]]),"",Ejercicio)</f>
        <v/>
      </c>
      <c r="B296" s="1" t="str">
        <f>IF(ISBLANK(colaboracion[[#This Row],[Centro]]),"",Comarca)</f>
        <v/>
      </c>
      <c r="C296" s="71"/>
      <c r="D296" s="71"/>
      <c r="E296" s="71"/>
      <c r="F296" s="71"/>
    </row>
    <row r="297" spans="1:6" ht="12.75" x14ac:dyDescent="0.2">
      <c r="A297" t="str">
        <f>IF(ISBLANK(colaboracion[[#This Row],[Centro]]),"",Ejercicio)</f>
        <v/>
      </c>
      <c r="B297" s="1" t="str">
        <f>IF(ISBLANK(colaboracion[[#This Row],[Centro]]),"",Comarca)</f>
        <v/>
      </c>
      <c r="C297" s="71"/>
      <c r="D297" s="71"/>
      <c r="E297" s="71"/>
      <c r="F297" s="71"/>
    </row>
    <row r="298" spans="1:6" ht="12.75" x14ac:dyDescent="0.2">
      <c r="A298" t="str">
        <f>IF(ISBLANK(colaboracion[[#This Row],[Centro]]),"",Ejercicio)</f>
        <v/>
      </c>
      <c r="B298" s="1" t="str">
        <f>IF(ISBLANK(colaboracion[[#This Row],[Centro]]),"",Comarca)</f>
        <v/>
      </c>
      <c r="C298" s="71"/>
      <c r="D298" s="71"/>
      <c r="E298" s="71"/>
      <c r="F298" s="71"/>
    </row>
    <row r="299" spans="1:6" ht="12.75" x14ac:dyDescent="0.2">
      <c r="A299" t="str">
        <f>IF(ISBLANK(colaboracion[[#This Row],[Centro]]),"",Ejercicio)</f>
        <v/>
      </c>
      <c r="B299" s="1" t="str">
        <f>IF(ISBLANK(colaboracion[[#This Row],[Centro]]),"",Comarca)</f>
        <v/>
      </c>
      <c r="C299" s="71"/>
      <c r="D299" s="71"/>
      <c r="E299" s="71"/>
      <c r="F299" s="71"/>
    </row>
    <row r="300" spans="1:6" ht="12.75" x14ac:dyDescent="0.2">
      <c r="A300" t="str">
        <f>IF(ISBLANK(colaboracion[[#This Row],[Centro]]),"",Ejercicio)</f>
        <v/>
      </c>
      <c r="B300" s="1" t="str">
        <f>IF(ISBLANK(colaboracion[[#This Row],[Centro]]),"",Comarca)</f>
        <v/>
      </c>
      <c r="C300" s="71"/>
      <c r="D300" s="71"/>
      <c r="E300" s="71"/>
      <c r="F300" s="71"/>
    </row>
    <row r="301" spans="1:6" ht="12.75" x14ac:dyDescent="0.2">
      <c r="A301" t="str">
        <f>IF(ISBLANK(colaboracion[[#This Row],[Centro]]),"",Ejercicio)</f>
        <v/>
      </c>
      <c r="B301" s="1" t="str">
        <f>IF(ISBLANK(colaboracion[[#This Row],[Centro]]),"",Comarca)</f>
        <v/>
      </c>
      <c r="C301" s="71"/>
      <c r="D301" s="71"/>
      <c r="E301" s="71"/>
      <c r="F301" s="71"/>
    </row>
    <row r="302" spans="1:6" ht="12.75" x14ac:dyDescent="0.2">
      <c r="A302" t="str">
        <f>IF(ISBLANK(colaboracion[[#This Row],[Centro]]),"",Ejercicio)</f>
        <v/>
      </c>
      <c r="B302" s="1" t="str">
        <f>IF(ISBLANK(colaboracion[[#This Row],[Centro]]),"",Comarca)</f>
        <v/>
      </c>
      <c r="C302" s="71"/>
      <c r="D302" s="71"/>
      <c r="E302" s="71"/>
      <c r="F302" s="71"/>
    </row>
    <row r="303" spans="1:6" ht="12.75" x14ac:dyDescent="0.2">
      <c r="A303" t="str">
        <f>IF(ISBLANK(colaboracion[[#This Row],[Centro]]),"",Ejercicio)</f>
        <v/>
      </c>
      <c r="B303" s="1" t="str">
        <f>IF(ISBLANK(colaboracion[[#This Row],[Centro]]),"",Comarca)</f>
        <v/>
      </c>
      <c r="C303" s="71"/>
      <c r="D303" s="71"/>
      <c r="E303" s="71"/>
      <c r="F303" s="71"/>
    </row>
    <row r="304" spans="1:6" ht="12.75" x14ac:dyDescent="0.2">
      <c r="A304" t="str">
        <f>IF(ISBLANK(colaboracion[[#This Row],[Centro]]),"",Ejercicio)</f>
        <v/>
      </c>
      <c r="B304" s="1" t="str">
        <f>IF(ISBLANK(colaboracion[[#This Row],[Centro]]),"",Comarca)</f>
        <v/>
      </c>
      <c r="C304" s="71"/>
      <c r="D304" s="71"/>
      <c r="E304" s="71"/>
      <c r="F304" s="71"/>
    </row>
    <row r="305" spans="1:6" ht="12.75" x14ac:dyDescent="0.2">
      <c r="A305" t="str">
        <f>IF(ISBLANK(colaboracion[[#This Row],[Centro]]),"",Ejercicio)</f>
        <v/>
      </c>
      <c r="B305" s="1" t="str">
        <f>IF(ISBLANK(colaboracion[[#This Row],[Centro]]),"",Comarca)</f>
        <v/>
      </c>
      <c r="C305" s="71"/>
      <c r="D305" s="71"/>
      <c r="E305" s="71"/>
      <c r="F305" s="71"/>
    </row>
    <row r="306" spans="1:6" ht="12.75" x14ac:dyDescent="0.2">
      <c r="A306" t="str">
        <f>IF(ISBLANK(colaboracion[[#This Row],[Centro]]),"",Ejercicio)</f>
        <v/>
      </c>
      <c r="B306" s="1" t="str">
        <f>IF(ISBLANK(colaboracion[[#This Row],[Centro]]),"",Comarca)</f>
        <v/>
      </c>
      <c r="C306" s="71"/>
      <c r="D306" s="71"/>
      <c r="E306" s="71"/>
      <c r="F306" s="71"/>
    </row>
    <row r="307" spans="1:6" ht="12.75" x14ac:dyDescent="0.2">
      <c r="A307" t="str">
        <f>IF(ISBLANK(colaboracion[[#This Row],[Centro]]),"",Ejercicio)</f>
        <v/>
      </c>
      <c r="B307" s="1" t="str">
        <f>IF(ISBLANK(colaboracion[[#This Row],[Centro]]),"",Comarca)</f>
        <v/>
      </c>
      <c r="C307" s="71"/>
      <c r="D307" s="71"/>
      <c r="E307" s="71"/>
      <c r="F307" s="71"/>
    </row>
    <row r="308" spans="1:6" ht="12.75" x14ac:dyDescent="0.2">
      <c r="A308" t="str">
        <f>IF(ISBLANK(colaboracion[[#This Row],[Centro]]),"",Ejercicio)</f>
        <v/>
      </c>
      <c r="B308" s="1" t="str">
        <f>IF(ISBLANK(colaboracion[[#This Row],[Centro]]),"",Comarca)</f>
        <v/>
      </c>
      <c r="C308" s="71"/>
      <c r="D308" s="71"/>
      <c r="E308" s="71"/>
      <c r="F308" s="71"/>
    </row>
    <row r="309" spans="1:6" ht="12.75" x14ac:dyDescent="0.2">
      <c r="A309" t="str">
        <f>IF(ISBLANK(colaboracion[[#This Row],[Centro]]),"",Ejercicio)</f>
        <v/>
      </c>
      <c r="B309" s="1" t="str">
        <f>IF(ISBLANK(colaboracion[[#This Row],[Centro]]),"",Comarca)</f>
        <v/>
      </c>
      <c r="C309" s="71"/>
      <c r="D309" s="71"/>
      <c r="E309" s="71"/>
      <c r="F309" s="71"/>
    </row>
    <row r="310" spans="1:6" ht="12.75" x14ac:dyDescent="0.2">
      <c r="A310" t="str">
        <f>IF(ISBLANK(colaboracion[[#This Row],[Centro]]),"",Ejercicio)</f>
        <v/>
      </c>
      <c r="B310" s="1" t="str">
        <f>IF(ISBLANK(colaboracion[[#This Row],[Centro]]),"",Comarca)</f>
        <v/>
      </c>
      <c r="C310" s="71"/>
      <c r="D310" s="71"/>
      <c r="E310" s="71"/>
      <c r="F310" s="71"/>
    </row>
    <row r="311" spans="1:6" ht="12.75" x14ac:dyDescent="0.2">
      <c r="A311" t="str">
        <f>IF(ISBLANK(colaboracion[[#This Row],[Centro]]),"",Ejercicio)</f>
        <v/>
      </c>
      <c r="B311" s="1" t="str">
        <f>IF(ISBLANK(colaboracion[[#This Row],[Centro]]),"",Comarca)</f>
        <v/>
      </c>
      <c r="C311" s="71"/>
      <c r="D311" s="71"/>
      <c r="E311" s="71"/>
      <c r="F311" s="71"/>
    </row>
    <row r="312" spans="1:6" ht="12.75" x14ac:dyDescent="0.2">
      <c r="A312" t="str">
        <f>IF(ISBLANK(colaboracion[[#This Row],[Centro]]),"",Ejercicio)</f>
        <v/>
      </c>
      <c r="B312" s="1" t="str">
        <f>IF(ISBLANK(colaboracion[[#This Row],[Centro]]),"",Comarca)</f>
        <v/>
      </c>
      <c r="C312" s="71"/>
      <c r="D312" s="71"/>
      <c r="E312" s="71"/>
      <c r="F312" s="71"/>
    </row>
    <row r="313" spans="1:6" ht="12.75" x14ac:dyDescent="0.2">
      <c r="A313" t="str">
        <f>IF(ISBLANK(colaboracion[[#This Row],[Centro]]),"",Ejercicio)</f>
        <v/>
      </c>
      <c r="B313" s="1" t="str">
        <f>IF(ISBLANK(colaboracion[[#This Row],[Centro]]),"",Comarca)</f>
        <v/>
      </c>
      <c r="C313" s="71"/>
      <c r="D313" s="71"/>
      <c r="E313" s="71"/>
      <c r="F313" s="71"/>
    </row>
    <row r="314" spans="1:6" ht="12.75" x14ac:dyDescent="0.2">
      <c r="A314" t="str">
        <f>IF(ISBLANK(colaboracion[[#This Row],[Centro]]),"",Ejercicio)</f>
        <v/>
      </c>
      <c r="B314" s="1" t="str">
        <f>IF(ISBLANK(colaboracion[[#This Row],[Centro]]),"",Comarca)</f>
        <v/>
      </c>
      <c r="C314" s="71"/>
      <c r="D314" s="71"/>
      <c r="E314" s="71"/>
      <c r="F314" s="71"/>
    </row>
    <row r="315" spans="1:6" ht="12.75" x14ac:dyDescent="0.2">
      <c r="A315" t="str">
        <f>IF(ISBLANK(colaboracion[[#This Row],[Centro]]),"",Ejercicio)</f>
        <v/>
      </c>
      <c r="B315" s="1" t="str">
        <f>IF(ISBLANK(colaboracion[[#This Row],[Centro]]),"",Comarca)</f>
        <v/>
      </c>
      <c r="C315" s="71"/>
      <c r="D315" s="71"/>
      <c r="E315" s="71"/>
      <c r="F315" s="71"/>
    </row>
    <row r="316" spans="1:6" ht="12.75" x14ac:dyDescent="0.2">
      <c r="A316" t="str">
        <f>IF(ISBLANK(colaboracion[[#This Row],[Centro]]),"",Ejercicio)</f>
        <v/>
      </c>
      <c r="B316" s="1" t="str">
        <f>IF(ISBLANK(colaboracion[[#This Row],[Centro]]),"",Comarca)</f>
        <v/>
      </c>
      <c r="C316" s="71"/>
      <c r="D316" s="71"/>
      <c r="E316" s="71"/>
      <c r="F316" s="71"/>
    </row>
    <row r="317" spans="1:6" ht="12.75" x14ac:dyDescent="0.2">
      <c r="A317" t="str">
        <f>IF(ISBLANK(colaboracion[[#This Row],[Centro]]),"",Ejercicio)</f>
        <v/>
      </c>
      <c r="B317" s="1" t="str">
        <f>IF(ISBLANK(colaboracion[[#This Row],[Centro]]),"",Comarca)</f>
        <v/>
      </c>
      <c r="C317" s="71"/>
      <c r="D317" s="71"/>
      <c r="E317" s="71"/>
      <c r="F317" s="71"/>
    </row>
    <row r="318" spans="1:6" ht="12.75" x14ac:dyDescent="0.2">
      <c r="A318" t="str">
        <f>IF(ISBLANK(colaboracion[[#This Row],[Centro]]),"",Ejercicio)</f>
        <v/>
      </c>
      <c r="B318" s="1" t="str">
        <f>IF(ISBLANK(colaboracion[[#This Row],[Centro]]),"",Comarca)</f>
        <v/>
      </c>
      <c r="C318" s="71"/>
      <c r="D318" s="71"/>
      <c r="E318" s="71"/>
      <c r="F318" s="71"/>
    </row>
    <row r="319" spans="1:6" ht="12.75" x14ac:dyDescent="0.2">
      <c r="A319" t="str">
        <f>IF(ISBLANK(colaboracion[[#This Row],[Centro]]),"",Ejercicio)</f>
        <v/>
      </c>
      <c r="B319" s="1" t="str">
        <f>IF(ISBLANK(colaboracion[[#This Row],[Centro]]),"",Comarca)</f>
        <v/>
      </c>
      <c r="C319" s="71"/>
      <c r="D319" s="71"/>
      <c r="E319" s="71"/>
      <c r="F319" s="71"/>
    </row>
    <row r="320" spans="1:6" ht="12.75" x14ac:dyDescent="0.2">
      <c r="A320" t="str">
        <f>IF(ISBLANK(colaboracion[[#This Row],[Centro]]),"",Ejercicio)</f>
        <v/>
      </c>
      <c r="B320" s="1" t="str">
        <f>IF(ISBLANK(colaboracion[[#This Row],[Centro]]),"",Comarca)</f>
        <v/>
      </c>
      <c r="C320" s="71"/>
      <c r="D320" s="71"/>
      <c r="E320" s="71"/>
      <c r="F320" s="71"/>
    </row>
    <row r="321" spans="1:6" ht="12.75" x14ac:dyDescent="0.2">
      <c r="A321" t="str">
        <f>IF(ISBLANK(colaboracion[[#This Row],[Centro]]),"",Ejercicio)</f>
        <v/>
      </c>
      <c r="B321" s="1" t="str">
        <f>IF(ISBLANK(colaboracion[[#This Row],[Centro]]),"",Comarca)</f>
        <v/>
      </c>
      <c r="C321" s="71"/>
      <c r="D321" s="71"/>
      <c r="E321" s="71"/>
      <c r="F321" s="71"/>
    </row>
    <row r="322" spans="1:6" ht="12.75" x14ac:dyDescent="0.2">
      <c r="A322" t="str">
        <f>IF(ISBLANK(colaboracion[[#This Row],[Centro]]),"",Ejercicio)</f>
        <v/>
      </c>
      <c r="B322" s="1" t="str">
        <f>IF(ISBLANK(colaboracion[[#This Row],[Centro]]),"",Comarca)</f>
        <v/>
      </c>
      <c r="C322" s="71"/>
      <c r="D322" s="71"/>
      <c r="E322" s="71"/>
      <c r="F322" s="71"/>
    </row>
    <row r="323" spans="1:6" ht="12.75" x14ac:dyDescent="0.2">
      <c r="A323" t="str">
        <f>IF(ISBLANK(colaboracion[[#This Row],[Centro]]),"",Ejercicio)</f>
        <v/>
      </c>
      <c r="B323" s="1" t="str">
        <f>IF(ISBLANK(colaboracion[[#This Row],[Centro]]),"",Comarca)</f>
        <v/>
      </c>
      <c r="C323" s="71"/>
      <c r="D323" s="71"/>
      <c r="E323" s="71"/>
      <c r="F323" s="71"/>
    </row>
    <row r="324" spans="1:6" ht="12.75" x14ac:dyDescent="0.2">
      <c r="A324" t="str">
        <f>IF(ISBLANK(colaboracion[[#This Row],[Centro]]),"",Ejercicio)</f>
        <v/>
      </c>
      <c r="B324" s="1" t="str">
        <f>IF(ISBLANK(colaboracion[[#This Row],[Centro]]),"",Comarca)</f>
        <v/>
      </c>
      <c r="C324" s="71"/>
      <c r="D324" s="71"/>
      <c r="E324" s="71"/>
      <c r="F324" s="71"/>
    </row>
    <row r="325" spans="1:6" ht="12.75" x14ac:dyDescent="0.2">
      <c r="A325" t="str">
        <f>IF(ISBLANK(colaboracion[[#This Row],[Centro]]),"",Ejercicio)</f>
        <v/>
      </c>
      <c r="B325" s="1" t="str">
        <f>IF(ISBLANK(colaboracion[[#This Row],[Centro]]),"",Comarca)</f>
        <v/>
      </c>
      <c r="C325" s="71"/>
      <c r="D325" s="71"/>
      <c r="E325" s="71"/>
      <c r="F325" s="71"/>
    </row>
    <row r="326" spans="1:6" ht="12.75" x14ac:dyDescent="0.2">
      <c r="A326" t="str">
        <f>IF(ISBLANK(colaboracion[[#This Row],[Centro]]),"",Ejercicio)</f>
        <v/>
      </c>
      <c r="B326" s="1" t="str">
        <f>IF(ISBLANK(colaboracion[[#This Row],[Centro]]),"",Comarca)</f>
        <v/>
      </c>
      <c r="C326" s="71"/>
      <c r="D326" s="71"/>
      <c r="E326" s="71"/>
      <c r="F326" s="71"/>
    </row>
    <row r="327" spans="1:6" ht="12.75" x14ac:dyDescent="0.2">
      <c r="A327" t="str">
        <f>IF(ISBLANK(colaboracion[[#This Row],[Centro]]),"",Ejercicio)</f>
        <v/>
      </c>
      <c r="B327" s="1" t="str">
        <f>IF(ISBLANK(colaboracion[[#This Row],[Centro]]),"",Comarca)</f>
        <v/>
      </c>
      <c r="C327" s="71"/>
      <c r="D327" s="71"/>
      <c r="E327" s="71"/>
      <c r="F327" s="71"/>
    </row>
    <row r="328" spans="1:6" ht="12.75" x14ac:dyDescent="0.2">
      <c r="A328" t="str">
        <f>IF(ISBLANK(colaboracion[[#This Row],[Centro]]),"",Ejercicio)</f>
        <v/>
      </c>
      <c r="B328" s="1" t="str">
        <f>IF(ISBLANK(colaboracion[[#This Row],[Centro]]),"",Comarca)</f>
        <v/>
      </c>
      <c r="C328" s="71"/>
      <c r="D328" s="71"/>
      <c r="E328" s="71"/>
      <c r="F328" s="71"/>
    </row>
    <row r="329" spans="1:6" ht="12.75" x14ac:dyDescent="0.2">
      <c r="A329" t="str">
        <f>IF(ISBLANK(colaboracion[[#This Row],[Centro]]),"",Ejercicio)</f>
        <v/>
      </c>
      <c r="B329" s="1" t="str">
        <f>IF(ISBLANK(colaboracion[[#This Row],[Centro]]),"",Comarca)</f>
        <v/>
      </c>
      <c r="C329" s="71"/>
      <c r="D329" s="71"/>
      <c r="E329" s="71"/>
      <c r="F329" s="71"/>
    </row>
    <row r="330" spans="1:6" ht="12.75" x14ac:dyDescent="0.2">
      <c r="A330" t="str">
        <f>IF(ISBLANK(colaboracion[[#This Row],[Centro]]),"",Ejercicio)</f>
        <v/>
      </c>
      <c r="B330" s="1" t="str">
        <f>IF(ISBLANK(colaboracion[[#This Row],[Centro]]),"",Comarca)</f>
        <v/>
      </c>
      <c r="C330" s="71"/>
      <c r="D330" s="71"/>
      <c r="E330" s="71"/>
      <c r="F330" s="71"/>
    </row>
    <row r="331" spans="1:6" ht="12.75" x14ac:dyDescent="0.2">
      <c r="A331" t="str">
        <f>IF(ISBLANK(colaboracion[[#This Row],[Centro]]),"",Ejercicio)</f>
        <v/>
      </c>
      <c r="B331" s="1" t="str">
        <f>IF(ISBLANK(colaboracion[[#This Row],[Centro]]),"",Comarca)</f>
        <v/>
      </c>
      <c r="C331" s="71"/>
      <c r="D331" s="71"/>
      <c r="E331" s="71"/>
      <c r="F331" s="71"/>
    </row>
    <row r="332" spans="1:6" ht="12.75" x14ac:dyDescent="0.2">
      <c r="A332" t="str">
        <f>IF(ISBLANK(colaboracion[[#This Row],[Centro]]),"",Ejercicio)</f>
        <v/>
      </c>
      <c r="B332" s="1" t="str">
        <f>IF(ISBLANK(colaboracion[[#This Row],[Centro]]),"",Comarca)</f>
        <v/>
      </c>
      <c r="C332" s="71"/>
      <c r="D332" s="71"/>
      <c r="E332" s="71"/>
      <c r="F332" s="71"/>
    </row>
    <row r="333" spans="1:6" ht="12.75" x14ac:dyDescent="0.2">
      <c r="A333" t="str">
        <f>IF(ISBLANK(colaboracion[[#This Row],[Centro]]),"",Ejercicio)</f>
        <v/>
      </c>
      <c r="B333" s="1" t="str">
        <f>IF(ISBLANK(colaboracion[[#This Row],[Centro]]),"",Comarca)</f>
        <v/>
      </c>
      <c r="C333" s="71"/>
      <c r="D333" s="71"/>
      <c r="E333" s="71"/>
      <c r="F333" s="71"/>
    </row>
    <row r="334" spans="1:6" ht="12.75" x14ac:dyDescent="0.2">
      <c r="A334" t="str">
        <f>IF(ISBLANK(colaboracion[[#This Row],[Centro]]),"",Ejercicio)</f>
        <v/>
      </c>
      <c r="B334" s="1" t="str">
        <f>IF(ISBLANK(colaboracion[[#This Row],[Centro]]),"",Comarca)</f>
        <v/>
      </c>
      <c r="C334" s="71"/>
      <c r="D334" s="71"/>
      <c r="E334" s="71"/>
      <c r="F334" s="71"/>
    </row>
    <row r="335" spans="1:6" ht="12.75" x14ac:dyDescent="0.2">
      <c r="A335" t="str">
        <f>IF(ISBLANK(colaboracion[[#This Row],[Centro]]),"",Ejercicio)</f>
        <v/>
      </c>
      <c r="B335" s="1" t="str">
        <f>IF(ISBLANK(colaboracion[[#This Row],[Centro]]),"",Comarca)</f>
        <v/>
      </c>
      <c r="C335" s="71"/>
      <c r="D335" s="71"/>
      <c r="E335" s="71"/>
      <c r="F335" s="71"/>
    </row>
    <row r="336" spans="1:6" ht="12.75" x14ac:dyDescent="0.2">
      <c r="A336" t="str">
        <f>IF(ISBLANK(colaboracion[[#This Row],[Centro]]),"",Ejercicio)</f>
        <v/>
      </c>
      <c r="B336" s="1" t="str">
        <f>IF(ISBLANK(colaboracion[[#This Row],[Centro]]),"",Comarca)</f>
        <v/>
      </c>
      <c r="C336" s="71"/>
      <c r="D336" s="71"/>
      <c r="E336" s="71"/>
      <c r="F336" s="71"/>
    </row>
    <row r="337" spans="1:6" ht="12.75" x14ac:dyDescent="0.2">
      <c r="A337" t="str">
        <f>IF(ISBLANK(colaboracion[[#This Row],[Centro]]),"",Ejercicio)</f>
        <v/>
      </c>
      <c r="B337" s="1" t="str">
        <f>IF(ISBLANK(colaboracion[[#This Row],[Centro]]),"",Comarca)</f>
        <v/>
      </c>
      <c r="C337" s="71"/>
      <c r="D337" s="71"/>
      <c r="E337" s="71"/>
      <c r="F337" s="71"/>
    </row>
    <row r="338" spans="1:6" ht="12.75" x14ac:dyDescent="0.2">
      <c r="A338" t="str">
        <f>IF(ISBLANK(colaboracion[[#This Row],[Centro]]),"",Ejercicio)</f>
        <v/>
      </c>
      <c r="B338" s="1" t="str">
        <f>IF(ISBLANK(colaboracion[[#This Row],[Centro]]),"",Comarca)</f>
        <v/>
      </c>
      <c r="C338" s="71"/>
      <c r="D338" s="71"/>
      <c r="E338" s="71"/>
      <c r="F338" s="71"/>
    </row>
    <row r="339" spans="1:6" ht="12.75" x14ac:dyDescent="0.2">
      <c r="A339" t="str">
        <f>IF(ISBLANK(colaboracion[[#This Row],[Centro]]),"",Ejercicio)</f>
        <v/>
      </c>
      <c r="B339" s="1" t="str">
        <f>IF(ISBLANK(colaboracion[[#This Row],[Centro]]),"",Comarca)</f>
        <v/>
      </c>
      <c r="C339" s="71"/>
      <c r="D339" s="71"/>
      <c r="E339" s="71"/>
      <c r="F339" s="71"/>
    </row>
    <row r="340" spans="1:6" ht="12.75" x14ac:dyDescent="0.2">
      <c r="A340" t="str">
        <f>IF(ISBLANK(colaboracion[[#This Row],[Centro]]),"",Ejercicio)</f>
        <v/>
      </c>
      <c r="B340" s="1" t="str">
        <f>IF(ISBLANK(colaboracion[[#This Row],[Centro]]),"",Comarca)</f>
        <v/>
      </c>
      <c r="C340" s="71"/>
      <c r="D340" s="71"/>
      <c r="E340" s="71"/>
      <c r="F340" s="71"/>
    </row>
    <row r="341" spans="1:6" ht="12.75" x14ac:dyDescent="0.2">
      <c r="A341" t="str">
        <f>IF(ISBLANK(colaboracion[[#This Row],[Centro]]),"",Ejercicio)</f>
        <v/>
      </c>
      <c r="B341" s="1" t="str">
        <f>IF(ISBLANK(colaboracion[[#This Row],[Centro]]),"",Comarca)</f>
        <v/>
      </c>
      <c r="C341" s="71"/>
      <c r="D341" s="71"/>
      <c r="E341" s="71"/>
      <c r="F341" s="71"/>
    </row>
    <row r="342" spans="1:6" ht="12.75" x14ac:dyDescent="0.2">
      <c r="A342" t="str">
        <f>IF(ISBLANK(colaboracion[[#This Row],[Centro]]),"",Ejercicio)</f>
        <v/>
      </c>
      <c r="B342" s="1" t="str">
        <f>IF(ISBLANK(colaboracion[[#This Row],[Centro]]),"",Comarca)</f>
        <v/>
      </c>
      <c r="C342" s="71"/>
      <c r="D342" s="71"/>
      <c r="E342" s="71"/>
      <c r="F342" s="71"/>
    </row>
    <row r="343" spans="1:6" ht="12.75" x14ac:dyDescent="0.2">
      <c r="A343" t="str">
        <f>IF(ISBLANK(colaboracion[[#This Row],[Centro]]),"",Ejercicio)</f>
        <v/>
      </c>
      <c r="B343" s="1" t="str">
        <f>IF(ISBLANK(colaboracion[[#This Row],[Centro]]),"",Comarca)</f>
        <v/>
      </c>
      <c r="C343" s="71"/>
      <c r="D343" s="71"/>
      <c r="E343" s="71"/>
      <c r="F343" s="71"/>
    </row>
    <row r="344" spans="1:6" ht="12.75" x14ac:dyDescent="0.2">
      <c r="A344" t="str">
        <f>IF(ISBLANK(colaboracion[[#This Row],[Centro]]),"",Ejercicio)</f>
        <v/>
      </c>
      <c r="B344" s="1" t="str">
        <f>IF(ISBLANK(colaboracion[[#This Row],[Centro]]),"",Comarca)</f>
        <v/>
      </c>
      <c r="C344" s="71"/>
      <c r="D344" s="71"/>
      <c r="E344" s="71"/>
      <c r="F344" s="71"/>
    </row>
    <row r="345" spans="1:6" ht="12.75" x14ac:dyDescent="0.2">
      <c r="A345" t="str">
        <f>IF(ISBLANK(colaboracion[[#This Row],[Centro]]),"",Ejercicio)</f>
        <v/>
      </c>
      <c r="B345" s="1" t="str">
        <f>IF(ISBLANK(colaboracion[[#This Row],[Centro]]),"",Comarca)</f>
        <v/>
      </c>
      <c r="C345" s="71"/>
      <c r="D345" s="71"/>
      <c r="E345" s="71"/>
      <c r="F345" s="71"/>
    </row>
    <row r="346" spans="1:6" ht="12.75" x14ac:dyDescent="0.2">
      <c r="A346" t="str">
        <f>IF(ISBLANK(colaboracion[[#This Row],[Centro]]),"",Ejercicio)</f>
        <v/>
      </c>
      <c r="B346" s="1" t="str">
        <f>IF(ISBLANK(colaboracion[[#This Row],[Centro]]),"",Comarca)</f>
        <v/>
      </c>
      <c r="C346" s="71"/>
      <c r="D346" s="71"/>
      <c r="E346" s="71"/>
      <c r="F346" s="71"/>
    </row>
    <row r="347" spans="1:6" ht="12.75" x14ac:dyDescent="0.2">
      <c r="A347" t="str">
        <f>IF(ISBLANK(colaboracion[[#This Row],[Centro]]),"",Ejercicio)</f>
        <v/>
      </c>
      <c r="B347" s="1" t="str">
        <f>IF(ISBLANK(colaboracion[[#This Row],[Centro]]),"",Comarca)</f>
        <v/>
      </c>
      <c r="C347" s="71"/>
      <c r="D347" s="71"/>
      <c r="E347" s="71"/>
      <c r="F347" s="71"/>
    </row>
    <row r="348" spans="1:6" ht="12.75" x14ac:dyDescent="0.2">
      <c r="A348" t="str">
        <f>IF(ISBLANK(colaboracion[[#This Row],[Centro]]),"",Ejercicio)</f>
        <v/>
      </c>
      <c r="B348" s="1" t="str">
        <f>IF(ISBLANK(colaboracion[[#This Row],[Centro]]),"",Comarca)</f>
        <v/>
      </c>
      <c r="C348" s="71"/>
      <c r="D348" s="71"/>
      <c r="E348" s="71"/>
      <c r="F348" s="71"/>
    </row>
    <row r="349" spans="1:6" ht="12.75" x14ac:dyDescent="0.2">
      <c r="A349" t="str">
        <f>IF(ISBLANK(colaboracion[[#This Row],[Centro]]),"",Ejercicio)</f>
        <v/>
      </c>
      <c r="B349" s="1" t="str">
        <f>IF(ISBLANK(colaboracion[[#This Row],[Centro]]),"",Comarca)</f>
        <v/>
      </c>
      <c r="C349" s="71"/>
      <c r="D349" s="71"/>
      <c r="E349" s="71"/>
      <c r="F349" s="71"/>
    </row>
    <row r="350" spans="1:6" ht="12.75" x14ac:dyDescent="0.2">
      <c r="A350" t="str">
        <f>IF(ISBLANK(colaboracion[[#This Row],[Centro]]),"",Ejercicio)</f>
        <v/>
      </c>
      <c r="B350" s="1" t="str">
        <f>IF(ISBLANK(colaboracion[[#This Row],[Centro]]),"",Comarca)</f>
        <v/>
      </c>
      <c r="C350" s="71"/>
      <c r="D350" s="71"/>
      <c r="E350" s="71"/>
      <c r="F350" s="71"/>
    </row>
    <row r="351" spans="1:6" ht="12.75" x14ac:dyDescent="0.2">
      <c r="A351" t="str">
        <f>IF(ISBLANK(colaboracion[[#This Row],[Centro]]),"",Ejercicio)</f>
        <v/>
      </c>
      <c r="B351" s="1" t="str">
        <f>IF(ISBLANK(colaboracion[[#This Row],[Centro]]),"",Comarca)</f>
        <v/>
      </c>
      <c r="C351" s="71"/>
      <c r="D351" s="71"/>
      <c r="E351" s="71"/>
      <c r="F351" s="71"/>
    </row>
    <row r="352" spans="1:6" ht="12.75" x14ac:dyDescent="0.2">
      <c r="A352" t="str">
        <f>IF(ISBLANK(colaboracion[[#This Row],[Centro]]),"",Ejercicio)</f>
        <v/>
      </c>
      <c r="B352" s="1" t="str">
        <f>IF(ISBLANK(colaboracion[[#This Row],[Centro]]),"",Comarca)</f>
        <v/>
      </c>
      <c r="C352" s="71"/>
      <c r="D352" s="71"/>
      <c r="E352" s="71"/>
      <c r="F352" s="71"/>
    </row>
    <row r="353" spans="1:6" ht="12.75" x14ac:dyDescent="0.2">
      <c r="A353" t="str">
        <f>IF(ISBLANK(colaboracion[[#This Row],[Centro]]),"",Ejercicio)</f>
        <v/>
      </c>
      <c r="B353" s="1" t="str">
        <f>IF(ISBLANK(colaboracion[[#This Row],[Centro]]),"",Comarca)</f>
        <v/>
      </c>
      <c r="C353" s="71"/>
      <c r="D353" s="71"/>
      <c r="E353" s="71"/>
      <c r="F353" s="71"/>
    </row>
    <row r="354" spans="1:6" ht="12.75" x14ac:dyDescent="0.2">
      <c r="A354" t="str">
        <f>IF(ISBLANK(colaboracion[[#This Row],[Centro]]),"",Ejercicio)</f>
        <v/>
      </c>
      <c r="B354" s="1" t="str">
        <f>IF(ISBLANK(colaboracion[[#This Row],[Centro]]),"",Comarca)</f>
        <v/>
      </c>
      <c r="C354" s="71"/>
      <c r="D354" s="71"/>
      <c r="E354" s="71"/>
      <c r="F354" s="71"/>
    </row>
    <row r="355" spans="1:6" ht="12.75" x14ac:dyDescent="0.2">
      <c r="A355" t="str">
        <f>IF(ISBLANK(colaboracion[[#This Row],[Centro]]),"",Ejercicio)</f>
        <v/>
      </c>
      <c r="B355" s="1" t="str">
        <f>IF(ISBLANK(colaboracion[[#This Row],[Centro]]),"",Comarca)</f>
        <v/>
      </c>
      <c r="C355" s="71"/>
      <c r="D355" s="71"/>
      <c r="E355" s="71"/>
      <c r="F355" s="71"/>
    </row>
    <row r="356" spans="1:6" ht="12.75" x14ac:dyDescent="0.2">
      <c r="A356" t="str">
        <f>IF(ISBLANK(colaboracion[[#This Row],[Centro]]),"",Ejercicio)</f>
        <v/>
      </c>
      <c r="B356" s="1" t="str">
        <f>IF(ISBLANK(colaboracion[[#This Row],[Centro]]),"",Comarca)</f>
        <v/>
      </c>
      <c r="C356" s="71"/>
      <c r="D356" s="71"/>
      <c r="E356" s="71"/>
      <c r="F356" s="71"/>
    </row>
    <row r="357" spans="1:6" ht="12.75" x14ac:dyDescent="0.2">
      <c r="A357" t="str">
        <f>IF(ISBLANK(colaboracion[[#This Row],[Centro]]),"",Ejercicio)</f>
        <v/>
      </c>
      <c r="B357" s="1" t="str">
        <f>IF(ISBLANK(colaboracion[[#This Row],[Centro]]),"",Comarca)</f>
        <v/>
      </c>
      <c r="C357" s="71"/>
      <c r="D357" s="71"/>
      <c r="E357" s="71"/>
      <c r="F357" s="71"/>
    </row>
    <row r="358" spans="1:6" ht="12.75" x14ac:dyDescent="0.2">
      <c r="A358" t="str">
        <f>IF(ISBLANK(colaboracion[[#This Row],[Centro]]),"",Ejercicio)</f>
        <v/>
      </c>
      <c r="B358" s="1" t="str">
        <f>IF(ISBLANK(colaboracion[[#This Row],[Centro]]),"",Comarca)</f>
        <v/>
      </c>
      <c r="C358" s="71"/>
      <c r="D358" s="71"/>
      <c r="E358" s="71"/>
      <c r="F358" s="71"/>
    </row>
    <row r="359" spans="1:6" ht="12.75" x14ac:dyDescent="0.2">
      <c r="A359" t="str">
        <f>IF(ISBLANK(colaboracion[[#This Row],[Centro]]),"",Ejercicio)</f>
        <v/>
      </c>
      <c r="B359" s="1" t="str">
        <f>IF(ISBLANK(colaboracion[[#This Row],[Centro]]),"",Comarca)</f>
        <v/>
      </c>
      <c r="C359" s="71"/>
      <c r="D359" s="71"/>
      <c r="E359" s="71"/>
      <c r="F359" s="71"/>
    </row>
    <row r="360" spans="1:6" ht="12.75" x14ac:dyDescent="0.2">
      <c r="A360" t="str">
        <f>IF(ISBLANK(colaboracion[[#This Row],[Centro]]),"",Ejercicio)</f>
        <v/>
      </c>
      <c r="B360" s="1" t="str">
        <f>IF(ISBLANK(colaboracion[[#This Row],[Centro]]),"",Comarca)</f>
        <v/>
      </c>
      <c r="C360" s="71"/>
      <c r="D360" s="71"/>
      <c r="E360" s="71"/>
      <c r="F360" s="71"/>
    </row>
    <row r="361" spans="1:6" ht="12.75" x14ac:dyDescent="0.2">
      <c r="A361" t="str">
        <f>IF(ISBLANK(colaboracion[[#This Row],[Centro]]),"",Ejercicio)</f>
        <v/>
      </c>
      <c r="B361" s="1" t="str">
        <f>IF(ISBLANK(colaboracion[[#This Row],[Centro]]),"",Comarca)</f>
        <v/>
      </c>
      <c r="C361" s="71"/>
      <c r="D361" s="71"/>
      <c r="E361" s="71"/>
      <c r="F361" s="71"/>
    </row>
    <row r="362" spans="1:6" ht="12.75" x14ac:dyDescent="0.2">
      <c r="A362" t="str">
        <f>IF(ISBLANK(colaboracion[[#This Row],[Centro]]),"",Ejercicio)</f>
        <v/>
      </c>
      <c r="B362" s="1" t="str">
        <f>IF(ISBLANK(colaboracion[[#This Row],[Centro]]),"",Comarca)</f>
        <v/>
      </c>
      <c r="C362" s="71"/>
      <c r="D362" s="71"/>
      <c r="E362" s="71"/>
      <c r="F362" s="71"/>
    </row>
    <row r="363" spans="1:6" ht="12.75" x14ac:dyDescent="0.2">
      <c r="A363" t="str">
        <f>IF(ISBLANK(colaboracion[[#This Row],[Centro]]),"",Ejercicio)</f>
        <v/>
      </c>
      <c r="B363" s="1" t="str">
        <f>IF(ISBLANK(colaboracion[[#This Row],[Centro]]),"",Comarca)</f>
        <v/>
      </c>
      <c r="C363" s="71"/>
      <c r="D363" s="71"/>
      <c r="E363" s="71"/>
      <c r="F363" s="71"/>
    </row>
    <row r="364" spans="1:6" ht="12.75" x14ac:dyDescent="0.2">
      <c r="A364" t="str">
        <f>IF(ISBLANK(colaboracion[[#This Row],[Centro]]),"",Ejercicio)</f>
        <v/>
      </c>
      <c r="B364" s="1" t="str">
        <f>IF(ISBLANK(colaboracion[[#This Row],[Centro]]),"",Comarca)</f>
        <v/>
      </c>
      <c r="C364" s="71"/>
      <c r="D364" s="71"/>
      <c r="E364" s="71"/>
      <c r="F364" s="71"/>
    </row>
    <row r="365" spans="1:6" ht="12.75" x14ac:dyDescent="0.2">
      <c r="A365" t="str">
        <f>IF(ISBLANK(colaboracion[[#This Row],[Centro]]),"",Ejercicio)</f>
        <v/>
      </c>
      <c r="B365" s="1" t="str">
        <f>IF(ISBLANK(colaboracion[[#This Row],[Centro]]),"",Comarca)</f>
        <v/>
      </c>
      <c r="C365" s="71"/>
      <c r="D365" s="71"/>
      <c r="E365" s="71"/>
      <c r="F365" s="71"/>
    </row>
    <row r="366" spans="1:6" ht="12.75" x14ac:dyDescent="0.2">
      <c r="A366" t="str">
        <f>IF(ISBLANK(colaboracion[[#This Row],[Centro]]),"",Ejercicio)</f>
        <v/>
      </c>
      <c r="B366" s="1" t="str">
        <f>IF(ISBLANK(colaboracion[[#This Row],[Centro]]),"",Comarca)</f>
        <v/>
      </c>
      <c r="C366" s="71"/>
      <c r="D366" s="71"/>
      <c r="E366" s="71"/>
      <c r="F366" s="71"/>
    </row>
    <row r="367" spans="1:6" ht="12.75" x14ac:dyDescent="0.2">
      <c r="A367" t="str">
        <f>IF(ISBLANK(colaboracion[[#This Row],[Centro]]),"",Ejercicio)</f>
        <v/>
      </c>
      <c r="B367" s="1" t="str">
        <f>IF(ISBLANK(colaboracion[[#This Row],[Centro]]),"",Comarca)</f>
        <v/>
      </c>
      <c r="C367" s="71"/>
      <c r="D367" s="71"/>
      <c r="E367" s="71"/>
      <c r="F367" s="71"/>
    </row>
    <row r="368" spans="1:6" ht="12.75" x14ac:dyDescent="0.2">
      <c r="A368" t="str">
        <f>IF(ISBLANK(colaboracion[[#This Row],[Centro]]),"",Ejercicio)</f>
        <v/>
      </c>
      <c r="B368" s="1" t="str">
        <f>IF(ISBLANK(colaboracion[[#This Row],[Centro]]),"",Comarca)</f>
        <v/>
      </c>
      <c r="C368" s="71"/>
      <c r="D368" s="71"/>
      <c r="E368" s="71"/>
      <c r="F368" s="71"/>
    </row>
    <row r="369" spans="1:6" ht="12.75" x14ac:dyDescent="0.2">
      <c r="A369" t="str">
        <f>IF(ISBLANK(colaboracion[[#This Row],[Centro]]),"",Ejercicio)</f>
        <v/>
      </c>
      <c r="B369" s="1" t="str">
        <f>IF(ISBLANK(colaboracion[[#This Row],[Centro]]),"",Comarca)</f>
        <v/>
      </c>
      <c r="C369" s="71"/>
      <c r="D369" s="71"/>
      <c r="E369" s="71"/>
      <c r="F369" s="71"/>
    </row>
    <row r="370" spans="1:6" ht="12.75" x14ac:dyDescent="0.2">
      <c r="A370" t="str">
        <f>IF(ISBLANK(colaboracion[[#This Row],[Centro]]),"",Ejercicio)</f>
        <v/>
      </c>
      <c r="B370" s="1" t="str">
        <f>IF(ISBLANK(colaboracion[[#This Row],[Centro]]),"",Comarca)</f>
        <v/>
      </c>
      <c r="C370" s="71"/>
      <c r="D370" s="71"/>
      <c r="E370" s="71"/>
      <c r="F370" s="71"/>
    </row>
    <row r="371" spans="1:6" ht="12.75" x14ac:dyDescent="0.2">
      <c r="A371" t="str">
        <f>IF(ISBLANK(colaboracion[[#This Row],[Centro]]),"",Ejercicio)</f>
        <v/>
      </c>
      <c r="B371" s="1" t="str">
        <f>IF(ISBLANK(colaboracion[[#This Row],[Centro]]),"",Comarca)</f>
        <v/>
      </c>
      <c r="C371" s="71"/>
      <c r="D371" s="71"/>
      <c r="E371" s="71"/>
      <c r="F371" s="71"/>
    </row>
    <row r="372" spans="1:6" ht="12.75" x14ac:dyDescent="0.2">
      <c r="A372" t="str">
        <f>IF(ISBLANK(colaboracion[[#This Row],[Centro]]),"",Ejercicio)</f>
        <v/>
      </c>
      <c r="B372" s="1" t="str">
        <f>IF(ISBLANK(colaboracion[[#This Row],[Centro]]),"",Comarca)</f>
        <v/>
      </c>
      <c r="C372" s="71"/>
      <c r="D372" s="71"/>
      <c r="E372" s="71"/>
      <c r="F372" s="71"/>
    </row>
    <row r="373" spans="1:6" ht="12.75" x14ac:dyDescent="0.2">
      <c r="A373" t="str">
        <f>IF(ISBLANK(colaboracion[[#This Row],[Centro]]),"",Ejercicio)</f>
        <v/>
      </c>
      <c r="B373" s="1" t="str">
        <f>IF(ISBLANK(colaboracion[[#This Row],[Centro]]),"",Comarca)</f>
        <v/>
      </c>
      <c r="C373" s="71"/>
      <c r="D373" s="71"/>
      <c r="E373" s="71"/>
      <c r="F373" s="71"/>
    </row>
    <row r="374" spans="1:6" ht="12.75" x14ac:dyDescent="0.2">
      <c r="A374" t="str">
        <f>IF(ISBLANK(colaboracion[[#This Row],[Centro]]),"",Ejercicio)</f>
        <v/>
      </c>
      <c r="B374" s="1" t="str">
        <f>IF(ISBLANK(colaboracion[[#This Row],[Centro]]),"",Comarca)</f>
        <v/>
      </c>
      <c r="C374" s="71"/>
      <c r="D374" s="71"/>
      <c r="E374" s="71"/>
      <c r="F374" s="71"/>
    </row>
    <row r="375" spans="1:6" ht="12.75" x14ac:dyDescent="0.2">
      <c r="A375" t="str">
        <f>IF(ISBLANK(colaboracion[[#This Row],[Centro]]),"",Ejercicio)</f>
        <v/>
      </c>
      <c r="B375" s="1" t="str">
        <f>IF(ISBLANK(colaboracion[[#This Row],[Centro]]),"",Comarca)</f>
        <v/>
      </c>
      <c r="C375" s="71"/>
      <c r="D375" s="71"/>
      <c r="E375" s="71"/>
      <c r="F375" s="71"/>
    </row>
    <row r="376" spans="1:6" ht="12.75" x14ac:dyDescent="0.2">
      <c r="A376" t="str">
        <f>IF(ISBLANK(colaboracion[[#This Row],[Centro]]),"",Ejercicio)</f>
        <v/>
      </c>
      <c r="B376" s="1" t="str">
        <f>IF(ISBLANK(colaboracion[[#This Row],[Centro]]),"",Comarca)</f>
        <v/>
      </c>
      <c r="C376" s="71"/>
      <c r="D376" s="71"/>
      <c r="E376" s="71"/>
      <c r="F376" s="71"/>
    </row>
    <row r="377" spans="1:6" ht="12.75" x14ac:dyDescent="0.2">
      <c r="A377" t="str">
        <f>IF(ISBLANK(colaboracion[[#This Row],[Centro]]),"",Ejercicio)</f>
        <v/>
      </c>
      <c r="B377" s="1" t="str">
        <f>IF(ISBLANK(colaboracion[[#This Row],[Centro]]),"",Comarca)</f>
        <v/>
      </c>
      <c r="C377" s="71"/>
      <c r="D377" s="71"/>
      <c r="E377" s="71"/>
      <c r="F377" s="71"/>
    </row>
    <row r="378" spans="1:6" ht="12.75" x14ac:dyDescent="0.2">
      <c r="A378" t="str">
        <f>IF(ISBLANK(colaboracion[[#This Row],[Centro]]),"",Ejercicio)</f>
        <v/>
      </c>
      <c r="B378" s="1" t="str">
        <f>IF(ISBLANK(colaboracion[[#This Row],[Centro]]),"",Comarca)</f>
        <v/>
      </c>
      <c r="C378" s="71"/>
      <c r="D378" s="71"/>
      <c r="E378" s="71"/>
      <c r="F378" s="71"/>
    </row>
    <row r="379" spans="1:6" ht="12.75" x14ac:dyDescent="0.2">
      <c r="A379" t="str">
        <f>IF(ISBLANK(colaboracion[[#This Row],[Centro]]),"",Ejercicio)</f>
        <v/>
      </c>
      <c r="B379" s="1" t="str">
        <f>IF(ISBLANK(colaboracion[[#This Row],[Centro]]),"",Comarca)</f>
        <v/>
      </c>
      <c r="C379" s="71"/>
      <c r="D379" s="71"/>
      <c r="E379" s="71"/>
      <c r="F379" s="71"/>
    </row>
    <row r="380" spans="1:6" ht="12.75" x14ac:dyDescent="0.2">
      <c r="A380" t="str">
        <f>IF(ISBLANK(colaboracion[[#This Row],[Centro]]),"",Ejercicio)</f>
        <v/>
      </c>
      <c r="B380" s="1" t="str">
        <f>IF(ISBLANK(colaboracion[[#This Row],[Centro]]),"",Comarca)</f>
        <v/>
      </c>
      <c r="C380" s="71"/>
      <c r="D380" s="71"/>
      <c r="E380" s="71"/>
      <c r="F380" s="71"/>
    </row>
    <row r="381" spans="1:6" ht="12.75" x14ac:dyDescent="0.2">
      <c r="A381" t="str">
        <f>IF(ISBLANK(colaboracion[[#This Row],[Centro]]),"",Ejercicio)</f>
        <v/>
      </c>
      <c r="B381" s="1" t="str">
        <f>IF(ISBLANK(colaboracion[[#This Row],[Centro]]),"",Comarca)</f>
        <v/>
      </c>
      <c r="C381" s="71"/>
      <c r="D381" s="71"/>
      <c r="E381" s="71"/>
      <c r="F381" s="71"/>
    </row>
    <row r="382" spans="1:6" ht="12.75" x14ac:dyDescent="0.2">
      <c r="A382" t="str">
        <f>IF(ISBLANK(colaboracion[[#This Row],[Centro]]),"",Ejercicio)</f>
        <v/>
      </c>
      <c r="B382" s="1" t="str">
        <f>IF(ISBLANK(colaboracion[[#This Row],[Centro]]),"",Comarca)</f>
        <v/>
      </c>
      <c r="C382" s="71"/>
      <c r="D382" s="71"/>
      <c r="E382" s="71"/>
      <c r="F382" s="71"/>
    </row>
    <row r="383" spans="1:6" ht="12.75" x14ac:dyDescent="0.2">
      <c r="A383" t="str">
        <f>IF(ISBLANK(colaboracion[[#This Row],[Centro]]),"",Ejercicio)</f>
        <v/>
      </c>
      <c r="B383" s="1" t="str">
        <f>IF(ISBLANK(colaboracion[[#This Row],[Centro]]),"",Comarca)</f>
        <v/>
      </c>
      <c r="C383" s="71"/>
      <c r="D383" s="71"/>
      <c r="E383" s="71"/>
      <c r="F383" s="71"/>
    </row>
    <row r="384" spans="1:6" ht="12.75" x14ac:dyDescent="0.2">
      <c r="A384" t="str">
        <f>IF(ISBLANK(colaboracion[[#This Row],[Centro]]),"",Ejercicio)</f>
        <v/>
      </c>
      <c r="B384" s="1" t="str">
        <f>IF(ISBLANK(colaboracion[[#This Row],[Centro]]),"",Comarca)</f>
        <v/>
      </c>
      <c r="C384" s="71"/>
      <c r="D384" s="71"/>
      <c r="E384" s="71"/>
      <c r="F384" s="71"/>
    </row>
    <row r="385" spans="1:6" ht="12.75" x14ac:dyDescent="0.2">
      <c r="A385" t="str">
        <f>IF(ISBLANK(colaboracion[[#This Row],[Centro]]),"",Ejercicio)</f>
        <v/>
      </c>
      <c r="B385" s="1" t="str">
        <f>IF(ISBLANK(colaboracion[[#This Row],[Centro]]),"",Comarca)</f>
        <v/>
      </c>
      <c r="C385" s="71"/>
      <c r="D385" s="71"/>
      <c r="E385" s="71"/>
      <c r="F385" s="71"/>
    </row>
    <row r="386" spans="1:6" ht="12.75" x14ac:dyDescent="0.2">
      <c r="A386" t="str">
        <f>IF(ISBLANK(colaboracion[[#This Row],[Centro]]),"",Ejercicio)</f>
        <v/>
      </c>
      <c r="B386" s="1" t="str">
        <f>IF(ISBLANK(colaboracion[[#This Row],[Centro]]),"",Comarca)</f>
        <v/>
      </c>
      <c r="C386" s="71"/>
      <c r="D386" s="71"/>
      <c r="E386" s="71"/>
      <c r="F386" s="71"/>
    </row>
    <row r="387" spans="1:6" ht="12.75" x14ac:dyDescent="0.2">
      <c r="A387" t="str">
        <f>IF(ISBLANK(colaboracion[[#This Row],[Centro]]),"",Ejercicio)</f>
        <v/>
      </c>
      <c r="B387" s="1" t="str">
        <f>IF(ISBLANK(colaboracion[[#This Row],[Centro]]),"",Comarca)</f>
        <v/>
      </c>
      <c r="C387" s="71"/>
      <c r="D387" s="71"/>
      <c r="E387" s="71"/>
      <c r="F387" s="71"/>
    </row>
    <row r="388" spans="1:6" ht="12.75" x14ac:dyDescent="0.2">
      <c r="A388" t="str">
        <f>IF(ISBLANK(colaboracion[[#This Row],[Centro]]),"",Ejercicio)</f>
        <v/>
      </c>
      <c r="B388" s="1" t="str">
        <f>IF(ISBLANK(colaboracion[[#This Row],[Centro]]),"",Comarca)</f>
        <v/>
      </c>
      <c r="C388" s="71"/>
      <c r="D388" s="71"/>
      <c r="E388" s="71"/>
      <c r="F388" s="71"/>
    </row>
    <row r="389" spans="1:6" ht="12.75" x14ac:dyDescent="0.2">
      <c r="A389" t="str">
        <f>IF(ISBLANK(colaboracion[[#This Row],[Centro]]),"",Ejercicio)</f>
        <v/>
      </c>
      <c r="B389" s="1" t="str">
        <f>IF(ISBLANK(colaboracion[[#This Row],[Centro]]),"",Comarca)</f>
        <v/>
      </c>
      <c r="C389" s="71"/>
      <c r="D389" s="71"/>
      <c r="E389" s="71"/>
      <c r="F389" s="71"/>
    </row>
    <row r="390" spans="1:6" ht="12.75" x14ac:dyDescent="0.2">
      <c r="A390" t="str">
        <f>IF(ISBLANK(colaboracion[[#This Row],[Centro]]),"",Ejercicio)</f>
        <v/>
      </c>
      <c r="B390" s="1" t="str">
        <f>IF(ISBLANK(colaboracion[[#This Row],[Centro]]),"",Comarca)</f>
        <v/>
      </c>
      <c r="C390" s="71"/>
      <c r="D390" s="71"/>
      <c r="E390" s="71"/>
      <c r="F390" s="71"/>
    </row>
    <row r="391" spans="1:6" ht="12.75" x14ac:dyDescent="0.2">
      <c r="A391" t="str">
        <f>IF(ISBLANK(colaboracion[[#This Row],[Centro]]),"",Ejercicio)</f>
        <v/>
      </c>
      <c r="B391" s="1" t="str">
        <f>IF(ISBLANK(colaboracion[[#This Row],[Centro]]),"",Comarca)</f>
        <v/>
      </c>
      <c r="C391" s="71"/>
      <c r="D391" s="71"/>
      <c r="E391" s="71"/>
      <c r="F391" s="71"/>
    </row>
    <row r="392" spans="1:6" ht="12.75" x14ac:dyDescent="0.2">
      <c r="A392" t="str">
        <f>IF(ISBLANK(colaboracion[[#This Row],[Centro]]),"",Ejercicio)</f>
        <v/>
      </c>
      <c r="B392" s="1" t="str">
        <f>IF(ISBLANK(colaboracion[[#This Row],[Centro]]),"",Comarca)</f>
        <v/>
      </c>
      <c r="C392" s="71"/>
      <c r="D392" s="71"/>
      <c r="E392" s="71"/>
      <c r="F392" s="71"/>
    </row>
    <row r="393" spans="1:6" ht="12.75" x14ac:dyDescent="0.2">
      <c r="A393" t="str">
        <f>IF(ISBLANK(colaboracion[[#This Row],[Centro]]),"",Ejercicio)</f>
        <v/>
      </c>
      <c r="B393" s="1" t="str">
        <f>IF(ISBLANK(colaboracion[[#This Row],[Centro]]),"",Comarca)</f>
        <v/>
      </c>
      <c r="C393" s="71"/>
      <c r="D393" s="71"/>
      <c r="E393" s="71"/>
      <c r="F393" s="71"/>
    </row>
    <row r="394" spans="1:6" ht="12.75" x14ac:dyDescent="0.2">
      <c r="A394" t="str">
        <f>IF(ISBLANK(colaboracion[[#This Row],[Centro]]),"",Ejercicio)</f>
        <v/>
      </c>
      <c r="B394" s="1" t="str">
        <f>IF(ISBLANK(colaboracion[[#This Row],[Centro]]),"",Comarca)</f>
        <v/>
      </c>
      <c r="C394" s="71"/>
      <c r="D394" s="71"/>
      <c r="E394" s="71"/>
      <c r="F394" s="71"/>
    </row>
    <row r="395" spans="1:6" ht="12.75" x14ac:dyDescent="0.2">
      <c r="A395" t="str">
        <f>IF(ISBLANK(colaboracion[[#This Row],[Centro]]),"",Ejercicio)</f>
        <v/>
      </c>
      <c r="B395" s="1" t="str">
        <f>IF(ISBLANK(colaboracion[[#This Row],[Centro]]),"",Comarca)</f>
        <v/>
      </c>
      <c r="C395" s="71"/>
      <c r="D395" s="71"/>
      <c r="E395" s="71"/>
      <c r="F395" s="71"/>
    </row>
    <row r="396" spans="1:6" ht="12.75" x14ac:dyDescent="0.2">
      <c r="A396" t="str">
        <f>IF(ISBLANK(colaboracion[[#This Row],[Centro]]),"",Ejercicio)</f>
        <v/>
      </c>
      <c r="B396" s="1" t="str">
        <f>IF(ISBLANK(colaboracion[[#This Row],[Centro]]),"",Comarca)</f>
        <v/>
      </c>
      <c r="C396" s="71"/>
      <c r="D396" s="71"/>
      <c r="E396" s="71"/>
      <c r="F396" s="71"/>
    </row>
    <row r="397" spans="1:6" ht="12.75" x14ac:dyDescent="0.2">
      <c r="A397" t="str">
        <f>IF(ISBLANK(colaboracion[[#This Row],[Centro]]),"",Ejercicio)</f>
        <v/>
      </c>
      <c r="B397" s="1" t="str">
        <f>IF(ISBLANK(colaboracion[[#This Row],[Centro]]),"",Comarca)</f>
        <v/>
      </c>
      <c r="C397" s="71"/>
      <c r="D397" s="71"/>
      <c r="E397" s="71"/>
      <c r="F397" s="71"/>
    </row>
    <row r="398" spans="1:6" ht="12.75" x14ac:dyDescent="0.2">
      <c r="A398" t="str">
        <f>IF(ISBLANK(colaboracion[[#This Row],[Centro]]),"",Ejercicio)</f>
        <v/>
      </c>
      <c r="B398" s="1" t="str">
        <f>IF(ISBLANK(colaboracion[[#This Row],[Centro]]),"",Comarca)</f>
        <v/>
      </c>
      <c r="C398" s="71"/>
      <c r="D398" s="71"/>
      <c r="E398" s="71"/>
      <c r="F398" s="71"/>
    </row>
    <row r="399" spans="1:6" ht="12.75" x14ac:dyDescent="0.2">
      <c r="A399" t="str">
        <f>IF(ISBLANK(colaboracion[[#This Row],[Centro]]),"",Ejercicio)</f>
        <v/>
      </c>
      <c r="B399" s="1" t="str">
        <f>IF(ISBLANK(colaboracion[[#This Row],[Centro]]),"",Comarca)</f>
        <v/>
      </c>
      <c r="C399" s="71"/>
      <c r="D399" s="71"/>
      <c r="E399" s="71"/>
      <c r="F399" s="71"/>
    </row>
    <row r="400" spans="1:6" ht="12.75" x14ac:dyDescent="0.2">
      <c r="A400" t="str">
        <f>IF(ISBLANK(colaboracion[[#This Row],[Centro]]),"",Ejercicio)</f>
        <v/>
      </c>
      <c r="B400" s="1" t="str">
        <f>IF(ISBLANK(colaboracion[[#This Row],[Centro]]),"",Comarca)</f>
        <v/>
      </c>
      <c r="C400" s="71"/>
      <c r="D400" s="71"/>
      <c r="E400" s="71"/>
      <c r="F400" s="71"/>
    </row>
    <row r="401" spans="1:6" ht="12.75" x14ac:dyDescent="0.2">
      <c r="A401" t="str">
        <f>IF(ISBLANK(colaboracion[[#This Row],[Centro]]),"",Ejercicio)</f>
        <v/>
      </c>
      <c r="B401" s="1" t="str">
        <f>IF(ISBLANK(colaboracion[[#This Row],[Centro]]),"",Comarca)</f>
        <v/>
      </c>
      <c r="C401" s="71"/>
      <c r="D401" s="71"/>
      <c r="E401" s="71"/>
      <c r="F401" s="71"/>
    </row>
    <row r="402" spans="1:6" ht="12.75" x14ac:dyDescent="0.2">
      <c r="A402" t="str">
        <f>IF(ISBLANK(colaboracion[[#This Row],[Centro]]),"",Ejercicio)</f>
        <v/>
      </c>
      <c r="B402" s="1" t="str">
        <f>IF(ISBLANK(colaboracion[[#This Row],[Centro]]),"",Comarca)</f>
        <v/>
      </c>
      <c r="C402" s="71"/>
      <c r="D402" s="71"/>
      <c r="E402" s="71"/>
      <c r="F402" s="71"/>
    </row>
    <row r="403" spans="1:6" ht="12.75" x14ac:dyDescent="0.2">
      <c r="A403" t="str">
        <f>IF(ISBLANK(colaboracion[[#This Row],[Centro]]),"",Ejercicio)</f>
        <v/>
      </c>
      <c r="B403" s="1" t="str">
        <f>IF(ISBLANK(colaboracion[[#This Row],[Centro]]),"",Comarca)</f>
        <v/>
      </c>
      <c r="C403" s="71"/>
      <c r="D403" s="71"/>
      <c r="E403" s="71"/>
      <c r="F403" s="71"/>
    </row>
    <row r="404" spans="1:6" ht="12.75" x14ac:dyDescent="0.2">
      <c r="A404" t="str">
        <f>IF(ISBLANK(colaboracion[[#This Row],[Centro]]),"",Ejercicio)</f>
        <v/>
      </c>
      <c r="B404" s="1" t="str">
        <f>IF(ISBLANK(colaboracion[[#This Row],[Centro]]),"",Comarca)</f>
        <v/>
      </c>
      <c r="C404" s="71"/>
      <c r="D404" s="71"/>
      <c r="E404" s="71"/>
      <c r="F404" s="71"/>
    </row>
    <row r="405" spans="1:6" ht="12.75" x14ac:dyDescent="0.2">
      <c r="A405" t="str">
        <f>IF(ISBLANK(colaboracion[[#This Row],[Centro]]),"",Ejercicio)</f>
        <v/>
      </c>
      <c r="B405" s="1" t="str">
        <f>IF(ISBLANK(colaboracion[[#This Row],[Centro]]),"",Comarca)</f>
        <v/>
      </c>
      <c r="C405" s="71"/>
      <c r="D405" s="71"/>
      <c r="E405" s="71"/>
      <c r="F405" s="71"/>
    </row>
    <row r="406" spans="1:6" ht="12.75" x14ac:dyDescent="0.2">
      <c r="A406" t="str">
        <f>IF(ISBLANK(colaboracion[[#This Row],[Centro]]),"",Ejercicio)</f>
        <v/>
      </c>
      <c r="B406" s="1" t="str">
        <f>IF(ISBLANK(colaboracion[[#This Row],[Centro]]),"",Comarca)</f>
        <v/>
      </c>
      <c r="C406" s="71"/>
      <c r="D406" s="71"/>
      <c r="E406" s="71"/>
      <c r="F406" s="71"/>
    </row>
    <row r="407" spans="1:6" ht="12.75" x14ac:dyDescent="0.2">
      <c r="A407" t="str">
        <f>IF(ISBLANK(colaboracion[[#This Row],[Centro]]),"",Ejercicio)</f>
        <v/>
      </c>
      <c r="B407" s="1" t="str">
        <f>IF(ISBLANK(colaboracion[[#This Row],[Centro]]),"",Comarca)</f>
        <v/>
      </c>
      <c r="C407" s="71"/>
      <c r="D407" s="71"/>
      <c r="E407" s="71"/>
      <c r="F407" s="71"/>
    </row>
    <row r="408" spans="1:6" ht="12.75" x14ac:dyDescent="0.2">
      <c r="A408" t="str">
        <f>IF(ISBLANK(colaboracion[[#This Row],[Centro]]),"",Ejercicio)</f>
        <v/>
      </c>
      <c r="B408" s="1" t="str">
        <f>IF(ISBLANK(colaboracion[[#This Row],[Centro]]),"",Comarca)</f>
        <v/>
      </c>
      <c r="C408" s="71"/>
      <c r="D408" s="71"/>
      <c r="E408" s="71"/>
      <c r="F408" s="71"/>
    </row>
    <row r="409" spans="1:6" ht="12.75" x14ac:dyDescent="0.2">
      <c r="A409" t="str">
        <f>IF(ISBLANK(colaboracion[[#This Row],[Centro]]),"",Ejercicio)</f>
        <v/>
      </c>
      <c r="B409" s="1" t="str">
        <f>IF(ISBLANK(colaboracion[[#This Row],[Centro]]),"",Comarca)</f>
        <v/>
      </c>
      <c r="C409" s="71"/>
      <c r="D409" s="71"/>
      <c r="E409" s="71"/>
      <c r="F409" s="71"/>
    </row>
    <row r="410" spans="1:6" ht="12.75" x14ac:dyDescent="0.2">
      <c r="A410" t="str">
        <f>IF(ISBLANK(colaboracion[[#This Row],[Centro]]),"",Ejercicio)</f>
        <v/>
      </c>
      <c r="B410" s="1" t="str">
        <f>IF(ISBLANK(colaboracion[[#This Row],[Centro]]),"",Comarca)</f>
        <v/>
      </c>
      <c r="C410" s="71"/>
      <c r="D410" s="71"/>
      <c r="E410" s="71"/>
      <c r="F410" s="71"/>
    </row>
    <row r="411" spans="1:6" ht="12.75" x14ac:dyDescent="0.2">
      <c r="A411" t="str">
        <f>IF(ISBLANK(colaboracion[[#This Row],[Centro]]),"",Ejercicio)</f>
        <v/>
      </c>
      <c r="B411" s="1" t="str">
        <f>IF(ISBLANK(colaboracion[[#This Row],[Centro]]),"",Comarca)</f>
        <v/>
      </c>
      <c r="C411" s="71"/>
      <c r="D411" s="71"/>
      <c r="E411" s="71"/>
      <c r="F411" s="71"/>
    </row>
    <row r="412" spans="1:6" ht="12.75" x14ac:dyDescent="0.2">
      <c r="A412" t="str">
        <f>IF(ISBLANK(colaboracion[[#This Row],[Centro]]),"",Ejercicio)</f>
        <v/>
      </c>
      <c r="B412" s="1" t="str">
        <f>IF(ISBLANK(colaboracion[[#This Row],[Centro]]),"",Comarca)</f>
        <v/>
      </c>
      <c r="C412" s="71"/>
      <c r="D412" s="71"/>
      <c r="E412" s="71"/>
      <c r="F412" s="71"/>
    </row>
    <row r="413" spans="1:6" ht="12.75" x14ac:dyDescent="0.2">
      <c r="A413" t="str">
        <f>IF(ISBLANK(colaboracion[[#This Row],[Centro]]),"",Ejercicio)</f>
        <v/>
      </c>
      <c r="B413" s="1" t="str">
        <f>IF(ISBLANK(colaboracion[[#This Row],[Centro]]),"",Comarca)</f>
        <v/>
      </c>
      <c r="C413" s="71"/>
      <c r="D413" s="71"/>
      <c r="E413" s="71"/>
      <c r="F413" s="71"/>
    </row>
    <row r="414" spans="1:6" ht="12.75" x14ac:dyDescent="0.2">
      <c r="A414" t="str">
        <f>IF(ISBLANK(colaboracion[[#This Row],[Centro]]),"",Ejercicio)</f>
        <v/>
      </c>
      <c r="B414" s="1" t="str">
        <f>IF(ISBLANK(colaboracion[[#This Row],[Centro]]),"",Comarca)</f>
        <v/>
      </c>
      <c r="C414" s="71"/>
      <c r="D414" s="71"/>
      <c r="E414" s="71"/>
      <c r="F414" s="71"/>
    </row>
    <row r="415" spans="1:6" ht="12.75" x14ac:dyDescent="0.2">
      <c r="A415" t="str">
        <f>IF(ISBLANK(colaboracion[[#This Row],[Centro]]),"",Ejercicio)</f>
        <v/>
      </c>
      <c r="B415" s="1" t="str">
        <f>IF(ISBLANK(colaboracion[[#This Row],[Centro]]),"",Comarca)</f>
        <v/>
      </c>
      <c r="C415" s="71"/>
      <c r="D415" s="71"/>
      <c r="E415" s="71"/>
      <c r="F415" s="71"/>
    </row>
    <row r="416" spans="1:6" ht="12.75" x14ac:dyDescent="0.2">
      <c r="A416" t="str">
        <f>IF(ISBLANK(colaboracion[[#This Row],[Centro]]),"",Ejercicio)</f>
        <v/>
      </c>
      <c r="B416" s="1" t="str">
        <f>IF(ISBLANK(colaboracion[[#This Row],[Centro]]),"",Comarca)</f>
        <v/>
      </c>
      <c r="C416" s="71"/>
      <c r="D416" s="71"/>
      <c r="E416" s="71"/>
      <c r="F416" s="71"/>
    </row>
    <row r="417" spans="1:6" ht="12.75" x14ac:dyDescent="0.2">
      <c r="A417" t="str">
        <f>IF(ISBLANK(colaboracion[[#This Row],[Centro]]),"",Ejercicio)</f>
        <v/>
      </c>
      <c r="B417" s="1" t="str">
        <f>IF(ISBLANK(colaboracion[[#This Row],[Centro]]),"",Comarca)</f>
        <v/>
      </c>
      <c r="C417" s="71"/>
      <c r="D417" s="71"/>
      <c r="E417" s="71"/>
      <c r="F417" s="71"/>
    </row>
    <row r="418" spans="1:6" ht="12.75" x14ac:dyDescent="0.2">
      <c r="A418" t="str">
        <f>IF(ISBLANK(colaboracion[[#This Row],[Centro]]),"",Ejercicio)</f>
        <v/>
      </c>
      <c r="B418" s="1" t="str">
        <f>IF(ISBLANK(colaboracion[[#This Row],[Centro]]),"",Comarca)</f>
        <v/>
      </c>
      <c r="C418" s="71"/>
      <c r="D418" s="71"/>
      <c r="E418" s="71"/>
      <c r="F418" s="71"/>
    </row>
    <row r="419" spans="1:6" ht="12.75" x14ac:dyDescent="0.2">
      <c r="A419" t="str">
        <f>IF(ISBLANK(colaboracion[[#This Row],[Centro]]),"",Ejercicio)</f>
        <v/>
      </c>
      <c r="B419" s="1" t="str">
        <f>IF(ISBLANK(colaboracion[[#This Row],[Centro]]),"",Comarca)</f>
        <v/>
      </c>
      <c r="C419" s="71"/>
      <c r="D419" s="71"/>
      <c r="E419" s="71"/>
      <c r="F419" s="71"/>
    </row>
    <row r="420" spans="1:6" ht="12.75" x14ac:dyDescent="0.2">
      <c r="A420" t="str">
        <f>IF(ISBLANK(colaboracion[[#This Row],[Centro]]),"",Ejercicio)</f>
        <v/>
      </c>
      <c r="B420" s="1" t="str">
        <f>IF(ISBLANK(colaboracion[[#This Row],[Centro]]),"",Comarca)</f>
        <v/>
      </c>
      <c r="C420" s="71"/>
      <c r="D420" s="71"/>
      <c r="E420" s="71"/>
      <c r="F420" s="71"/>
    </row>
    <row r="421" spans="1:6" ht="12.75" x14ac:dyDescent="0.2">
      <c r="A421" t="str">
        <f>IF(ISBLANK(colaboracion[[#This Row],[Centro]]),"",Ejercicio)</f>
        <v/>
      </c>
      <c r="B421" s="1" t="str">
        <f>IF(ISBLANK(colaboracion[[#This Row],[Centro]]),"",Comarca)</f>
        <v/>
      </c>
      <c r="C421" s="71"/>
      <c r="D421" s="71"/>
      <c r="E421" s="71"/>
      <c r="F421" s="71"/>
    </row>
    <row r="422" spans="1:6" ht="12.75" x14ac:dyDescent="0.2">
      <c r="A422" t="str">
        <f>IF(ISBLANK(colaboracion[[#This Row],[Centro]]),"",Ejercicio)</f>
        <v/>
      </c>
      <c r="B422" s="1" t="str">
        <f>IF(ISBLANK(colaboracion[[#This Row],[Centro]]),"",Comarca)</f>
        <v/>
      </c>
      <c r="C422" s="71"/>
      <c r="D422" s="71"/>
      <c r="E422" s="71"/>
      <c r="F422" s="71"/>
    </row>
    <row r="423" spans="1:6" ht="12.75" x14ac:dyDescent="0.2">
      <c r="A423" t="str">
        <f>IF(ISBLANK(colaboracion[[#This Row],[Centro]]),"",Ejercicio)</f>
        <v/>
      </c>
      <c r="B423" s="1" t="str">
        <f>IF(ISBLANK(colaboracion[[#This Row],[Centro]]),"",Comarca)</f>
        <v/>
      </c>
      <c r="C423" s="71"/>
      <c r="D423" s="71"/>
      <c r="E423" s="71"/>
      <c r="F423" s="71"/>
    </row>
    <row r="424" spans="1:6" ht="12.75" x14ac:dyDescent="0.2">
      <c r="A424" t="str">
        <f>IF(ISBLANK(colaboracion[[#This Row],[Centro]]),"",Ejercicio)</f>
        <v/>
      </c>
      <c r="B424" s="1" t="str">
        <f>IF(ISBLANK(colaboracion[[#This Row],[Centro]]),"",Comarca)</f>
        <v/>
      </c>
      <c r="C424" s="71"/>
      <c r="D424" s="71"/>
      <c r="E424" s="71"/>
      <c r="F424" s="71"/>
    </row>
    <row r="425" spans="1:6" ht="12.75" x14ac:dyDescent="0.2">
      <c r="A425" t="str">
        <f>IF(ISBLANK(colaboracion[[#This Row],[Centro]]),"",Ejercicio)</f>
        <v/>
      </c>
      <c r="B425" s="1" t="str">
        <f>IF(ISBLANK(colaboracion[[#This Row],[Centro]]),"",Comarca)</f>
        <v/>
      </c>
      <c r="C425" s="71"/>
      <c r="D425" s="71"/>
      <c r="E425" s="71"/>
      <c r="F425" s="71"/>
    </row>
    <row r="426" spans="1:6" ht="12.75" x14ac:dyDescent="0.2">
      <c r="A426" t="str">
        <f>IF(ISBLANK(colaboracion[[#This Row],[Centro]]),"",Ejercicio)</f>
        <v/>
      </c>
      <c r="B426" s="1" t="str">
        <f>IF(ISBLANK(colaboracion[[#This Row],[Centro]]),"",Comarca)</f>
        <v/>
      </c>
      <c r="C426" s="71"/>
      <c r="D426" s="71"/>
      <c r="E426" s="71"/>
      <c r="F426" s="71"/>
    </row>
    <row r="427" spans="1:6" ht="12.75" x14ac:dyDescent="0.2">
      <c r="A427" t="str">
        <f>IF(ISBLANK(colaboracion[[#This Row],[Centro]]),"",Ejercicio)</f>
        <v/>
      </c>
      <c r="B427" s="1" t="str">
        <f>IF(ISBLANK(colaboracion[[#This Row],[Centro]]),"",Comarca)</f>
        <v/>
      </c>
      <c r="C427" s="71"/>
      <c r="D427" s="71"/>
      <c r="E427" s="71"/>
      <c r="F427" s="71"/>
    </row>
    <row r="428" spans="1:6" ht="12.75" x14ac:dyDescent="0.2">
      <c r="A428" t="str">
        <f>IF(ISBLANK(colaboracion[[#This Row],[Centro]]),"",Ejercicio)</f>
        <v/>
      </c>
      <c r="B428" s="1" t="str">
        <f>IF(ISBLANK(colaboracion[[#This Row],[Centro]]),"",Comarca)</f>
        <v/>
      </c>
      <c r="C428" s="71"/>
      <c r="D428" s="71"/>
      <c r="E428" s="71"/>
      <c r="F428" s="71"/>
    </row>
    <row r="429" spans="1:6" ht="12.75" x14ac:dyDescent="0.2">
      <c r="A429" t="str">
        <f>IF(ISBLANK(colaboracion[[#This Row],[Centro]]),"",Ejercicio)</f>
        <v/>
      </c>
      <c r="B429" s="1" t="str">
        <f>IF(ISBLANK(colaboracion[[#This Row],[Centro]]),"",Comarca)</f>
        <v/>
      </c>
      <c r="C429" s="71"/>
      <c r="D429" s="71"/>
      <c r="E429" s="71"/>
      <c r="F429" s="71"/>
    </row>
    <row r="430" spans="1:6" ht="12.75" x14ac:dyDescent="0.2">
      <c r="A430" t="str">
        <f>IF(ISBLANK(colaboracion[[#This Row],[Centro]]),"",Ejercicio)</f>
        <v/>
      </c>
      <c r="B430" s="1" t="str">
        <f>IF(ISBLANK(colaboracion[[#This Row],[Centro]]),"",Comarca)</f>
        <v/>
      </c>
      <c r="C430" s="71"/>
      <c r="D430" s="71"/>
      <c r="E430" s="71"/>
      <c r="F430" s="71"/>
    </row>
    <row r="431" spans="1:6" ht="12.75" x14ac:dyDescent="0.2">
      <c r="A431" t="str">
        <f>IF(ISBLANK(colaboracion[[#This Row],[Centro]]),"",Ejercicio)</f>
        <v/>
      </c>
      <c r="B431" s="1" t="str">
        <f>IF(ISBLANK(colaboracion[[#This Row],[Centro]]),"",Comarca)</f>
        <v/>
      </c>
      <c r="C431" s="71"/>
      <c r="D431" s="71"/>
      <c r="E431" s="71"/>
      <c r="F431" s="71"/>
    </row>
    <row r="432" spans="1:6" ht="12.75" x14ac:dyDescent="0.2">
      <c r="A432" t="str">
        <f>IF(ISBLANK(colaboracion[[#This Row],[Centro]]),"",Ejercicio)</f>
        <v/>
      </c>
      <c r="B432" s="1" t="str">
        <f>IF(ISBLANK(colaboracion[[#This Row],[Centro]]),"",Comarca)</f>
        <v/>
      </c>
      <c r="C432" s="71"/>
      <c r="D432" s="71"/>
      <c r="E432" s="71"/>
      <c r="F432" s="71"/>
    </row>
    <row r="433" spans="1:6" ht="12.75" x14ac:dyDescent="0.2">
      <c r="A433" t="str">
        <f>IF(ISBLANK(colaboracion[[#This Row],[Centro]]),"",Ejercicio)</f>
        <v/>
      </c>
      <c r="B433" s="1" t="str">
        <f>IF(ISBLANK(colaboracion[[#This Row],[Centro]]),"",Comarca)</f>
        <v/>
      </c>
      <c r="C433" s="71"/>
      <c r="D433" s="71"/>
      <c r="E433" s="71"/>
      <c r="F433" s="71"/>
    </row>
    <row r="434" spans="1:6" ht="12.75" x14ac:dyDescent="0.2">
      <c r="A434" t="str">
        <f>IF(ISBLANK(colaboracion[[#This Row],[Centro]]),"",Ejercicio)</f>
        <v/>
      </c>
      <c r="B434" s="1" t="str">
        <f>IF(ISBLANK(colaboracion[[#This Row],[Centro]]),"",Comarca)</f>
        <v/>
      </c>
      <c r="C434" s="71"/>
      <c r="D434" s="71"/>
      <c r="E434" s="71"/>
      <c r="F434" s="71"/>
    </row>
    <row r="435" spans="1:6" ht="12.75" x14ac:dyDescent="0.2">
      <c r="A435" t="str">
        <f>IF(ISBLANK(colaboracion[[#This Row],[Centro]]),"",Ejercicio)</f>
        <v/>
      </c>
      <c r="B435" s="1" t="str">
        <f>IF(ISBLANK(colaboracion[[#This Row],[Centro]]),"",Comarca)</f>
        <v/>
      </c>
      <c r="C435" s="71"/>
      <c r="D435" s="71"/>
      <c r="E435" s="71"/>
      <c r="F435" s="71"/>
    </row>
    <row r="436" spans="1:6" ht="12.75" x14ac:dyDescent="0.2">
      <c r="A436" t="str">
        <f>IF(ISBLANK(colaboracion[[#This Row],[Centro]]),"",Ejercicio)</f>
        <v/>
      </c>
      <c r="B436" s="1" t="str">
        <f>IF(ISBLANK(colaboracion[[#This Row],[Centro]]),"",Comarca)</f>
        <v/>
      </c>
      <c r="C436" s="71"/>
      <c r="D436" s="71"/>
      <c r="E436" s="71"/>
      <c r="F436" s="71"/>
    </row>
    <row r="437" spans="1:6" ht="12.75" x14ac:dyDescent="0.2">
      <c r="A437" t="str">
        <f>IF(ISBLANK(colaboracion[[#This Row],[Centro]]),"",Ejercicio)</f>
        <v/>
      </c>
      <c r="B437" s="1" t="str">
        <f>IF(ISBLANK(colaboracion[[#This Row],[Centro]]),"",Comarca)</f>
        <v/>
      </c>
      <c r="C437" s="71"/>
      <c r="D437" s="71"/>
      <c r="E437" s="71"/>
      <c r="F437" s="71"/>
    </row>
    <row r="438" spans="1:6" ht="12.75" x14ac:dyDescent="0.2">
      <c r="A438" t="str">
        <f>IF(ISBLANK(colaboracion[[#This Row],[Centro]]),"",Ejercicio)</f>
        <v/>
      </c>
      <c r="B438" s="1" t="str">
        <f>IF(ISBLANK(colaboracion[[#This Row],[Centro]]),"",Comarca)</f>
        <v/>
      </c>
      <c r="C438" s="71"/>
      <c r="D438" s="71"/>
      <c r="E438" s="71"/>
      <c r="F438" s="71"/>
    </row>
    <row r="439" spans="1:6" ht="12.75" x14ac:dyDescent="0.2">
      <c r="A439" t="str">
        <f>IF(ISBLANK(colaboracion[[#This Row],[Centro]]),"",Ejercicio)</f>
        <v/>
      </c>
      <c r="B439" s="1" t="str">
        <f>IF(ISBLANK(colaboracion[[#This Row],[Centro]]),"",Comarca)</f>
        <v/>
      </c>
      <c r="C439" s="71"/>
      <c r="D439" s="71"/>
      <c r="E439" s="71"/>
      <c r="F439" s="71"/>
    </row>
    <row r="440" spans="1:6" ht="12.75" x14ac:dyDescent="0.2">
      <c r="A440" t="str">
        <f>IF(ISBLANK(colaboracion[[#This Row],[Centro]]),"",Ejercicio)</f>
        <v/>
      </c>
      <c r="B440" s="1" t="str">
        <f>IF(ISBLANK(colaboracion[[#This Row],[Centro]]),"",Comarca)</f>
        <v/>
      </c>
      <c r="C440" s="71"/>
      <c r="D440" s="71"/>
      <c r="E440" s="71"/>
      <c r="F440" s="71"/>
    </row>
    <row r="441" spans="1:6" ht="12.75" x14ac:dyDescent="0.2">
      <c r="A441" t="str">
        <f>IF(ISBLANK(colaboracion[[#This Row],[Centro]]),"",Ejercicio)</f>
        <v/>
      </c>
      <c r="B441" s="1" t="str">
        <f>IF(ISBLANK(colaboracion[[#This Row],[Centro]]),"",Comarca)</f>
        <v/>
      </c>
      <c r="C441" s="71"/>
      <c r="D441" s="71"/>
      <c r="E441" s="71"/>
      <c r="F441" s="71"/>
    </row>
    <row r="442" spans="1:6" ht="12.75" x14ac:dyDescent="0.2">
      <c r="A442" t="str">
        <f>IF(ISBLANK(colaboracion[[#This Row],[Centro]]),"",Ejercicio)</f>
        <v/>
      </c>
      <c r="B442" s="1" t="str">
        <f>IF(ISBLANK(colaboracion[[#This Row],[Centro]]),"",Comarca)</f>
        <v/>
      </c>
      <c r="C442" s="71"/>
      <c r="D442" s="71"/>
      <c r="E442" s="71"/>
      <c r="F442" s="71"/>
    </row>
    <row r="443" spans="1:6" ht="12.75" x14ac:dyDescent="0.2">
      <c r="A443" t="str">
        <f>IF(ISBLANK(colaboracion[[#This Row],[Centro]]),"",Ejercicio)</f>
        <v/>
      </c>
      <c r="B443" s="1" t="str">
        <f>IF(ISBLANK(colaboracion[[#This Row],[Centro]]),"",Comarca)</f>
        <v/>
      </c>
      <c r="C443" s="71"/>
      <c r="D443" s="71"/>
      <c r="E443" s="71"/>
      <c r="F443" s="71"/>
    </row>
    <row r="444" spans="1:6" ht="12.75" x14ac:dyDescent="0.2">
      <c r="A444" t="str">
        <f>IF(ISBLANK(colaboracion[[#This Row],[Centro]]),"",Ejercicio)</f>
        <v/>
      </c>
      <c r="B444" s="1" t="str">
        <f>IF(ISBLANK(colaboracion[[#This Row],[Centro]]),"",Comarca)</f>
        <v/>
      </c>
      <c r="C444" s="71"/>
      <c r="D444" s="71"/>
      <c r="E444" s="71"/>
      <c r="F444" s="71"/>
    </row>
    <row r="445" spans="1:6" ht="12.75" x14ac:dyDescent="0.2">
      <c r="A445" t="str">
        <f>IF(ISBLANK(colaboracion[[#This Row],[Centro]]),"",Ejercicio)</f>
        <v/>
      </c>
      <c r="B445" s="1" t="str">
        <f>IF(ISBLANK(colaboracion[[#This Row],[Centro]]),"",Comarca)</f>
        <v/>
      </c>
      <c r="C445" s="71"/>
      <c r="D445" s="71"/>
      <c r="E445" s="71"/>
      <c r="F445" s="71"/>
    </row>
    <row r="446" spans="1:6" ht="12.75" x14ac:dyDescent="0.2">
      <c r="A446" t="str">
        <f>IF(ISBLANK(colaboracion[[#This Row],[Centro]]),"",Ejercicio)</f>
        <v/>
      </c>
      <c r="B446" s="1" t="str">
        <f>IF(ISBLANK(colaboracion[[#This Row],[Centro]]),"",Comarca)</f>
        <v/>
      </c>
      <c r="C446" s="71"/>
      <c r="D446" s="71"/>
      <c r="E446" s="71"/>
      <c r="F446" s="71"/>
    </row>
    <row r="447" spans="1:6" ht="12.75" x14ac:dyDescent="0.2">
      <c r="A447" t="str">
        <f>IF(ISBLANK(colaboracion[[#This Row],[Centro]]),"",Ejercicio)</f>
        <v/>
      </c>
      <c r="B447" s="1" t="str">
        <f>IF(ISBLANK(colaboracion[[#This Row],[Centro]]),"",Comarca)</f>
        <v/>
      </c>
      <c r="C447" s="71"/>
      <c r="D447" s="71"/>
      <c r="E447" s="71"/>
      <c r="F447" s="71"/>
    </row>
    <row r="448" spans="1:6" ht="12.75" x14ac:dyDescent="0.2">
      <c r="A448" t="str">
        <f>IF(ISBLANK(colaboracion[[#This Row],[Centro]]),"",Ejercicio)</f>
        <v/>
      </c>
      <c r="B448" s="1" t="str">
        <f>IF(ISBLANK(colaboracion[[#This Row],[Centro]]),"",Comarca)</f>
        <v/>
      </c>
      <c r="C448" s="71"/>
      <c r="D448" s="71"/>
      <c r="E448" s="71"/>
      <c r="F448" s="71"/>
    </row>
    <row r="449" spans="1:6" ht="12.75" x14ac:dyDescent="0.2">
      <c r="A449" t="str">
        <f>IF(ISBLANK(colaboracion[[#This Row],[Centro]]),"",Ejercicio)</f>
        <v/>
      </c>
      <c r="B449" s="1" t="str">
        <f>IF(ISBLANK(colaboracion[[#This Row],[Centro]]),"",Comarca)</f>
        <v/>
      </c>
      <c r="C449" s="71"/>
      <c r="D449" s="71"/>
      <c r="E449" s="71"/>
      <c r="F449" s="71"/>
    </row>
    <row r="450" spans="1:6" ht="12.75" x14ac:dyDescent="0.2">
      <c r="A450" t="str">
        <f>IF(ISBLANK(colaboracion[[#This Row],[Centro]]),"",Ejercicio)</f>
        <v/>
      </c>
      <c r="B450" s="1" t="str">
        <f>IF(ISBLANK(colaboracion[[#This Row],[Centro]]),"",Comarca)</f>
        <v/>
      </c>
      <c r="C450" s="71"/>
      <c r="D450" s="71"/>
      <c r="E450" s="71"/>
      <c r="F450" s="71"/>
    </row>
    <row r="451" spans="1:6" ht="12.75" x14ac:dyDescent="0.2">
      <c r="A451" t="str">
        <f>IF(ISBLANK(colaboracion[[#This Row],[Centro]]),"",Ejercicio)</f>
        <v/>
      </c>
      <c r="B451" s="1" t="str">
        <f>IF(ISBLANK(colaboracion[[#This Row],[Centro]]),"",Comarca)</f>
        <v/>
      </c>
      <c r="C451" s="71"/>
      <c r="D451" s="71"/>
      <c r="E451" s="71"/>
      <c r="F451" s="71"/>
    </row>
    <row r="452" spans="1:6" ht="12.75" x14ac:dyDescent="0.2">
      <c r="A452" t="str">
        <f>IF(ISBLANK(colaboracion[[#This Row],[Centro]]),"",Ejercicio)</f>
        <v/>
      </c>
      <c r="B452" s="1" t="str">
        <f>IF(ISBLANK(colaboracion[[#This Row],[Centro]]),"",Comarca)</f>
        <v/>
      </c>
      <c r="C452" s="71"/>
      <c r="D452" s="71"/>
      <c r="E452" s="71"/>
      <c r="F452" s="71"/>
    </row>
    <row r="453" spans="1:6" ht="12.75" x14ac:dyDescent="0.2">
      <c r="A453" t="str">
        <f>IF(ISBLANK(colaboracion[[#This Row],[Centro]]),"",Ejercicio)</f>
        <v/>
      </c>
      <c r="B453" s="1" t="str">
        <f>IF(ISBLANK(colaboracion[[#This Row],[Centro]]),"",Comarca)</f>
        <v/>
      </c>
      <c r="C453" s="71"/>
      <c r="D453" s="71"/>
      <c r="E453" s="71"/>
      <c r="F453" s="71"/>
    </row>
    <row r="454" spans="1:6" ht="12.75" x14ac:dyDescent="0.2">
      <c r="A454" t="str">
        <f>IF(ISBLANK(colaboracion[[#This Row],[Centro]]),"",Ejercicio)</f>
        <v/>
      </c>
      <c r="B454" s="1" t="str">
        <f>IF(ISBLANK(colaboracion[[#This Row],[Centro]]),"",Comarca)</f>
        <v/>
      </c>
      <c r="C454" s="71"/>
      <c r="D454" s="71"/>
      <c r="E454" s="71"/>
      <c r="F454" s="71"/>
    </row>
    <row r="455" spans="1:6" ht="12.75" x14ac:dyDescent="0.2">
      <c r="A455" t="str">
        <f>IF(ISBLANK(colaboracion[[#This Row],[Centro]]),"",Ejercicio)</f>
        <v/>
      </c>
      <c r="B455" s="1" t="str">
        <f>IF(ISBLANK(colaboracion[[#This Row],[Centro]]),"",Comarca)</f>
        <v/>
      </c>
      <c r="C455" s="71"/>
      <c r="D455" s="71"/>
      <c r="E455" s="71"/>
      <c r="F455" s="71"/>
    </row>
    <row r="456" spans="1:6" ht="12.75" x14ac:dyDescent="0.2">
      <c r="A456" t="str">
        <f>IF(ISBLANK(colaboracion[[#This Row],[Centro]]),"",Ejercicio)</f>
        <v/>
      </c>
      <c r="B456" s="1" t="str">
        <f>IF(ISBLANK(colaboracion[[#This Row],[Centro]]),"",Comarca)</f>
        <v/>
      </c>
      <c r="C456" s="71"/>
      <c r="D456" s="71"/>
      <c r="E456" s="71"/>
      <c r="F456" s="71"/>
    </row>
    <row r="457" spans="1:6" ht="12.75" x14ac:dyDescent="0.2">
      <c r="A457" t="str">
        <f>IF(ISBLANK(colaboracion[[#This Row],[Centro]]),"",Ejercicio)</f>
        <v/>
      </c>
      <c r="B457" s="1" t="str">
        <f>IF(ISBLANK(colaboracion[[#This Row],[Centro]]),"",Comarca)</f>
        <v/>
      </c>
      <c r="C457" s="71"/>
      <c r="D457" s="71"/>
      <c r="E457" s="71"/>
      <c r="F457" s="71"/>
    </row>
    <row r="458" spans="1:6" ht="12.75" x14ac:dyDescent="0.2">
      <c r="A458" t="str">
        <f>IF(ISBLANK(colaboracion[[#This Row],[Centro]]),"",Ejercicio)</f>
        <v/>
      </c>
      <c r="B458" s="1" t="str">
        <f>IF(ISBLANK(colaboracion[[#This Row],[Centro]]),"",Comarca)</f>
        <v/>
      </c>
      <c r="C458" s="71"/>
      <c r="D458" s="71"/>
      <c r="E458" s="71"/>
      <c r="F458" s="71"/>
    </row>
    <row r="459" spans="1:6" ht="12.75" x14ac:dyDescent="0.2">
      <c r="A459" t="str">
        <f>IF(ISBLANK(colaboracion[[#This Row],[Centro]]),"",Ejercicio)</f>
        <v/>
      </c>
      <c r="B459" s="1" t="str">
        <f>IF(ISBLANK(colaboracion[[#This Row],[Centro]]),"",Comarca)</f>
        <v/>
      </c>
      <c r="C459" s="71"/>
      <c r="D459" s="71"/>
      <c r="E459" s="71"/>
      <c r="F459" s="71"/>
    </row>
    <row r="460" spans="1:6" ht="12.75" x14ac:dyDescent="0.2">
      <c r="A460" t="str">
        <f>IF(ISBLANK(colaboracion[[#This Row],[Centro]]),"",Ejercicio)</f>
        <v/>
      </c>
      <c r="B460" s="1" t="str">
        <f>IF(ISBLANK(colaboracion[[#This Row],[Centro]]),"",Comarca)</f>
        <v/>
      </c>
      <c r="C460" s="71"/>
      <c r="D460" s="71"/>
      <c r="E460" s="71"/>
      <c r="F460" s="71"/>
    </row>
    <row r="461" spans="1:6" ht="12.75" x14ac:dyDescent="0.2">
      <c r="A461" t="str">
        <f>IF(ISBLANK(colaboracion[[#This Row],[Centro]]),"",Ejercicio)</f>
        <v/>
      </c>
      <c r="B461" s="1" t="str">
        <f>IF(ISBLANK(colaboracion[[#This Row],[Centro]]),"",Comarca)</f>
        <v/>
      </c>
      <c r="C461" s="71"/>
      <c r="D461" s="71"/>
      <c r="E461" s="71"/>
      <c r="F461" s="71"/>
    </row>
    <row r="462" spans="1:6" ht="12.75" x14ac:dyDescent="0.2">
      <c r="A462" t="str">
        <f>IF(ISBLANK(colaboracion[[#This Row],[Centro]]),"",Ejercicio)</f>
        <v/>
      </c>
      <c r="B462" s="1" t="str">
        <f>IF(ISBLANK(colaboracion[[#This Row],[Centro]]),"",Comarca)</f>
        <v/>
      </c>
      <c r="C462" s="71"/>
      <c r="D462" s="71"/>
      <c r="E462" s="71"/>
      <c r="F462" s="71"/>
    </row>
    <row r="463" spans="1:6" ht="12.75" x14ac:dyDescent="0.2">
      <c r="A463" t="str">
        <f>IF(ISBLANK(colaboracion[[#This Row],[Centro]]),"",Ejercicio)</f>
        <v/>
      </c>
      <c r="B463" s="1" t="str">
        <f>IF(ISBLANK(colaboracion[[#This Row],[Centro]]),"",Comarca)</f>
        <v/>
      </c>
      <c r="C463" s="71"/>
      <c r="D463" s="71"/>
      <c r="E463" s="71"/>
      <c r="F463" s="71"/>
    </row>
    <row r="464" spans="1:6" ht="12.75" x14ac:dyDescent="0.2">
      <c r="A464" t="str">
        <f>IF(ISBLANK(colaboracion[[#This Row],[Centro]]),"",Ejercicio)</f>
        <v/>
      </c>
      <c r="B464" s="1" t="str">
        <f>IF(ISBLANK(colaboracion[[#This Row],[Centro]]),"",Comarca)</f>
        <v/>
      </c>
      <c r="C464" s="71"/>
      <c r="D464" s="71"/>
      <c r="E464" s="71"/>
      <c r="F464" s="71"/>
    </row>
    <row r="465" spans="1:6" ht="12.75" x14ac:dyDescent="0.2">
      <c r="A465" t="str">
        <f>IF(ISBLANK(colaboracion[[#This Row],[Centro]]),"",Ejercicio)</f>
        <v/>
      </c>
      <c r="B465" s="1" t="str">
        <f>IF(ISBLANK(colaboracion[[#This Row],[Centro]]),"",Comarca)</f>
        <v/>
      </c>
      <c r="C465" s="71"/>
      <c r="D465" s="71"/>
      <c r="E465" s="71"/>
      <c r="F465" s="71"/>
    </row>
    <row r="466" spans="1:6" ht="12.75" x14ac:dyDescent="0.2">
      <c r="A466" t="str">
        <f>IF(ISBLANK(colaboracion[[#This Row],[Centro]]),"",Ejercicio)</f>
        <v/>
      </c>
      <c r="B466" s="1" t="str">
        <f>IF(ISBLANK(colaboracion[[#This Row],[Centro]]),"",Comarca)</f>
        <v/>
      </c>
      <c r="C466" s="71"/>
      <c r="D466" s="71"/>
      <c r="E466" s="71"/>
      <c r="F466" s="71"/>
    </row>
    <row r="467" spans="1:6" ht="12.75" x14ac:dyDescent="0.2">
      <c r="A467" t="str">
        <f>IF(ISBLANK(colaboracion[[#This Row],[Centro]]),"",Ejercicio)</f>
        <v/>
      </c>
      <c r="B467" s="1" t="str">
        <f>IF(ISBLANK(colaboracion[[#This Row],[Centro]]),"",Comarca)</f>
        <v/>
      </c>
      <c r="C467" s="71"/>
      <c r="D467" s="71"/>
      <c r="E467" s="71"/>
      <c r="F467" s="71"/>
    </row>
    <row r="468" spans="1:6" ht="12.75" x14ac:dyDescent="0.2">
      <c r="A468" t="str">
        <f>IF(ISBLANK(colaboracion[[#This Row],[Centro]]),"",Ejercicio)</f>
        <v/>
      </c>
      <c r="B468" s="1" t="str">
        <f>IF(ISBLANK(colaboracion[[#This Row],[Centro]]),"",Comarca)</f>
        <v/>
      </c>
      <c r="C468" s="71"/>
      <c r="D468" s="71"/>
      <c r="E468" s="71"/>
      <c r="F468" s="71"/>
    </row>
    <row r="469" spans="1:6" ht="12.75" x14ac:dyDescent="0.2">
      <c r="A469" t="str">
        <f>IF(ISBLANK(colaboracion[[#This Row],[Centro]]),"",Ejercicio)</f>
        <v/>
      </c>
      <c r="B469" s="1" t="str">
        <f>IF(ISBLANK(colaboracion[[#This Row],[Centro]]),"",Comarca)</f>
        <v/>
      </c>
      <c r="C469" s="71"/>
      <c r="D469" s="71"/>
      <c r="E469" s="71"/>
      <c r="F469" s="71"/>
    </row>
    <row r="470" spans="1:6" ht="12.75" x14ac:dyDescent="0.2">
      <c r="A470" t="str">
        <f>IF(ISBLANK(colaboracion[[#This Row],[Centro]]),"",Ejercicio)</f>
        <v/>
      </c>
      <c r="B470" s="1" t="str">
        <f>IF(ISBLANK(colaboracion[[#This Row],[Centro]]),"",Comarca)</f>
        <v/>
      </c>
      <c r="C470" s="71"/>
      <c r="D470" s="71"/>
      <c r="E470" s="71"/>
      <c r="F470" s="71"/>
    </row>
    <row r="471" spans="1:6" ht="12.75" x14ac:dyDescent="0.2">
      <c r="A471" t="str">
        <f>IF(ISBLANK(colaboracion[[#This Row],[Centro]]),"",Ejercicio)</f>
        <v/>
      </c>
      <c r="B471" s="1" t="str">
        <f>IF(ISBLANK(colaboracion[[#This Row],[Centro]]),"",Comarca)</f>
        <v/>
      </c>
      <c r="C471" s="71"/>
      <c r="D471" s="71"/>
      <c r="E471" s="71"/>
      <c r="F471" s="71"/>
    </row>
    <row r="472" spans="1:6" ht="12.75" x14ac:dyDescent="0.2">
      <c r="A472" t="str">
        <f>IF(ISBLANK(colaboracion[[#This Row],[Centro]]),"",Ejercicio)</f>
        <v/>
      </c>
      <c r="B472" s="1" t="str">
        <f>IF(ISBLANK(colaboracion[[#This Row],[Centro]]),"",Comarca)</f>
        <v/>
      </c>
      <c r="C472" s="71"/>
      <c r="D472" s="71"/>
      <c r="E472" s="71"/>
      <c r="F472" s="71"/>
    </row>
    <row r="473" spans="1:6" ht="12.75" x14ac:dyDescent="0.2">
      <c r="A473" t="str">
        <f>IF(ISBLANK(colaboracion[[#This Row],[Centro]]),"",Ejercicio)</f>
        <v/>
      </c>
      <c r="B473" s="1" t="str">
        <f>IF(ISBLANK(colaboracion[[#This Row],[Centro]]),"",Comarca)</f>
        <v/>
      </c>
      <c r="C473" s="71"/>
      <c r="D473" s="71"/>
      <c r="E473" s="71"/>
      <c r="F473" s="71"/>
    </row>
    <row r="474" spans="1:6" ht="12.75" x14ac:dyDescent="0.2">
      <c r="A474" t="str">
        <f>IF(ISBLANK(colaboracion[[#This Row],[Centro]]),"",Ejercicio)</f>
        <v/>
      </c>
      <c r="B474" s="1" t="str">
        <f>IF(ISBLANK(colaboracion[[#This Row],[Centro]]),"",Comarca)</f>
        <v/>
      </c>
      <c r="C474" s="71"/>
      <c r="D474" s="71"/>
      <c r="E474" s="71"/>
      <c r="F474" s="71"/>
    </row>
    <row r="475" spans="1:6" ht="12.75" x14ac:dyDescent="0.2">
      <c r="A475" t="str">
        <f>IF(ISBLANK(colaboracion[[#This Row],[Centro]]),"",Ejercicio)</f>
        <v/>
      </c>
      <c r="B475" s="1" t="str">
        <f>IF(ISBLANK(colaboracion[[#This Row],[Centro]]),"",Comarca)</f>
        <v/>
      </c>
      <c r="C475" s="71"/>
      <c r="D475" s="71"/>
      <c r="E475" s="71"/>
      <c r="F475" s="71"/>
    </row>
    <row r="476" spans="1:6" ht="12.75" x14ac:dyDescent="0.2">
      <c r="A476" t="str">
        <f>IF(ISBLANK(colaboracion[[#This Row],[Centro]]),"",Ejercicio)</f>
        <v/>
      </c>
      <c r="B476" s="1" t="str">
        <f>IF(ISBLANK(colaboracion[[#This Row],[Centro]]),"",Comarca)</f>
        <v/>
      </c>
      <c r="C476" s="71"/>
      <c r="D476" s="71"/>
      <c r="E476" s="71"/>
      <c r="F476" s="71"/>
    </row>
    <row r="477" spans="1:6" ht="12.75" x14ac:dyDescent="0.2">
      <c r="A477" t="str">
        <f>IF(ISBLANK(colaboracion[[#This Row],[Centro]]),"",Ejercicio)</f>
        <v/>
      </c>
      <c r="B477" s="1" t="str">
        <f>IF(ISBLANK(colaboracion[[#This Row],[Centro]]),"",Comarca)</f>
        <v/>
      </c>
      <c r="C477" s="71"/>
      <c r="D477" s="71"/>
      <c r="E477" s="71"/>
      <c r="F477" s="71"/>
    </row>
    <row r="478" spans="1:6" ht="12.75" x14ac:dyDescent="0.2">
      <c r="A478" t="str">
        <f>IF(ISBLANK(colaboracion[[#This Row],[Centro]]),"",Ejercicio)</f>
        <v/>
      </c>
      <c r="B478" s="1" t="str">
        <f>IF(ISBLANK(colaboracion[[#This Row],[Centro]]),"",Comarca)</f>
        <v/>
      </c>
      <c r="C478" s="71"/>
      <c r="D478" s="71"/>
      <c r="E478" s="71"/>
      <c r="F478" s="71"/>
    </row>
    <row r="479" spans="1:6" ht="12.75" x14ac:dyDescent="0.2">
      <c r="A479" t="str">
        <f>IF(ISBLANK(colaboracion[[#This Row],[Centro]]),"",Ejercicio)</f>
        <v/>
      </c>
      <c r="B479" s="1" t="str">
        <f>IF(ISBLANK(colaboracion[[#This Row],[Centro]]),"",Comarca)</f>
        <v/>
      </c>
      <c r="C479" s="71"/>
      <c r="D479" s="71"/>
      <c r="E479" s="71"/>
      <c r="F479" s="71"/>
    </row>
    <row r="480" spans="1:6" ht="12.75" x14ac:dyDescent="0.2">
      <c r="A480" t="str">
        <f>IF(ISBLANK(colaboracion[[#This Row],[Centro]]),"",Ejercicio)</f>
        <v/>
      </c>
      <c r="B480" s="1" t="str">
        <f>IF(ISBLANK(colaboracion[[#This Row],[Centro]]),"",Comarca)</f>
        <v/>
      </c>
      <c r="C480" s="71"/>
      <c r="D480" s="71"/>
      <c r="E480" s="71"/>
      <c r="F480" s="71"/>
    </row>
    <row r="481" spans="1:6" ht="12.75" x14ac:dyDescent="0.2">
      <c r="A481" t="str">
        <f>IF(ISBLANK(colaboracion[[#This Row],[Centro]]),"",Ejercicio)</f>
        <v/>
      </c>
      <c r="B481" s="1" t="str">
        <f>IF(ISBLANK(colaboracion[[#This Row],[Centro]]),"",Comarca)</f>
        <v/>
      </c>
      <c r="C481" s="71"/>
      <c r="D481" s="71"/>
      <c r="E481" s="71"/>
      <c r="F481" s="71"/>
    </row>
    <row r="482" spans="1:6" ht="12.75" x14ac:dyDescent="0.2">
      <c r="A482" t="str">
        <f>IF(ISBLANK(colaboracion[[#This Row],[Centro]]),"",Ejercicio)</f>
        <v/>
      </c>
      <c r="B482" s="1" t="str">
        <f>IF(ISBLANK(colaboracion[[#This Row],[Centro]]),"",Comarca)</f>
        <v/>
      </c>
      <c r="C482" s="71"/>
      <c r="D482" s="71"/>
      <c r="E482" s="71"/>
      <c r="F482" s="71"/>
    </row>
    <row r="483" spans="1:6" ht="12.75" x14ac:dyDescent="0.2">
      <c r="A483" t="str">
        <f>IF(ISBLANK(colaboracion[[#This Row],[Centro]]),"",Ejercicio)</f>
        <v/>
      </c>
      <c r="B483" s="1" t="str">
        <f>IF(ISBLANK(colaboracion[[#This Row],[Centro]]),"",Comarca)</f>
        <v/>
      </c>
      <c r="C483" s="71"/>
      <c r="D483" s="71"/>
      <c r="E483" s="71"/>
      <c r="F483" s="71"/>
    </row>
    <row r="484" spans="1:6" ht="12.75" x14ac:dyDescent="0.2">
      <c r="A484" t="str">
        <f>IF(ISBLANK(colaboracion[[#This Row],[Centro]]),"",Ejercicio)</f>
        <v/>
      </c>
      <c r="B484" s="1" t="str">
        <f>IF(ISBLANK(colaboracion[[#This Row],[Centro]]),"",Comarca)</f>
        <v/>
      </c>
      <c r="C484" s="71"/>
      <c r="D484" s="71"/>
      <c r="E484" s="71"/>
      <c r="F484" s="71"/>
    </row>
    <row r="485" spans="1:6" ht="12.75" x14ac:dyDescent="0.2">
      <c r="A485" t="str">
        <f>IF(ISBLANK(colaboracion[[#This Row],[Centro]]),"",Ejercicio)</f>
        <v/>
      </c>
      <c r="B485" s="1" t="str">
        <f>IF(ISBLANK(colaboracion[[#This Row],[Centro]]),"",Comarca)</f>
        <v/>
      </c>
      <c r="C485" s="71"/>
      <c r="D485" s="71"/>
      <c r="E485" s="71"/>
      <c r="F485" s="71"/>
    </row>
    <row r="486" spans="1:6" ht="12.75" x14ac:dyDescent="0.2">
      <c r="A486" t="str">
        <f>IF(ISBLANK(colaboracion[[#This Row],[Centro]]),"",Ejercicio)</f>
        <v/>
      </c>
      <c r="B486" s="1" t="str">
        <f>IF(ISBLANK(colaboracion[[#This Row],[Centro]]),"",Comarca)</f>
        <v/>
      </c>
      <c r="C486" s="71"/>
      <c r="D486" s="71"/>
      <c r="E486" s="71"/>
      <c r="F486" s="71"/>
    </row>
    <row r="487" spans="1:6" ht="12.75" x14ac:dyDescent="0.2">
      <c r="A487" t="str">
        <f>IF(ISBLANK(colaboracion[[#This Row],[Centro]]),"",Ejercicio)</f>
        <v/>
      </c>
      <c r="B487" s="1" t="str">
        <f>IF(ISBLANK(colaboracion[[#This Row],[Centro]]),"",Comarca)</f>
        <v/>
      </c>
      <c r="C487" s="71"/>
      <c r="D487" s="71"/>
      <c r="E487" s="71"/>
      <c r="F487" s="71"/>
    </row>
    <row r="488" spans="1:6" ht="12.75" x14ac:dyDescent="0.2">
      <c r="A488" t="str">
        <f>IF(ISBLANK(colaboracion[[#This Row],[Centro]]),"",Ejercicio)</f>
        <v/>
      </c>
      <c r="B488" s="1" t="str">
        <f>IF(ISBLANK(colaboracion[[#This Row],[Centro]]),"",Comarca)</f>
        <v/>
      </c>
      <c r="C488" s="71"/>
      <c r="D488" s="71"/>
      <c r="E488" s="71"/>
      <c r="F488" s="71"/>
    </row>
    <row r="489" spans="1:6" ht="12.75" x14ac:dyDescent="0.2">
      <c r="A489" t="str">
        <f>IF(ISBLANK(colaboracion[[#This Row],[Centro]]),"",Ejercicio)</f>
        <v/>
      </c>
      <c r="B489" s="1" t="str">
        <f>IF(ISBLANK(colaboracion[[#This Row],[Centro]]),"",Comarca)</f>
        <v/>
      </c>
      <c r="C489" s="71"/>
      <c r="D489" s="71"/>
      <c r="E489" s="71"/>
      <c r="F489" s="71"/>
    </row>
    <row r="490" spans="1:6" ht="12.75" x14ac:dyDescent="0.2">
      <c r="A490" t="str">
        <f>IF(ISBLANK(colaboracion[[#This Row],[Centro]]),"",Ejercicio)</f>
        <v/>
      </c>
      <c r="B490" s="1" t="str">
        <f>IF(ISBLANK(colaboracion[[#This Row],[Centro]]),"",Comarca)</f>
        <v/>
      </c>
      <c r="C490" s="71"/>
      <c r="D490" s="71"/>
      <c r="E490" s="71"/>
      <c r="F490" s="71"/>
    </row>
    <row r="491" spans="1:6" ht="12.75" x14ac:dyDescent="0.2">
      <c r="A491" t="str">
        <f>IF(ISBLANK(colaboracion[[#This Row],[Centro]]),"",Ejercicio)</f>
        <v/>
      </c>
      <c r="B491" s="1" t="str">
        <f>IF(ISBLANK(colaboracion[[#This Row],[Centro]]),"",Comarca)</f>
        <v/>
      </c>
      <c r="C491" s="71"/>
      <c r="D491" s="71"/>
      <c r="E491" s="71"/>
      <c r="F491" s="71"/>
    </row>
    <row r="492" spans="1:6" ht="12.75" x14ac:dyDescent="0.2">
      <c r="A492" t="str">
        <f>IF(ISBLANK(colaboracion[[#This Row],[Centro]]),"",Ejercicio)</f>
        <v/>
      </c>
      <c r="B492" s="1" t="str">
        <f>IF(ISBLANK(colaboracion[[#This Row],[Centro]]),"",Comarca)</f>
        <v/>
      </c>
      <c r="C492" s="71"/>
      <c r="D492" s="71"/>
      <c r="E492" s="71"/>
      <c r="F492" s="71"/>
    </row>
    <row r="493" spans="1:6" ht="12.75" x14ac:dyDescent="0.2">
      <c r="A493" t="str">
        <f>IF(ISBLANK(colaboracion[[#This Row],[Centro]]),"",Ejercicio)</f>
        <v/>
      </c>
      <c r="B493" s="1" t="str">
        <f>IF(ISBLANK(colaboracion[[#This Row],[Centro]]),"",Comarca)</f>
        <v/>
      </c>
      <c r="C493" s="71"/>
      <c r="D493" s="71"/>
      <c r="E493" s="71"/>
      <c r="F493" s="71"/>
    </row>
    <row r="494" spans="1:6" ht="12.75" x14ac:dyDescent="0.2">
      <c r="A494" t="str">
        <f>IF(ISBLANK(colaboracion[[#This Row],[Centro]]),"",Ejercicio)</f>
        <v/>
      </c>
      <c r="B494" s="1" t="str">
        <f>IF(ISBLANK(colaboracion[[#This Row],[Centro]]),"",Comarca)</f>
        <v/>
      </c>
      <c r="C494" s="71"/>
      <c r="D494" s="71"/>
      <c r="E494" s="71"/>
      <c r="F494" s="71"/>
    </row>
    <row r="495" spans="1:6" ht="12.75" x14ac:dyDescent="0.2">
      <c r="A495" t="str">
        <f>IF(ISBLANK(colaboracion[[#This Row],[Centro]]),"",Ejercicio)</f>
        <v/>
      </c>
      <c r="B495" s="1" t="str">
        <f>IF(ISBLANK(colaboracion[[#This Row],[Centro]]),"",Comarca)</f>
        <v/>
      </c>
      <c r="C495" s="71"/>
      <c r="D495" s="71"/>
      <c r="E495" s="71"/>
      <c r="F495" s="71"/>
    </row>
    <row r="496" spans="1:6" ht="12.75" x14ac:dyDescent="0.2">
      <c r="A496" t="str">
        <f>IF(ISBLANK(colaboracion[[#This Row],[Centro]]),"",Ejercicio)</f>
        <v/>
      </c>
      <c r="B496" s="1" t="str">
        <f>IF(ISBLANK(colaboracion[[#This Row],[Centro]]),"",Comarca)</f>
        <v/>
      </c>
      <c r="C496" s="71"/>
      <c r="D496" s="71"/>
      <c r="E496" s="71"/>
      <c r="F496" s="71"/>
    </row>
    <row r="497" spans="1:6" ht="12.75" x14ac:dyDescent="0.2">
      <c r="A497" t="str">
        <f>IF(ISBLANK(colaboracion[[#This Row],[Centro]]),"",Ejercicio)</f>
        <v/>
      </c>
      <c r="B497" s="1" t="str">
        <f>IF(ISBLANK(colaboracion[[#This Row],[Centro]]),"",Comarca)</f>
        <v/>
      </c>
      <c r="C497" s="71"/>
      <c r="D497" s="71"/>
      <c r="E497" s="71"/>
      <c r="F497" s="71"/>
    </row>
    <row r="498" spans="1:6" ht="12.75" x14ac:dyDescent="0.2">
      <c r="A498" t="str">
        <f>IF(ISBLANK(colaboracion[[#This Row],[Centro]]),"",Ejercicio)</f>
        <v/>
      </c>
      <c r="B498" s="1" t="str">
        <f>IF(ISBLANK(colaboracion[[#This Row],[Centro]]),"",Comarca)</f>
        <v/>
      </c>
      <c r="C498" s="71"/>
      <c r="D498" s="71"/>
      <c r="E498" s="71"/>
      <c r="F498" s="71"/>
    </row>
    <row r="499" spans="1:6" ht="12.75" x14ac:dyDescent="0.2">
      <c r="A499" t="str">
        <f>IF(ISBLANK(colaboracion[[#This Row],[Centro]]),"",Ejercicio)</f>
        <v/>
      </c>
      <c r="B499" s="1" t="str">
        <f>IF(ISBLANK(colaboracion[[#This Row],[Centro]]),"",Comarca)</f>
        <v/>
      </c>
      <c r="C499" s="71"/>
      <c r="D499" s="71"/>
      <c r="E499" s="71"/>
      <c r="F499" s="71"/>
    </row>
    <row r="500" spans="1:6" ht="12.75" x14ac:dyDescent="0.2">
      <c r="A500" t="str">
        <f>IF(ISBLANK(colaboracion[[#This Row],[Centro]]),"",Ejercicio)</f>
        <v/>
      </c>
      <c r="B500" s="1" t="str">
        <f>IF(ISBLANK(colaboracion[[#This Row],[Centro]]),"",Comarca)</f>
        <v/>
      </c>
      <c r="C500" s="71"/>
      <c r="D500" s="71"/>
      <c r="E500" s="71"/>
      <c r="F500" s="71"/>
    </row>
    <row r="501" spans="1:6" ht="12.75" x14ac:dyDescent="0.2">
      <c r="A501" t="str">
        <f>IF(ISBLANK(colaboracion[[#This Row],[Centro]]),"",Ejercicio)</f>
        <v/>
      </c>
      <c r="B501" s="1" t="str">
        <f>IF(ISBLANK(colaboracion[[#This Row],[Centro]]),"",Comarca)</f>
        <v/>
      </c>
      <c r="C501" s="71"/>
      <c r="D501" s="71"/>
      <c r="E501" s="71"/>
      <c r="F501" s="71"/>
    </row>
    <row r="502" spans="1:6" ht="12.75" x14ac:dyDescent="0.2">
      <c r="A502" t="str">
        <f>IF(ISBLANK(colaboracion[[#This Row],[Centro]]),"",Ejercicio)</f>
        <v/>
      </c>
      <c r="B502" s="1" t="str">
        <f>IF(ISBLANK(colaboracion[[#This Row],[Centro]]),"",Comarca)</f>
        <v/>
      </c>
      <c r="C502" s="71"/>
      <c r="D502" s="71"/>
      <c r="E502" s="71"/>
      <c r="F502" s="71"/>
    </row>
    <row r="503" spans="1:6" ht="12.75" x14ac:dyDescent="0.2">
      <c r="A503" t="str">
        <f>IF(ISBLANK(colaboracion[[#This Row],[Centro]]),"",Ejercicio)</f>
        <v/>
      </c>
      <c r="B503" s="1" t="str">
        <f>IF(ISBLANK(colaboracion[[#This Row],[Centro]]),"",Comarca)</f>
        <v/>
      </c>
      <c r="C503" s="71"/>
      <c r="D503" s="71"/>
      <c r="E503" s="71"/>
      <c r="F503" s="71"/>
    </row>
    <row r="504" spans="1:6" ht="12.75" x14ac:dyDescent="0.2">
      <c r="A504" t="str">
        <f>IF(ISBLANK(colaboracion[[#This Row],[Centro]]),"",Ejercicio)</f>
        <v/>
      </c>
      <c r="B504" s="1" t="str">
        <f>IF(ISBLANK(colaboracion[[#This Row],[Centro]]),"",Comarca)</f>
        <v/>
      </c>
      <c r="C504" s="71"/>
      <c r="D504" s="71"/>
      <c r="E504" s="71"/>
      <c r="F504" s="71"/>
    </row>
    <row r="505" spans="1:6" ht="12.75" x14ac:dyDescent="0.2">
      <c r="A505" t="str">
        <f>IF(ISBLANK(colaboracion[[#This Row],[Centro]]),"",Ejercicio)</f>
        <v/>
      </c>
      <c r="B505" s="1" t="str">
        <f>IF(ISBLANK(colaboracion[[#This Row],[Centro]]),"",Comarca)</f>
        <v/>
      </c>
      <c r="C505" s="71"/>
      <c r="D505" s="71"/>
      <c r="E505" s="71"/>
      <c r="F505" s="71"/>
    </row>
    <row r="506" spans="1:6" ht="12.75" x14ac:dyDescent="0.2">
      <c r="A506" t="str">
        <f>IF(ISBLANK(colaboracion[[#This Row],[Centro]]),"",Ejercicio)</f>
        <v/>
      </c>
      <c r="B506" s="1" t="str">
        <f>IF(ISBLANK(colaboracion[[#This Row],[Centro]]),"",Comarca)</f>
        <v/>
      </c>
      <c r="C506" s="71"/>
      <c r="D506" s="71"/>
      <c r="E506" s="71"/>
      <c r="F506" s="71"/>
    </row>
    <row r="507" spans="1:6" ht="12.75" x14ac:dyDescent="0.2">
      <c r="A507" t="str">
        <f>IF(ISBLANK(colaboracion[[#This Row],[Centro]]),"",Ejercicio)</f>
        <v/>
      </c>
      <c r="B507" s="1" t="str">
        <f>IF(ISBLANK(colaboracion[[#This Row],[Centro]]),"",Comarca)</f>
        <v/>
      </c>
      <c r="C507" s="71"/>
      <c r="D507" s="71"/>
      <c r="E507" s="71"/>
      <c r="F507" s="71"/>
    </row>
    <row r="508" spans="1:6" ht="12.75" x14ac:dyDescent="0.2">
      <c r="A508" t="str">
        <f>IF(ISBLANK(colaboracion[[#This Row],[Centro]]),"",Ejercicio)</f>
        <v/>
      </c>
      <c r="B508" s="1" t="str">
        <f>IF(ISBLANK(colaboracion[[#This Row],[Centro]]),"",Comarca)</f>
        <v/>
      </c>
      <c r="C508" s="71"/>
      <c r="D508" s="71"/>
      <c r="E508" s="71"/>
      <c r="F508" s="71"/>
    </row>
    <row r="509" spans="1:6" ht="12.75" x14ac:dyDescent="0.2">
      <c r="A509" t="str">
        <f>IF(ISBLANK(colaboracion[[#This Row],[Centro]]),"",Ejercicio)</f>
        <v/>
      </c>
      <c r="B509" s="1" t="str">
        <f>IF(ISBLANK(colaboracion[[#This Row],[Centro]]),"",Comarca)</f>
        <v/>
      </c>
      <c r="C509" s="71"/>
      <c r="D509" s="71"/>
      <c r="E509" s="71"/>
      <c r="F509" s="71"/>
    </row>
    <row r="510" spans="1:6" ht="12.75" x14ac:dyDescent="0.2">
      <c r="A510" t="str">
        <f>IF(ISBLANK(colaboracion[[#This Row],[Centro]]),"",Ejercicio)</f>
        <v/>
      </c>
      <c r="B510" s="1" t="str">
        <f>IF(ISBLANK(colaboracion[[#This Row],[Centro]]),"",Comarca)</f>
        <v/>
      </c>
      <c r="C510" s="71"/>
      <c r="D510" s="71"/>
      <c r="E510" s="71"/>
      <c r="F510" s="71"/>
    </row>
    <row r="511" spans="1:6" ht="12.75" x14ac:dyDescent="0.2">
      <c r="A511" t="str">
        <f>IF(ISBLANK(colaboracion[[#This Row],[Centro]]),"",Ejercicio)</f>
        <v/>
      </c>
      <c r="B511" s="1" t="str">
        <f>IF(ISBLANK(colaboracion[[#This Row],[Centro]]),"",Comarca)</f>
        <v/>
      </c>
      <c r="C511" s="71"/>
      <c r="D511" s="71"/>
      <c r="E511" s="71"/>
      <c r="F511" s="71"/>
    </row>
    <row r="512" spans="1:6" ht="12.75" x14ac:dyDescent="0.2">
      <c r="A512" t="str">
        <f>IF(ISBLANK(colaboracion[[#This Row],[Centro]]),"",Ejercicio)</f>
        <v/>
      </c>
      <c r="B512" s="1" t="str">
        <f>IF(ISBLANK(colaboracion[[#This Row],[Centro]]),"",Comarca)</f>
        <v/>
      </c>
      <c r="C512" s="71"/>
      <c r="D512" s="71"/>
      <c r="E512" s="71"/>
      <c r="F512" s="71"/>
    </row>
    <row r="513" spans="1:6" ht="12.75" x14ac:dyDescent="0.2">
      <c r="A513" t="str">
        <f>IF(ISBLANK(colaboracion[[#This Row],[Centro]]),"",Ejercicio)</f>
        <v/>
      </c>
      <c r="B513" s="1" t="str">
        <f>IF(ISBLANK(colaboracion[[#This Row],[Centro]]),"",Comarca)</f>
        <v/>
      </c>
      <c r="C513" s="71"/>
      <c r="D513" s="71"/>
      <c r="E513" s="71"/>
      <c r="F513" s="71"/>
    </row>
    <row r="514" spans="1:6" ht="12.75" x14ac:dyDescent="0.2">
      <c r="A514" t="str">
        <f>IF(ISBLANK(colaboracion[[#This Row],[Centro]]),"",Ejercicio)</f>
        <v/>
      </c>
      <c r="B514" s="1" t="str">
        <f>IF(ISBLANK(colaboracion[[#This Row],[Centro]]),"",Comarca)</f>
        <v/>
      </c>
      <c r="C514" s="71"/>
      <c r="D514" s="71"/>
      <c r="E514" s="71"/>
      <c r="F514" s="71"/>
    </row>
    <row r="515" spans="1:6" ht="12.75" x14ac:dyDescent="0.2">
      <c r="A515" t="str">
        <f>IF(ISBLANK(colaboracion[[#This Row],[Centro]]),"",Ejercicio)</f>
        <v/>
      </c>
      <c r="B515" s="1" t="str">
        <f>IF(ISBLANK(colaboracion[[#This Row],[Centro]]),"",Comarca)</f>
        <v/>
      </c>
      <c r="C515" s="71"/>
      <c r="D515" s="71"/>
      <c r="E515" s="71"/>
      <c r="F515" s="71"/>
    </row>
    <row r="516" spans="1:6" ht="12.75" x14ac:dyDescent="0.2">
      <c r="A516" t="str">
        <f>IF(ISBLANK(colaboracion[[#This Row],[Centro]]),"",Ejercicio)</f>
        <v/>
      </c>
      <c r="B516" s="1" t="str">
        <f>IF(ISBLANK(colaboracion[[#This Row],[Centro]]),"",Comarca)</f>
        <v/>
      </c>
      <c r="C516" s="71"/>
      <c r="D516" s="71"/>
      <c r="E516" s="71"/>
      <c r="F516" s="71"/>
    </row>
    <row r="517" spans="1:6" ht="12.75" x14ac:dyDescent="0.2">
      <c r="A517" t="str">
        <f>IF(ISBLANK(colaboracion[[#This Row],[Centro]]),"",Ejercicio)</f>
        <v/>
      </c>
      <c r="B517" s="1" t="str">
        <f>IF(ISBLANK(colaboracion[[#This Row],[Centro]]),"",Comarca)</f>
        <v/>
      </c>
      <c r="C517" s="71"/>
      <c r="D517" s="71"/>
      <c r="E517" s="71"/>
      <c r="F517" s="71"/>
    </row>
    <row r="518" spans="1:6" ht="12.75" x14ac:dyDescent="0.2">
      <c r="A518" t="str">
        <f>IF(ISBLANK(colaboracion[[#This Row],[Centro]]),"",Ejercicio)</f>
        <v/>
      </c>
      <c r="B518" s="1" t="str">
        <f>IF(ISBLANK(colaboracion[[#This Row],[Centro]]),"",Comarca)</f>
        <v/>
      </c>
      <c r="C518" s="71"/>
      <c r="D518" s="71"/>
      <c r="E518" s="71"/>
      <c r="F518" s="71"/>
    </row>
    <row r="519" spans="1:6" ht="12.75" x14ac:dyDescent="0.2">
      <c r="A519" t="str">
        <f>IF(ISBLANK(colaboracion[[#This Row],[Centro]]),"",Ejercicio)</f>
        <v/>
      </c>
      <c r="B519" s="1" t="str">
        <f>IF(ISBLANK(colaboracion[[#This Row],[Centro]]),"",Comarca)</f>
        <v/>
      </c>
      <c r="C519" s="71"/>
      <c r="D519" s="71"/>
      <c r="E519" s="71"/>
      <c r="F519" s="71"/>
    </row>
    <row r="520" spans="1:6" ht="12.75" x14ac:dyDescent="0.2">
      <c r="A520" t="str">
        <f>IF(ISBLANK(colaboracion[[#This Row],[Centro]]),"",Ejercicio)</f>
        <v/>
      </c>
      <c r="B520" s="1" t="str">
        <f>IF(ISBLANK(colaboracion[[#This Row],[Centro]]),"",Comarca)</f>
        <v/>
      </c>
      <c r="C520" s="71"/>
      <c r="D520" s="71"/>
      <c r="E520" s="71"/>
      <c r="F520" s="71"/>
    </row>
    <row r="521" spans="1:6" ht="12.75" x14ac:dyDescent="0.2">
      <c r="A521" t="str">
        <f>IF(ISBLANK(colaboracion[[#This Row],[Centro]]),"",Ejercicio)</f>
        <v/>
      </c>
      <c r="B521" s="1" t="str">
        <f>IF(ISBLANK(colaboracion[[#This Row],[Centro]]),"",Comarca)</f>
        <v/>
      </c>
      <c r="C521" s="71"/>
      <c r="D521" s="71"/>
      <c r="E521" s="71"/>
      <c r="F521" s="71"/>
    </row>
    <row r="522" spans="1:6" ht="12.75" x14ac:dyDescent="0.2">
      <c r="A522" t="str">
        <f>IF(ISBLANK(colaboracion[[#This Row],[Centro]]),"",Ejercicio)</f>
        <v/>
      </c>
      <c r="B522" s="1" t="str">
        <f>IF(ISBLANK(colaboracion[[#This Row],[Centro]]),"",Comarca)</f>
        <v/>
      </c>
      <c r="C522" s="71"/>
      <c r="D522" s="71"/>
      <c r="E522" s="71"/>
      <c r="F522" s="71"/>
    </row>
    <row r="523" spans="1:6" ht="12.75" x14ac:dyDescent="0.2">
      <c r="A523" t="str">
        <f>IF(ISBLANK(colaboracion[[#This Row],[Centro]]),"",Ejercicio)</f>
        <v/>
      </c>
      <c r="B523" s="1" t="str">
        <f>IF(ISBLANK(colaboracion[[#This Row],[Centro]]),"",Comarca)</f>
        <v/>
      </c>
      <c r="C523" s="71"/>
      <c r="D523" s="71"/>
      <c r="E523" s="71"/>
      <c r="F523" s="71"/>
    </row>
    <row r="524" spans="1:6" ht="12.75" x14ac:dyDescent="0.2">
      <c r="A524" t="str">
        <f>IF(ISBLANK(colaboracion[[#This Row],[Centro]]),"",Ejercicio)</f>
        <v/>
      </c>
      <c r="B524" s="1" t="str">
        <f>IF(ISBLANK(colaboracion[[#This Row],[Centro]]),"",Comarca)</f>
        <v/>
      </c>
      <c r="C524" s="71"/>
      <c r="D524" s="71"/>
      <c r="E524" s="71"/>
      <c r="F524" s="71"/>
    </row>
    <row r="525" spans="1:6" ht="12.75" x14ac:dyDescent="0.2">
      <c r="A525" t="str">
        <f>IF(ISBLANK(colaboracion[[#This Row],[Centro]]),"",Ejercicio)</f>
        <v/>
      </c>
      <c r="B525" s="1" t="str">
        <f>IF(ISBLANK(colaboracion[[#This Row],[Centro]]),"",Comarca)</f>
        <v/>
      </c>
      <c r="C525" s="71"/>
      <c r="D525" s="71"/>
      <c r="E525" s="71"/>
      <c r="F525" s="71"/>
    </row>
    <row r="526" spans="1:6" ht="12.75" x14ac:dyDescent="0.2">
      <c r="A526" t="str">
        <f>IF(ISBLANK(colaboracion[[#This Row],[Centro]]),"",Ejercicio)</f>
        <v/>
      </c>
      <c r="B526" s="1" t="str">
        <f>IF(ISBLANK(colaboracion[[#This Row],[Centro]]),"",Comarca)</f>
        <v/>
      </c>
      <c r="C526" s="71"/>
      <c r="D526" s="71"/>
      <c r="E526" s="71"/>
      <c r="F526" s="71"/>
    </row>
    <row r="527" spans="1:6" ht="12.75" x14ac:dyDescent="0.2">
      <c r="A527" t="str">
        <f>IF(ISBLANK(colaboracion[[#This Row],[Centro]]),"",Ejercicio)</f>
        <v/>
      </c>
      <c r="B527" s="1" t="str">
        <f>IF(ISBLANK(colaboracion[[#This Row],[Centro]]),"",Comarca)</f>
        <v/>
      </c>
      <c r="C527" s="71"/>
      <c r="D527" s="71"/>
      <c r="E527" s="71"/>
      <c r="F527" s="71"/>
    </row>
    <row r="528" spans="1:6" ht="12.75" x14ac:dyDescent="0.2">
      <c r="A528" t="str">
        <f>IF(ISBLANK(colaboracion[[#This Row],[Centro]]),"",Ejercicio)</f>
        <v/>
      </c>
      <c r="B528" s="1" t="str">
        <f>IF(ISBLANK(colaboracion[[#This Row],[Centro]]),"",Comarca)</f>
        <v/>
      </c>
      <c r="C528" s="71"/>
      <c r="D528" s="71"/>
      <c r="E528" s="71"/>
      <c r="F528" s="71"/>
    </row>
    <row r="529" spans="1:6" ht="12.75" x14ac:dyDescent="0.2">
      <c r="A529" t="str">
        <f>IF(ISBLANK(colaboracion[[#This Row],[Centro]]),"",Ejercicio)</f>
        <v/>
      </c>
      <c r="B529" s="1" t="str">
        <f>IF(ISBLANK(colaboracion[[#This Row],[Centro]]),"",Comarca)</f>
        <v/>
      </c>
      <c r="C529" s="71"/>
      <c r="D529" s="71"/>
      <c r="E529" s="71"/>
      <c r="F529" s="71"/>
    </row>
    <row r="530" spans="1:6" ht="12.75" x14ac:dyDescent="0.2">
      <c r="A530" t="str">
        <f>IF(ISBLANK(colaboracion[[#This Row],[Centro]]),"",Ejercicio)</f>
        <v/>
      </c>
      <c r="B530" s="1" t="str">
        <f>IF(ISBLANK(colaboracion[[#This Row],[Centro]]),"",Comarca)</f>
        <v/>
      </c>
      <c r="C530" s="71"/>
      <c r="D530" s="71"/>
      <c r="E530" s="71"/>
      <c r="F530" s="71"/>
    </row>
    <row r="531" spans="1:6" ht="12.75" x14ac:dyDescent="0.2">
      <c r="A531" t="str">
        <f>IF(ISBLANK(colaboracion[[#This Row],[Centro]]),"",Ejercicio)</f>
        <v/>
      </c>
      <c r="B531" s="1" t="str">
        <f>IF(ISBLANK(colaboracion[[#This Row],[Centro]]),"",Comarca)</f>
        <v/>
      </c>
      <c r="C531" s="71"/>
      <c r="D531" s="71"/>
      <c r="E531" s="71"/>
      <c r="F531" s="71"/>
    </row>
    <row r="532" spans="1:6" ht="12.75" x14ac:dyDescent="0.2">
      <c r="A532" t="str">
        <f>IF(ISBLANK(colaboracion[[#This Row],[Centro]]),"",Ejercicio)</f>
        <v/>
      </c>
      <c r="B532" s="1" t="str">
        <f>IF(ISBLANK(colaboracion[[#This Row],[Centro]]),"",Comarca)</f>
        <v/>
      </c>
      <c r="C532" s="71"/>
      <c r="D532" s="71"/>
      <c r="E532" s="71"/>
      <c r="F532" s="71"/>
    </row>
    <row r="533" spans="1:6" ht="12.75" x14ac:dyDescent="0.2">
      <c r="A533" t="str">
        <f>IF(ISBLANK(colaboracion[[#This Row],[Centro]]),"",Ejercicio)</f>
        <v/>
      </c>
      <c r="B533" s="1" t="str">
        <f>IF(ISBLANK(colaboracion[[#This Row],[Centro]]),"",Comarca)</f>
        <v/>
      </c>
      <c r="C533" s="71"/>
      <c r="D533" s="71"/>
      <c r="E533" s="71"/>
      <c r="F533" s="71"/>
    </row>
    <row r="534" spans="1:6" ht="12.75" x14ac:dyDescent="0.2">
      <c r="A534" t="str">
        <f>IF(ISBLANK(colaboracion[[#This Row],[Centro]]),"",Ejercicio)</f>
        <v/>
      </c>
      <c r="B534" s="1" t="str">
        <f>IF(ISBLANK(colaboracion[[#This Row],[Centro]]),"",Comarca)</f>
        <v/>
      </c>
      <c r="C534" s="71"/>
      <c r="D534" s="71"/>
      <c r="E534" s="71"/>
      <c r="F534" s="71"/>
    </row>
    <row r="535" spans="1:6" ht="12.75" x14ac:dyDescent="0.2">
      <c r="A535" t="str">
        <f>IF(ISBLANK(colaboracion[[#This Row],[Centro]]),"",Ejercicio)</f>
        <v/>
      </c>
      <c r="B535" s="1" t="str">
        <f>IF(ISBLANK(colaboracion[[#This Row],[Centro]]),"",Comarca)</f>
        <v/>
      </c>
      <c r="C535" s="71"/>
      <c r="D535" s="71"/>
      <c r="E535" s="71"/>
      <c r="F535" s="71"/>
    </row>
    <row r="536" spans="1:6" ht="12.75" x14ac:dyDescent="0.2">
      <c r="A536" t="str">
        <f>IF(ISBLANK(colaboracion[[#This Row],[Centro]]),"",Ejercicio)</f>
        <v/>
      </c>
      <c r="B536" s="1" t="str">
        <f>IF(ISBLANK(colaboracion[[#This Row],[Centro]]),"",Comarca)</f>
        <v/>
      </c>
      <c r="C536" s="71"/>
      <c r="D536" s="71"/>
      <c r="E536" s="71"/>
      <c r="F536" s="71"/>
    </row>
    <row r="537" spans="1:6" ht="12.75" x14ac:dyDescent="0.2">
      <c r="A537" t="str">
        <f>IF(ISBLANK(colaboracion[[#This Row],[Centro]]),"",Ejercicio)</f>
        <v/>
      </c>
      <c r="B537" s="1" t="str">
        <f>IF(ISBLANK(colaboracion[[#This Row],[Centro]]),"",Comarca)</f>
        <v/>
      </c>
      <c r="C537" s="71"/>
      <c r="D537" s="71"/>
      <c r="E537" s="71"/>
      <c r="F537" s="71"/>
    </row>
    <row r="538" spans="1:6" ht="12.75" x14ac:dyDescent="0.2">
      <c r="A538" t="str">
        <f>IF(ISBLANK(colaboracion[[#This Row],[Centro]]),"",Ejercicio)</f>
        <v/>
      </c>
      <c r="B538" s="1" t="str">
        <f>IF(ISBLANK(colaboracion[[#This Row],[Centro]]),"",Comarca)</f>
        <v/>
      </c>
      <c r="C538" s="71"/>
      <c r="D538" s="71"/>
      <c r="E538" s="71"/>
      <c r="F538" s="71"/>
    </row>
    <row r="539" spans="1:6" ht="12.75" x14ac:dyDescent="0.2">
      <c r="A539" t="str">
        <f>IF(ISBLANK(colaboracion[[#This Row],[Centro]]),"",Ejercicio)</f>
        <v/>
      </c>
      <c r="B539" s="1" t="str">
        <f>IF(ISBLANK(colaboracion[[#This Row],[Centro]]),"",Comarca)</f>
        <v/>
      </c>
      <c r="C539" s="71"/>
      <c r="D539" s="71"/>
      <c r="E539" s="71"/>
      <c r="F539" s="71"/>
    </row>
    <row r="540" spans="1:6" ht="12.75" x14ac:dyDescent="0.2">
      <c r="A540" t="str">
        <f>IF(ISBLANK(colaboracion[[#This Row],[Centro]]),"",Ejercicio)</f>
        <v/>
      </c>
      <c r="B540" s="1" t="str">
        <f>IF(ISBLANK(colaboracion[[#This Row],[Centro]]),"",Comarca)</f>
        <v/>
      </c>
      <c r="C540" s="71"/>
      <c r="D540" s="71"/>
      <c r="E540" s="71"/>
      <c r="F540" s="71"/>
    </row>
    <row r="541" spans="1:6" ht="12.75" x14ac:dyDescent="0.2">
      <c r="A541" t="str">
        <f>IF(ISBLANK(colaboracion[[#This Row],[Centro]]),"",Ejercicio)</f>
        <v/>
      </c>
      <c r="B541" s="1" t="str">
        <f>IF(ISBLANK(colaboracion[[#This Row],[Centro]]),"",Comarca)</f>
        <v/>
      </c>
      <c r="C541" s="71"/>
      <c r="D541" s="71"/>
      <c r="E541" s="71"/>
      <c r="F541" s="71"/>
    </row>
    <row r="542" spans="1:6" ht="12.75" x14ac:dyDescent="0.2">
      <c r="A542" t="str">
        <f>IF(ISBLANK(colaboracion[[#This Row],[Centro]]),"",Ejercicio)</f>
        <v/>
      </c>
      <c r="B542" s="1" t="str">
        <f>IF(ISBLANK(colaboracion[[#This Row],[Centro]]),"",Comarca)</f>
        <v/>
      </c>
      <c r="C542" s="71"/>
      <c r="D542" s="71"/>
      <c r="E542" s="71"/>
      <c r="F542" s="71"/>
    </row>
    <row r="543" spans="1:6" ht="12.75" x14ac:dyDescent="0.2">
      <c r="A543" t="str">
        <f>IF(ISBLANK(colaboracion[[#This Row],[Centro]]),"",Ejercicio)</f>
        <v/>
      </c>
      <c r="B543" s="1" t="str">
        <f>IF(ISBLANK(colaboracion[[#This Row],[Centro]]),"",Comarca)</f>
        <v/>
      </c>
      <c r="C543" s="71"/>
      <c r="D543" s="71"/>
      <c r="E543" s="71"/>
      <c r="F543" s="71"/>
    </row>
    <row r="544" spans="1:6" ht="12.75" x14ac:dyDescent="0.2">
      <c r="A544" t="str">
        <f>IF(ISBLANK(colaboracion[[#This Row],[Centro]]),"",Ejercicio)</f>
        <v/>
      </c>
      <c r="B544" s="1" t="str">
        <f>IF(ISBLANK(colaboracion[[#This Row],[Centro]]),"",Comarca)</f>
        <v/>
      </c>
      <c r="C544" s="71"/>
      <c r="D544" s="71"/>
      <c r="E544" s="71"/>
      <c r="F544" s="71"/>
    </row>
    <row r="545" spans="1:6" ht="12.75" x14ac:dyDescent="0.2">
      <c r="A545" t="str">
        <f>IF(ISBLANK(colaboracion[[#This Row],[Centro]]),"",Ejercicio)</f>
        <v/>
      </c>
      <c r="B545" s="1" t="str">
        <f>IF(ISBLANK(colaboracion[[#This Row],[Centro]]),"",Comarca)</f>
        <v/>
      </c>
      <c r="C545" s="71"/>
      <c r="D545" s="71"/>
      <c r="E545" s="71"/>
      <c r="F545" s="71"/>
    </row>
    <row r="546" spans="1:6" ht="12.75" x14ac:dyDescent="0.2">
      <c r="A546" t="str">
        <f>IF(ISBLANK(colaboracion[[#This Row],[Centro]]),"",Ejercicio)</f>
        <v/>
      </c>
      <c r="B546" s="1" t="str">
        <f>IF(ISBLANK(colaboracion[[#This Row],[Centro]]),"",Comarca)</f>
        <v/>
      </c>
      <c r="C546" s="71"/>
      <c r="D546" s="71"/>
      <c r="E546" s="71"/>
      <c r="F546" s="71"/>
    </row>
    <row r="547" spans="1:6" ht="12.75" x14ac:dyDescent="0.2">
      <c r="A547" t="str">
        <f>IF(ISBLANK(colaboracion[[#This Row],[Centro]]),"",Ejercicio)</f>
        <v/>
      </c>
      <c r="B547" s="1" t="str">
        <f>IF(ISBLANK(colaboracion[[#This Row],[Centro]]),"",Comarca)</f>
        <v/>
      </c>
      <c r="C547" s="71"/>
      <c r="D547" s="71"/>
      <c r="E547" s="71"/>
      <c r="F547" s="71"/>
    </row>
    <row r="548" spans="1:6" ht="12.75" x14ac:dyDescent="0.2">
      <c r="A548" t="str">
        <f>IF(ISBLANK(colaboracion[[#This Row],[Centro]]),"",Ejercicio)</f>
        <v/>
      </c>
      <c r="B548" s="1" t="str">
        <f>IF(ISBLANK(colaboracion[[#This Row],[Centro]]),"",Comarca)</f>
        <v/>
      </c>
      <c r="C548" s="71"/>
      <c r="D548" s="71"/>
      <c r="E548" s="71"/>
      <c r="F548" s="71"/>
    </row>
    <row r="549" spans="1:6" ht="12.75" x14ac:dyDescent="0.2">
      <c r="A549" t="str">
        <f>IF(ISBLANK(colaboracion[[#This Row],[Centro]]),"",Ejercicio)</f>
        <v/>
      </c>
      <c r="B549" s="1" t="str">
        <f>IF(ISBLANK(colaboracion[[#This Row],[Centro]]),"",Comarca)</f>
        <v/>
      </c>
      <c r="C549" s="71"/>
      <c r="D549" s="71"/>
      <c r="E549" s="71"/>
      <c r="F549" s="71"/>
    </row>
    <row r="550" spans="1:6" ht="12.75" x14ac:dyDescent="0.2">
      <c r="A550" t="str">
        <f>IF(ISBLANK(colaboracion[[#This Row],[Centro]]),"",Ejercicio)</f>
        <v/>
      </c>
      <c r="B550" s="1" t="str">
        <f>IF(ISBLANK(colaboracion[[#This Row],[Centro]]),"",Comarca)</f>
        <v/>
      </c>
      <c r="C550" s="71"/>
      <c r="D550" s="71"/>
      <c r="E550" s="71"/>
      <c r="F550" s="71"/>
    </row>
    <row r="551" spans="1:6" ht="12.75" x14ac:dyDescent="0.2">
      <c r="A551" t="str">
        <f>IF(ISBLANK(colaboracion[[#This Row],[Centro]]),"",Ejercicio)</f>
        <v/>
      </c>
      <c r="B551" s="1" t="str">
        <f>IF(ISBLANK(colaboracion[[#This Row],[Centro]]),"",Comarca)</f>
        <v/>
      </c>
      <c r="C551" s="71"/>
      <c r="D551" s="71"/>
      <c r="E551" s="71"/>
      <c r="F551" s="71"/>
    </row>
    <row r="552" spans="1:6" ht="12.75" x14ac:dyDescent="0.2">
      <c r="A552" t="str">
        <f>IF(ISBLANK(colaboracion[[#This Row],[Centro]]),"",Ejercicio)</f>
        <v/>
      </c>
      <c r="B552" s="1" t="str">
        <f>IF(ISBLANK(colaboracion[[#This Row],[Centro]]),"",Comarca)</f>
        <v/>
      </c>
      <c r="C552" s="71"/>
      <c r="D552" s="71"/>
      <c r="E552" s="71"/>
      <c r="F552" s="71"/>
    </row>
    <row r="553" spans="1:6" ht="12.75" x14ac:dyDescent="0.2">
      <c r="A553" t="str">
        <f>IF(ISBLANK(colaboracion[[#This Row],[Centro]]),"",Ejercicio)</f>
        <v/>
      </c>
      <c r="B553" s="1" t="str">
        <f>IF(ISBLANK(colaboracion[[#This Row],[Centro]]),"",Comarca)</f>
        <v/>
      </c>
      <c r="C553" s="71"/>
      <c r="D553" s="71"/>
      <c r="E553" s="71"/>
      <c r="F553" s="71"/>
    </row>
    <row r="554" spans="1:6" ht="12.75" x14ac:dyDescent="0.2">
      <c r="A554" t="str">
        <f>IF(ISBLANK(colaboracion[[#This Row],[Centro]]),"",Ejercicio)</f>
        <v/>
      </c>
      <c r="B554" s="1" t="str">
        <f>IF(ISBLANK(colaboracion[[#This Row],[Centro]]),"",Comarca)</f>
        <v/>
      </c>
      <c r="C554" s="71"/>
      <c r="D554" s="71"/>
      <c r="E554" s="71"/>
      <c r="F554" s="71"/>
    </row>
    <row r="555" spans="1:6" ht="12.75" x14ac:dyDescent="0.2">
      <c r="A555" t="str">
        <f>IF(ISBLANK(colaboracion[[#This Row],[Centro]]),"",Ejercicio)</f>
        <v/>
      </c>
      <c r="B555" s="1" t="str">
        <f>IF(ISBLANK(colaboracion[[#This Row],[Centro]]),"",Comarca)</f>
        <v/>
      </c>
      <c r="C555" s="71"/>
      <c r="D555" s="71"/>
      <c r="E555" s="71"/>
      <c r="F555" s="71"/>
    </row>
    <row r="556" spans="1:6" ht="12.75" x14ac:dyDescent="0.2">
      <c r="A556" t="str">
        <f>IF(ISBLANK(colaboracion[[#This Row],[Centro]]),"",Ejercicio)</f>
        <v/>
      </c>
      <c r="B556" s="1" t="str">
        <f>IF(ISBLANK(colaboracion[[#This Row],[Centro]]),"",Comarca)</f>
        <v/>
      </c>
      <c r="C556" s="71"/>
      <c r="D556" s="71"/>
      <c r="E556" s="71"/>
      <c r="F556" s="71"/>
    </row>
    <row r="557" spans="1:6" ht="12.75" x14ac:dyDescent="0.2">
      <c r="A557" t="str">
        <f>IF(ISBLANK(colaboracion[[#This Row],[Centro]]),"",Ejercicio)</f>
        <v/>
      </c>
      <c r="B557" s="1" t="str">
        <f>IF(ISBLANK(colaboracion[[#This Row],[Centro]]),"",Comarca)</f>
        <v/>
      </c>
      <c r="C557" s="71"/>
      <c r="D557" s="71"/>
      <c r="E557" s="71"/>
      <c r="F557" s="71"/>
    </row>
    <row r="558" spans="1:6" ht="12.75" x14ac:dyDescent="0.2">
      <c r="A558" t="str">
        <f>IF(ISBLANK(colaboracion[[#This Row],[Centro]]),"",Ejercicio)</f>
        <v/>
      </c>
      <c r="B558" s="1" t="str">
        <f>IF(ISBLANK(colaboracion[[#This Row],[Centro]]),"",Comarca)</f>
        <v/>
      </c>
      <c r="C558" s="71"/>
      <c r="D558" s="71"/>
      <c r="E558" s="71"/>
      <c r="F558" s="71"/>
    </row>
    <row r="559" spans="1:6" ht="12.75" x14ac:dyDescent="0.2">
      <c r="A559" t="str">
        <f>IF(ISBLANK(colaboracion[[#This Row],[Centro]]),"",Ejercicio)</f>
        <v/>
      </c>
      <c r="B559" s="1" t="str">
        <f>IF(ISBLANK(colaboracion[[#This Row],[Centro]]),"",Comarca)</f>
        <v/>
      </c>
      <c r="C559" s="71"/>
      <c r="D559" s="71"/>
      <c r="E559" s="71"/>
      <c r="F559" s="71"/>
    </row>
    <row r="560" spans="1:6" ht="12.75" x14ac:dyDescent="0.2">
      <c r="A560" t="str">
        <f>IF(ISBLANK(colaboracion[[#This Row],[Centro]]),"",Ejercicio)</f>
        <v/>
      </c>
      <c r="B560" s="1" t="str">
        <f>IF(ISBLANK(colaboracion[[#This Row],[Centro]]),"",Comarca)</f>
        <v/>
      </c>
      <c r="C560" s="71"/>
      <c r="D560" s="71"/>
      <c r="E560" s="71"/>
      <c r="F560" s="71"/>
    </row>
    <row r="561" spans="1:6" ht="12.75" x14ac:dyDescent="0.2">
      <c r="A561" t="str">
        <f>IF(ISBLANK(colaboracion[[#This Row],[Centro]]),"",Ejercicio)</f>
        <v/>
      </c>
      <c r="B561" s="1" t="str">
        <f>IF(ISBLANK(colaboracion[[#This Row],[Centro]]),"",Comarca)</f>
        <v/>
      </c>
      <c r="C561" s="71"/>
      <c r="D561" s="71"/>
      <c r="E561" s="71"/>
      <c r="F561" s="71"/>
    </row>
    <row r="562" spans="1:6" ht="12.75" x14ac:dyDescent="0.2">
      <c r="A562" t="str">
        <f>IF(ISBLANK(colaboracion[[#This Row],[Centro]]),"",Ejercicio)</f>
        <v/>
      </c>
      <c r="B562" s="1" t="str">
        <f>IF(ISBLANK(colaboracion[[#This Row],[Centro]]),"",Comarca)</f>
        <v/>
      </c>
      <c r="C562" s="71"/>
      <c r="D562" s="71"/>
      <c r="E562" s="71"/>
      <c r="F562" s="71"/>
    </row>
    <row r="563" spans="1:6" ht="12.75" x14ac:dyDescent="0.2">
      <c r="A563" t="str">
        <f>IF(ISBLANK(colaboracion[[#This Row],[Centro]]),"",Ejercicio)</f>
        <v/>
      </c>
      <c r="B563" s="1" t="str">
        <f>IF(ISBLANK(colaboracion[[#This Row],[Centro]]),"",Comarca)</f>
        <v/>
      </c>
      <c r="C563" s="71"/>
      <c r="D563" s="71"/>
      <c r="E563" s="71"/>
      <c r="F563" s="71"/>
    </row>
    <row r="564" spans="1:6" ht="12.75" x14ac:dyDescent="0.2">
      <c r="A564" t="str">
        <f>IF(ISBLANK(colaboracion[[#This Row],[Centro]]),"",Ejercicio)</f>
        <v/>
      </c>
      <c r="B564" s="1" t="str">
        <f>IF(ISBLANK(colaboracion[[#This Row],[Centro]]),"",Comarca)</f>
        <v/>
      </c>
      <c r="C564" s="71"/>
      <c r="D564" s="71"/>
      <c r="E564" s="71"/>
      <c r="F564" s="71"/>
    </row>
    <row r="565" spans="1:6" ht="12.75" x14ac:dyDescent="0.2">
      <c r="A565" t="str">
        <f>IF(ISBLANK(colaboracion[[#This Row],[Centro]]),"",Ejercicio)</f>
        <v/>
      </c>
      <c r="B565" s="1" t="str">
        <f>IF(ISBLANK(colaboracion[[#This Row],[Centro]]),"",Comarca)</f>
        <v/>
      </c>
      <c r="C565" s="71"/>
      <c r="D565" s="71"/>
      <c r="E565" s="71"/>
      <c r="F565" s="71"/>
    </row>
    <row r="566" spans="1:6" ht="12.75" x14ac:dyDescent="0.2">
      <c r="A566" t="str">
        <f>IF(ISBLANK(colaboracion[[#This Row],[Centro]]),"",Ejercicio)</f>
        <v/>
      </c>
      <c r="B566" s="1" t="str">
        <f>IF(ISBLANK(colaboracion[[#This Row],[Centro]]),"",Comarca)</f>
        <v/>
      </c>
      <c r="C566" s="71"/>
      <c r="D566" s="71"/>
      <c r="E566" s="71"/>
      <c r="F566" s="71"/>
    </row>
    <row r="567" spans="1:6" ht="12.75" x14ac:dyDescent="0.2">
      <c r="A567" t="str">
        <f>IF(ISBLANK(colaboracion[[#This Row],[Centro]]),"",Ejercicio)</f>
        <v/>
      </c>
      <c r="B567" s="1" t="str">
        <f>IF(ISBLANK(colaboracion[[#This Row],[Centro]]),"",Comarca)</f>
        <v/>
      </c>
      <c r="C567" s="71"/>
      <c r="D567" s="71"/>
      <c r="E567" s="71"/>
      <c r="F567" s="71"/>
    </row>
    <row r="568" spans="1:6" ht="12.75" x14ac:dyDescent="0.2">
      <c r="A568" t="str">
        <f>IF(ISBLANK(colaboracion[[#This Row],[Centro]]),"",Ejercicio)</f>
        <v/>
      </c>
      <c r="B568" s="1" t="str">
        <f>IF(ISBLANK(colaboracion[[#This Row],[Centro]]),"",Comarca)</f>
        <v/>
      </c>
      <c r="C568" s="71"/>
      <c r="D568" s="71"/>
      <c r="E568" s="71"/>
      <c r="F568" s="71"/>
    </row>
    <row r="569" spans="1:6" ht="12.75" x14ac:dyDescent="0.2">
      <c r="A569" t="str">
        <f>IF(ISBLANK(colaboracion[[#This Row],[Centro]]),"",Ejercicio)</f>
        <v/>
      </c>
      <c r="B569" s="1" t="str">
        <f>IF(ISBLANK(colaboracion[[#This Row],[Centro]]),"",Comarca)</f>
        <v/>
      </c>
      <c r="C569" s="71"/>
      <c r="D569" s="71"/>
      <c r="E569" s="71"/>
      <c r="F569" s="71"/>
    </row>
    <row r="570" spans="1:6" ht="12.75" x14ac:dyDescent="0.2">
      <c r="A570" t="str">
        <f>IF(ISBLANK(colaboracion[[#This Row],[Centro]]),"",Ejercicio)</f>
        <v/>
      </c>
      <c r="B570" s="1" t="str">
        <f>IF(ISBLANK(colaboracion[[#This Row],[Centro]]),"",Comarca)</f>
        <v/>
      </c>
      <c r="C570" s="71"/>
      <c r="D570" s="71"/>
      <c r="E570" s="71"/>
      <c r="F570" s="71"/>
    </row>
    <row r="571" spans="1:6" ht="12.75" x14ac:dyDescent="0.2">
      <c r="A571" t="str">
        <f>IF(ISBLANK(colaboracion[[#This Row],[Centro]]),"",Ejercicio)</f>
        <v/>
      </c>
      <c r="B571" s="1" t="str">
        <f>IF(ISBLANK(colaboracion[[#This Row],[Centro]]),"",Comarca)</f>
        <v/>
      </c>
      <c r="C571" s="71"/>
      <c r="D571" s="71"/>
      <c r="E571" s="71"/>
      <c r="F571" s="71"/>
    </row>
    <row r="572" spans="1:6" ht="12.75" x14ac:dyDescent="0.2">
      <c r="A572" t="str">
        <f>IF(ISBLANK(colaboracion[[#This Row],[Centro]]),"",Ejercicio)</f>
        <v/>
      </c>
      <c r="B572" s="1" t="str">
        <f>IF(ISBLANK(colaboracion[[#This Row],[Centro]]),"",Comarca)</f>
        <v/>
      </c>
      <c r="C572" s="71"/>
      <c r="D572" s="71"/>
      <c r="E572" s="71"/>
      <c r="F572" s="71"/>
    </row>
    <row r="573" spans="1:6" ht="12.75" x14ac:dyDescent="0.2">
      <c r="A573" t="str">
        <f>IF(ISBLANK(colaboracion[[#This Row],[Centro]]),"",Ejercicio)</f>
        <v/>
      </c>
      <c r="B573" s="1" t="str">
        <f>IF(ISBLANK(colaboracion[[#This Row],[Centro]]),"",Comarca)</f>
        <v/>
      </c>
      <c r="C573" s="71"/>
      <c r="D573" s="71"/>
      <c r="E573" s="71"/>
      <c r="F573" s="71"/>
    </row>
    <row r="574" spans="1:6" ht="12.75" x14ac:dyDescent="0.2">
      <c r="A574" t="str">
        <f>IF(ISBLANK(colaboracion[[#This Row],[Centro]]),"",Ejercicio)</f>
        <v/>
      </c>
      <c r="B574" s="1" t="str">
        <f>IF(ISBLANK(colaboracion[[#This Row],[Centro]]),"",Comarca)</f>
        <v/>
      </c>
      <c r="C574" s="71"/>
      <c r="D574" s="71"/>
      <c r="E574" s="71"/>
      <c r="F574" s="71"/>
    </row>
    <row r="575" spans="1:6" ht="12.75" x14ac:dyDescent="0.2">
      <c r="A575" t="str">
        <f>IF(ISBLANK(colaboracion[[#This Row],[Centro]]),"",Ejercicio)</f>
        <v/>
      </c>
      <c r="B575" s="1" t="str">
        <f>IF(ISBLANK(colaboracion[[#This Row],[Centro]]),"",Comarca)</f>
        <v/>
      </c>
      <c r="C575" s="71"/>
      <c r="D575" s="71"/>
      <c r="E575" s="71"/>
      <c r="F575" s="71"/>
    </row>
    <row r="576" spans="1:6" ht="12.75" x14ac:dyDescent="0.2">
      <c r="A576" t="str">
        <f>IF(ISBLANK(colaboracion[[#This Row],[Centro]]),"",Ejercicio)</f>
        <v/>
      </c>
      <c r="B576" s="1" t="str">
        <f>IF(ISBLANK(colaboracion[[#This Row],[Centro]]),"",Comarca)</f>
        <v/>
      </c>
      <c r="C576" s="71"/>
      <c r="D576" s="71"/>
      <c r="E576" s="71"/>
      <c r="F576" s="71"/>
    </row>
    <row r="577" spans="1:6" ht="12.75" x14ac:dyDescent="0.2">
      <c r="A577" t="str">
        <f>IF(ISBLANK(colaboracion[[#This Row],[Centro]]),"",Ejercicio)</f>
        <v/>
      </c>
      <c r="B577" s="1" t="str">
        <f>IF(ISBLANK(colaboracion[[#This Row],[Centro]]),"",Comarca)</f>
        <v/>
      </c>
      <c r="C577" s="71"/>
      <c r="D577" s="71"/>
      <c r="E577" s="71"/>
      <c r="F577" s="71"/>
    </row>
    <row r="578" spans="1:6" ht="12.75" x14ac:dyDescent="0.2">
      <c r="A578" t="str">
        <f>IF(ISBLANK(colaboracion[[#This Row],[Centro]]),"",Ejercicio)</f>
        <v/>
      </c>
      <c r="B578" s="1" t="str">
        <f>IF(ISBLANK(colaboracion[[#This Row],[Centro]]),"",Comarca)</f>
        <v/>
      </c>
      <c r="C578" s="71"/>
      <c r="D578" s="71"/>
      <c r="E578" s="71"/>
      <c r="F578" s="71"/>
    </row>
    <row r="579" spans="1:6" ht="12.75" x14ac:dyDescent="0.2">
      <c r="A579" t="str">
        <f>IF(ISBLANK(colaboracion[[#This Row],[Centro]]),"",Ejercicio)</f>
        <v/>
      </c>
      <c r="B579" s="1" t="str">
        <f>IF(ISBLANK(colaboracion[[#This Row],[Centro]]),"",Comarca)</f>
        <v/>
      </c>
      <c r="C579" s="71"/>
      <c r="D579" s="71"/>
      <c r="E579" s="71"/>
      <c r="F579" s="71"/>
    </row>
    <row r="580" spans="1:6" ht="12.75" x14ac:dyDescent="0.2">
      <c r="A580" t="str">
        <f>IF(ISBLANK(colaboracion[[#This Row],[Centro]]),"",Ejercicio)</f>
        <v/>
      </c>
      <c r="B580" s="1" t="str">
        <f>IF(ISBLANK(colaboracion[[#This Row],[Centro]]),"",Comarca)</f>
        <v/>
      </c>
      <c r="C580" s="71"/>
      <c r="D580" s="71"/>
      <c r="E580" s="71"/>
      <c r="F580" s="71"/>
    </row>
    <row r="581" spans="1:6" ht="12.75" x14ac:dyDescent="0.2">
      <c r="A581" t="str">
        <f>IF(ISBLANK(colaboracion[[#This Row],[Centro]]),"",Ejercicio)</f>
        <v/>
      </c>
      <c r="B581" s="1" t="str">
        <f>IF(ISBLANK(colaboracion[[#This Row],[Centro]]),"",Comarca)</f>
        <v/>
      </c>
      <c r="C581" s="71"/>
      <c r="D581" s="71"/>
      <c r="E581" s="71"/>
      <c r="F581" s="71"/>
    </row>
    <row r="582" spans="1:6" ht="12.75" x14ac:dyDescent="0.2">
      <c r="A582" t="str">
        <f>IF(ISBLANK(colaboracion[[#This Row],[Centro]]),"",Ejercicio)</f>
        <v/>
      </c>
      <c r="B582" s="1" t="str">
        <f>IF(ISBLANK(colaboracion[[#This Row],[Centro]]),"",Comarca)</f>
        <v/>
      </c>
      <c r="C582" s="71"/>
      <c r="D582" s="71"/>
      <c r="E582" s="71"/>
      <c r="F582" s="71"/>
    </row>
    <row r="583" spans="1:6" ht="12.75" x14ac:dyDescent="0.2">
      <c r="A583" t="str">
        <f>IF(ISBLANK(colaboracion[[#This Row],[Centro]]),"",Ejercicio)</f>
        <v/>
      </c>
      <c r="B583" s="1" t="str">
        <f>IF(ISBLANK(colaboracion[[#This Row],[Centro]]),"",Comarca)</f>
        <v/>
      </c>
      <c r="C583" s="71"/>
      <c r="D583" s="71"/>
      <c r="E583" s="71"/>
      <c r="F583" s="71"/>
    </row>
    <row r="584" spans="1:6" ht="12.75" x14ac:dyDescent="0.2">
      <c r="A584" t="str">
        <f>IF(ISBLANK(colaboracion[[#This Row],[Centro]]),"",Ejercicio)</f>
        <v/>
      </c>
      <c r="B584" s="1" t="str">
        <f>IF(ISBLANK(colaboracion[[#This Row],[Centro]]),"",Comarca)</f>
        <v/>
      </c>
      <c r="C584" s="71"/>
      <c r="D584" s="71"/>
      <c r="E584" s="71"/>
      <c r="F584" s="71"/>
    </row>
    <row r="585" spans="1:6" ht="12.75" x14ac:dyDescent="0.2">
      <c r="A585" t="str">
        <f>IF(ISBLANK(colaboracion[[#This Row],[Centro]]),"",Ejercicio)</f>
        <v/>
      </c>
      <c r="B585" s="1" t="str">
        <f>IF(ISBLANK(colaboracion[[#This Row],[Centro]]),"",Comarca)</f>
        <v/>
      </c>
      <c r="C585" s="71"/>
      <c r="D585" s="71"/>
      <c r="E585" s="71"/>
      <c r="F585" s="71"/>
    </row>
    <row r="586" spans="1:6" ht="12.75" x14ac:dyDescent="0.2">
      <c r="A586" t="str">
        <f>IF(ISBLANK(colaboracion[[#This Row],[Centro]]),"",Ejercicio)</f>
        <v/>
      </c>
      <c r="B586" s="1" t="str">
        <f>IF(ISBLANK(colaboracion[[#This Row],[Centro]]),"",Comarca)</f>
        <v/>
      </c>
      <c r="C586" s="71"/>
      <c r="D586" s="71"/>
      <c r="E586" s="71"/>
      <c r="F586" s="71"/>
    </row>
    <row r="587" spans="1:6" ht="12.75" x14ac:dyDescent="0.2">
      <c r="A587" t="str">
        <f>IF(ISBLANK(colaboracion[[#This Row],[Centro]]),"",Ejercicio)</f>
        <v/>
      </c>
      <c r="B587" s="1" t="str">
        <f>IF(ISBLANK(colaboracion[[#This Row],[Centro]]),"",Comarca)</f>
        <v/>
      </c>
      <c r="C587" s="71"/>
      <c r="D587" s="71"/>
      <c r="E587" s="71"/>
      <c r="F587" s="71"/>
    </row>
    <row r="588" spans="1:6" ht="12.75" x14ac:dyDescent="0.2">
      <c r="A588" t="str">
        <f>IF(ISBLANK(colaboracion[[#This Row],[Centro]]),"",Ejercicio)</f>
        <v/>
      </c>
      <c r="B588" s="1" t="str">
        <f>IF(ISBLANK(colaboracion[[#This Row],[Centro]]),"",Comarca)</f>
        <v/>
      </c>
      <c r="C588" s="71"/>
      <c r="D588" s="71"/>
      <c r="E588" s="71"/>
      <c r="F588" s="71"/>
    </row>
    <row r="589" spans="1:6" ht="12.75" x14ac:dyDescent="0.2">
      <c r="A589" t="str">
        <f>IF(ISBLANK(colaboracion[[#This Row],[Centro]]),"",Ejercicio)</f>
        <v/>
      </c>
      <c r="B589" s="1" t="str">
        <f>IF(ISBLANK(colaboracion[[#This Row],[Centro]]),"",Comarca)</f>
        <v/>
      </c>
      <c r="C589" s="71"/>
      <c r="D589" s="71"/>
      <c r="E589" s="71"/>
      <c r="F589" s="71"/>
    </row>
    <row r="590" spans="1:6" ht="12.75" x14ac:dyDescent="0.2">
      <c r="A590" t="str">
        <f>IF(ISBLANK(colaboracion[[#This Row],[Centro]]),"",Ejercicio)</f>
        <v/>
      </c>
      <c r="B590" s="1" t="str">
        <f>IF(ISBLANK(colaboracion[[#This Row],[Centro]]),"",Comarca)</f>
        <v/>
      </c>
      <c r="C590" s="71"/>
      <c r="D590" s="71"/>
      <c r="E590" s="71"/>
      <c r="F590" s="71"/>
    </row>
    <row r="591" spans="1:6" ht="12.75" x14ac:dyDescent="0.2">
      <c r="A591" t="str">
        <f>IF(ISBLANK(colaboracion[[#This Row],[Centro]]),"",Ejercicio)</f>
        <v/>
      </c>
      <c r="B591" s="1" t="str">
        <f>IF(ISBLANK(colaboracion[[#This Row],[Centro]]),"",Comarca)</f>
        <v/>
      </c>
      <c r="C591" s="71"/>
      <c r="D591" s="71"/>
      <c r="E591" s="71"/>
      <c r="F591" s="71"/>
    </row>
    <row r="592" spans="1:6" ht="12.75" x14ac:dyDescent="0.2">
      <c r="A592" t="str">
        <f>IF(ISBLANK(colaboracion[[#This Row],[Centro]]),"",Ejercicio)</f>
        <v/>
      </c>
      <c r="B592" s="1" t="str">
        <f>IF(ISBLANK(colaboracion[[#This Row],[Centro]]),"",Comarca)</f>
        <v/>
      </c>
      <c r="C592" s="71"/>
      <c r="D592" s="71"/>
      <c r="E592" s="71"/>
      <c r="F592" s="71"/>
    </row>
    <row r="593" spans="1:6" ht="12.75" x14ac:dyDescent="0.2">
      <c r="A593" t="str">
        <f>IF(ISBLANK(colaboracion[[#This Row],[Centro]]),"",Ejercicio)</f>
        <v/>
      </c>
      <c r="B593" s="1" t="str">
        <f>IF(ISBLANK(colaboracion[[#This Row],[Centro]]),"",Comarca)</f>
        <v/>
      </c>
      <c r="C593" s="71"/>
      <c r="D593" s="71"/>
      <c r="E593" s="71"/>
      <c r="F593" s="71"/>
    </row>
    <row r="594" spans="1:6" ht="12.75" x14ac:dyDescent="0.2">
      <c r="A594" t="str">
        <f>IF(ISBLANK(colaboracion[[#This Row],[Centro]]),"",Ejercicio)</f>
        <v/>
      </c>
      <c r="B594" s="1" t="str">
        <f>IF(ISBLANK(colaboracion[[#This Row],[Centro]]),"",Comarca)</f>
        <v/>
      </c>
      <c r="C594" s="71"/>
      <c r="D594" s="71"/>
      <c r="E594" s="71"/>
      <c r="F594" s="71"/>
    </row>
    <row r="595" spans="1:6" ht="12.75" x14ac:dyDescent="0.2">
      <c r="A595" t="str">
        <f>IF(ISBLANK(colaboracion[[#This Row],[Centro]]),"",Ejercicio)</f>
        <v/>
      </c>
      <c r="B595" s="1" t="str">
        <f>IF(ISBLANK(colaboracion[[#This Row],[Centro]]),"",Comarca)</f>
        <v/>
      </c>
      <c r="C595" s="71"/>
      <c r="D595" s="71"/>
      <c r="E595" s="71"/>
      <c r="F595" s="71"/>
    </row>
    <row r="596" spans="1:6" ht="12.75" x14ac:dyDescent="0.2">
      <c r="A596" t="str">
        <f>IF(ISBLANK(colaboracion[[#This Row],[Centro]]),"",Ejercicio)</f>
        <v/>
      </c>
      <c r="B596" s="1" t="str">
        <f>IF(ISBLANK(colaboracion[[#This Row],[Centro]]),"",Comarca)</f>
        <v/>
      </c>
      <c r="C596" s="71"/>
      <c r="D596" s="71"/>
      <c r="E596" s="71"/>
      <c r="F596" s="71"/>
    </row>
    <row r="597" spans="1:6" ht="12.75" x14ac:dyDescent="0.2">
      <c r="A597" t="str">
        <f>IF(ISBLANK(colaboracion[[#This Row],[Centro]]),"",Ejercicio)</f>
        <v/>
      </c>
      <c r="B597" s="1" t="str">
        <f>IF(ISBLANK(colaboracion[[#This Row],[Centro]]),"",Comarca)</f>
        <v/>
      </c>
      <c r="C597" s="71"/>
      <c r="D597" s="71"/>
      <c r="E597" s="71"/>
      <c r="F597" s="71"/>
    </row>
    <row r="598" spans="1:6" ht="12.75" x14ac:dyDescent="0.2">
      <c r="A598" t="str">
        <f>IF(ISBLANK(colaboracion[[#This Row],[Centro]]),"",Ejercicio)</f>
        <v/>
      </c>
      <c r="B598" s="1" t="str">
        <f>IF(ISBLANK(colaboracion[[#This Row],[Centro]]),"",Comarca)</f>
        <v/>
      </c>
      <c r="C598" s="71"/>
      <c r="D598" s="71"/>
      <c r="E598" s="71"/>
      <c r="F598" s="71"/>
    </row>
    <row r="599" spans="1:6" ht="12.75" x14ac:dyDescent="0.2">
      <c r="A599" t="str">
        <f>IF(ISBLANK(colaboracion[[#This Row],[Centro]]),"",Ejercicio)</f>
        <v/>
      </c>
      <c r="B599" s="1" t="str">
        <f>IF(ISBLANK(colaboracion[[#This Row],[Centro]]),"",Comarca)</f>
        <v/>
      </c>
      <c r="C599" s="71"/>
      <c r="D599" s="71"/>
      <c r="E599" s="71"/>
      <c r="F599" s="71"/>
    </row>
    <row r="600" spans="1:6" ht="12.75" x14ac:dyDescent="0.2">
      <c r="A600" t="str">
        <f>IF(ISBLANK(colaboracion[[#This Row],[Centro]]),"",Ejercicio)</f>
        <v/>
      </c>
      <c r="B600" s="1" t="str">
        <f>IF(ISBLANK(colaboracion[[#This Row],[Centro]]),"",Comarca)</f>
        <v/>
      </c>
      <c r="C600" s="71"/>
      <c r="D600" s="71"/>
      <c r="E600" s="71"/>
      <c r="F600" s="71"/>
    </row>
    <row r="601" spans="1:6" ht="12.75" x14ac:dyDescent="0.2">
      <c r="A601" t="str">
        <f>IF(ISBLANK(colaboracion[[#This Row],[Centro]]),"",Ejercicio)</f>
        <v/>
      </c>
      <c r="B601" s="1" t="str">
        <f>IF(ISBLANK(colaboracion[[#This Row],[Centro]]),"",Comarca)</f>
        <v/>
      </c>
      <c r="C601" s="71"/>
      <c r="D601" s="71"/>
      <c r="E601" s="71"/>
      <c r="F601" s="71"/>
    </row>
    <row r="602" spans="1:6" ht="12.75" x14ac:dyDescent="0.2">
      <c r="A602" t="str">
        <f>IF(ISBLANK(colaboracion[[#This Row],[Centro]]),"",Ejercicio)</f>
        <v/>
      </c>
      <c r="B602" s="1" t="str">
        <f>IF(ISBLANK(colaboracion[[#This Row],[Centro]]),"",Comarca)</f>
        <v/>
      </c>
      <c r="C602" s="71"/>
      <c r="D602" s="71"/>
      <c r="E602" s="71"/>
      <c r="F602" s="71"/>
    </row>
    <row r="603" spans="1:6" ht="12.75" x14ac:dyDescent="0.2">
      <c r="A603" t="str">
        <f>IF(ISBLANK(colaboracion[[#This Row],[Centro]]),"",Ejercicio)</f>
        <v/>
      </c>
      <c r="B603" s="1" t="str">
        <f>IF(ISBLANK(colaboracion[[#This Row],[Centro]]),"",Comarca)</f>
        <v/>
      </c>
      <c r="C603" s="71"/>
      <c r="D603" s="71"/>
      <c r="E603" s="71"/>
      <c r="F603" s="71"/>
    </row>
    <row r="604" spans="1:6" ht="12.75" x14ac:dyDescent="0.2">
      <c r="A604" t="str">
        <f>IF(ISBLANK(colaboracion[[#This Row],[Centro]]),"",Ejercicio)</f>
        <v/>
      </c>
      <c r="B604" s="1" t="str">
        <f>IF(ISBLANK(colaboracion[[#This Row],[Centro]]),"",Comarca)</f>
        <v/>
      </c>
      <c r="C604" s="71"/>
      <c r="D604" s="71"/>
      <c r="E604" s="71"/>
      <c r="F604" s="71"/>
    </row>
    <row r="605" spans="1:6" ht="12.75" x14ac:dyDescent="0.2">
      <c r="A605" t="str">
        <f>IF(ISBLANK(colaboracion[[#This Row],[Centro]]),"",Ejercicio)</f>
        <v/>
      </c>
      <c r="B605" s="1" t="str">
        <f>IF(ISBLANK(colaboracion[[#This Row],[Centro]]),"",Comarca)</f>
        <v/>
      </c>
      <c r="C605" s="71"/>
      <c r="D605" s="71"/>
      <c r="E605" s="71"/>
      <c r="F605" s="71"/>
    </row>
    <row r="606" spans="1:6" ht="12.75" x14ac:dyDescent="0.2">
      <c r="A606" t="str">
        <f>IF(ISBLANK(colaboracion[[#This Row],[Centro]]),"",Ejercicio)</f>
        <v/>
      </c>
      <c r="B606" s="1" t="str">
        <f>IF(ISBLANK(colaboracion[[#This Row],[Centro]]),"",Comarca)</f>
        <v/>
      </c>
      <c r="C606" s="71"/>
      <c r="D606" s="71"/>
      <c r="E606" s="71"/>
      <c r="F606" s="71"/>
    </row>
    <row r="607" spans="1:6" ht="12.75" x14ac:dyDescent="0.2">
      <c r="A607" t="str">
        <f>IF(ISBLANK(colaboracion[[#This Row],[Centro]]),"",Ejercicio)</f>
        <v/>
      </c>
      <c r="B607" s="1" t="str">
        <f>IF(ISBLANK(colaboracion[[#This Row],[Centro]]),"",Comarca)</f>
        <v/>
      </c>
      <c r="C607" s="71"/>
      <c r="D607" s="71"/>
      <c r="E607" s="71"/>
      <c r="F607" s="71"/>
    </row>
    <row r="608" spans="1:6" ht="12.75" x14ac:dyDescent="0.2">
      <c r="A608" t="str">
        <f>IF(ISBLANK(colaboracion[[#This Row],[Centro]]),"",Ejercicio)</f>
        <v/>
      </c>
      <c r="B608" s="1" t="str">
        <f>IF(ISBLANK(colaboracion[[#This Row],[Centro]]),"",Comarca)</f>
        <v/>
      </c>
      <c r="C608" s="71"/>
      <c r="D608" s="71"/>
      <c r="E608" s="71"/>
      <c r="F608" s="71"/>
    </row>
    <row r="609" spans="1:6" ht="12.75" x14ac:dyDescent="0.2">
      <c r="A609" t="str">
        <f>IF(ISBLANK(colaboracion[[#This Row],[Centro]]),"",Ejercicio)</f>
        <v/>
      </c>
      <c r="B609" s="1" t="str">
        <f>IF(ISBLANK(colaboracion[[#This Row],[Centro]]),"",Comarca)</f>
        <v/>
      </c>
      <c r="C609" s="71"/>
      <c r="D609" s="71"/>
      <c r="E609" s="71"/>
      <c r="F609" s="71"/>
    </row>
    <row r="610" spans="1:6" ht="12.75" x14ac:dyDescent="0.2">
      <c r="A610" t="str">
        <f>IF(ISBLANK(colaboracion[[#This Row],[Centro]]),"",Ejercicio)</f>
        <v/>
      </c>
      <c r="B610" s="1" t="str">
        <f>IF(ISBLANK(colaboracion[[#This Row],[Centro]]),"",Comarca)</f>
        <v/>
      </c>
      <c r="C610" s="71"/>
      <c r="D610" s="71"/>
      <c r="E610" s="71"/>
      <c r="F610" s="71"/>
    </row>
    <row r="611" spans="1:6" ht="12.75" x14ac:dyDescent="0.2">
      <c r="A611" t="str">
        <f>IF(ISBLANK(colaboracion[[#This Row],[Centro]]),"",Ejercicio)</f>
        <v/>
      </c>
      <c r="B611" s="1" t="str">
        <f>IF(ISBLANK(colaboracion[[#This Row],[Centro]]),"",Comarca)</f>
        <v/>
      </c>
      <c r="C611" s="71"/>
      <c r="D611" s="71"/>
      <c r="E611" s="71"/>
      <c r="F611" s="71"/>
    </row>
    <row r="612" spans="1:6" ht="12.75" x14ac:dyDescent="0.2">
      <c r="A612" t="str">
        <f>IF(ISBLANK(colaboracion[[#This Row],[Centro]]),"",Ejercicio)</f>
        <v/>
      </c>
      <c r="B612" s="1" t="str">
        <f>IF(ISBLANK(colaboracion[[#This Row],[Centro]]),"",Comarca)</f>
        <v/>
      </c>
      <c r="C612" s="71"/>
      <c r="D612" s="71"/>
      <c r="E612" s="71"/>
      <c r="F612" s="71"/>
    </row>
    <row r="613" spans="1:6" ht="12.75" x14ac:dyDescent="0.2">
      <c r="A613" t="str">
        <f>IF(ISBLANK(colaboracion[[#This Row],[Centro]]),"",Ejercicio)</f>
        <v/>
      </c>
      <c r="B613" s="1" t="str">
        <f>IF(ISBLANK(colaboracion[[#This Row],[Centro]]),"",Comarca)</f>
        <v/>
      </c>
      <c r="C613" s="71"/>
      <c r="D613" s="71"/>
      <c r="E613" s="71"/>
      <c r="F613" s="71"/>
    </row>
    <row r="614" spans="1:6" ht="12.75" x14ac:dyDescent="0.2">
      <c r="A614" t="str">
        <f>IF(ISBLANK(colaboracion[[#This Row],[Centro]]),"",Ejercicio)</f>
        <v/>
      </c>
      <c r="B614" s="1" t="str">
        <f>IF(ISBLANK(colaboracion[[#This Row],[Centro]]),"",Comarca)</f>
        <v/>
      </c>
      <c r="C614" s="71"/>
      <c r="D614" s="71"/>
      <c r="E614" s="71"/>
      <c r="F614" s="71"/>
    </row>
    <row r="615" spans="1:6" ht="12.75" x14ac:dyDescent="0.2">
      <c r="A615" t="str">
        <f>IF(ISBLANK(colaboracion[[#This Row],[Centro]]),"",Ejercicio)</f>
        <v/>
      </c>
      <c r="B615" s="1" t="str">
        <f>IF(ISBLANK(colaboracion[[#This Row],[Centro]]),"",Comarca)</f>
        <v/>
      </c>
      <c r="C615" s="71"/>
      <c r="D615" s="71"/>
      <c r="E615" s="71"/>
      <c r="F615" s="71"/>
    </row>
    <row r="616" spans="1:6" ht="12.75" x14ac:dyDescent="0.2">
      <c r="A616" t="str">
        <f>IF(ISBLANK(colaboracion[[#This Row],[Centro]]),"",Ejercicio)</f>
        <v/>
      </c>
      <c r="B616" s="1" t="str">
        <f>IF(ISBLANK(colaboracion[[#This Row],[Centro]]),"",Comarca)</f>
        <v/>
      </c>
      <c r="C616" s="71"/>
      <c r="D616" s="71"/>
      <c r="E616" s="71"/>
      <c r="F616" s="71"/>
    </row>
    <row r="617" spans="1:6" ht="12.75" x14ac:dyDescent="0.2">
      <c r="A617" t="str">
        <f>IF(ISBLANK(colaboracion[[#This Row],[Centro]]),"",Ejercicio)</f>
        <v/>
      </c>
      <c r="B617" s="1" t="str">
        <f>IF(ISBLANK(colaboracion[[#This Row],[Centro]]),"",Comarca)</f>
        <v/>
      </c>
      <c r="C617" s="71"/>
      <c r="D617" s="71"/>
      <c r="E617" s="71"/>
      <c r="F617" s="71"/>
    </row>
    <row r="618" spans="1:6" ht="12.75" x14ac:dyDescent="0.2">
      <c r="A618" t="str">
        <f>IF(ISBLANK(colaboracion[[#This Row],[Centro]]),"",Ejercicio)</f>
        <v/>
      </c>
      <c r="B618" s="1" t="str">
        <f>IF(ISBLANK(colaboracion[[#This Row],[Centro]]),"",Comarca)</f>
        <v/>
      </c>
      <c r="C618" s="71"/>
      <c r="D618" s="71"/>
      <c r="E618" s="71"/>
      <c r="F618" s="71"/>
    </row>
    <row r="619" spans="1:6" ht="12.75" x14ac:dyDescent="0.2">
      <c r="A619" t="str">
        <f>IF(ISBLANK(colaboracion[[#This Row],[Centro]]),"",Ejercicio)</f>
        <v/>
      </c>
      <c r="B619" s="1" t="str">
        <f>IF(ISBLANK(colaboracion[[#This Row],[Centro]]),"",Comarca)</f>
        <v/>
      </c>
      <c r="C619" s="71"/>
      <c r="D619" s="71"/>
      <c r="E619" s="71"/>
      <c r="F619" s="71"/>
    </row>
    <row r="620" spans="1:6" ht="12.75" x14ac:dyDescent="0.2">
      <c r="A620" t="str">
        <f>IF(ISBLANK(colaboracion[[#This Row],[Centro]]),"",Ejercicio)</f>
        <v/>
      </c>
      <c r="B620" s="1" t="str">
        <f>IF(ISBLANK(colaboracion[[#This Row],[Centro]]),"",Comarca)</f>
        <v/>
      </c>
      <c r="C620" s="71"/>
      <c r="D620" s="71"/>
      <c r="E620" s="71"/>
      <c r="F620" s="71"/>
    </row>
    <row r="621" spans="1:6" ht="12.75" x14ac:dyDescent="0.2">
      <c r="A621" t="str">
        <f>IF(ISBLANK(colaboracion[[#This Row],[Centro]]),"",Ejercicio)</f>
        <v/>
      </c>
      <c r="B621" s="1" t="str">
        <f>IF(ISBLANK(colaboracion[[#This Row],[Centro]]),"",Comarca)</f>
        <v/>
      </c>
      <c r="C621" s="71"/>
      <c r="D621" s="71"/>
      <c r="E621" s="71"/>
      <c r="F621" s="71"/>
    </row>
    <row r="622" spans="1:6" ht="12.75" x14ac:dyDescent="0.2">
      <c r="A622" t="str">
        <f>IF(ISBLANK(colaboracion[[#This Row],[Centro]]),"",Ejercicio)</f>
        <v/>
      </c>
      <c r="B622" s="1" t="str">
        <f>IF(ISBLANK(colaboracion[[#This Row],[Centro]]),"",Comarca)</f>
        <v/>
      </c>
      <c r="C622" s="71"/>
      <c r="D622" s="71"/>
      <c r="E622" s="71"/>
      <c r="F622" s="71"/>
    </row>
    <row r="623" spans="1:6" ht="12.75" x14ac:dyDescent="0.2">
      <c r="A623" t="str">
        <f>IF(ISBLANK(colaboracion[[#This Row],[Centro]]),"",Ejercicio)</f>
        <v/>
      </c>
      <c r="B623" s="1" t="str">
        <f>IF(ISBLANK(colaboracion[[#This Row],[Centro]]),"",Comarca)</f>
        <v/>
      </c>
      <c r="C623" s="71"/>
      <c r="D623" s="71"/>
      <c r="E623" s="71"/>
      <c r="F623" s="71"/>
    </row>
    <row r="624" spans="1:6" ht="12.75" x14ac:dyDescent="0.2">
      <c r="A624" t="str">
        <f>IF(ISBLANK(colaboracion[[#This Row],[Centro]]),"",Ejercicio)</f>
        <v/>
      </c>
      <c r="B624" s="1" t="str">
        <f>IF(ISBLANK(colaboracion[[#This Row],[Centro]]),"",Comarca)</f>
        <v/>
      </c>
      <c r="C624" s="71"/>
      <c r="D624" s="71"/>
      <c r="E624" s="71"/>
      <c r="F624" s="71"/>
    </row>
    <row r="625" spans="1:6" ht="12.75" x14ac:dyDescent="0.2">
      <c r="A625" t="str">
        <f>IF(ISBLANK(colaboracion[[#This Row],[Centro]]),"",Ejercicio)</f>
        <v/>
      </c>
      <c r="B625" s="1" t="str">
        <f>IF(ISBLANK(colaboracion[[#This Row],[Centro]]),"",Comarca)</f>
        <v/>
      </c>
      <c r="C625" s="71"/>
      <c r="D625" s="71"/>
      <c r="E625" s="71"/>
      <c r="F625" s="71"/>
    </row>
    <row r="626" spans="1:6" ht="12.75" x14ac:dyDescent="0.2">
      <c r="A626" t="str">
        <f>IF(ISBLANK(colaboracion[[#This Row],[Centro]]),"",Ejercicio)</f>
        <v/>
      </c>
      <c r="B626" s="1" t="str">
        <f>IF(ISBLANK(colaboracion[[#This Row],[Centro]]),"",Comarca)</f>
        <v/>
      </c>
      <c r="C626" s="71"/>
      <c r="D626" s="71"/>
      <c r="E626" s="71"/>
      <c r="F626" s="71"/>
    </row>
    <row r="627" spans="1:6" ht="12.75" x14ac:dyDescent="0.2">
      <c r="A627" t="str">
        <f>IF(ISBLANK(colaboracion[[#This Row],[Centro]]),"",Ejercicio)</f>
        <v/>
      </c>
      <c r="B627" s="1" t="str">
        <f>IF(ISBLANK(colaboracion[[#This Row],[Centro]]),"",Comarca)</f>
        <v/>
      </c>
      <c r="C627" s="71"/>
      <c r="D627" s="71"/>
      <c r="E627" s="71"/>
      <c r="F627" s="71"/>
    </row>
    <row r="628" spans="1:6" ht="12.75" x14ac:dyDescent="0.2">
      <c r="A628" t="str">
        <f>IF(ISBLANK(colaboracion[[#This Row],[Centro]]),"",Ejercicio)</f>
        <v/>
      </c>
      <c r="B628" s="1" t="str">
        <f>IF(ISBLANK(colaboracion[[#This Row],[Centro]]),"",Comarca)</f>
        <v/>
      </c>
      <c r="C628" s="71"/>
      <c r="D628" s="71"/>
      <c r="E628" s="71"/>
      <c r="F628" s="71"/>
    </row>
    <row r="629" spans="1:6" ht="12.75" x14ac:dyDescent="0.2">
      <c r="A629" t="str">
        <f>IF(ISBLANK(colaboracion[[#This Row],[Centro]]),"",Ejercicio)</f>
        <v/>
      </c>
      <c r="B629" s="1" t="str">
        <f>IF(ISBLANK(colaboracion[[#This Row],[Centro]]),"",Comarca)</f>
        <v/>
      </c>
      <c r="C629" s="71"/>
      <c r="D629" s="71"/>
      <c r="E629" s="71"/>
      <c r="F629" s="71"/>
    </row>
    <row r="630" spans="1:6" ht="12.75" x14ac:dyDescent="0.2">
      <c r="A630" t="str">
        <f>IF(ISBLANK(colaboracion[[#This Row],[Centro]]),"",Ejercicio)</f>
        <v/>
      </c>
      <c r="B630" s="1" t="str">
        <f>IF(ISBLANK(colaboracion[[#This Row],[Centro]]),"",Comarca)</f>
        <v/>
      </c>
      <c r="C630" s="71"/>
      <c r="D630" s="71"/>
      <c r="E630" s="71"/>
      <c r="F630" s="71"/>
    </row>
    <row r="631" spans="1:6" ht="12.75" x14ac:dyDescent="0.2">
      <c r="A631" t="str">
        <f>IF(ISBLANK(colaboracion[[#This Row],[Centro]]),"",Ejercicio)</f>
        <v/>
      </c>
      <c r="B631" s="1" t="str">
        <f>IF(ISBLANK(colaboracion[[#This Row],[Centro]]),"",Comarca)</f>
        <v/>
      </c>
      <c r="C631" s="71"/>
      <c r="D631" s="71"/>
      <c r="E631" s="71"/>
      <c r="F631" s="71"/>
    </row>
    <row r="632" spans="1:6" ht="12.75" x14ac:dyDescent="0.2">
      <c r="A632" t="str">
        <f>IF(ISBLANK(colaboracion[[#This Row],[Centro]]),"",Ejercicio)</f>
        <v/>
      </c>
      <c r="B632" s="1" t="str">
        <f>IF(ISBLANK(colaboracion[[#This Row],[Centro]]),"",Comarca)</f>
        <v/>
      </c>
      <c r="C632" s="71"/>
      <c r="D632" s="71"/>
      <c r="E632" s="71"/>
      <c r="F632" s="71"/>
    </row>
    <row r="633" spans="1:6" ht="12.75" x14ac:dyDescent="0.2">
      <c r="A633" t="str">
        <f>IF(ISBLANK(colaboracion[[#This Row],[Centro]]),"",Ejercicio)</f>
        <v/>
      </c>
      <c r="B633" s="1" t="str">
        <f>IF(ISBLANK(colaboracion[[#This Row],[Centro]]),"",Comarca)</f>
        <v/>
      </c>
      <c r="C633" s="71"/>
      <c r="D633" s="71"/>
      <c r="E633" s="71"/>
      <c r="F633" s="71"/>
    </row>
    <row r="634" spans="1:6" ht="12.75" x14ac:dyDescent="0.2">
      <c r="A634" t="str">
        <f>IF(ISBLANK(colaboracion[[#This Row],[Centro]]),"",Ejercicio)</f>
        <v/>
      </c>
      <c r="B634" s="1" t="str">
        <f>IF(ISBLANK(colaboracion[[#This Row],[Centro]]),"",Comarca)</f>
        <v/>
      </c>
      <c r="C634" s="71"/>
      <c r="D634" s="71"/>
      <c r="E634" s="71"/>
      <c r="F634" s="71"/>
    </row>
    <row r="635" spans="1:6" ht="12.75" x14ac:dyDescent="0.2">
      <c r="A635" t="str">
        <f>IF(ISBLANK(colaboracion[[#This Row],[Centro]]),"",Ejercicio)</f>
        <v/>
      </c>
      <c r="B635" s="1" t="str">
        <f>IF(ISBLANK(colaboracion[[#This Row],[Centro]]),"",Comarca)</f>
        <v/>
      </c>
      <c r="C635" s="71"/>
      <c r="D635" s="71"/>
      <c r="E635" s="71"/>
      <c r="F635" s="71"/>
    </row>
    <row r="636" spans="1:6" ht="12.75" x14ac:dyDescent="0.2">
      <c r="A636" t="str">
        <f>IF(ISBLANK(colaboracion[[#This Row],[Centro]]),"",Ejercicio)</f>
        <v/>
      </c>
      <c r="B636" s="1" t="str">
        <f>IF(ISBLANK(colaboracion[[#This Row],[Centro]]),"",Comarca)</f>
        <v/>
      </c>
      <c r="C636" s="71"/>
      <c r="D636" s="71"/>
      <c r="E636" s="71"/>
      <c r="F636" s="71"/>
    </row>
    <row r="637" spans="1:6" ht="12.75" x14ac:dyDescent="0.2">
      <c r="A637" t="str">
        <f>IF(ISBLANK(colaboracion[[#This Row],[Centro]]),"",Ejercicio)</f>
        <v/>
      </c>
      <c r="B637" s="1" t="str">
        <f>IF(ISBLANK(colaboracion[[#This Row],[Centro]]),"",Comarca)</f>
        <v/>
      </c>
      <c r="C637" s="71"/>
      <c r="D637" s="71"/>
      <c r="E637" s="71"/>
      <c r="F637" s="71"/>
    </row>
    <row r="638" spans="1:6" ht="12.75" x14ac:dyDescent="0.2">
      <c r="A638" t="str">
        <f>IF(ISBLANK(colaboracion[[#This Row],[Centro]]),"",Ejercicio)</f>
        <v/>
      </c>
      <c r="B638" s="1" t="str">
        <f>IF(ISBLANK(colaboracion[[#This Row],[Centro]]),"",Comarca)</f>
        <v/>
      </c>
      <c r="C638" s="71"/>
      <c r="D638" s="71"/>
      <c r="E638" s="71"/>
      <c r="F638" s="71"/>
    </row>
    <row r="639" spans="1:6" ht="12.75" x14ac:dyDescent="0.2">
      <c r="A639" t="str">
        <f>IF(ISBLANK(colaboracion[[#This Row],[Centro]]),"",Ejercicio)</f>
        <v/>
      </c>
      <c r="B639" s="1" t="str">
        <f>IF(ISBLANK(colaboracion[[#This Row],[Centro]]),"",Comarca)</f>
        <v/>
      </c>
      <c r="C639" s="71"/>
      <c r="D639" s="71"/>
      <c r="E639" s="71"/>
      <c r="F639" s="71"/>
    </row>
    <row r="640" spans="1:6" ht="12.75" x14ac:dyDescent="0.2">
      <c r="A640" t="str">
        <f>IF(ISBLANK(colaboracion[[#This Row],[Centro]]),"",Ejercicio)</f>
        <v/>
      </c>
      <c r="B640" s="1" t="str">
        <f>IF(ISBLANK(colaboracion[[#This Row],[Centro]]),"",Comarca)</f>
        <v/>
      </c>
      <c r="C640" s="71"/>
      <c r="D640" s="71"/>
      <c r="E640" s="71"/>
      <c r="F640" s="71"/>
    </row>
    <row r="641" spans="1:6" ht="12.75" x14ac:dyDescent="0.2">
      <c r="A641" t="str">
        <f>IF(ISBLANK(colaboracion[[#This Row],[Centro]]),"",Ejercicio)</f>
        <v/>
      </c>
      <c r="B641" s="1" t="str">
        <f>IF(ISBLANK(colaboracion[[#This Row],[Centro]]),"",Comarca)</f>
        <v/>
      </c>
      <c r="C641" s="71"/>
      <c r="D641" s="71"/>
      <c r="E641" s="71"/>
      <c r="F641" s="71"/>
    </row>
    <row r="642" spans="1:6" ht="12.75" x14ac:dyDescent="0.2">
      <c r="A642" t="str">
        <f>IF(ISBLANK(colaboracion[[#This Row],[Centro]]),"",Ejercicio)</f>
        <v/>
      </c>
      <c r="B642" s="1" t="str">
        <f>IF(ISBLANK(colaboracion[[#This Row],[Centro]]),"",Comarca)</f>
        <v/>
      </c>
      <c r="C642" s="71"/>
      <c r="D642" s="71"/>
      <c r="E642" s="71"/>
      <c r="F642" s="71"/>
    </row>
    <row r="643" spans="1:6" ht="12.75" x14ac:dyDescent="0.2">
      <c r="A643" t="str">
        <f>IF(ISBLANK(colaboracion[[#This Row],[Centro]]),"",Ejercicio)</f>
        <v/>
      </c>
      <c r="B643" s="1" t="str">
        <f>IF(ISBLANK(colaboracion[[#This Row],[Centro]]),"",Comarca)</f>
        <v/>
      </c>
      <c r="C643" s="71"/>
      <c r="D643" s="71"/>
      <c r="E643" s="71"/>
      <c r="F643" s="71"/>
    </row>
    <row r="644" spans="1:6" ht="12.75" x14ac:dyDescent="0.2">
      <c r="A644" t="str">
        <f>IF(ISBLANK(colaboracion[[#This Row],[Centro]]),"",Ejercicio)</f>
        <v/>
      </c>
      <c r="B644" s="1" t="str">
        <f>IF(ISBLANK(colaboracion[[#This Row],[Centro]]),"",Comarca)</f>
        <v/>
      </c>
      <c r="C644" s="71"/>
      <c r="D644" s="71"/>
      <c r="E644" s="71"/>
      <c r="F644" s="71"/>
    </row>
    <row r="645" spans="1:6" ht="12.75" x14ac:dyDescent="0.2">
      <c r="A645" t="str">
        <f>IF(ISBLANK(colaboracion[[#This Row],[Centro]]),"",Ejercicio)</f>
        <v/>
      </c>
      <c r="B645" s="1" t="str">
        <f>IF(ISBLANK(colaboracion[[#This Row],[Centro]]),"",Comarca)</f>
        <v/>
      </c>
      <c r="C645" s="71"/>
      <c r="D645" s="71"/>
      <c r="E645" s="71"/>
      <c r="F645" s="71"/>
    </row>
    <row r="646" spans="1:6" ht="12.75" x14ac:dyDescent="0.2">
      <c r="A646" t="str">
        <f>IF(ISBLANK(colaboracion[[#This Row],[Centro]]),"",Ejercicio)</f>
        <v/>
      </c>
      <c r="B646" s="1" t="str">
        <f>IF(ISBLANK(colaboracion[[#This Row],[Centro]]),"",Comarca)</f>
        <v/>
      </c>
      <c r="C646" s="71"/>
      <c r="D646" s="71"/>
      <c r="E646" s="71"/>
      <c r="F646" s="71"/>
    </row>
    <row r="647" spans="1:6" ht="12.75" x14ac:dyDescent="0.2">
      <c r="A647" t="str">
        <f>IF(ISBLANK(colaboracion[[#This Row],[Centro]]),"",Ejercicio)</f>
        <v/>
      </c>
      <c r="B647" s="1" t="str">
        <f>IF(ISBLANK(colaboracion[[#This Row],[Centro]]),"",Comarca)</f>
        <v/>
      </c>
      <c r="C647" s="71"/>
      <c r="D647" s="71"/>
      <c r="E647" s="71"/>
      <c r="F647" s="71"/>
    </row>
    <row r="648" spans="1:6" ht="12.75" x14ac:dyDescent="0.2">
      <c r="A648" t="str">
        <f>IF(ISBLANK(colaboracion[[#This Row],[Centro]]),"",Ejercicio)</f>
        <v/>
      </c>
      <c r="B648" s="1" t="str">
        <f>IF(ISBLANK(colaboracion[[#This Row],[Centro]]),"",Comarca)</f>
        <v/>
      </c>
      <c r="C648" s="71"/>
      <c r="D648" s="71"/>
      <c r="E648" s="71"/>
      <c r="F648" s="71"/>
    </row>
    <row r="649" spans="1:6" ht="12.75" x14ac:dyDescent="0.2">
      <c r="A649" t="str">
        <f>IF(ISBLANK(colaboracion[[#This Row],[Centro]]),"",Ejercicio)</f>
        <v/>
      </c>
      <c r="B649" s="1" t="str">
        <f>IF(ISBLANK(colaboracion[[#This Row],[Centro]]),"",Comarca)</f>
        <v/>
      </c>
      <c r="C649" s="71"/>
      <c r="D649" s="71"/>
      <c r="E649" s="71"/>
      <c r="F649" s="71"/>
    </row>
    <row r="650" spans="1:6" ht="12.75" x14ac:dyDescent="0.2">
      <c r="A650" t="str">
        <f>IF(ISBLANK(colaboracion[[#This Row],[Centro]]),"",Ejercicio)</f>
        <v/>
      </c>
      <c r="B650" s="1" t="str">
        <f>IF(ISBLANK(colaboracion[[#This Row],[Centro]]),"",Comarca)</f>
        <v/>
      </c>
      <c r="C650" s="71"/>
      <c r="D650" s="71"/>
      <c r="E650" s="71"/>
      <c r="F650" s="71"/>
    </row>
    <row r="651" spans="1:6" ht="12.75" x14ac:dyDescent="0.2">
      <c r="A651" t="str">
        <f>IF(ISBLANK(colaboracion[[#This Row],[Centro]]),"",Ejercicio)</f>
        <v/>
      </c>
      <c r="B651" s="1" t="str">
        <f>IF(ISBLANK(colaboracion[[#This Row],[Centro]]),"",Comarca)</f>
        <v/>
      </c>
      <c r="C651" s="71"/>
      <c r="D651" s="71"/>
      <c r="E651" s="71"/>
      <c r="F651" s="71"/>
    </row>
    <row r="652" spans="1:6" ht="12.75" x14ac:dyDescent="0.2">
      <c r="A652" t="str">
        <f>IF(ISBLANK(colaboracion[[#This Row],[Centro]]),"",Ejercicio)</f>
        <v/>
      </c>
      <c r="B652" s="1" t="str">
        <f>IF(ISBLANK(colaboracion[[#This Row],[Centro]]),"",Comarca)</f>
        <v/>
      </c>
      <c r="C652" s="71"/>
      <c r="D652" s="71"/>
      <c r="E652" s="71"/>
      <c r="F652" s="71"/>
    </row>
    <row r="653" spans="1:6" ht="12.75" x14ac:dyDescent="0.2">
      <c r="A653" t="str">
        <f>IF(ISBLANK(colaboracion[[#This Row],[Centro]]),"",Ejercicio)</f>
        <v/>
      </c>
      <c r="B653" s="1" t="str">
        <f>IF(ISBLANK(colaboracion[[#This Row],[Centro]]),"",Comarca)</f>
        <v/>
      </c>
      <c r="C653" s="71"/>
      <c r="D653" s="71"/>
      <c r="E653" s="71"/>
      <c r="F653" s="71"/>
    </row>
    <row r="654" spans="1:6" ht="12.75" x14ac:dyDescent="0.2">
      <c r="A654" t="str">
        <f>IF(ISBLANK(colaboracion[[#This Row],[Centro]]),"",Ejercicio)</f>
        <v/>
      </c>
      <c r="B654" s="1" t="str">
        <f>IF(ISBLANK(colaboracion[[#This Row],[Centro]]),"",Comarca)</f>
        <v/>
      </c>
      <c r="C654" s="71"/>
      <c r="D654" s="71"/>
      <c r="E654" s="71"/>
      <c r="F654" s="71"/>
    </row>
    <row r="655" spans="1:6" ht="12.75" x14ac:dyDescent="0.2">
      <c r="A655" t="str">
        <f>IF(ISBLANK(colaboracion[[#This Row],[Centro]]),"",Ejercicio)</f>
        <v/>
      </c>
      <c r="B655" s="1" t="str">
        <f>IF(ISBLANK(colaboracion[[#This Row],[Centro]]),"",Comarca)</f>
        <v/>
      </c>
      <c r="C655" s="71"/>
      <c r="D655" s="71"/>
      <c r="E655" s="71"/>
      <c r="F655" s="71"/>
    </row>
    <row r="656" spans="1:6" ht="12.75" x14ac:dyDescent="0.2">
      <c r="A656" t="str">
        <f>IF(ISBLANK(colaboracion[[#This Row],[Centro]]),"",Ejercicio)</f>
        <v/>
      </c>
      <c r="B656" s="1" t="str">
        <f>IF(ISBLANK(colaboracion[[#This Row],[Centro]]),"",Comarca)</f>
        <v/>
      </c>
      <c r="C656" s="71"/>
      <c r="D656" s="71"/>
      <c r="E656" s="71"/>
      <c r="F656" s="71"/>
    </row>
    <row r="657" spans="1:6" ht="12.75" x14ac:dyDescent="0.2">
      <c r="A657" t="str">
        <f>IF(ISBLANK(colaboracion[[#This Row],[Centro]]),"",Ejercicio)</f>
        <v/>
      </c>
      <c r="B657" s="1" t="str">
        <f>IF(ISBLANK(colaboracion[[#This Row],[Centro]]),"",Comarca)</f>
        <v/>
      </c>
      <c r="C657" s="71"/>
      <c r="D657" s="71"/>
      <c r="E657" s="71"/>
      <c r="F657" s="71"/>
    </row>
    <row r="658" spans="1:6" ht="12.75" x14ac:dyDescent="0.2">
      <c r="A658" t="str">
        <f>IF(ISBLANK(colaboracion[[#This Row],[Centro]]),"",Ejercicio)</f>
        <v/>
      </c>
      <c r="B658" s="1" t="str">
        <f>IF(ISBLANK(colaboracion[[#This Row],[Centro]]),"",Comarca)</f>
        <v/>
      </c>
      <c r="C658" s="71"/>
      <c r="D658" s="71"/>
      <c r="E658" s="71"/>
      <c r="F658" s="71"/>
    </row>
    <row r="659" spans="1:6" ht="12.75" x14ac:dyDescent="0.2">
      <c r="A659" t="str">
        <f>IF(ISBLANK(colaboracion[[#This Row],[Centro]]),"",Ejercicio)</f>
        <v/>
      </c>
      <c r="B659" s="1" t="str">
        <f>IF(ISBLANK(colaboracion[[#This Row],[Centro]]),"",Comarca)</f>
        <v/>
      </c>
      <c r="C659" s="71"/>
      <c r="D659" s="71"/>
      <c r="E659" s="71"/>
      <c r="F659" s="71"/>
    </row>
    <row r="660" spans="1:6" ht="12.75" x14ac:dyDescent="0.2">
      <c r="A660" t="str">
        <f>IF(ISBLANK(colaboracion[[#This Row],[Centro]]),"",Ejercicio)</f>
        <v/>
      </c>
      <c r="B660" s="1" t="str">
        <f>IF(ISBLANK(colaboracion[[#This Row],[Centro]]),"",Comarca)</f>
        <v/>
      </c>
      <c r="C660" s="71"/>
      <c r="D660" s="71"/>
      <c r="E660" s="71"/>
      <c r="F660" s="71"/>
    </row>
    <row r="661" spans="1:6" ht="12.75" x14ac:dyDescent="0.2">
      <c r="A661" t="str">
        <f>IF(ISBLANK(colaboracion[[#This Row],[Centro]]),"",Ejercicio)</f>
        <v/>
      </c>
      <c r="B661" s="1" t="str">
        <f>IF(ISBLANK(colaboracion[[#This Row],[Centro]]),"",Comarca)</f>
        <v/>
      </c>
      <c r="C661" s="71"/>
      <c r="D661" s="71"/>
      <c r="E661" s="71"/>
      <c r="F661" s="71"/>
    </row>
    <row r="662" spans="1:6" ht="12.75" x14ac:dyDescent="0.2">
      <c r="A662" t="str">
        <f>IF(ISBLANK(colaboracion[[#This Row],[Centro]]),"",Ejercicio)</f>
        <v/>
      </c>
      <c r="B662" s="1" t="str">
        <f>IF(ISBLANK(colaboracion[[#This Row],[Centro]]),"",Comarca)</f>
        <v/>
      </c>
      <c r="C662" s="71"/>
      <c r="D662" s="71"/>
      <c r="E662" s="71"/>
      <c r="F662" s="71"/>
    </row>
    <row r="663" spans="1:6" ht="12.75" x14ac:dyDescent="0.2">
      <c r="A663" t="str">
        <f>IF(ISBLANK(colaboracion[[#This Row],[Centro]]),"",Ejercicio)</f>
        <v/>
      </c>
      <c r="B663" s="1" t="str">
        <f>IF(ISBLANK(colaboracion[[#This Row],[Centro]]),"",Comarca)</f>
        <v/>
      </c>
      <c r="C663" s="71"/>
      <c r="D663" s="71"/>
      <c r="E663" s="71"/>
      <c r="F663" s="71"/>
    </row>
    <row r="664" spans="1:6" ht="12.75" x14ac:dyDescent="0.2">
      <c r="A664" t="str">
        <f>IF(ISBLANK(colaboracion[[#This Row],[Centro]]),"",Ejercicio)</f>
        <v/>
      </c>
      <c r="B664" s="1" t="str">
        <f>IF(ISBLANK(colaboracion[[#This Row],[Centro]]),"",Comarca)</f>
        <v/>
      </c>
      <c r="C664" s="71"/>
      <c r="D664" s="71"/>
      <c r="E664" s="71"/>
      <c r="F664" s="71"/>
    </row>
    <row r="665" spans="1:6" ht="12.75" x14ac:dyDescent="0.2">
      <c r="A665" t="str">
        <f>IF(ISBLANK(colaboracion[[#This Row],[Centro]]),"",Ejercicio)</f>
        <v/>
      </c>
      <c r="B665" s="1" t="str">
        <f>IF(ISBLANK(colaboracion[[#This Row],[Centro]]),"",Comarca)</f>
        <v/>
      </c>
      <c r="C665" s="71"/>
      <c r="D665" s="71"/>
      <c r="E665" s="71"/>
      <c r="F665" s="71"/>
    </row>
    <row r="666" spans="1:6" ht="12.75" x14ac:dyDescent="0.2">
      <c r="A666" t="str">
        <f>IF(ISBLANK(colaboracion[[#This Row],[Centro]]),"",Ejercicio)</f>
        <v/>
      </c>
      <c r="B666" s="1" t="str">
        <f>IF(ISBLANK(colaboracion[[#This Row],[Centro]]),"",Comarca)</f>
        <v/>
      </c>
      <c r="C666" s="71"/>
      <c r="D666" s="71"/>
      <c r="E666" s="71"/>
      <c r="F666" s="71"/>
    </row>
    <row r="667" spans="1:6" ht="12.75" x14ac:dyDescent="0.2">
      <c r="A667" t="str">
        <f>IF(ISBLANK(colaboracion[[#This Row],[Centro]]),"",Ejercicio)</f>
        <v/>
      </c>
      <c r="B667" s="1" t="str">
        <f>IF(ISBLANK(colaboracion[[#This Row],[Centro]]),"",Comarca)</f>
        <v/>
      </c>
      <c r="C667" s="71"/>
      <c r="D667" s="71"/>
      <c r="E667" s="71"/>
      <c r="F667" s="71"/>
    </row>
    <row r="668" spans="1:6" ht="12.75" x14ac:dyDescent="0.2">
      <c r="A668" t="str">
        <f>IF(ISBLANK(colaboracion[[#This Row],[Centro]]),"",Ejercicio)</f>
        <v/>
      </c>
      <c r="B668" s="1" t="str">
        <f>IF(ISBLANK(colaboracion[[#This Row],[Centro]]),"",Comarca)</f>
        <v/>
      </c>
      <c r="C668" s="71"/>
      <c r="D668" s="71"/>
      <c r="E668" s="71"/>
      <c r="F668" s="71"/>
    </row>
    <row r="669" spans="1:6" ht="12.75" x14ac:dyDescent="0.2">
      <c r="A669" t="str">
        <f>IF(ISBLANK(colaboracion[[#This Row],[Centro]]),"",Ejercicio)</f>
        <v/>
      </c>
      <c r="B669" s="1" t="str">
        <f>IF(ISBLANK(colaboracion[[#This Row],[Centro]]),"",Comarca)</f>
        <v/>
      </c>
      <c r="C669" s="71"/>
      <c r="D669" s="71"/>
      <c r="E669" s="71"/>
      <c r="F669" s="71"/>
    </row>
    <row r="670" spans="1:6" ht="12.75" x14ac:dyDescent="0.2">
      <c r="A670" t="str">
        <f>IF(ISBLANK(colaboracion[[#This Row],[Centro]]),"",Ejercicio)</f>
        <v/>
      </c>
      <c r="B670" s="1" t="str">
        <f>IF(ISBLANK(colaboracion[[#This Row],[Centro]]),"",Comarca)</f>
        <v/>
      </c>
      <c r="C670" s="71"/>
      <c r="D670" s="71"/>
      <c r="E670" s="71"/>
      <c r="F670" s="71"/>
    </row>
    <row r="671" spans="1:6" ht="12.75" x14ac:dyDescent="0.2">
      <c r="A671" t="str">
        <f>IF(ISBLANK(colaboracion[[#This Row],[Centro]]),"",Ejercicio)</f>
        <v/>
      </c>
      <c r="B671" s="1" t="str">
        <f>IF(ISBLANK(colaboracion[[#This Row],[Centro]]),"",Comarca)</f>
        <v/>
      </c>
      <c r="C671" s="71"/>
      <c r="D671" s="71"/>
      <c r="E671" s="71"/>
      <c r="F671" s="71"/>
    </row>
    <row r="672" spans="1:6" ht="12.75" x14ac:dyDescent="0.2">
      <c r="A672" t="str">
        <f>IF(ISBLANK(colaboracion[[#This Row],[Centro]]),"",Ejercicio)</f>
        <v/>
      </c>
      <c r="B672" s="1" t="str">
        <f>IF(ISBLANK(colaboracion[[#This Row],[Centro]]),"",Comarca)</f>
        <v/>
      </c>
      <c r="C672" s="71"/>
      <c r="D672" s="71"/>
      <c r="E672" s="71"/>
      <c r="F672" s="71"/>
    </row>
    <row r="673" spans="1:6" ht="12.75" x14ac:dyDescent="0.2">
      <c r="A673" t="str">
        <f>IF(ISBLANK(colaboracion[[#This Row],[Centro]]),"",Ejercicio)</f>
        <v/>
      </c>
      <c r="B673" s="1" t="str">
        <f>IF(ISBLANK(colaboracion[[#This Row],[Centro]]),"",Comarca)</f>
        <v/>
      </c>
      <c r="C673" s="71"/>
      <c r="D673" s="71"/>
      <c r="E673" s="71"/>
      <c r="F673" s="71"/>
    </row>
    <row r="674" spans="1:6" ht="12.75" x14ac:dyDescent="0.2">
      <c r="A674" t="str">
        <f>IF(ISBLANK(colaboracion[[#This Row],[Centro]]),"",Ejercicio)</f>
        <v/>
      </c>
      <c r="B674" s="1" t="str">
        <f>IF(ISBLANK(colaboracion[[#This Row],[Centro]]),"",Comarca)</f>
        <v/>
      </c>
      <c r="C674" s="71"/>
      <c r="D674" s="71"/>
      <c r="E674" s="71"/>
      <c r="F674" s="71"/>
    </row>
    <row r="675" spans="1:6" ht="12.75" x14ac:dyDescent="0.2">
      <c r="A675" t="str">
        <f>IF(ISBLANK(colaboracion[[#This Row],[Centro]]),"",Ejercicio)</f>
        <v/>
      </c>
      <c r="B675" s="1" t="str">
        <f>IF(ISBLANK(colaboracion[[#This Row],[Centro]]),"",Comarca)</f>
        <v/>
      </c>
      <c r="C675" s="71"/>
      <c r="D675" s="71"/>
      <c r="E675" s="71"/>
      <c r="F675" s="71"/>
    </row>
    <row r="676" spans="1:6" ht="12.75" x14ac:dyDescent="0.2">
      <c r="A676" t="str">
        <f>IF(ISBLANK(colaboracion[[#This Row],[Centro]]),"",Ejercicio)</f>
        <v/>
      </c>
      <c r="B676" s="1" t="str">
        <f>IF(ISBLANK(colaboracion[[#This Row],[Centro]]),"",Comarca)</f>
        <v/>
      </c>
      <c r="C676" s="71"/>
      <c r="D676" s="71"/>
      <c r="E676" s="71"/>
      <c r="F676" s="71"/>
    </row>
    <row r="677" spans="1:6" ht="12.75" x14ac:dyDescent="0.2">
      <c r="A677" t="str">
        <f>IF(ISBLANK(colaboracion[[#This Row],[Centro]]),"",Ejercicio)</f>
        <v/>
      </c>
      <c r="B677" s="1" t="str">
        <f>IF(ISBLANK(colaboracion[[#This Row],[Centro]]),"",Comarca)</f>
        <v/>
      </c>
      <c r="C677" s="71"/>
      <c r="D677" s="71"/>
      <c r="E677" s="71"/>
      <c r="F677" s="71"/>
    </row>
    <row r="678" spans="1:6" ht="12.75" x14ac:dyDescent="0.2">
      <c r="A678" t="str">
        <f>IF(ISBLANK(colaboracion[[#This Row],[Centro]]),"",Ejercicio)</f>
        <v/>
      </c>
      <c r="B678" s="1" t="str">
        <f>IF(ISBLANK(colaboracion[[#This Row],[Centro]]),"",Comarca)</f>
        <v/>
      </c>
      <c r="C678" s="71"/>
      <c r="D678" s="71"/>
      <c r="E678" s="71"/>
      <c r="F678" s="71"/>
    </row>
    <row r="679" spans="1:6" ht="12.75" x14ac:dyDescent="0.2">
      <c r="A679" t="str">
        <f>IF(ISBLANK(colaboracion[[#This Row],[Centro]]),"",Ejercicio)</f>
        <v/>
      </c>
      <c r="B679" s="1" t="str">
        <f>IF(ISBLANK(colaboracion[[#This Row],[Centro]]),"",Comarca)</f>
        <v/>
      </c>
      <c r="C679" s="71"/>
      <c r="D679" s="71"/>
      <c r="E679" s="71"/>
      <c r="F679" s="71"/>
    </row>
    <row r="680" spans="1:6" ht="12.75" x14ac:dyDescent="0.2">
      <c r="A680" t="str">
        <f>IF(ISBLANK(colaboracion[[#This Row],[Centro]]),"",Ejercicio)</f>
        <v/>
      </c>
      <c r="B680" s="1" t="str">
        <f>IF(ISBLANK(colaboracion[[#This Row],[Centro]]),"",Comarca)</f>
        <v/>
      </c>
      <c r="C680" s="71"/>
      <c r="D680" s="71"/>
      <c r="E680" s="71"/>
      <c r="F680" s="71"/>
    </row>
    <row r="681" spans="1:6" ht="12.75" x14ac:dyDescent="0.2">
      <c r="A681" t="str">
        <f>IF(ISBLANK(colaboracion[[#This Row],[Centro]]),"",Ejercicio)</f>
        <v/>
      </c>
      <c r="B681" s="1" t="str">
        <f>IF(ISBLANK(colaboracion[[#This Row],[Centro]]),"",Comarca)</f>
        <v/>
      </c>
      <c r="C681" s="71"/>
      <c r="D681" s="71"/>
      <c r="E681" s="71"/>
      <c r="F681" s="71"/>
    </row>
    <row r="682" spans="1:6" ht="12.75" x14ac:dyDescent="0.2">
      <c r="A682" t="str">
        <f>IF(ISBLANK(colaboracion[[#This Row],[Centro]]),"",Ejercicio)</f>
        <v/>
      </c>
      <c r="B682" s="1" t="str">
        <f>IF(ISBLANK(colaboracion[[#This Row],[Centro]]),"",Comarca)</f>
        <v/>
      </c>
      <c r="C682" s="71"/>
      <c r="D682" s="71"/>
      <c r="E682" s="71"/>
      <c r="F682" s="71"/>
    </row>
    <row r="683" spans="1:6" ht="12.75" x14ac:dyDescent="0.2">
      <c r="A683" t="str">
        <f>IF(ISBLANK(colaboracion[[#This Row],[Centro]]),"",Ejercicio)</f>
        <v/>
      </c>
      <c r="B683" s="1" t="str">
        <f>IF(ISBLANK(colaboracion[[#This Row],[Centro]]),"",Comarca)</f>
        <v/>
      </c>
      <c r="C683" s="71"/>
      <c r="D683" s="71"/>
      <c r="E683" s="71"/>
      <c r="F683" s="71"/>
    </row>
    <row r="684" spans="1:6" ht="12.75" x14ac:dyDescent="0.2">
      <c r="A684" t="str">
        <f>IF(ISBLANK(colaboracion[[#This Row],[Centro]]),"",Ejercicio)</f>
        <v/>
      </c>
      <c r="B684" s="1" t="str">
        <f>IF(ISBLANK(colaboracion[[#This Row],[Centro]]),"",Comarca)</f>
        <v/>
      </c>
      <c r="C684" s="71"/>
      <c r="D684" s="71"/>
      <c r="E684" s="71"/>
      <c r="F684" s="71"/>
    </row>
    <row r="685" spans="1:6" ht="12.75" x14ac:dyDescent="0.2">
      <c r="A685" t="str">
        <f>IF(ISBLANK(colaboracion[[#This Row],[Centro]]),"",Ejercicio)</f>
        <v/>
      </c>
      <c r="B685" s="1" t="str">
        <f>IF(ISBLANK(colaboracion[[#This Row],[Centro]]),"",Comarca)</f>
        <v/>
      </c>
      <c r="C685" s="71"/>
      <c r="D685" s="71"/>
      <c r="E685" s="71"/>
      <c r="F685" s="71"/>
    </row>
    <row r="686" spans="1:6" ht="12.75" x14ac:dyDescent="0.2">
      <c r="A686" t="str">
        <f>IF(ISBLANK(colaboracion[[#This Row],[Centro]]),"",Ejercicio)</f>
        <v/>
      </c>
      <c r="B686" s="1" t="str">
        <f>IF(ISBLANK(colaboracion[[#This Row],[Centro]]),"",Comarca)</f>
        <v/>
      </c>
      <c r="C686" s="71"/>
      <c r="D686" s="71"/>
      <c r="E686" s="71"/>
      <c r="F686" s="71"/>
    </row>
    <row r="687" spans="1:6" ht="12.75" x14ac:dyDescent="0.2">
      <c r="A687" t="str">
        <f>IF(ISBLANK(colaboracion[[#This Row],[Centro]]),"",Ejercicio)</f>
        <v/>
      </c>
      <c r="B687" s="1" t="str">
        <f>IF(ISBLANK(colaboracion[[#This Row],[Centro]]),"",Comarca)</f>
        <v/>
      </c>
      <c r="C687" s="71"/>
      <c r="D687" s="71"/>
      <c r="E687" s="71"/>
      <c r="F687" s="71"/>
    </row>
    <row r="688" spans="1:6" ht="12.75" x14ac:dyDescent="0.2">
      <c r="A688" t="str">
        <f>IF(ISBLANK(colaboracion[[#This Row],[Centro]]),"",Ejercicio)</f>
        <v/>
      </c>
      <c r="B688" s="1" t="str">
        <f>IF(ISBLANK(colaboracion[[#This Row],[Centro]]),"",Comarca)</f>
        <v/>
      </c>
      <c r="C688" s="71"/>
      <c r="D688" s="71"/>
      <c r="E688" s="71"/>
      <c r="F688" s="71"/>
    </row>
    <row r="689" spans="1:6" ht="12.75" x14ac:dyDescent="0.2">
      <c r="A689" t="str">
        <f>IF(ISBLANK(colaboracion[[#This Row],[Centro]]),"",Ejercicio)</f>
        <v/>
      </c>
      <c r="B689" s="1" t="str">
        <f>IF(ISBLANK(colaboracion[[#This Row],[Centro]]),"",Comarca)</f>
        <v/>
      </c>
      <c r="C689" s="71"/>
      <c r="D689" s="71"/>
      <c r="E689" s="71"/>
      <c r="F689" s="71"/>
    </row>
    <row r="690" spans="1:6" ht="12.75" x14ac:dyDescent="0.2">
      <c r="A690" t="str">
        <f>IF(ISBLANK(colaboracion[[#This Row],[Centro]]),"",Ejercicio)</f>
        <v/>
      </c>
      <c r="B690" s="1" t="str">
        <f>IF(ISBLANK(colaboracion[[#This Row],[Centro]]),"",Comarca)</f>
        <v/>
      </c>
      <c r="C690" s="71"/>
      <c r="D690" s="71"/>
      <c r="E690" s="71"/>
      <c r="F690" s="71"/>
    </row>
    <row r="691" spans="1:6" ht="12.75" x14ac:dyDescent="0.2">
      <c r="A691" t="str">
        <f>IF(ISBLANK(colaboracion[[#This Row],[Centro]]),"",Ejercicio)</f>
        <v/>
      </c>
      <c r="B691" s="1" t="str">
        <f>IF(ISBLANK(colaboracion[[#This Row],[Centro]]),"",Comarca)</f>
        <v/>
      </c>
      <c r="C691" s="71"/>
      <c r="D691" s="71"/>
      <c r="E691" s="71"/>
      <c r="F691" s="71"/>
    </row>
    <row r="692" spans="1:6" ht="12.75" x14ac:dyDescent="0.2">
      <c r="A692" t="str">
        <f>IF(ISBLANK(colaboracion[[#This Row],[Centro]]),"",Ejercicio)</f>
        <v/>
      </c>
      <c r="B692" s="1" t="str">
        <f>IF(ISBLANK(colaboracion[[#This Row],[Centro]]),"",Comarca)</f>
        <v/>
      </c>
      <c r="C692" s="71"/>
      <c r="D692" s="71"/>
      <c r="E692" s="71"/>
      <c r="F692" s="71"/>
    </row>
    <row r="693" spans="1:6" ht="12.75" x14ac:dyDescent="0.2">
      <c r="A693" t="str">
        <f>IF(ISBLANK(colaboracion[[#This Row],[Centro]]),"",Ejercicio)</f>
        <v/>
      </c>
      <c r="B693" s="1" t="str">
        <f>IF(ISBLANK(colaboracion[[#This Row],[Centro]]),"",Comarca)</f>
        <v/>
      </c>
      <c r="C693" s="71"/>
      <c r="D693" s="71"/>
      <c r="E693" s="71"/>
      <c r="F693" s="71"/>
    </row>
    <row r="694" spans="1:6" ht="12.75" x14ac:dyDescent="0.2">
      <c r="A694" t="str">
        <f>IF(ISBLANK(colaboracion[[#This Row],[Centro]]),"",Ejercicio)</f>
        <v/>
      </c>
      <c r="B694" s="1" t="str">
        <f>IF(ISBLANK(colaboracion[[#This Row],[Centro]]),"",Comarca)</f>
        <v/>
      </c>
      <c r="C694" s="71"/>
      <c r="D694" s="71"/>
      <c r="E694" s="71"/>
      <c r="F694" s="71"/>
    </row>
    <row r="695" spans="1:6" ht="12.75" x14ac:dyDescent="0.2">
      <c r="A695" t="str">
        <f>IF(ISBLANK(colaboracion[[#This Row],[Centro]]),"",Ejercicio)</f>
        <v/>
      </c>
      <c r="B695" s="1" t="str">
        <f>IF(ISBLANK(colaboracion[[#This Row],[Centro]]),"",Comarca)</f>
        <v/>
      </c>
      <c r="C695" s="71"/>
      <c r="D695" s="71"/>
      <c r="E695" s="71"/>
      <c r="F695" s="71"/>
    </row>
    <row r="696" spans="1:6" ht="12.75" x14ac:dyDescent="0.2">
      <c r="A696" t="str">
        <f>IF(ISBLANK(colaboracion[[#This Row],[Centro]]),"",Ejercicio)</f>
        <v/>
      </c>
      <c r="B696" s="1" t="str">
        <f>IF(ISBLANK(colaboracion[[#This Row],[Centro]]),"",Comarca)</f>
        <v/>
      </c>
      <c r="C696" s="71"/>
      <c r="D696" s="71"/>
      <c r="E696" s="71"/>
      <c r="F696" s="71"/>
    </row>
    <row r="697" spans="1:6" ht="12.75" x14ac:dyDescent="0.2">
      <c r="A697" t="str">
        <f>IF(ISBLANK(colaboracion[[#This Row],[Centro]]),"",Ejercicio)</f>
        <v/>
      </c>
      <c r="B697" s="1" t="str">
        <f>IF(ISBLANK(colaboracion[[#This Row],[Centro]]),"",Comarca)</f>
        <v/>
      </c>
      <c r="C697" s="71"/>
      <c r="D697" s="71"/>
      <c r="E697" s="71"/>
      <c r="F697" s="71"/>
    </row>
    <row r="698" spans="1:6" ht="12.75" x14ac:dyDescent="0.2">
      <c r="A698" t="str">
        <f>IF(ISBLANK(colaboracion[[#This Row],[Centro]]),"",Ejercicio)</f>
        <v/>
      </c>
      <c r="B698" s="1" t="str">
        <f>IF(ISBLANK(colaboracion[[#This Row],[Centro]]),"",Comarca)</f>
        <v/>
      </c>
      <c r="C698" s="71"/>
      <c r="D698" s="71"/>
      <c r="E698" s="71"/>
      <c r="F698" s="71"/>
    </row>
    <row r="699" spans="1:6" ht="12.75" x14ac:dyDescent="0.2">
      <c r="A699" t="str">
        <f>IF(ISBLANK(colaboracion[[#This Row],[Centro]]),"",Ejercicio)</f>
        <v/>
      </c>
      <c r="B699" s="1" t="str">
        <f>IF(ISBLANK(colaboracion[[#This Row],[Centro]]),"",Comarca)</f>
        <v/>
      </c>
      <c r="C699" s="71"/>
      <c r="D699" s="71"/>
      <c r="E699" s="71"/>
      <c r="F699" s="71"/>
    </row>
    <row r="700" spans="1:6" ht="12.75" x14ac:dyDescent="0.2">
      <c r="A700" t="str">
        <f>IF(ISBLANK(colaboracion[[#This Row],[Centro]]),"",Ejercicio)</f>
        <v/>
      </c>
      <c r="B700" s="1" t="str">
        <f>IF(ISBLANK(colaboracion[[#This Row],[Centro]]),"",Comarca)</f>
        <v/>
      </c>
      <c r="C700" s="71"/>
      <c r="D700" s="71"/>
      <c r="E700" s="71"/>
      <c r="F700" s="71"/>
    </row>
    <row r="701" spans="1:6" ht="12.75" x14ac:dyDescent="0.2">
      <c r="A701" t="str">
        <f>IF(ISBLANK(colaboracion[[#This Row],[Centro]]),"",Ejercicio)</f>
        <v/>
      </c>
      <c r="B701" s="1" t="str">
        <f>IF(ISBLANK(colaboracion[[#This Row],[Centro]]),"",Comarca)</f>
        <v/>
      </c>
      <c r="C701" s="71"/>
      <c r="D701" s="71"/>
      <c r="E701" s="71"/>
      <c r="F701" s="71"/>
    </row>
    <row r="702" spans="1:6" ht="12.75" x14ac:dyDescent="0.2">
      <c r="A702" t="str">
        <f>IF(ISBLANK(colaboracion[[#This Row],[Centro]]),"",Ejercicio)</f>
        <v/>
      </c>
      <c r="B702" s="1" t="str">
        <f>IF(ISBLANK(colaboracion[[#This Row],[Centro]]),"",Comarca)</f>
        <v/>
      </c>
      <c r="C702" s="71"/>
      <c r="D702" s="71"/>
      <c r="E702" s="71"/>
      <c r="F702" s="71"/>
    </row>
    <row r="703" spans="1:6" ht="12.75" x14ac:dyDescent="0.2">
      <c r="A703" t="str">
        <f>IF(ISBLANK(colaboracion[[#This Row],[Centro]]),"",Ejercicio)</f>
        <v/>
      </c>
      <c r="B703" s="1" t="str">
        <f>IF(ISBLANK(colaboracion[[#This Row],[Centro]]),"",Comarca)</f>
        <v/>
      </c>
      <c r="C703" s="71"/>
      <c r="D703" s="71"/>
      <c r="E703" s="71"/>
      <c r="F703" s="71"/>
    </row>
    <row r="704" spans="1:6" ht="12.75" x14ac:dyDescent="0.2">
      <c r="A704" t="str">
        <f>IF(ISBLANK(colaboracion[[#This Row],[Centro]]),"",Ejercicio)</f>
        <v/>
      </c>
      <c r="B704" s="1" t="str">
        <f>IF(ISBLANK(colaboracion[[#This Row],[Centro]]),"",Comarca)</f>
        <v/>
      </c>
      <c r="C704" s="71"/>
      <c r="D704" s="71"/>
      <c r="E704" s="71"/>
      <c r="F704" s="71"/>
    </row>
    <row r="705" spans="1:6" ht="12.75" x14ac:dyDescent="0.2">
      <c r="A705" t="str">
        <f>IF(ISBLANK(colaboracion[[#This Row],[Centro]]),"",Ejercicio)</f>
        <v/>
      </c>
      <c r="B705" s="1" t="str">
        <f>IF(ISBLANK(colaboracion[[#This Row],[Centro]]),"",Comarca)</f>
        <v/>
      </c>
      <c r="C705" s="71"/>
      <c r="D705" s="71"/>
      <c r="E705" s="71"/>
      <c r="F705" s="71"/>
    </row>
    <row r="706" spans="1:6" ht="12.75" x14ac:dyDescent="0.2">
      <c r="A706" t="str">
        <f>IF(ISBLANK(colaboracion[[#This Row],[Centro]]),"",Ejercicio)</f>
        <v/>
      </c>
      <c r="B706" s="1" t="str">
        <f>IF(ISBLANK(colaboracion[[#This Row],[Centro]]),"",Comarca)</f>
        <v/>
      </c>
      <c r="C706" s="71"/>
      <c r="D706" s="71"/>
      <c r="E706" s="71"/>
      <c r="F706" s="71"/>
    </row>
    <row r="707" spans="1:6" ht="12.75" x14ac:dyDescent="0.2">
      <c r="A707" t="str">
        <f>IF(ISBLANK(colaboracion[[#This Row],[Centro]]),"",Ejercicio)</f>
        <v/>
      </c>
      <c r="B707" s="1" t="str">
        <f>IF(ISBLANK(colaboracion[[#This Row],[Centro]]),"",Comarca)</f>
        <v/>
      </c>
      <c r="C707" s="71"/>
      <c r="D707" s="71"/>
      <c r="E707" s="71"/>
      <c r="F707" s="71"/>
    </row>
    <row r="708" spans="1:6" ht="12.75" x14ac:dyDescent="0.2">
      <c r="A708" t="str">
        <f>IF(ISBLANK(colaboracion[[#This Row],[Centro]]),"",Ejercicio)</f>
        <v/>
      </c>
      <c r="B708" s="1" t="str">
        <f>IF(ISBLANK(colaboracion[[#This Row],[Centro]]),"",Comarca)</f>
        <v/>
      </c>
      <c r="C708" s="71"/>
      <c r="D708" s="71"/>
      <c r="E708" s="71"/>
      <c r="F708" s="71"/>
    </row>
    <row r="709" spans="1:6" ht="12.75" x14ac:dyDescent="0.2">
      <c r="A709" t="str">
        <f>IF(ISBLANK(colaboracion[[#This Row],[Centro]]),"",Ejercicio)</f>
        <v/>
      </c>
      <c r="B709" s="1" t="str">
        <f>IF(ISBLANK(colaboracion[[#This Row],[Centro]]),"",Comarca)</f>
        <v/>
      </c>
      <c r="C709" s="71"/>
      <c r="D709" s="71"/>
      <c r="E709" s="71"/>
      <c r="F709" s="71"/>
    </row>
    <row r="710" spans="1:6" ht="12.75" x14ac:dyDescent="0.2">
      <c r="A710" t="str">
        <f>IF(ISBLANK(colaboracion[[#This Row],[Centro]]),"",Ejercicio)</f>
        <v/>
      </c>
      <c r="B710" s="1" t="str">
        <f>IF(ISBLANK(colaboracion[[#This Row],[Centro]]),"",Comarca)</f>
        <v/>
      </c>
      <c r="C710" s="71"/>
      <c r="D710" s="71"/>
      <c r="E710" s="71"/>
      <c r="F710" s="71"/>
    </row>
    <row r="711" spans="1:6" ht="12.75" x14ac:dyDescent="0.2">
      <c r="A711" t="str">
        <f>IF(ISBLANK(colaboracion[[#This Row],[Centro]]),"",Ejercicio)</f>
        <v/>
      </c>
      <c r="B711" s="1" t="str">
        <f>IF(ISBLANK(colaboracion[[#This Row],[Centro]]),"",Comarca)</f>
        <v/>
      </c>
      <c r="C711" s="71"/>
      <c r="D711" s="71"/>
      <c r="E711" s="71"/>
      <c r="F711" s="71"/>
    </row>
    <row r="712" spans="1:6" ht="12.75" x14ac:dyDescent="0.2">
      <c r="A712" t="str">
        <f>IF(ISBLANK(colaboracion[[#This Row],[Centro]]),"",Ejercicio)</f>
        <v/>
      </c>
      <c r="B712" s="1" t="str">
        <f>IF(ISBLANK(colaboracion[[#This Row],[Centro]]),"",Comarca)</f>
        <v/>
      </c>
      <c r="C712" s="71"/>
      <c r="D712" s="71"/>
      <c r="E712" s="71"/>
      <c r="F712" s="71"/>
    </row>
    <row r="713" spans="1:6" ht="12.75" x14ac:dyDescent="0.2">
      <c r="A713" t="str">
        <f>IF(ISBLANK(colaboracion[[#This Row],[Centro]]),"",Ejercicio)</f>
        <v/>
      </c>
      <c r="B713" s="1" t="str">
        <f>IF(ISBLANK(colaboracion[[#This Row],[Centro]]),"",Comarca)</f>
        <v/>
      </c>
      <c r="C713" s="71"/>
      <c r="D713" s="71"/>
      <c r="E713" s="71"/>
      <c r="F713" s="71"/>
    </row>
    <row r="714" spans="1:6" ht="12.75" x14ac:dyDescent="0.2">
      <c r="A714" t="str">
        <f>IF(ISBLANK(colaboracion[[#This Row],[Centro]]),"",Ejercicio)</f>
        <v/>
      </c>
      <c r="B714" s="1" t="str">
        <f>IF(ISBLANK(colaboracion[[#This Row],[Centro]]),"",Comarca)</f>
        <v/>
      </c>
      <c r="C714" s="71"/>
      <c r="D714" s="71"/>
      <c r="E714" s="71"/>
      <c r="F714" s="71"/>
    </row>
    <row r="715" spans="1:6" ht="12.75" x14ac:dyDescent="0.2">
      <c r="A715" t="str">
        <f>IF(ISBLANK(colaboracion[[#This Row],[Centro]]),"",Ejercicio)</f>
        <v/>
      </c>
      <c r="B715" s="1" t="str">
        <f>IF(ISBLANK(colaboracion[[#This Row],[Centro]]),"",Comarca)</f>
        <v/>
      </c>
      <c r="C715" s="71"/>
      <c r="D715" s="71"/>
      <c r="E715" s="71"/>
      <c r="F715" s="71"/>
    </row>
    <row r="716" spans="1:6" ht="12.75" x14ac:dyDescent="0.2">
      <c r="A716" t="str">
        <f>IF(ISBLANK(colaboracion[[#This Row],[Centro]]),"",Ejercicio)</f>
        <v/>
      </c>
      <c r="B716" s="1" t="str">
        <f>IF(ISBLANK(colaboracion[[#This Row],[Centro]]),"",Comarca)</f>
        <v/>
      </c>
      <c r="C716" s="71"/>
      <c r="D716" s="71"/>
      <c r="E716" s="71"/>
      <c r="F716" s="71"/>
    </row>
    <row r="717" spans="1:6" ht="12.75" x14ac:dyDescent="0.2">
      <c r="A717" t="str">
        <f>IF(ISBLANK(colaboracion[[#This Row],[Centro]]),"",Ejercicio)</f>
        <v/>
      </c>
      <c r="B717" s="1" t="str">
        <f>IF(ISBLANK(colaboracion[[#This Row],[Centro]]),"",Comarca)</f>
        <v/>
      </c>
      <c r="C717" s="71"/>
      <c r="D717" s="71"/>
      <c r="E717" s="71"/>
      <c r="F717" s="71"/>
    </row>
    <row r="718" spans="1:6" ht="12.75" x14ac:dyDescent="0.2">
      <c r="A718" t="str">
        <f>IF(ISBLANK(colaboracion[[#This Row],[Centro]]),"",Ejercicio)</f>
        <v/>
      </c>
      <c r="B718" s="1" t="str">
        <f>IF(ISBLANK(colaboracion[[#This Row],[Centro]]),"",Comarca)</f>
        <v/>
      </c>
      <c r="C718" s="71"/>
      <c r="D718" s="71"/>
      <c r="E718" s="71"/>
      <c r="F718" s="71"/>
    </row>
    <row r="719" spans="1:6" ht="12.75" x14ac:dyDescent="0.2">
      <c r="A719" t="str">
        <f>IF(ISBLANK(colaboracion[[#This Row],[Centro]]),"",Ejercicio)</f>
        <v/>
      </c>
      <c r="B719" s="1" t="str">
        <f>IF(ISBLANK(colaboracion[[#This Row],[Centro]]),"",Comarca)</f>
        <v/>
      </c>
      <c r="C719" s="71"/>
      <c r="D719" s="71"/>
      <c r="E719" s="71"/>
      <c r="F719" s="71"/>
    </row>
    <row r="720" spans="1:6" ht="12.75" x14ac:dyDescent="0.2">
      <c r="A720" t="str">
        <f>IF(ISBLANK(colaboracion[[#This Row],[Centro]]),"",Ejercicio)</f>
        <v/>
      </c>
      <c r="B720" s="1" t="str">
        <f>IF(ISBLANK(colaboracion[[#This Row],[Centro]]),"",Comarca)</f>
        <v/>
      </c>
      <c r="C720" s="71"/>
      <c r="D720" s="71"/>
      <c r="E720" s="71"/>
      <c r="F720" s="71"/>
    </row>
    <row r="721" spans="1:6" ht="12.75" x14ac:dyDescent="0.2">
      <c r="A721" t="str">
        <f>IF(ISBLANK(colaboracion[[#This Row],[Centro]]),"",Ejercicio)</f>
        <v/>
      </c>
      <c r="B721" s="1" t="str">
        <f>IF(ISBLANK(colaboracion[[#This Row],[Centro]]),"",Comarca)</f>
        <v/>
      </c>
      <c r="C721" s="71"/>
      <c r="D721" s="71"/>
      <c r="E721" s="71"/>
      <c r="F721" s="71"/>
    </row>
    <row r="722" spans="1:6" ht="12.75" x14ac:dyDescent="0.2">
      <c r="A722" t="str">
        <f>IF(ISBLANK(colaboracion[[#This Row],[Centro]]),"",Ejercicio)</f>
        <v/>
      </c>
      <c r="B722" s="1" t="str">
        <f>IF(ISBLANK(colaboracion[[#This Row],[Centro]]),"",Comarca)</f>
        <v/>
      </c>
      <c r="C722" s="71"/>
      <c r="D722" s="71"/>
      <c r="E722" s="71"/>
      <c r="F722" s="71"/>
    </row>
    <row r="723" spans="1:6" ht="12.75" x14ac:dyDescent="0.2">
      <c r="A723" t="str">
        <f>IF(ISBLANK(colaboracion[[#This Row],[Centro]]),"",Ejercicio)</f>
        <v/>
      </c>
      <c r="B723" s="1" t="str">
        <f>IF(ISBLANK(colaboracion[[#This Row],[Centro]]),"",Comarca)</f>
        <v/>
      </c>
      <c r="C723" s="71"/>
      <c r="D723" s="71"/>
      <c r="E723" s="71"/>
      <c r="F723" s="71"/>
    </row>
    <row r="724" spans="1:6" ht="12.75" x14ac:dyDescent="0.2">
      <c r="A724" t="str">
        <f>IF(ISBLANK(colaboracion[[#This Row],[Centro]]),"",Ejercicio)</f>
        <v/>
      </c>
      <c r="B724" s="1" t="str">
        <f>IF(ISBLANK(colaboracion[[#This Row],[Centro]]),"",Comarca)</f>
        <v/>
      </c>
      <c r="C724" s="71"/>
      <c r="D724" s="71"/>
      <c r="E724" s="71"/>
      <c r="F724" s="71"/>
    </row>
    <row r="725" spans="1:6" ht="12.75" x14ac:dyDescent="0.2">
      <c r="A725" t="str">
        <f>IF(ISBLANK(colaboracion[[#This Row],[Centro]]),"",Ejercicio)</f>
        <v/>
      </c>
      <c r="B725" s="1" t="str">
        <f>IF(ISBLANK(colaboracion[[#This Row],[Centro]]),"",Comarca)</f>
        <v/>
      </c>
      <c r="C725" s="71"/>
      <c r="D725" s="71"/>
      <c r="E725" s="71"/>
      <c r="F725" s="71"/>
    </row>
    <row r="726" spans="1:6" ht="12.75" x14ac:dyDescent="0.2">
      <c r="A726" t="str">
        <f>IF(ISBLANK(colaboracion[[#This Row],[Centro]]),"",Ejercicio)</f>
        <v/>
      </c>
      <c r="B726" s="1" t="str">
        <f>IF(ISBLANK(colaboracion[[#This Row],[Centro]]),"",Comarca)</f>
        <v/>
      </c>
      <c r="C726" s="71"/>
      <c r="D726" s="71"/>
      <c r="E726" s="71"/>
      <c r="F726" s="71"/>
    </row>
    <row r="727" spans="1:6" ht="12.75" x14ac:dyDescent="0.2">
      <c r="A727" t="str">
        <f>IF(ISBLANK(colaboracion[[#This Row],[Centro]]),"",Ejercicio)</f>
        <v/>
      </c>
      <c r="B727" s="1" t="str">
        <f>IF(ISBLANK(colaboracion[[#This Row],[Centro]]),"",Comarca)</f>
        <v/>
      </c>
      <c r="C727" s="71"/>
      <c r="D727" s="71"/>
      <c r="E727" s="71"/>
      <c r="F727" s="71"/>
    </row>
    <row r="728" spans="1:6" ht="12.75" x14ac:dyDescent="0.2">
      <c r="A728" t="str">
        <f>IF(ISBLANK(colaboracion[[#This Row],[Centro]]),"",Ejercicio)</f>
        <v/>
      </c>
      <c r="B728" s="1" t="str">
        <f>IF(ISBLANK(colaboracion[[#This Row],[Centro]]),"",Comarca)</f>
        <v/>
      </c>
      <c r="C728" s="71"/>
      <c r="D728" s="71"/>
      <c r="E728" s="71"/>
      <c r="F728" s="71"/>
    </row>
    <row r="729" spans="1:6" ht="12.75" x14ac:dyDescent="0.2">
      <c r="A729" t="str">
        <f>IF(ISBLANK(colaboracion[[#This Row],[Centro]]),"",Ejercicio)</f>
        <v/>
      </c>
      <c r="B729" s="1" t="str">
        <f>IF(ISBLANK(colaboracion[[#This Row],[Centro]]),"",Comarca)</f>
        <v/>
      </c>
      <c r="C729" s="71"/>
      <c r="D729" s="71"/>
      <c r="E729" s="71"/>
      <c r="F729" s="71"/>
    </row>
    <row r="730" spans="1:6" ht="12.75" x14ac:dyDescent="0.2">
      <c r="A730" t="str">
        <f>IF(ISBLANK(colaboracion[[#This Row],[Centro]]),"",Ejercicio)</f>
        <v/>
      </c>
      <c r="B730" s="1" t="str">
        <f>IF(ISBLANK(colaboracion[[#This Row],[Centro]]),"",Comarca)</f>
        <v/>
      </c>
      <c r="C730" s="71"/>
      <c r="D730" s="71"/>
      <c r="E730" s="71"/>
      <c r="F730" s="71"/>
    </row>
    <row r="731" spans="1:6" ht="12.75" x14ac:dyDescent="0.2">
      <c r="A731" t="str">
        <f>IF(ISBLANK(colaboracion[[#This Row],[Centro]]),"",Ejercicio)</f>
        <v/>
      </c>
      <c r="B731" s="1" t="str">
        <f>IF(ISBLANK(colaboracion[[#This Row],[Centro]]),"",Comarca)</f>
        <v/>
      </c>
      <c r="C731" s="71"/>
      <c r="D731" s="71"/>
      <c r="E731" s="71"/>
      <c r="F731" s="71"/>
    </row>
    <row r="732" spans="1:6" ht="12.75" x14ac:dyDescent="0.2">
      <c r="A732" t="str">
        <f>IF(ISBLANK(colaboracion[[#This Row],[Centro]]),"",Ejercicio)</f>
        <v/>
      </c>
      <c r="B732" s="1" t="str">
        <f>IF(ISBLANK(colaboracion[[#This Row],[Centro]]),"",Comarca)</f>
        <v/>
      </c>
      <c r="C732" s="71"/>
      <c r="D732" s="71"/>
      <c r="E732" s="71"/>
      <c r="F732" s="71"/>
    </row>
    <row r="733" spans="1:6" ht="12.75" x14ac:dyDescent="0.2">
      <c r="A733" t="str">
        <f>IF(ISBLANK(colaboracion[[#This Row],[Centro]]),"",Ejercicio)</f>
        <v/>
      </c>
      <c r="B733" s="1" t="str">
        <f>IF(ISBLANK(colaboracion[[#This Row],[Centro]]),"",Comarca)</f>
        <v/>
      </c>
      <c r="C733" s="71"/>
      <c r="D733" s="71"/>
      <c r="E733" s="71"/>
      <c r="F733" s="71"/>
    </row>
    <row r="734" spans="1:6" ht="12.75" x14ac:dyDescent="0.2">
      <c r="A734" t="str">
        <f>IF(ISBLANK(colaboracion[[#This Row],[Centro]]),"",Ejercicio)</f>
        <v/>
      </c>
      <c r="B734" s="1" t="str">
        <f>IF(ISBLANK(colaboracion[[#This Row],[Centro]]),"",Comarca)</f>
        <v/>
      </c>
      <c r="C734" s="71"/>
      <c r="D734" s="71"/>
      <c r="E734" s="71"/>
      <c r="F734" s="71"/>
    </row>
    <row r="735" spans="1:6" ht="12.75" x14ac:dyDescent="0.2">
      <c r="A735" t="str">
        <f>IF(ISBLANK(colaboracion[[#This Row],[Centro]]),"",Ejercicio)</f>
        <v/>
      </c>
      <c r="B735" s="1" t="str">
        <f>IF(ISBLANK(colaboracion[[#This Row],[Centro]]),"",Comarca)</f>
        <v/>
      </c>
      <c r="C735" s="71"/>
      <c r="D735" s="71"/>
      <c r="E735" s="71"/>
      <c r="F735" s="71"/>
    </row>
    <row r="736" spans="1:6" ht="12.75" x14ac:dyDescent="0.2">
      <c r="A736" t="str">
        <f>IF(ISBLANK(colaboracion[[#This Row],[Centro]]),"",Ejercicio)</f>
        <v/>
      </c>
      <c r="B736" s="1" t="str">
        <f>IF(ISBLANK(colaboracion[[#This Row],[Centro]]),"",Comarca)</f>
        <v/>
      </c>
      <c r="C736" s="71"/>
      <c r="D736" s="71"/>
      <c r="E736" s="71"/>
      <c r="F736" s="71"/>
    </row>
    <row r="737" spans="1:6" ht="12.75" x14ac:dyDescent="0.2">
      <c r="A737" t="str">
        <f>IF(ISBLANK(colaboracion[[#This Row],[Centro]]),"",Ejercicio)</f>
        <v/>
      </c>
      <c r="B737" s="1" t="str">
        <f>IF(ISBLANK(colaboracion[[#This Row],[Centro]]),"",Comarca)</f>
        <v/>
      </c>
      <c r="C737" s="71"/>
      <c r="D737" s="71"/>
      <c r="E737" s="71"/>
      <c r="F737" s="71"/>
    </row>
    <row r="738" spans="1:6" ht="12.75" x14ac:dyDescent="0.2">
      <c r="A738" t="str">
        <f>IF(ISBLANK(colaboracion[[#This Row],[Centro]]),"",Ejercicio)</f>
        <v/>
      </c>
      <c r="B738" s="1" t="str">
        <f>IF(ISBLANK(colaboracion[[#This Row],[Centro]]),"",Comarca)</f>
        <v/>
      </c>
      <c r="C738" s="71"/>
      <c r="D738" s="71"/>
      <c r="E738" s="71"/>
      <c r="F738" s="71"/>
    </row>
    <row r="739" spans="1:6" ht="12.75" x14ac:dyDescent="0.2">
      <c r="A739" t="str">
        <f>IF(ISBLANK(colaboracion[[#This Row],[Centro]]),"",Ejercicio)</f>
        <v/>
      </c>
      <c r="B739" s="1" t="str">
        <f>IF(ISBLANK(colaboracion[[#This Row],[Centro]]),"",Comarca)</f>
        <v/>
      </c>
      <c r="C739" s="71"/>
      <c r="D739" s="71"/>
      <c r="E739" s="71"/>
      <c r="F739" s="71"/>
    </row>
    <row r="740" spans="1:6" ht="12.75" x14ac:dyDescent="0.2">
      <c r="A740" t="str">
        <f>IF(ISBLANK(colaboracion[[#This Row],[Centro]]),"",Ejercicio)</f>
        <v/>
      </c>
      <c r="B740" s="1" t="str">
        <f>IF(ISBLANK(colaboracion[[#This Row],[Centro]]),"",Comarca)</f>
        <v/>
      </c>
      <c r="C740" s="71"/>
      <c r="D740" s="71"/>
      <c r="E740" s="71"/>
      <c r="F740" s="71"/>
    </row>
    <row r="741" spans="1:6" ht="12.75" x14ac:dyDescent="0.2">
      <c r="A741" t="str">
        <f>IF(ISBLANK(colaboracion[[#This Row],[Centro]]),"",Ejercicio)</f>
        <v/>
      </c>
      <c r="B741" s="1" t="str">
        <f>IF(ISBLANK(colaboracion[[#This Row],[Centro]]),"",Comarca)</f>
        <v/>
      </c>
      <c r="C741" s="71"/>
      <c r="D741" s="71"/>
      <c r="E741" s="71"/>
      <c r="F741" s="71"/>
    </row>
    <row r="742" spans="1:6" ht="12.75" x14ac:dyDescent="0.2">
      <c r="A742" t="str">
        <f>IF(ISBLANK(colaboracion[[#This Row],[Centro]]),"",Ejercicio)</f>
        <v/>
      </c>
      <c r="B742" s="1" t="str">
        <f>IF(ISBLANK(colaboracion[[#This Row],[Centro]]),"",Comarca)</f>
        <v/>
      </c>
      <c r="C742" s="71"/>
      <c r="D742" s="71"/>
      <c r="E742" s="71"/>
      <c r="F742" s="71"/>
    </row>
    <row r="743" spans="1:6" ht="12.75" x14ac:dyDescent="0.2">
      <c r="A743" t="str">
        <f>IF(ISBLANK(colaboracion[[#This Row],[Centro]]),"",Ejercicio)</f>
        <v/>
      </c>
      <c r="B743" s="1" t="str">
        <f>IF(ISBLANK(colaboracion[[#This Row],[Centro]]),"",Comarca)</f>
        <v/>
      </c>
      <c r="C743" s="71"/>
      <c r="D743" s="71"/>
      <c r="E743" s="71"/>
      <c r="F743" s="71"/>
    </row>
    <row r="744" spans="1:6" ht="12.75" x14ac:dyDescent="0.2">
      <c r="A744" t="str">
        <f>IF(ISBLANK(colaboracion[[#This Row],[Centro]]),"",Ejercicio)</f>
        <v/>
      </c>
      <c r="B744" s="1" t="str">
        <f>IF(ISBLANK(colaboracion[[#This Row],[Centro]]),"",Comarca)</f>
        <v/>
      </c>
      <c r="C744" s="71"/>
      <c r="D744" s="71"/>
      <c r="E744" s="71"/>
      <c r="F744" s="71"/>
    </row>
    <row r="745" spans="1:6" ht="12.75" x14ac:dyDescent="0.2">
      <c r="A745" t="str">
        <f>IF(ISBLANK(colaboracion[[#This Row],[Centro]]),"",Ejercicio)</f>
        <v/>
      </c>
      <c r="B745" s="1" t="str">
        <f>IF(ISBLANK(colaboracion[[#This Row],[Centro]]),"",Comarca)</f>
        <v/>
      </c>
      <c r="C745" s="71"/>
      <c r="D745" s="71"/>
      <c r="E745" s="71"/>
      <c r="F745" s="71"/>
    </row>
    <row r="746" spans="1:6" ht="12.75" x14ac:dyDescent="0.2">
      <c r="A746" t="str">
        <f>IF(ISBLANK(colaboracion[[#This Row],[Centro]]),"",Ejercicio)</f>
        <v/>
      </c>
      <c r="B746" s="1" t="str">
        <f>IF(ISBLANK(colaboracion[[#This Row],[Centro]]),"",Comarca)</f>
        <v/>
      </c>
      <c r="C746" s="71"/>
      <c r="D746" s="71"/>
      <c r="E746" s="71"/>
      <c r="F746" s="71"/>
    </row>
    <row r="747" spans="1:6" ht="12.75" x14ac:dyDescent="0.2">
      <c r="A747" t="str">
        <f>IF(ISBLANK(colaboracion[[#This Row],[Centro]]),"",Ejercicio)</f>
        <v/>
      </c>
      <c r="B747" s="1" t="str">
        <f>IF(ISBLANK(colaboracion[[#This Row],[Centro]]),"",Comarca)</f>
        <v/>
      </c>
      <c r="C747" s="71"/>
      <c r="D747" s="71"/>
      <c r="E747" s="71"/>
      <c r="F747" s="71"/>
    </row>
    <row r="748" spans="1:6" ht="12.75" x14ac:dyDescent="0.2">
      <c r="A748" t="str">
        <f>IF(ISBLANK(colaboracion[[#This Row],[Centro]]),"",Ejercicio)</f>
        <v/>
      </c>
      <c r="B748" s="1" t="str">
        <f>IF(ISBLANK(colaboracion[[#This Row],[Centro]]),"",Comarca)</f>
        <v/>
      </c>
      <c r="C748" s="71"/>
      <c r="D748" s="71"/>
      <c r="E748" s="71"/>
      <c r="F748" s="71"/>
    </row>
    <row r="749" spans="1:6" ht="12.75" x14ac:dyDescent="0.2">
      <c r="A749" t="str">
        <f>IF(ISBLANK(colaboracion[[#This Row],[Centro]]),"",Ejercicio)</f>
        <v/>
      </c>
      <c r="B749" s="1" t="str">
        <f>IF(ISBLANK(colaboracion[[#This Row],[Centro]]),"",Comarca)</f>
        <v/>
      </c>
      <c r="C749" s="71"/>
      <c r="D749" s="71"/>
      <c r="E749" s="71"/>
      <c r="F749" s="71"/>
    </row>
    <row r="750" spans="1:6" ht="12.75" x14ac:dyDescent="0.2">
      <c r="A750" t="str">
        <f>IF(ISBLANK(colaboracion[[#This Row],[Centro]]),"",Ejercicio)</f>
        <v/>
      </c>
      <c r="B750" s="1" t="str">
        <f>IF(ISBLANK(colaboracion[[#This Row],[Centro]]),"",Comarca)</f>
        <v/>
      </c>
      <c r="C750" s="71"/>
      <c r="D750" s="71"/>
      <c r="E750" s="71"/>
      <c r="F750" s="71"/>
    </row>
    <row r="751" spans="1:6" ht="12.75" x14ac:dyDescent="0.2">
      <c r="A751" t="str">
        <f>IF(ISBLANK(colaboracion[[#This Row],[Centro]]),"",Ejercicio)</f>
        <v/>
      </c>
      <c r="B751" s="1" t="str">
        <f>IF(ISBLANK(colaboracion[[#This Row],[Centro]]),"",Comarca)</f>
        <v/>
      </c>
      <c r="C751" s="71"/>
      <c r="D751" s="71"/>
      <c r="E751" s="71"/>
      <c r="F751" s="71"/>
    </row>
    <row r="752" spans="1:6" ht="12.75" x14ac:dyDescent="0.2">
      <c r="A752" t="str">
        <f>IF(ISBLANK(colaboracion[[#This Row],[Centro]]),"",Ejercicio)</f>
        <v/>
      </c>
      <c r="B752" s="1" t="str">
        <f>IF(ISBLANK(colaboracion[[#This Row],[Centro]]),"",Comarca)</f>
        <v/>
      </c>
      <c r="C752" s="71"/>
      <c r="D752" s="71"/>
      <c r="E752" s="71"/>
      <c r="F752" s="71"/>
    </row>
    <row r="753" spans="1:6" ht="12.75" x14ac:dyDescent="0.2">
      <c r="A753" t="str">
        <f>IF(ISBLANK(colaboracion[[#This Row],[Centro]]),"",Ejercicio)</f>
        <v/>
      </c>
      <c r="B753" s="1" t="str">
        <f>IF(ISBLANK(colaboracion[[#This Row],[Centro]]),"",Comarca)</f>
        <v/>
      </c>
      <c r="C753" s="71"/>
      <c r="D753" s="71"/>
      <c r="E753" s="71"/>
      <c r="F753" s="71"/>
    </row>
    <row r="754" spans="1:6" ht="12.75" x14ac:dyDescent="0.2">
      <c r="A754" t="str">
        <f>IF(ISBLANK(colaboracion[[#This Row],[Centro]]),"",Ejercicio)</f>
        <v/>
      </c>
      <c r="B754" s="1" t="str">
        <f>IF(ISBLANK(colaboracion[[#This Row],[Centro]]),"",Comarca)</f>
        <v/>
      </c>
      <c r="C754" s="71"/>
      <c r="D754" s="71"/>
      <c r="E754" s="71"/>
      <c r="F754" s="71"/>
    </row>
    <row r="755" spans="1:6" ht="12.75" x14ac:dyDescent="0.2">
      <c r="A755" t="str">
        <f>IF(ISBLANK(colaboracion[[#This Row],[Centro]]),"",Ejercicio)</f>
        <v/>
      </c>
      <c r="B755" s="1" t="str">
        <f>IF(ISBLANK(colaboracion[[#This Row],[Centro]]),"",Comarca)</f>
        <v/>
      </c>
      <c r="C755" s="71"/>
      <c r="D755" s="71"/>
      <c r="E755" s="71"/>
      <c r="F755" s="71"/>
    </row>
    <row r="756" spans="1:6" ht="12.75" x14ac:dyDescent="0.2">
      <c r="A756" t="str">
        <f>IF(ISBLANK(colaboracion[[#This Row],[Centro]]),"",Ejercicio)</f>
        <v/>
      </c>
      <c r="B756" s="1" t="str">
        <f>IF(ISBLANK(colaboracion[[#This Row],[Centro]]),"",Comarca)</f>
        <v/>
      </c>
      <c r="C756" s="71"/>
      <c r="D756" s="71"/>
      <c r="E756" s="71"/>
      <c r="F756" s="71"/>
    </row>
    <row r="757" spans="1:6" ht="12.75" x14ac:dyDescent="0.2">
      <c r="A757" t="str">
        <f>IF(ISBLANK(colaboracion[[#This Row],[Centro]]),"",Ejercicio)</f>
        <v/>
      </c>
      <c r="B757" s="1" t="str">
        <f>IF(ISBLANK(colaboracion[[#This Row],[Centro]]),"",Comarca)</f>
        <v/>
      </c>
      <c r="C757" s="71"/>
      <c r="D757" s="71"/>
      <c r="E757" s="71"/>
      <c r="F757" s="71"/>
    </row>
    <row r="758" spans="1:6" ht="12.75" x14ac:dyDescent="0.2">
      <c r="A758" t="str">
        <f>IF(ISBLANK(colaboracion[[#This Row],[Centro]]),"",Ejercicio)</f>
        <v/>
      </c>
      <c r="B758" s="1" t="str">
        <f>IF(ISBLANK(colaboracion[[#This Row],[Centro]]),"",Comarca)</f>
        <v/>
      </c>
      <c r="C758" s="71"/>
      <c r="D758" s="71"/>
      <c r="E758" s="71"/>
      <c r="F758" s="71"/>
    </row>
    <row r="759" spans="1:6" ht="12.75" x14ac:dyDescent="0.2">
      <c r="A759" t="str">
        <f>IF(ISBLANK(colaboracion[[#This Row],[Centro]]),"",Ejercicio)</f>
        <v/>
      </c>
      <c r="B759" s="1" t="str">
        <f>IF(ISBLANK(colaboracion[[#This Row],[Centro]]),"",Comarca)</f>
        <v/>
      </c>
      <c r="C759" s="71"/>
      <c r="D759" s="71"/>
      <c r="E759" s="71"/>
      <c r="F759" s="71"/>
    </row>
    <row r="760" spans="1:6" ht="12.75" x14ac:dyDescent="0.2">
      <c r="A760" t="str">
        <f>IF(ISBLANK(colaboracion[[#This Row],[Centro]]),"",Ejercicio)</f>
        <v/>
      </c>
      <c r="B760" s="1" t="str">
        <f>IF(ISBLANK(colaboracion[[#This Row],[Centro]]),"",Comarca)</f>
        <v/>
      </c>
      <c r="C760" s="71"/>
      <c r="D760" s="71"/>
      <c r="E760" s="71"/>
      <c r="F760" s="71"/>
    </row>
    <row r="761" spans="1:6" ht="12.75" x14ac:dyDescent="0.2">
      <c r="A761" t="str">
        <f>IF(ISBLANK(colaboracion[[#This Row],[Centro]]),"",Ejercicio)</f>
        <v/>
      </c>
      <c r="B761" s="1" t="str">
        <f>IF(ISBLANK(colaboracion[[#This Row],[Centro]]),"",Comarca)</f>
        <v/>
      </c>
      <c r="C761" s="71"/>
      <c r="D761" s="71"/>
      <c r="E761" s="71"/>
      <c r="F761" s="71"/>
    </row>
    <row r="762" spans="1:6" ht="12.75" x14ac:dyDescent="0.2">
      <c r="A762" t="str">
        <f>IF(ISBLANK(colaboracion[[#This Row],[Centro]]),"",Ejercicio)</f>
        <v/>
      </c>
      <c r="B762" s="1" t="str">
        <f>IF(ISBLANK(colaboracion[[#This Row],[Centro]]),"",Comarca)</f>
        <v/>
      </c>
      <c r="C762" s="71"/>
      <c r="D762" s="71"/>
      <c r="E762" s="71"/>
      <c r="F762" s="71"/>
    </row>
    <row r="763" spans="1:6" ht="12.75" x14ac:dyDescent="0.2">
      <c r="A763" t="str">
        <f>IF(ISBLANK(colaboracion[[#This Row],[Centro]]),"",Ejercicio)</f>
        <v/>
      </c>
      <c r="B763" s="1" t="str">
        <f>IF(ISBLANK(colaboracion[[#This Row],[Centro]]),"",Comarca)</f>
        <v/>
      </c>
      <c r="C763" s="71"/>
      <c r="D763" s="71"/>
      <c r="E763" s="71"/>
      <c r="F763" s="71"/>
    </row>
    <row r="764" spans="1:6" ht="12.75" x14ac:dyDescent="0.2">
      <c r="A764" t="str">
        <f>IF(ISBLANK(colaboracion[[#This Row],[Centro]]),"",Ejercicio)</f>
        <v/>
      </c>
      <c r="B764" s="1" t="str">
        <f>IF(ISBLANK(colaboracion[[#This Row],[Centro]]),"",Comarca)</f>
        <v/>
      </c>
      <c r="C764" s="71"/>
      <c r="D764" s="71"/>
      <c r="E764" s="71"/>
      <c r="F764" s="71"/>
    </row>
    <row r="765" spans="1:6" ht="12.75" x14ac:dyDescent="0.2">
      <c r="A765" t="str">
        <f>IF(ISBLANK(colaboracion[[#This Row],[Centro]]),"",Ejercicio)</f>
        <v/>
      </c>
      <c r="B765" s="1" t="str">
        <f>IF(ISBLANK(colaboracion[[#This Row],[Centro]]),"",Comarca)</f>
        <v/>
      </c>
      <c r="C765" s="71"/>
      <c r="D765" s="71"/>
      <c r="E765" s="71"/>
      <c r="F765" s="71"/>
    </row>
    <row r="766" spans="1:6" ht="12.75" x14ac:dyDescent="0.2">
      <c r="A766" t="str">
        <f>IF(ISBLANK(colaboracion[[#This Row],[Centro]]),"",Ejercicio)</f>
        <v/>
      </c>
      <c r="B766" s="1" t="str">
        <f>IF(ISBLANK(colaboracion[[#This Row],[Centro]]),"",Comarca)</f>
        <v/>
      </c>
      <c r="C766" s="71"/>
      <c r="D766" s="71"/>
      <c r="E766" s="71"/>
      <c r="F766" s="71"/>
    </row>
    <row r="767" spans="1:6" ht="12.75" x14ac:dyDescent="0.2">
      <c r="A767" t="str">
        <f>IF(ISBLANK(colaboracion[[#This Row],[Centro]]),"",Ejercicio)</f>
        <v/>
      </c>
      <c r="B767" s="1" t="str">
        <f>IF(ISBLANK(colaboracion[[#This Row],[Centro]]),"",Comarca)</f>
        <v/>
      </c>
      <c r="C767" s="71"/>
      <c r="D767" s="71"/>
      <c r="E767" s="71"/>
      <c r="F767" s="71"/>
    </row>
    <row r="768" spans="1:6" ht="12.75" x14ac:dyDescent="0.2">
      <c r="A768" t="str">
        <f>IF(ISBLANK(colaboracion[[#This Row],[Centro]]),"",Ejercicio)</f>
        <v/>
      </c>
      <c r="B768" s="1" t="str">
        <f>IF(ISBLANK(colaboracion[[#This Row],[Centro]]),"",Comarca)</f>
        <v/>
      </c>
      <c r="C768" s="71"/>
      <c r="D768" s="71"/>
      <c r="E768" s="71"/>
      <c r="F768" s="71"/>
    </row>
    <row r="769" spans="1:6" ht="12.75" x14ac:dyDescent="0.2">
      <c r="A769" t="str">
        <f>IF(ISBLANK(colaboracion[[#This Row],[Centro]]),"",Ejercicio)</f>
        <v/>
      </c>
      <c r="B769" s="1" t="str">
        <f>IF(ISBLANK(colaboracion[[#This Row],[Centro]]),"",Comarca)</f>
        <v/>
      </c>
      <c r="C769" s="71"/>
      <c r="D769" s="71"/>
      <c r="E769" s="71"/>
      <c r="F769" s="71"/>
    </row>
    <row r="770" spans="1:6" ht="12.75" x14ac:dyDescent="0.2">
      <c r="A770" t="str">
        <f>IF(ISBLANK(colaboracion[[#This Row],[Centro]]),"",Ejercicio)</f>
        <v/>
      </c>
      <c r="B770" s="1" t="str">
        <f>IF(ISBLANK(colaboracion[[#This Row],[Centro]]),"",Comarca)</f>
        <v/>
      </c>
      <c r="C770" s="71"/>
      <c r="D770" s="71"/>
      <c r="E770" s="71"/>
      <c r="F770" s="71"/>
    </row>
    <row r="771" spans="1:6" ht="12.75" x14ac:dyDescent="0.2">
      <c r="A771" t="str">
        <f>IF(ISBLANK(colaboracion[[#This Row],[Centro]]),"",Ejercicio)</f>
        <v/>
      </c>
      <c r="B771" s="1" t="str">
        <f>IF(ISBLANK(colaboracion[[#This Row],[Centro]]),"",Comarca)</f>
        <v/>
      </c>
      <c r="C771" s="71"/>
      <c r="D771" s="71"/>
      <c r="E771" s="71"/>
      <c r="F771" s="71"/>
    </row>
    <row r="772" spans="1:6" ht="12.75" x14ac:dyDescent="0.2">
      <c r="A772" t="str">
        <f>IF(ISBLANK(colaboracion[[#This Row],[Centro]]),"",Ejercicio)</f>
        <v/>
      </c>
      <c r="B772" s="1" t="str">
        <f>IF(ISBLANK(colaboracion[[#This Row],[Centro]]),"",Comarca)</f>
        <v/>
      </c>
      <c r="C772" s="71"/>
      <c r="D772" s="71"/>
      <c r="E772" s="71"/>
      <c r="F772" s="71"/>
    </row>
    <row r="773" spans="1:6" ht="12.75" x14ac:dyDescent="0.2">
      <c r="A773" t="str">
        <f>IF(ISBLANK(colaboracion[[#This Row],[Centro]]),"",Ejercicio)</f>
        <v/>
      </c>
      <c r="B773" s="1" t="str">
        <f>IF(ISBLANK(colaboracion[[#This Row],[Centro]]),"",Comarca)</f>
        <v/>
      </c>
      <c r="C773" s="71"/>
      <c r="D773" s="71"/>
      <c r="E773" s="71"/>
      <c r="F773" s="71"/>
    </row>
    <row r="774" spans="1:6" ht="12.75" x14ac:dyDescent="0.2">
      <c r="A774" t="str">
        <f>IF(ISBLANK(colaboracion[[#This Row],[Centro]]),"",Ejercicio)</f>
        <v/>
      </c>
      <c r="B774" s="1" t="str">
        <f>IF(ISBLANK(colaboracion[[#This Row],[Centro]]),"",Comarca)</f>
        <v/>
      </c>
      <c r="C774" s="71"/>
      <c r="D774" s="71"/>
      <c r="E774" s="71"/>
      <c r="F774" s="71"/>
    </row>
    <row r="775" spans="1:6" ht="12.75" x14ac:dyDescent="0.2">
      <c r="A775" t="str">
        <f>IF(ISBLANK(colaboracion[[#This Row],[Centro]]),"",Ejercicio)</f>
        <v/>
      </c>
      <c r="B775" s="1" t="str">
        <f>IF(ISBLANK(colaboracion[[#This Row],[Centro]]),"",Comarca)</f>
        <v/>
      </c>
      <c r="C775" s="71"/>
      <c r="D775" s="71"/>
      <c r="E775" s="71"/>
      <c r="F775" s="71"/>
    </row>
    <row r="776" spans="1:6" ht="12.75" x14ac:dyDescent="0.2">
      <c r="A776" t="str">
        <f>IF(ISBLANK(colaboracion[[#This Row],[Centro]]),"",Ejercicio)</f>
        <v/>
      </c>
      <c r="B776" s="1" t="str">
        <f>IF(ISBLANK(colaboracion[[#This Row],[Centro]]),"",Comarca)</f>
        <v/>
      </c>
      <c r="C776" s="71"/>
      <c r="D776" s="71"/>
      <c r="E776" s="71"/>
      <c r="F776" s="71"/>
    </row>
    <row r="777" spans="1:6" ht="12.75" x14ac:dyDescent="0.2">
      <c r="A777" t="str">
        <f>IF(ISBLANK(colaboracion[[#This Row],[Centro]]),"",Ejercicio)</f>
        <v/>
      </c>
      <c r="B777" s="1" t="str">
        <f>IF(ISBLANK(colaboracion[[#This Row],[Centro]]),"",Comarca)</f>
        <v/>
      </c>
      <c r="C777" s="71"/>
      <c r="D777" s="71"/>
      <c r="E777" s="71"/>
      <c r="F777" s="71"/>
    </row>
    <row r="778" spans="1:6" ht="12.75" x14ac:dyDescent="0.2">
      <c r="A778" t="str">
        <f>IF(ISBLANK(colaboracion[[#This Row],[Centro]]),"",Ejercicio)</f>
        <v/>
      </c>
      <c r="B778" s="1" t="str">
        <f>IF(ISBLANK(colaboracion[[#This Row],[Centro]]),"",Comarca)</f>
        <v/>
      </c>
      <c r="C778" s="71"/>
      <c r="D778" s="71"/>
      <c r="E778" s="71"/>
      <c r="F778" s="71"/>
    </row>
    <row r="779" spans="1:6" ht="12.75" x14ac:dyDescent="0.2">
      <c r="A779" t="str">
        <f>IF(ISBLANK(colaboracion[[#This Row],[Centro]]),"",Ejercicio)</f>
        <v/>
      </c>
      <c r="B779" s="1" t="str">
        <f>IF(ISBLANK(colaboracion[[#This Row],[Centro]]),"",Comarca)</f>
        <v/>
      </c>
      <c r="C779" s="71"/>
      <c r="D779" s="71"/>
      <c r="E779" s="71"/>
      <c r="F779" s="71"/>
    </row>
    <row r="780" spans="1:6" ht="12.75" x14ac:dyDescent="0.2">
      <c r="A780" t="str">
        <f>IF(ISBLANK(colaboracion[[#This Row],[Centro]]),"",Ejercicio)</f>
        <v/>
      </c>
      <c r="B780" s="1" t="str">
        <f>IF(ISBLANK(colaboracion[[#This Row],[Centro]]),"",Comarca)</f>
        <v/>
      </c>
      <c r="C780" s="71"/>
      <c r="D780" s="71"/>
      <c r="E780" s="71"/>
      <c r="F780" s="71"/>
    </row>
    <row r="781" spans="1:6" ht="12.75" x14ac:dyDescent="0.2">
      <c r="A781" t="str">
        <f>IF(ISBLANK(colaboracion[[#This Row],[Centro]]),"",Ejercicio)</f>
        <v/>
      </c>
      <c r="B781" s="1" t="str">
        <f>IF(ISBLANK(colaboracion[[#This Row],[Centro]]),"",Comarca)</f>
        <v/>
      </c>
      <c r="C781" s="71"/>
      <c r="D781" s="71"/>
      <c r="E781" s="71"/>
      <c r="F781" s="71"/>
    </row>
    <row r="782" spans="1:6" ht="12.75" x14ac:dyDescent="0.2">
      <c r="A782" t="str">
        <f>IF(ISBLANK(colaboracion[[#This Row],[Centro]]),"",Ejercicio)</f>
        <v/>
      </c>
      <c r="B782" s="1" t="str">
        <f>IF(ISBLANK(colaboracion[[#This Row],[Centro]]),"",Comarca)</f>
        <v/>
      </c>
      <c r="C782" s="71"/>
      <c r="D782" s="71"/>
      <c r="E782" s="71"/>
      <c r="F782" s="71"/>
    </row>
    <row r="783" spans="1:6" ht="12.75" x14ac:dyDescent="0.2">
      <c r="A783" t="str">
        <f>IF(ISBLANK(colaboracion[[#This Row],[Centro]]),"",Ejercicio)</f>
        <v/>
      </c>
      <c r="B783" s="1" t="str">
        <f>IF(ISBLANK(colaboracion[[#This Row],[Centro]]),"",Comarca)</f>
        <v/>
      </c>
      <c r="C783" s="71"/>
      <c r="D783" s="71"/>
      <c r="E783" s="71"/>
      <c r="F783" s="71"/>
    </row>
    <row r="784" spans="1:6" ht="12.75" x14ac:dyDescent="0.2">
      <c r="A784" t="str">
        <f>IF(ISBLANK(colaboracion[[#This Row],[Centro]]),"",Ejercicio)</f>
        <v/>
      </c>
      <c r="B784" s="1" t="str">
        <f>IF(ISBLANK(colaboracion[[#This Row],[Centro]]),"",Comarca)</f>
        <v/>
      </c>
      <c r="C784" s="71"/>
      <c r="D784" s="71"/>
      <c r="E784" s="71"/>
      <c r="F784" s="71"/>
    </row>
    <row r="785" spans="1:6" ht="12.75" x14ac:dyDescent="0.2">
      <c r="A785" t="str">
        <f>IF(ISBLANK(colaboracion[[#This Row],[Centro]]),"",Ejercicio)</f>
        <v/>
      </c>
      <c r="B785" s="1" t="str">
        <f>IF(ISBLANK(colaboracion[[#This Row],[Centro]]),"",Comarca)</f>
        <v/>
      </c>
      <c r="C785" s="71"/>
      <c r="D785" s="71"/>
      <c r="E785" s="71"/>
      <c r="F785" s="71"/>
    </row>
    <row r="786" spans="1:6" ht="12.75" x14ac:dyDescent="0.2">
      <c r="A786" t="str">
        <f>IF(ISBLANK(colaboracion[[#This Row],[Centro]]),"",Ejercicio)</f>
        <v/>
      </c>
      <c r="B786" s="1" t="str">
        <f>IF(ISBLANK(colaboracion[[#This Row],[Centro]]),"",Comarca)</f>
        <v/>
      </c>
      <c r="C786" s="71"/>
      <c r="D786" s="71"/>
      <c r="E786" s="71"/>
      <c r="F786" s="71"/>
    </row>
    <row r="787" spans="1:6" ht="12.75" x14ac:dyDescent="0.2">
      <c r="A787" t="str">
        <f>IF(ISBLANK(colaboracion[[#This Row],[Centro]]),"",Ejercicio)</f>
        <v/>
      </c>
      <c r="B787" s="1" t="str">
        <f>IF(ISBLANK(colaboracion[[#This Row],[Centro]]),"",Comarca)</f>
        <v/>
      </c>
      <c r="C787" s="71"/>
      <c r="D787" s="71"/>
      <c r="E787" s="71"/>
      <c r="F787" s="71"/>
    </row>
    <row r="788" spans="1:6" ht="12.75" x14ac:dyDescent="0.2">
      <c r="A788" t="str">
        <f>IF(ISBLANK(colaboracion[[#This Row],[Centro]]),"",Ejercicio)</f>
        <v/>
      </c>
      <c r="B788" s="1" t="str">
        <f>IF(ISBLANK(colaboracion[[#This Row],[Centro]]),"",Comarca)</f>
        <v/>
      </c>
      <c r="C788" s="71"/>
      <c r="D788" s="71"/>
      <c r="E788" s="71"/>
      <c r="F788" s="71"/>
    </row>
    <row r="789" spans="1:6" ht="12.75" x14ac:dyDescent="0.2">
      <c r="A789" t="str">
        <f>IF(ISBLANK(colaboracion[[#This Row],[Centro]]),"",Ejercicio)</f>
        <v/>
      </c>
      <c r="B789" s="1" t="str">
        <f>IF(ISBLANK(colaboracion[[#This Row],[Centro]]),"",Comarca)</f>
        <v/>
      </c>
      <c r="C789" s="71"/>
      <c r="D789" s="71"/>
      <c r="E789" s="71"/>
      <c r="F789" s="71"/>
    </row>
    <row r="790" spans="1:6" ht="12.75" x14ac:dyDescent="0.2">
      <c r="A790" t="str">
        <f>IF(ISBLANK(colaboracion[[#This Row],[Centro]]),"",Ejercicio)</f>
        <v/>
      </c>
      <c r="B790" s="1" t="str">
        <f>IF(ISBLANK(colaboracion[[#This Row],[Centro]]),"",Comarca)</f>
        <v/>
      </c>
      <c r="C790" s="71"/>
      <c r="D790" s="71"/>
      <c r="E790" s="71"/>
      <c r="F790" s="71"/>
    </row>
    <row r="791" spans="1:6" ht="12.75" x14ac:dyDescent="0.2">
      <c r="A791" t="str">
        <f>IF(ISBLANK(colaboracion[[#This Row],[Centro]]),"",Ejercicio)</f>
        <v/>
      </c>
      <c r="B791" s="1" t="str">
        <f>IF(ISBLANK(colaboracion[[#This Row],[Centro]]),"",Comarca)</f>
        <v/>
      </c>
      <c r="C791" s="71"/>
      <c r="D791" s="71"/>
      <c r="E791" s="71"/>
      <c r="F791" s="71"/>
    </row>
    <row r="792" spans="1:6" ht="12.75" x14ac:dyDescent="0.2">
      <c r="A792" t="str">
        <f>IF(ISBLANK(colaboracion[[#This Row],[Centro]]),"",Ejercicio)</f>
        <v/>
      </c>
      <c r="B792" s="1" t="str">
        <f>IF(ISBLANK(colaboracion[[#This Row],[Centro]]),"",Comarca)</f>
        <v/>
      </c>
      <c r="C792" s="71"/>
      <c r="D792" s="71"/>
      <c r="E792" s="71"/>
      <c r="F792" s="71"/>
    </row>
    <row r="793" spans="1:6" ht="12.75" x14ac:dyDescent="0.2">
      <c r="A793" t="str">
        <f>IF(ISBLANK(colaboracion[[#This Row],[Centro]]),"",Ejercicio)</f>
        <v/>
      </c>
      <c r="B793" s="1" t="str">
        <f>IF(ISBLANK(colaboracion[[#This Row],[Centro]]),"",Comarca)</f>
        <v/>
      </c>
      <c r="C793" s="71"/>
      <c r="D793" s="71"/>
      <c r="E793" s="71"/>
      <c r="F793" s="71"/>
    </row>
    <row r="794" spans="1:6" ht="12.75" x14ac:dyDescent="0.2">
      <c r="A794" t="str">
        <f>IF(ISBLANK(colaboracion[[#This Row],[Centro]]),"",Ejercicio)</f>
        <v/>
      </c>
      <c r="B794" s="1" t="str">
        <f>IF(ISBLANK(colaboracion[[#This Row],[Centro]]),"",Comarca)</f>
        <v/>
      </c>
      <c r="C794" s="71"/>
      <c r="D794" s="71"/>
      <c r="E794" s="71"/>
      <c r="F794" s="71"/>
    </row>
    <row r="795" spans="1:6" ht="12.75" x14ac:dyDescent="0.2">
      <c r="A795" t="str">
        <f>IF(ISBLANK(colaboracion[[#This Row],[Centro]]),"",Ejercicio)</f>
        <v/>
      </c>
      <c r="B795" s="1" t="str">
        <f>IF(ISBLANK(colaboracion[[#This Row],[Centro]]),"",Comarca)</f>
        <v/>
      </c>
      <c r="C795" s="71"/>
      <c r="D795" s="71"/>
      <c r="E795" s="71"/>
      <c r="F795" s="71"/>
    </row>
    <row r="796" spans="1:6" ht="12.75" x14ac:dyDescent="0.2">
      <c r="A796" t="str">
        <f>IF(ISBLANK(colaboracion[[#This Row],[Centro]]),"",Ejercicio)</f>
        <v/>
      </c>
      <c r="B796" s="1" t="str">
        <f>IF(ISBLANK(colaboracion[[#This Row],[Centro]]),"",Comarca)</f>
        <v/>
      </c>
      <c r="C796" s="71"/>
      <c r="D796" s="71"/>
      <c r="E796" s="71"/>
      <c r="F796" s="71"/>
    </row>
    <row r="797" spans="1:6" ht="12.75" x14ac:dyDescent="0.2">
      <c r="A797" t="str">
        <f>IF(ISBLANK(colaboracion[[#This Row],[Centro]]),"",Ejercicio)</f>
        <v/>
      </c>
      <c r="B797" s="1" t="str">
        <f>IF(ISBLANK(colaboracion[[#This Row],[Centro]]),"",Comarca)</f>
        <v/>
      </c>
      <c r="C797" s="71"/>
      <c r="D797" s="71"/>
      <c r="E797" s="71"/>
      <c r="F797" s="71"/>
    </row>
    <row r="798" spans="1:6" ht="12.75" x14ac:dyDescent="0.2">
      <c r="A798" t="str">
        <f>IF(ISBLANK(colaboracion[[#This Row],[Centro]]),"",Ejercicio)</f>
        <v/>
      </c>
      <c r="B798" s="1" t="str">
        <f>IF(ISBLANK(colaboracion[[#This Row],[Centro]]),"",Comarca)</f>
        <v/>
      </c>
      <c r="C798" s="71"/>
      <c r="D798" s="71"/>
      <c r="E798" s="71"/>
      <c r="F798" s="71"/>
    </row>
    <row r="799" spans="1:6" ht="12.75" x14ac:dyDescent="0.2">
      <c r="A799" t="str">
        <f>IF(ISBLANK(colaboracion[[#This Row],[Centro]]),"",Ejercicio)</f>
        <v/>
      </c>
      <c r="B799" s="1" t="str">
        <f>IF(ISBLANK(colaboracion[[#This Row],[Centro]]),"",Comarca)</f>
        <v/>
      </c>
      <c r="C799" s="71"/>
      <c r="D799" s="71"/>
      <c r="E799" s="71"/>
      <c r="F799" s="71"/>
    </row>
    <row r="800" spans="1:6" ht="12.75" x14ac:dyDescent="0.2">
      <c r="A800" t="str">
        <f>IF(ISBLANK(colaboracion[[#This Row],[Centro]]),"",Ejercicio)</f>
        <v/>
      </c>
      <c r="B800" s="1" t="str">
        <f>IF(ISBLANK(colaboracion[[#This Row],[Centro]]),"",Comarca)</f>
        <v/>
      </c>
      <c r="C800" s="71"/>
      <c r="D800" s="71"/>
      <c r="E800" s="71"/>
      <c r="F800" s="71"/>
    </row>
    <row r="801" spans="1:6" ht="12.75" x14ac:dyDescent="0.2">
      <c r="A801" t="str">
        <f>IF(ISBLANK(colaboracion[[#This Row],[Centro]]),"",Ejercicio)</f>
        <v/>
      </c>
      <c r="B801" s="1" t="str">
        <f>IF(ISBLANK(colaboracion[[#This Row],[Centro]]),"",Comarca)</f>
        <v/>
      </c>
      <c r="C801" s="71"/>
      <c r="D801" s="71"/>
      <c r="E801" s="71"/>
      <c r="F801" s="71"/>
    </row>
    <row r="802" spans="1:6" ht="12.75" x14ac:dyDescent="0.2">
      <c r="A802" t="str">
        <f>IF(ISBLANK(colaboracion[[#This Row],[Centro]]),"",Ejercicio)</f>
        <v/>
      </c>
      <c r="B802" s="1" t="str">
        <f>IF(ISBLANK(colaboracion[[#This Row],[Centro]]),"",Comarca)</f>
        <v/>
      </c>
      <c r="C802" s="71"/>
      <c r="D802" s="71"/>
      <c r="E802" s="71"/>
      <c r="F802" s="71"/>
    </row>
    <row r="803" spans="1:6" ht="12.75" x14ac:dyDescent="0.2">
      <c r="A803" t="str">
        <f>IF(ISBLANK(colaboracion[[#This Row],[Centro]]),"",Ejercicio)</f>
        <v/>
      </c>
      <c r="B803" s="1" t="str">
        <f>IF(ISBLANK(colaboracion[[#This Row],[Centro]]),"",Comarca)</f>
        <v/>
      </c>
      <c r="C803" s="71"/>
      <c r="D803" s="71"/>
      <c r="E803" s="71"/>
      <c r="F803" s="71"/>
    </row>
    <row r="804" spans="1:6" ht="12.75" x14ac:dyDescent="0.2">
      <c r="A804" t="str">
        <f>IF(ISBLANK(colaboracion[[#This Row],[Centro]]),"",Ejercicio)</f>
        <v/>
      </c>
      <c r="B804" s="1" t="str">
        <f>IF(ISBLANK(colaboracion[[#This Row],[Centro]]),"",Comarca)</f>
        <v/>
      </c>
      <c r="C804" s="71"/>
      <c r="D804" s="71"/>
      <c r="E804" s="71"/>
      <c r="F804" s="71"/>
    </row>
    <row r="805" spans="1:6" ht="12.75" x14ac:dyDescent="0.2">
      <c r="A805" t="str">
        <f>IF(ISBLANK(colaboracion[[#This Row],[Centro]]),"",Ejercicio)</f>
        <v/>
      </c>
      <c r="B805" s="1" t="str">
        <f>IF(ISBLANK(colaboracion[[#This Row],[Centro]]),"",Comarca)</f>
        <v/>
      </c>
      <c r="C805" s="71"/>
      <c r="D805" s="71"/>
      <c r="E805" s="71"/>
      <c r="F805" s="71"/>
    </row>
    <row r="806" spans="1:6" ht="12.75" x14ac:dyDescent="0.2">
      <c r="A806" t="str">
        <f>IF(ISBLANK(colaboracion[[#This Row],[Centro]]),"",Ejercicio)</f>
        <v/>
      </c>
      <c r="B806" s="1" t="str">
        <f>IF(ISBLANK(colaboracion[[#This Row],[Centro]]),"",Comarca)</f>
        <v/>
      </c>
      <c r="C806" s="71"/>
      <c r="D806" s="71"/>
      <c r="E806" s="71"/>
      <c r="F806" s="71"/>
    </row>
    <row r="807" spans="1:6" ht="12.75" x14ac:dyDescent="0.2">
      <c r="A807" t="str">
        <f>IF(ISBLANK(colaboracion[[#This Row],[Centro]]),"",Ejercicio)</f>
        <v/>
      </c>
      <c r="B807" s="1" t="str">
        <f>IF(ISBLANK(colaboracion[[#This Row],[Centro]]),"",Comarca)</f>
        <v/>
      </c>
      <c r="C807" s="71"/>
      <c r="D807" s="71"/>
      <c r="E807" s="71"/>
      <c r="F807" s="71"/>
    </row>
    <row r="808" spans="1:6" ht="12.75" x14ac:dyDescent="0.2">
      <c r="A808" t="str">
        <f>IF(ISBLANK(colaboracion[[#This Row],[Centro]]),"",Ejercicio)</f>
        <v/>
      </c>
      <c r="B808" s="1" t="str">
        <f>IF(ISBLANK(colaboracion[[#This Row],[Centro]]),"",Comarca)</f>
        <v/>
      </c>
      <c r="C808" s="71"/>
      <c r="D808" s="71"/>
      <c r="E808" s="71"/>
      <c r="F808" s="71"/>
    </row>
    <row r="809" spans="1:6" ht="12.75" x14ac:dyDescent="0.2">
      <c r="A809" t="str">
        <f>IF(ISBLANK(colaboracion[[#This Row],[Centro]]),"",Ejercicio)</f>
        <v/>
      </c>
      <c r="B809" s="1" t="str">
        <f>IF(ISBLANK(colaboracion[[#This Row],[Centro]]),"",Comarca)</f>
        <v/>
      </c>
      <c r="C809" s="71"/>
      <c r="D809" s="71"/>
      <c r="E809" s="71"/>
      <c r="F809" s="71"/>
    </row>
    <row r="810" spans="1:6" ht="12.75" x14ac:dyDescent="0.2">
      <c r="A810" t="str">
        <f>IF(ISBLANK(colaboracion[[#This Row],[Centro]]),"",Ejercicio)</f>
        <v/>
      </c>
      <c r="B810" s="1" t="str">
        <f>IF(ISBLANK(colaboracion[[#This Row],[Centro]]),"",Comarca)</f>
        <v/>
      </c>
      <c r="C810" s="71"/>
      <c r="D810" s="71"/>
      <c r="E810" s="71"/>
      <c r="F810" s="71"/>
    </row>
    <row r="811" spans="1:6" ht="12.75" x14ac:dyDescent="0.2">
      <c r="A811" t="str">
        <f>IF(ISBLANK(colaboracion[[#This Row],[Centro]]),"",Ejercicio)</f>
        <v/>
      </c>
      <c r="B811" s="1" t="str">
        <f>IF(ISBLANK(colaboracion[[#This Row],[Centro]]),"",Comarca)</f>
        <v/>
      </c>
      <c r="C811" s="71"/>
      <c r="D811" s="71"/>
      <c r="E811" s="71"/>
      <c r="F811" s="71"/>
    </row>
    <row r="812" spans="1:6" ht="12.75" x14ac:dyDescent="0.2">
      <c r="A812" t="str">
        <f>IF(ISBLANK(colaboracion[[#This Row],[Centro]]),"",Ejercicio)</f>
        <v/>
      </c>
      <c r="B812" s="1" t="str">
        <f>IF(ISBLANK(colaboracion[[#This Row],[Centro]]),"",Comarca)</f>
        <v/>
      </c>
      <c r="C812" s="71"/>
      <c r="D812" s="71"/>
      <c r="E812" s="71"/>
      <c r="F812" s="71"/>
    </row>
    <row r="813" spans="1:6" ht="12.75" x14ac:dyDescent="0.2">
      <c r="A813" t="str">
        <f>IF(ISBLANK(colaboracion[[#This Row],[Centro]]),"",Ejercicio)</f>
        <v/>
      </c>
      <c r="B813" s="1" t="str">
        <f>IF(ISBLANK(colaboracion[[#This Row],[Centro]]),"",Comarca)</f>
        <v/>
      </c>
      <c r="C813" s="71"/>
      <c r="D813" s="71"/>
      <c r="E813" s="71"/>
      <c r="F813" s="71"/>
    </row>
    <row r="814" spans="1:6" ht="12.75" x14ac:dyDescent="0.2">
      <c r="A814" t="str">
        <f>IF(ISBLANK(colaboracion[[#This Row],[Centro]]),"",Ejercicio)</f>
        <v/>
      </c>
      <c r="B814" s="1" t="str">
        <f>IF(ISBLANK(colaboracion[[#This Row],[Centro]]),"",Comarca)</f>
        <v/>
      </c>
      <c r="C814" s="71"/>
      <c r="D814" s="71"/>
      <c r="E814" s="71"/>
      <c r="F814" s="71"/>
    </row>
    <row r="815" spans="1:6" ht="12.75" x14ac:dyDescent="0.2">
      <c r="A815" t="str">
        <f>IF(ISBLANK(colaboracion[[#This Row],[Centro]]),"",Ejercicio)</f>
        <v/>
      </c>
      <c r="B815" s="1" t="str">
        <f>IF(ISBLANK(colaboracion[[#This Row],[Centro]]),"",Comarca)</f>
        <v/>
      </c>
      <c r="C815" s="71"/>
      <c r="D815" s="71"/>
      <c r="E815" s="71"/>
      <c r="F815" s="71"/>
    </row>
    <row r="816" spans="1:6" ht="12.75" x14ac:dyDescent="0.2">
      <c r="A816" t="str">
        <f>IF(ISBLANK(colaboracion[[#This Row],[Centro]]),"",Ejercicio)</f>
        <v/>
      </c>
      <c r="B816" s="1" t="str">
        <f>IF(ISBLANK(colaboracion[[#This Row],[Centro]]),"",Comarca)</f>
        <v/>
      </c>
      <c r="C816" s="71"/>
      <c r="D816" s="71"/>
      <c r="E816" s="71"/>
      <c r="F816" s="71"/>
    </row>
    <row r="817" spans="1:6" ht="12.75" x14ac:dyDescent="0.2">
      <c r="A817" t="str">
        <f>IF(ISBLANK(colaboracion[[#This Row],[Centro]]),"",Ejercicio)</f>
        <v/>
      </c>
      <c r="B817" s="1" t="str">
        <f>IF(ISBLANK(colaboracion[[#This Row],[Centro]]),"",Comarca)</f>
        <v/>
      </c>
      <c r="C817" s="71"/>
      <c r="D817" s="71"/>
      <c r="E817" s="71"/>
      <c r="F817" s="71"/>
    </row>
    <row r="818" spans="1:6" ht="12.75" x14ac:dyDescent="0.2">
      <c r="A818" t="str">
        <f>IF(ISBLANK(colaboracion[[#This Row],[Centro]]),"",Ejercicio)</f>
        <v/>
      </c>
      <c r="B818" s="1" t="str">
        <f>IF(ISBLANK(colaboracion[[#This Row],[Centro]]),"",Comarca)</f>
        <v/>
      </c>
      <c r="C818" s="71"/>
      <c r="D818" s="71"/>
      <c r="E818" s="71"/>
      <c r="F818" s="71"/>
    </row>
    <row r="819" spans="1:6" ht="12.75" x14ac:dyDescent="0.2">
      <c r="A819" t="str">
        <f>IF(ISBLANK(colaboracion[[#This Row],[Centro]]),"",Ejercicio)</f>
        <v/>
      </c>
      <c r="B819" s="1" t="str">
        <f>IF(ISBLANK(colaboracion[[#This Row],[Centro]]),"",Comarca)</f>
        <v/>
      </c>
      <c r="C819" s="71"/>
      <c r="D819" s="71"/>
      <c r="E819" s="71"/>
      <c r="F819" s="71"/>
    </row>
    <row r="820" spans="1:6" ht="12.75" x14ac:dyDescent="0.2">
      <c r="A820" t="str">
        <f>IF(ISBLANK(colaboracion[[#This Row],[Centro]]),"",Ejercicio)</f>
        <v/>
      </c>
      <c r="B820" s="1" t="str">
        <f>IF(ISBLANK(colaboracion[[#This Row],[Centro]]),"",Comarca)</f>
        <v/>
      </c>
      <c r="C820" s="71"/>
      <c r="D820" s="71"/>
      <c r="E820" s="71"/>
      <c r="F820" s="71"/>
    </row>
    <row r="821" spans="1:6" ht="12.75" x14ac:dyDescent="0.2">
      <c r="A821" t="str">
        <f>IF(ISBLANK(colaboracion[[#This Row],[Centro]]),"",Ejercicio)</f>
        <v/>
      </c>
      <c r="B821" s="1" t="str">
        <f>IF(ISBLANK(colaboracion[[#This Row],[Centro]]),"",Comarca)</f>
        <v/>
      </c>
      <c r="C821" s="71"/>
      <c r="D821" s="71"/>
      <c r="E821" s="71"/>
      <c r="F821" s="71"/>
    </row>
    <row r="822" spans="1:6" ht="12.75" x14ac:dyDescent="0.2">
      <c r="A822" t="str">
        <f>IF(ISBLANK(colaboracion[[#This Row],[Centro]]),"",Ejercicio)</f>
        <v/>
      </c>
      <c r="B822" s="1" t="str">
        <f>IF(ISBLANK(colaboracion[[#This Row],[Centro]]),"",Comarca)</f>
        <v/>
      </c>
      <c r="C822" s="71"/>
      <c r="D822" s="71"/>
      <c r="E822" s="71"/>
      <c r="F822" s="71"/>
    </row>
    <row r="823" spans="1:6" ht="12.75" x14ac:dyDescent="0.2">
      <c r="A823" t="str">
        <f>IF(ISBLANK(colaboracion[[#This Row],[Centro]]),"",Ejercicio)</f>
        <v/>
      </c>
      <c r="B823" s="1" t="str">
        <f>IF(ISBLANK(colaboracion[[#This Row],[Centro]]),"",Comarca)</f>
        <v/>
      </c>
      <c r="C823" s="71"/>
      <c r="D823" s="71"/>
      <c r="E823" s="71"/>
      <c r="F823" s="71"/>
    </row>
    <row r="824" spans="1:6" ht="12.75" x14ac:dyDescent="0.2">
      <c r="A824" t="str">
        <f>IF(ISBLANK(colaboracion[[#This Row],[Centro]]),"",Ejercicio)</f>
        <v/>
      </c>
      <c r="B824" s="1" t="str">
        <f>IF(ISBLANK(colaboracion[[#This Row],[Centro]]),"",Comarca)</f>
        <v/>
      </c>
      <c r="C824" s="71"/>
      <c r="D824" s="71"/>
      <c r="E824" s="71"/>
      <c r="F824" s="71"/>
    </row>
    <row r="825" spans="1:6" ht="12.75" x14ac:dyDescent="0.2">
      <c r="A825" t="str">
        <f>IF(ISBLANK(colaboracion[[#This Row],[Centro]]),"",Ejercicio)</f>
        <v/>
      </c>
      <c r="B825" s="1" t="str">
        <f>IF(ISBLANK(colaboracion[[#This Row],[Centro]]),"",Comarca)</f>
        <v/>
      </c>
      <c r="C825" s="71"/>
      <c r="D825" s="71"/>
      <c r="E825" s="71"/>
      <c r="F825" s="71"/>
    </row>
    <row r="826" spans="1:6" ht="12.75" x14ac:dyDescent="0.2">
      <c r="A826" t="str">
        <f>IF(ISBLANK(colaboracion[[#This Row],[Centro]]),"",Ejercicio)</f>
        <v/>
      </c>
      <c r="B826" s="1" t="str">
        <f>IF(ISBLANK(colaboracion[[#This Row],[Centro]]),"",Comarca)</f>
        <v/>
      </c>
      <c r="C826" s="71"/>
      <c r="D826" s="71"/>
      <c r="E826" s="71"/>
      <c r="F826" s="71"/>
    </row>
    <row r="827" spans="1:6" ht="12.75" x14ac:dyDescent="0.2">
      <c r="A827" t="str">
        <f>IF(ISBLANK(colaboracion[[#This Row],[Centro]]),"",Ejercicio)</f>
        <v/>
      </c>
      <c r="B827" s="1" t="str">
        <f>IF(ISBLANK(colaboracion[[#This Row],[Centro]]),"",Comarca)</f>
        <v/>
      </c>
      <c r="C827" s="71"/>
      <c r="D827" s="71"/>
      <c r="E827" s="71"/>
      <c r="F827" s="71"/>
    </row>
    <row r="828" spans="1:6" ht="12.75" x14ac:dyDescent="0.2">
      <c r="A828" t="str">
        <f>IF(ISBLANK(colaboracion[[#This Row],[Centro]]),"",Ejercicio)</f>
        <v/>
      </c>
      <c r="B828" s="1" t="str">
        <f>IF(ISBLANK(colaboracion[[#This Row],[Centro]]),"",Comarca)</f>
        <v/>
      </c>
      <c r="C828" s="71"/>
      <c r="D828" s="71"/>
      <c r="E828" s="71"/>
      <c r="F828" s="71"/>
    </row>
    <row r="829" spans="1:6" ht="12.75" x14ac:dyDescent="0.2">
      <c r="A829" t="str">
        <f>IF(ISBLANK(colaboracion[[#This Row],[Centro]]),"",Ejercicio)</f>
        <v/>
      </c>
      <c r="B829" s="1" t="str">
        <f>IF(ISBLANK(colaboracion[[#This Row],[Centro]]),"",Comarca)</f>
        <v/>
      </c>
      <c r="C829" s="71"/>
      <c r="D829" s="71"/>
      <c r="E829" s="71"/>
      <c r="F829" s="71"/>
    </row>
    <row r="830" spans="1:6" ht="12.75" x14ac:dyDescent="0.2">
      <c r="A830" t="str">
        <f>IF(ISBLANK(colaboracion[[#This Row],[Centro]]),"",Ejercicio)</f>
        <v/>
      </c>
      <c r="B830" s="1" t="str">
        <f>IF(ISBLANK(colaboracion[[#This Row],[Centro]]),"",Comarca)</f>
        <v/>
      </c>
      <c r="C830" s="71"/>
      <c r="D830" s="71"/>
      <c r="E830" s="71"/>
      <c r="F830" s="71"/>
    </row>
    <row r="831" spans="1:6" ht="12.75" x14ac:dyDescent="0.2">
      <c r="A831" t="str">
        <f>IF(ISBLANK(colaboracion[[#This Row],[Centro]]),"",Ejercicio)</f>
        <v/>
      </c>
      <c r="B831" s="1" t="str">
        <f>IF(ISBLANK(colaboracion[[#This Row],[Centro]]),"",Comarca)</f>
        <v/>
      </c>
      <c r="C831" s="71"/>
      <c r="D831" s="71"/>
      <c r="E831" s="71"/>
      <c r="F831" s="71"/>
    </row>
    <row r="832" spans="1:6" ht="12.75" x14ac:dyDescent="0.2">
      <c r="A832" t="str">
        <f>IF(ISBLANK(colaboracion[[#This Row],[Centro]]),"",Ejercicio)</f>
        <v/>
      </c>
      <c r="B832" s="1" t="str">
        <f>IF(ISBLANK(colaboracion[[#This Row],[Centro]]),"",Comarca)</f>
        <v/>
      </c>
      <c r="C832" s="71"/>
      <c r="D832" s="71"/>
      <c r="E832" s="71"/>
      <c r="F832" s="71"/>
    </row>
    <row r="833" spans="1:6" ht="12.75" x14ac:dyDescent="0.2">
      <c r="A833" t="str">
        <f>IF(ISBLANK(colaboracion[[#This Row],[Centro]]),"",Ejercicio)</f>
        <v/>
      </c>
      <c r="B833" s="1" t="str">
        <f>IF(ISBLANK(colaboracion[[#This Row],[Centro]]),"",Comarca)</f>
        <v/>
      </c>
      <c r="C833" s="71"/>
      <c r="D833" s="71"/>
      <c r="E833" s="71"/>
      <c r="F833" s="71"/>
    </row>
    <row r="834" spans="1:6" ht="12.75" x14ac:dyDescent="0.2">
      <c r="A834" t="str">
        <f>IF(ISBLANK(colaboracion[[#This Row],[Centro]]),"",Ejercicio)</f>
        <v/>
      </c>
      <c r="B834" s="1" t="str">
        <f>IF(ISBLANK(colaboracion[[#This Row],[Centro]]),"",Comarca)</f>
        <v/>
      </c>
      <c r="C834" s="71"/>
      <c r="D834" s="71"/>
      <c r="E834" s="71"/>
      <c r="F834" s="71"/>
    </row>
    <row r="835" spans="1:6" ht="12.75" x14ac:dyDescent="0.2">
      <c r="A835" t="str">
        <f>IF(ISBLANK(colaboracion[[#This Row],[Centro]]),"",Ejercicio)</f>
        <v/>
      </c>
      <c r="B835" s="1" t="str">
        <f>IF(ISBLANK(colaboracion[[#This Row],[Centro]]),"",Comarca)</f>
        <v/>
      </c>
      <c r="C835" s="71"/>
      <c r="D835" s="71"/>
      <c r="E835" s="71"/>
      <c r="F835" s="71"/>
    </row>
    <row r="836" spans="1:6" ht="12.75" x14ac:dyDescent="0.2">
      <c r="A836" t="str">
        <f>IF(ISBLANK(colaboracion[[#This Row],[Centro]]),"",Ejercicio)</f>
        <v/>
      </c>
      <c r="B836" s="1" t="str">
        <f>IF(ISBLANK(colaboracion[[#This Row],[Centro]]),"",Comarca)</f>
        <v/>
      </c>
      <c r="C836" s="71"/>
      <c r="D836" s="71"/>
      <c r="E836" s="71"/>
      <c r="F836" s="71"/>
    </row>
    <row r="837" spans="1:6" ht="12.75" x14ac:dyDescent="0.2">
      <c r="A837" t="str">
        <f>IF(ISBLANK(colaboracion[[#This Row],[Centro]]),"",Ejercicio)</f>
        <v/>
      </c>
      <c r="B837" s="1" t="str">
        <f>IF(ISBLANK(colaboracion[[#This Row],[Centro]]),"",Comarca)</f>
        <v/>
      </c>
      <c r="C837" s="71"/>
      <c r="D837" s="71"/>
      <c r="E837" s="71"/>
      <c r="F837" s="71"/>
    </row>
    <row r="838" spans="1:6" ht="12.75" x14ac:dyDescent="0.2">
      <c r="A838" t="str">
        <f>IF(ISBLANK(colaboracion[[#This Row],[Centro]]),"",Ejercicio)</f>
        <v/>
      </c>
      <c r="B838" s="1" t="str">
        <f>IF(ISBLANK(colaboracion[[#This Row],[Centro]]),"",Comarca)</f>
        <v/>
      </c>
      <c r="C838" s="71"/>
      <c r="D838" s="71"/>
      <c r="E838" s="71"/>
      <c r="F838" s="71"/>
    </row>
    <row r="839" spans="1:6" ht="12.75" x14ac:dyDescent="0.2">
      <c r="A839" t="str">
        <f>IF(ISBLANK(colaboracion[[#This Row],[Centro]]),"",Ejercicio)</f>
        <v/>
      </c>
      <c r="B839" s="1" t="str">
        <f>IF(ISBLANK(colaboracion[[#This Row],[Centro]]),"",Comarca)</f>
        <v/>
      </c>
      <c r="C839" s="71"/>
      <c r="D839" s="71"/>
      <c r="E839" s="71"/>
      <c r="F839" s="71"/>
    </row>
    <row r="840" spans="1:6" ht="12.75" x14ac:dyDescent="0.2">
      <c r="A840" t="str">
        <f>IF(ISBLANK(colaboracion[[#This Row],[Centro]]),"",Ejercicio)</f>
        <v/>
      </c>
      <c r="B840" s="1" t="str">
        <f>IF(ISBLANK(colaboracion[[#This Row],[Centro]]),"",Comarca)</f>
        <v/>
      </c>
      <c r="C840" s="71"/>
      <c r="D840" s="71"/>
      <c r="E840" s="71"/>
      <c r="F840" s="71"/>
    </row>
    <row r="841" spans="1:6" ht="12.75" x14ac:dyDescent="0.2">
      <c r="A841" t="str">
        <f>IF(ISBLANK(colaboracion[[#This Row],[Centro]]),"",Ejercicio)</f>
        <v/>
      </c>
      <c r="B841" s="1" t="str">
        <f>IF(ISBLANK(colaboracion[[#This Row],[Centro]]),"",Comarca)</f>
        <v/>
      </c>
      <c r="C841" s="71"/>
      <c r="D841" s="71"/>
      <c r="E841" s="71"/>
      <c r="F841" s="71"/>
    </row>
    <row r="842" spans="1:6" ht="12.75" x14ac:dyDescent="0.2">
      <c r="A842" t="str">
        <f>IF(ISBLANK(colaboracion[[#This Row],[Centro]]),"",Ejercicio)</f>
        <v/>
      </c>
      <c r="B842" s="1" t="str">
        <f>IF(ISBLANK(colaboracion[[#This Row],[Centro]]),"",Comarca)</f>
        <v/>
      </c>
      <c r="C842" s="71"/>
      <c r="D842" s="71"/>
      <c r="E842" s="71"/>
      <c r="F842" s="71"/>
    </row>
    <row r="843" spans="1:6" ht="12.75" x14ac:dyDescent="0.2">
      <c r="A843" t="str">
        <f>IF(ISBLANK(colaboracion[[#This Row],[Centro]]),"",Ejercicio)</f>
        <v/>
      </c>
      <c r="B843" s="1" t="str">
        <f>IF(ISBLANK(colaboracion[[#This Row],[Centro]]),"",Comarca)</f>
        <v/>
      </c>
      <c r="C843" s="71"/>
      <c r="D843" s="71"/>
      <c r="E843" s="71"/>
      <c r="F843" s="71"/>
    </row>
    <row r="844" spans="1:6" ht="12.75" x14ac:dyDescent="0.2">
      <c r="A844" t="str">
        <f>IF(ISBLANK(colaboracion[[#This Row],[Centro]]),"",Ejercicio)</f>
        <v/>
      </c>
      <c r="B844" s="1" t="str">
        <f>IF(ISBLANK(colaboracion[[#This Row],[Centro]]),"",Comarca)</f>
        <v/>
      </c>
      <c r="C844" s="71"/>
      <c r="D844" s="71"/>
      <c r="E844" s="71"/>
      <c r="F844" s="71"/>
    </row>
    <row r="845" spans="1:6" ht="12.75" x14ac:dyDescent="0.2">
      <c r="A845" t="str">
        <f>IF(ISBLANK(colaboracion[[#This Row],[Centro]]),"",Ejercicio)</f>
        <v/>
      </c>
      <c r="B845" s="1" t="str">
        <f>IF(ISBLANK(colaboracion[[#This Row],[Centro]]),"",Comarca)</f>
        <v/>
      </c>
      <c r="C845" s="71"/>
      <c r="D845" s="71"/>
      <c r="E845" s="71"/>
      <c r="F845" s="71"/>
    </row>
    <row r="846" spans="1:6" ht="12.75" x14ac:dyDescent="0.2">
      <c r="A846" t="str">
        <f>IF(ISBLANK(colaboracion[[#This Row],[Centro]]),"",Ejercicio)</f>
        <v/>
      </c>
      <c r="B846" s="1" t="str">
        <f>IF(ISBLANK(colaboracion[[#This Row],[Centro]]),"",Comarca)</f>
        <v/>
      </c>
      <c r="C846" s="71"/>
      <c r="D846" s="71"/>
      <c r="E846" s="71"/>
      <c r="F846" s="71"/>
    </row>
    <row r="847" spans="1:6" ht="12.75" x14ac:dyDescent="0.2">
      <c r="A847" t="str">
        <f>IF(ISBLANK(colaboracion[[#This Row],[Centro]]),"",Ejercicio)</f>
        <v/>
      </c>
      <c r="B847" s="1" t="str">
        <f>IF(ISBLANK(colaboracion[[#This Row],[Centro]]),"",Comarca)</f>
        <v/>
      </c>
      <c r="C847" s="71"/>
      <c r="D847" s="71"/>
      <c r="E847" s="71"/>
      <c r="F847" s="71"/>
    </row>
    <row r="848" spans="1:6" ht="12.75" x14ac:dyDescent="0.2">
      <c r="A848" t="str">
        <f>IF(ISBLANK(colaboracion[[#This Row],[Centro]]),"",Ejercicio)</f>
        <v/>
      </c>
      <c r="B848" s="1" t="str">
        <f>IF(ISBLANK(colaboracion[[#This Row],[Centro]]),"",Comarca)</f>
        <v/>
      </c>
      <c r="C848" s="71"/>
      <c r="D848" s="71"/>
      <c r="E848" s="71"/>
      <c r="F848" s="71"/>
    </row>
    <row r="849" spans="1:6" ht="12.75" x14ac:dyDescent="0.2">
      <c r="A849" t="str">
        <f>IF(ISBLANK(colaboracion[[#This Row],[Centro]]),"",Ejercicio)</f>
        <v/>
      </c>
      <c r="B849" s="1" t="str">
        <f>IF(ISBLANK(colaboracion[[#This Row],[Centro]]),"",Comarca)</f>
        <v/>
      </c>
      <c r="C849" s="71"/>
      <c r="D849" s="71"/>
      <c r="E849" s="71"/>
      <c r="F849" s="71"/>
    </row>
    <row r="850" spans="1:6" ht="12.75" x14ac:dyDescent="0.2">
      <c r="A850" t="str">
        <f>IF(ISBLANK(colaboracion[[#This Row],[Centro]]),"",Ejercicio)</f>
        <v/>
      </c>
      <c r="B850" s="1" t="str">
        <f>IF(ISBLANK(colaboracion[[#This Row],[Centro]]),"",Comarca)</f>
        <v/>
      </c>
      <c r="C850" s="71"/>
      <c r="D850" s="71"/>
      <c r="E850" s="71"/>
      <c r="F850" s="71"/>
    </row>
    <row r="851" spans="1:6" ht="12.75" x14ac:dyDescent="0.2">
      <c r="A851" t="str">
        <f>IF(ISBLANK(colaboracion[[#This Row],[Centro]]),"",Ejercicio)</f>
        <v/>
      </c>
      <c r="B851" s="1" t="str">
        <f>IF(ISBLANK(colaboracion[[#This Row],[Centro]]),"",Comarca)</f>
        <v/>
      </c>
      <c r="C851" s="71"/>
      <c r="D851" s="71"/>
      <c r="E851" s="71"/>
      <c r="F851" s="71"/>
    </row>
    <row r="852" spans="1:6" ht="12.75" x14ac:dyDescent="0.2">
      <c r="A852" t="str">
        <f>IF(ISBLANK(colaboracion[[#This Row],[Centro]]),"",Ejercicio)</f>
        <v/>
      </c>
      <c r="B852" s="1" t="str">
        <f>IF(ISBLANK(colaboracion[[#This Row],[Centro]]),"",Comarca)</f>
        <v/>
      </c>
      <c r="C852" s="71"/>
      <c r="D852" s="71"/>
      <c r="E852" s="71"/>
      <c r="F852" s="71"/>
    </row>
    <row r="853" spans="1:6" ht="12.75" x14ac:dyDescent="0.2">
      <c r="A853" t="str">
        <f>IF(ISBLANK(colaboracion[[#This Row],[Centro]]),"",Ejercicio)</f>
        <v/>
      </c>
      <c r="B853" s="1" t="str">
        <f>IF(ISBLANK(colaboracion[[#This Row],[Centro]]),"",Comarca)</f>
        <v/>
      </c>
      <c r="C853" s="71"/>
      <c r="D853" s="71"/>
      <c r="E853" s="71"/>
      <c r="F853" s="71"/>
    </row>
    <row r="854" spans="1:6" ht="12.75" x14ac:dyDescent="0.2">
      <c r="A854" t="str">
        <f>IF(ISBLANK(colaboracion[[#This Row],[Centro]]),"",Ejercicio)</f>
        <v/>
      </c>
      <c r="B854" s="1" t="str">
        <f>IF(ISBLANK(colaboracion[[#This Row],[Centro]]),"",Comarca)</f>
        <v/>
      </c>
      <c r="C854" s="71"/>
      <c r="D854" s="71"/>
      <c r="E854" s="71"/>
      <c r="F854" s="71"/>
    </row>
    <row r="855" spans="1:6" ht="12.75" x14ac:dyDescent="0.2">
      <c r="A855" t="str">
        <f>IF(ISBLANK(colaboracion[[#This Row],[Centro]]),"",Ejercicio)</f>
        <v/>
      </c>
      <c r="B855" s="1" t="str">
        <f>IF(ISBLANK(colaboracion[[#This Row],[Centro]]),"",Comarca)</f>
        <v/>
      </c>
      <c r="C855" s="71"/>
      <c r="D855" s="71"/>
      <c r="E855" s="71"/>
      <c r="F855" s="71"/>
    </row>
    <row r="856" spans="1:6" ht="12.75" x14ac:dyDescent="0.2">
      <c r="A856" t="str">
        <f>IF(ISBLANK(colaboracion[[#This Row],[Centro]]),"",Ejercicio)</f>
        <v/>
      </c>
      <c r="B856" s="1" t="str">
        <f>IF(ISBLANK(colaboracion[[#This Row],[Centro]]),"",Comarca)</f>
        <v/>
      </c>
      <c r="C856" s="71"/>
      <c r="D856" s="71"/>
      <c r="E856" s="71"/>
      <c r="F856" s="71"/>
    </row>
    <row r="857" spans="1:6" ht="12.75" x14ac:dyDescent="0.2">
      <c r="A857" t="str">
        <f>IF(ISBLANK(colaboracion[[#This Row],[Centro]]),"",Ejercicio)</f>
        <v/>
      </c>
      <c r="B857" s="1" t="str">
        <f>IF(ISBLANK(colaboracion[[#This Row],[Centro]]),"",Comarca)</f>
        <v/>
      </c>
      <c r="C857" s="71"/>
      <c r="D857" s="71"/>
      <c r="E857" s="71"/>
      <c r="F857" s="71"/>
    </row>
    <row r="858" spans="1:6" ht="12.75" x14ac:dyDescent="0.2">
      <c r="A858" t="str">
        <f>IF(ISBLANK(colaboracion[[#This Row],[Centro]]),"",Ejercicio)</f>
        <v/>
      </c>
      <c r="B858" s="1" t="str">
        <f>IF(ISBLANK(colaboracion[[#This Row],[Centro]]),"",Comarca)</f>
        <v/>
      </c>
      <c r="C858" s="71"/>
      <c r="D858" s="71"/>
      <c r="E858" s="71"/>
      <c r="F858" s="71"/>
    </row>
    <row r="859" spans="1:6" ht="12.75" x14ac:dyDescent="0.2">
      <c r="A859" t="str">
        <f>IF(ISBLANK(colaboracion[[#This Row],[Centro]]),"",Ejercicio)</f>
        <v/>
      </c>
      <c r="B859" s="1" t="str">
        <f>IF(ISBLANK(colaboracion[[#This Row],[Centro]]),"",Comarca)</f>
        <v/>
      </c>
      <c r="C859" s="71"/>
      <c r="D859" s="71"/>
      <c r="E859" s="71"/>
      <c r="F859" s="71"/>
    </row>
    <row r="860" spans="1:6" ht="12.75" x14ac:dyDescent="0.2">
      <c r="A860" t="str">
        <f>IF(ISBLANK(colaboracion[[#This Row],[Centro]]),"",Ejercicio)</f>
        <v/>
      </c>
      <c r="B860" s="1" t="str">
        <f>IF(ISBLANK(colaboracion[[#This Row],[Centro]]),"",Comarca)</f>
        <v/>
      </c>
      <c r="C860" s="71"/>
      <c r="D860" s="71"/>
      <c r="E860" s="71"/>
      <c r="F860" s="71"/>
    </row>
    <row r="861" spans="1:6" ht="12.75" x14ac:dyDescent="0.2">
      <c r="A861" t="str">
        <f>IF(ISBLANK(colaboracion[[#This Row],[Centro]]),"",Ejercicio)</f>
        <v/>
      </c>
      <c r="B861" s="1" t="str">
        <f>IF(ISBLANK(colaboracion[[#This Row],[Centro]]),"",Comarca)</f>
        <v/>
      </c>
      <c r="C861" s="71"/>
      <c r="D861" s="71"/>
      <c r="E861" s="71"/>
      <c r="F861" s="71"/>
    </row>
    <row r="862" spans="1:6" ht="12.75" x14ac:dyDescent="0.2">
      <c r="A862" t="str">
        <f>IF(ISBLANK(colaboracion[[#This Row],[Centro]]),"",Ejercicio)</f>
        <v/>
      </c>
      <c r="B862" s="1" t="str">
        <f>IF(ISBLANK(colaboracion[[#This Row],[Centro]]),"",Comarca)</f>
        <v/>
      </c>
      <c r="C862" s="71"/>
      <c r="D862" s="71"/>
      <c r="E862" s="71"/>
      <c r="F862" s="71"/>
    </row>
    <row r="863" spans="1:6" ht="12.75" x14ac:dyDescent="0.2">
      <c r="A863" t="str">
        <f>IF(ISBLANK(colaboracion[[#This Row],[Centro]]),"",Ejercicio)</f>
        <v/>
      </c>
      <c r="B863" s="1" t="str">
        <f>IF(ISBLANK(colaboracion[[#This Row],[Centro]]),"",Comarca)</f>
        <v/>
      </c>
      <c r="C863" s="71"/>
      <c r="D863" s="71"/>
      <c r="E863" s="71"/>
      <c r="F863" s="71"/>
    </row>
    <row r="864" spans="1:6" ht="12.75" x14ac:dyDescent="0.2">
      <c r="A864" t="str">
        <f>IF(ISBLANK(colaboracion[[#This Row],[Centro]]),"",Ejercicio)</f>
        <v/>
      </c>
      <c r="B864" s="1" t="str">
        <f>IF(ISBLANK(colaboracion[[#This Row],[Centro]]),"",Comarca)</f>
        <v/>
      </c>
      <c r="C864" s="71"/>
      <c r="D864" s="71"/>
      <c r="E864" s="71"/>
      <c r="F864" s="71"/>
    </row>
    <row r="865" spans="1:6" ht="12.75" x14ac:dyDescent="0.2">
      <c r="A865" t="str">
        <f>IF(ISBLANK(colaboracion[[#This Row],[Centro]]),"",Ejercicio)</f>
        <v/>
      </c>
      <c r="B865" s="1" t="str">
        <f>IF(ISBLANK(colaboracion[[#This Row],[Centro]]),"",Comarca)</f>
        <v/>
      </c>
      <c r="C865" s="71"/>
      <c r="D865" s="71"/>
      <c r="E865" s="71"/>
      <c r="F865" s="71"/>
    </row>
    <row r="866" spans="1:6" ht="12.75" x14ac:dyDescent="0.2">
      <c r="A866" t="str">
        <f>IF(ISBLANK(colaboracion[[#This Row],[Centro]]),"",Ejercicio)</f>
        <v/>
      </c>
      <c r="B866" s="1" t="str">
        <f>IF(ISBLANK(colaboracion[[#This Row],[Centro]]),"",Comarca)</f>
        <v/>
      </c>
      <c r="C866" s="71"/>
      <c r="D866" s="71"/>
      <c r="E866" s="71"/>
      <c r="F866" s="71"/>
    </row>
    <row r="867" spans="1:6" ht="12.75" x14ac:dyDescent="0.2">
      <c r="A867" t="str">
        <f>IF(ISBLANK(colaboracion[[#This Row],[Centro]]),"",Ejercicio)</f>
        <v/>
      </c>
      <c r="B867" s="1" t="str">
        <f>IF(ISBLANK(colaboracion[[#This Row],[Centro]]),"",Comarca)</f>
        <v/>
      </c>
      <c r="C867" s="71"/>
      <c r="D867" s="71"/>
      <c r="E867" s="71"/>
      <c r="F867" s="71"/>
    </row>
    <row r="868" spans="1:6" ht="12.75" x14ac:dyDescent="0.2">
      <c r="A868" t="str">
        <f>IF(ISBLANK(colaboracion[[#This Row],[Centro]]),"",Ejercicio)</f>
        <v/>
      </c>
      <c r="B868" s="1" t="str">
        <f>IF(ISBLANK(colaboracion[[#This Row],[Centro]]),"",Comarca)</f>
        <v/>
      </c>
      <c r="C868" s="71"/>
      <c r="D868" s="71"/>
      <c r="E868" s="71"/>
      <c r="F868" s="71"/>
    </row>
    <row r="869" spans="1:6" ht="12.75" x14ac:dyDescent="0.2">
      <c r="A869" t="str">
        <f>IF(ISBLANK(colaboracion[[#This Row],[Centro]]),"",Ejercicio)</f>
        <v/>
      </c>
      <c r="B869" s="1" t="str">
        <f>IF(ISBLANK(colaboracion[[#This Row],[Centro]]),"",Comarca)</f>
        <v/>
      </c>
      <c r="C869" s="71"/>
      <c r="D869" s="71"/>
      <c r="E869" s="71"/>
      <c r="F869" s="71"/>
    </row>
    <row r="870" spans="1:6" ht="12.75" x14ac:dyDescent="0.2">
      <c r="A870" t="str">
        <f>IF(ISBLANK(colaboracion[[#This Row],[Centro]]),"",Ejercicio)</f>
        <v/>
      </c>
      <c r="B870" s="1" t="str">
        <f>IF(ISBLANK(colaboracion[[#This Row],[Centro]]),"",Comarca)</f>
        <v/>
      </c>
      <c r="C870" s="71"/>
      <c r="D870" s="71"/>
      <c r="E870" s="71"/>
      <c r="F870" s="71"/>
    </row>
    <row r="871" spans="1:6" ht="12.75" x14ac:dyDescent="0.2">
      <c r="A871" t="str">
        <f>IF(ISBLANK(colaboracion[[#This Row],[Centro]]),"",Ejercicio)</f>
        <v/>
      </c>
      <c r="B871" s="1" t="str">
        <f>IF(ISBLANK(colaboracion[[#This Row],[Centro]]),"",Comarca)</f>
        <v/>
      </c>
      <c r="C871" s="71"/>
      <c r="D871" s="71"/>
      <c r="E871" s="71"/>
      <c r="F871" s="71"/>
    </row>
    <row r="872" spans="1:6" ht="12.75" x14ac:dyDescent="0.2">
      <c r="A872" t="str">
        <f>IF(ISBLANK(colaboracion[[#This Row],[Centro]]),"",Ejercicio)</f>
        <v/>
      </c>
      <c r="B872" s="1" t="str">
        <f>IF(ISBLANK(colaboracion[[#This Row],[Centro]]),"",Comarca)</f>
        <v/>
      </c>
      <c r="C872" s="71"/>
      <c r="D872" s="71"/>
      <c r="E872" s="71"/>
      <c r="F872" s="71"/>
    </row>
    <row r="873" spans="1:6" ht="12.75" x14ac:dyDescent="0.2">
      <c r="A873" t="str">
        <f>IF(ISBLANK(colaboracion[[#This Row],[Centro]]),"",Ejercicio)</f>
        <v/>
      </c>
      <c r="B873" s="1" t="str">
        <f>IF(ISBLANK(colaboracion[[#This Row],[Centro]]),"",Comarca)</f>
        <v/>
      </c>
      <c r="C873" s="71"/>
      <c r="D873" s="71"/>
      <c r="E873" s="71"/>
      <c r="F873" s="71"/>
    </row>
    <row r="874" spans="1:6" ht="12.75" x14ac:dyDescent="0.2">
      <c r="A874" t="str">
        <f>IF(ISBLANK(colaboracion[[#This Row],[Centro]]),"",Ejercicio)</f>
        <v/>
      </c>
      <c r="B874" s="1" t="str">
        <f>IF(ISBLANK(colaboracion[[#This Row],[Centro]]),"",Comarca)</f>
        <v/>
      </c>
      <c r="C874" s="71"/>
      <c r="D874" s="71"/>
      <c r="E874" s="71"/>
      <c r="F874" s="71"/>
    </row>
    <row r="875" spans="1:6" ht="12.75" x14ac:dyDescent="0.2">
      <c r="A875" t="str">
        <f>IF(ISBLANK(colaboracion[[#This Row],[Centro]]),"",Ejercicio)</f>
        <v/>
      </c>
      <c r="B875" s="1" t="str">
        <f>IF(ISBLANK(colaboracion[[#This Row],[Centro]]),"",Comarca)</f>
        <v/>
      </c>
      <c r="C875" s="71"/>
      <c r="D875" s="71"/>
      <c r="E875" s="71"/>
      <c r="F875" s="71"/>
    </row>
    <row r="876" spans="1:6" ht="12.75" x14ac:dyDescent="0.2">
      <c r="A876" t="str">
        <f>IF(ISBLANK(colaboracion[[#This Row],[Centro]]),"",Ejercicio)</f>
        <v/>
      </c>
      <c r="B876" s="1" t="str">
        <f>IF(ISBLANK(colaboracion[[#This Row],[Centro]]),"",Comarca)</f>
        <v/>
      </c>
      <c r="C876" s="71"/>
      <c r="D876" s="71"/>
      <c r="E876" s="71"/>
      <c r="F876" s="71"/>
    </row>
    <row r="877" spans="1:6" ht="12.75" x14ac:dyDescent="0.2">
      <c r="A877" t="str">
        <f>IF(ISBLANK(colaboracion[[#This Row],[Centro]]),"",Ejercicio)</f>
        <v/>
      </c>
      <c r="B877" s="1" t="str">
        <f>IF(ISBLANK(colaboracion[[#This Row],[Centro]]),"",Comarca)</f>
        <v/>
      </c>
      <c r="C877" s="71"/>
      <c r="D877" s="71"/>
      <c r="E877" s="71"/>
      <c r="F877" s="71"/>
    </row>
    <row r="878" spans="1:6" ht="12.75" x14ac:dyDescent="0.2">
      <c r="A878" t="str">
        <f>IF(ISBLANK(colaboracion[[#This Row],[Centro]]),"",Ejercicio)</f>
        <v/>
      </c>
      <c r="B878" s="1" t="str">
        <f>IF(ISBLANK(colaboracion[[#This Row],[Centro]]),"",Comarca)</f>
        <v/>
      </c>
      <c r="C878" s="71"/>
      <c r="D878" s="71"/>
      <c r="E878" s="71"/>
      <c r="F878" s="71"/>
    </row>
    <row r="879" spans="1:6" ht="12.75" x14ac:dyDescent="0.2">
      <c r="A879" t="str">
        <f>IF(ISBLANK(colaboracion[[#This Row],[Centro]]),"",Ejercicio)</f>
        <v/>
      </c>
      <c r="B879" s="1" t="str">
        <f>IF(ISBLANK(colaboracion[[#This Row],[Centro]]),"",Comarca)</f>
        <v/>
      </c>
      <c r="C879" s="71"/>
      <c r="D879" s="71"/>
      <c r="E879" s="71"/>
      <c r="F879" s="71"/>
    </row>
    <row r="880" spans="1:6" ht="12.75" x14ac:dyDescent="0.2">
      <c r="A880" t="str">
        <f>IF(ISBLANK(colaboracion[[#This Row],[Centro]]),"",Ejercicio)</f>
        <v/>
      </c>
      <c r="B880" s="1" t="str">
        <f>IF(ISBLANK(colaboracion[[#This Row],[Centro]]),"",Comarca)</f>
        <v/>
      </c>
      <c r="C880" s="71"/>
      <c r="D880" s="71"/>
      <c r="E880" s="71"/>
      <c r="F880" s="71"/>
    </row>
    <row r="881" spans="1:6" ht="12.75" x14ac:dyDescent="0.2">
      <c r="A881" t="str">
        <f>IF(ISBLANK(colaboracion[[#This Row],[Centro]]),"",Ejercicio)</f>
        <v/>
      </c>
      <c r="B881" s="1" t="str">
        <f>IF(ISBLANK(colaboracion[[#This Row],[Centro]]),"",Comarca)</f>
        <v/>
      </c>
      <c r="C881" s="71"/>
      <c r="D881" s="71"/>
      <c r="E881" s="71"/>
      <c r="F881" s="71"/>
    </row>
    <row r="882" spans="1:6" ht="12.75" x14ac:dyDescent="0.2">
      <c r="A882" t="str">
        <f>IF(ISBLANK(colaboracion[[#This Row],[Centro]]),"",Ejercicio)</f>
        <v/>
      </c>
      <c r="B882" s="1" t="str">
        <f>IF(ISBLANK(colaboracion[[#This Row],[Centro]]),"",Comarca)</f>
        <v/>
      </c>
      <c r="C882" s="71"/>
      <c r="D882" s="71"/>
      <c r="E882" s="71"/>
      <c r="F882" s="71"/>
    </row>
    <row r="883" spans="1:6" ht="12.75" x14ac:dyDescent="0.2">
      <c r="A883" t="str">
        <f>IF(ISBLANK(colaboracion[[#This Row],[Centro]]),"",Ejercicio)</f>
        <v/>
      </c>
      <c r="B883" s="1" t="str">
        <f>IF(ISBLANK(colaboracion[[#This Row],[Centro]]),"",Comarca)</f>
        <v/>
      </c>
      <c r="C883" s="71"/>
      <c r="D883" s="71"/>
      <c r="E883" s="71"/>
      <c r="F883" s="71"/>
    </row>
    <row r="884" spans="1:6" ht="12.75" x14ac:dyDescent="0.2">
      <c r="A884" t="str">
        <f>IF(ISBLANK(colaboracion[[#This Row],[Centro]]),"",Ejercicio)</f>
        <v/>
      </c>
      <c r="B884" s="1" t="str">
        <f>IF(ISBLANK(colaboracion[[#This Row],[Centro]]),"",Comarca)</f>
        <v/>
      </c>
      <c r="C884" s="71"/>
      <c r="D884" s="71"/>
      <c r="E884" s="71"/>
      <c r="F884" s="71"/>
    </row>
    <row r="885" spans="1:6" ht="12.75" x14ac:dyDescent="0.2">
      <c r="A885" t="str">
        <f>IF(ISBLANK(colaboracion[[#This Row],[Centro]]),"",Ejercicio)</f>
        <v/>
      </c>
      <c r="B885" s="1" t="str">
        <f>IF(ISBLANK(colaboracion[[#This Row],[Centro]]),"",Comarca)</f>
        <v/>
      </c>
      <c r="C885" s="71"/>
      <c r="D885" s="71"/>
      <c r="E885" s="71"/>
      <c r="F885" s="71"/>
    </row>
    <row r="886" spans="1:6" ht="12.75" x14ac:dyDescent="0.2">
      <c r="A886" t="str">
        <f>IF(ISBLANK(colaboracion[[#This Row],[Centro]]),"",Ejercicio)</f>
        <v/>
      </c>
      <c r="B886" s="1" t="str">
        <f>IF(ISBLANK(colaboracion[[#This Row],[Centro]]),"",Comarca)</f>
        <v/>
      </c>
      <c r="C886" s="71"/>
      <c r="D886" s="71"/>
      <c r="E886" s="71"/>
      <c r="F886" s="71"/>
    </row>
    <row r="887" spans="1:6" ht="12.75" x14ac:dyDescent="0.2">
      <c r="A887" t="str">
        <f>IF(ISBLANK(colaboracion[[#This Row],[Centro]]),"",Ejercicio)</f>
        <v/>
      </c>
      <c r="B887" s="1" t="str">
        <f>IF(ISBLANK(colaboracion[[#This Row],[Centro]]),"",Comarca)</f>
        <v/>
      </c>
      <c r="C887" s="71"/>
      <c r="D887" s="71"/>
      <c r="E887" s="71"/>
      <c r="F887" s="71"/>
    </row>
    <row r="888" spans="1:6" ht="12.75" x14ac:dyDescent="0.2">
      <c r="A888" t="str">
        <f>IF(ISBLANK(colaboracion[[#This Row],[Centro]]),"",Ejercicio)</f>
        <v/>
      </c>
      <c r="B888" s="1" t="str">
        <f>IF(ISBLANK(colaboracion[[#This Row],[Centro]]),"",Comarca)</f>
        <v/>
      </c>
      <c r="C888" s="71"/>
      <c r="D888" s="71"/>
      <c r="E888" s="71"/>
      <c r="F888" s="71"/>
    </row>
    <row r="889" spans="1:6" ht="12.75" x14ac:dyDescent="0.2">
      <c r="A889" t="str">
        <f>IF(ISBLANK(colaboracion[[#This Row],[Centro]]),"",Ejercicio)</f>
        <v/>
      </c>
      <c r="B889" s="1" t="str">
        <f>IF(ISBLANK(colaboracion[[#This Row],[Centro]]),"",Comarca)</f>
        <v/>
      </c>
      <c r="C889" s="71"/>
      <c r="D889" s="71"/>
      <c r="E889" s="71"/>
      <c r="F889" s="71"/>
    </row>
    <row r="890" spans="1:6" ht="12.75" x14ac:dyDescent="0.2">
      <c r="A890" t="str">
        <f>IF(ISBLANK(colaboracion[[#This Row],[Centro]]),"",Ejercicio)</f>
        <v/>
      </c>
      <c r="B890" s="1" t="str">
        <f>IF(ISBLANK(colaboracion[[#This Row],[Centro]]),"",Comarca)</f>
        <v/>
      </c>
      <c r="C890" s="71"/>
      <c r="D890" s="71"/>
      <c r="E890" s="71"/>
      <c r="F890" s="71"/>
    </row>
    <row r="891" spans="1:6" ht="12.75" x14ac:dyDescent="0.2">
      <c r="A891" t="str">
        <f>IF(ISBLANK(colaboracion[[#This Row],[Centro]]),"",Ejercicio)</f>
        <v/>
      </c>
      <c r="B891" s="1" t="str">
        <f>IF(ISBLANK(colaboracion[[#This Row],[Centro]]),"",Comarca)</f>
        <v/>
      </c>
      <c r="C891" s="71"/>
      <c r="D891" s="71"/>
      <c r="E891" s="71"/>
      <c r="F891" s="71"/>
    </row>
    <row r="892" spans="1:6" ht="12.75" x14ac:dyDescent="0.2">
      <c r="A892" t="str">
        <f>IF(ISBLANK(colaboracion[[#This Row],[Centro]]),"",Ejercicio)</f>
        <v/>
      </c>
      <c r="B892" s="1" t="str">
        <f>IF(ISBLANK(colaboracion[[#This Row],[Centro]]),"",Comarca)</f>
        <v/>
      </c>
      <c r="C892" s="71"/>
      <c r="D892" s="71"/>
      <c r="E892" s="71"/>
      <c r="F892" s="71"/>
    </row>
    <row r="893" spans="1:6" ht="12.75" x14ac:dyDescent="0.2">
      <c r="A893" t="str">
        <f>IF(ISBLANK(colaboracion[[#This Row],[Centro]]),"",Ejercicio)</f>
        <v/>
      </c>
      <c r="B893" s="1" t="str">
        <f>IF(ISBLANK(colaboracion[[#This Row],[Centro]]),"",Comarca)</f>
        <v/>
      </c>
      <c r="C893" s="71"/>
      <c r="D893" s="71"/>
      <c r="E893" s="71"/>
      <c r="F893" s="71"/>
    </row>
    <row r="894" spans="1:6" ht="12.75" x14ac:dyDescent="0.2">
      <c r="A894" t="str">
        <f>IF(ISBLANK(colaboracion[[#This Row],[Centro]]),"",Ejercicio)</f>
        <v/>
      </c>
      <c r="B894" s="1" t="str">
        <f>IF(ISBLANK(colaboracion[[#This Row],[Centro]]),"",Comarca)</f>
        <v/>
      </c>
      <c r="C894" s="71"/>
      <c r="D894" s="71"/>
      <c r="E894" s="71"/>
      <c r="F894" s="71"/>
    </row>
    <row r="895" spans="1:6" ht="12.75" x14ac:dyDescent="0.2">
      <c r="A895" t="str">
        <f>IF(ISBLANK(colaboracion[[#This Row],[Centro]]),"",Ejercicio)</f>
        <v/>
      </c>
      <c r="B895" s="1" t="str">
        <f>IF(ISBLANK(colaboracion[[#This Row],[Centro]]),"",Comarca)</f>
        <v/>
      </c>
      <c r="C895" s="71"/>
      <c r="D895" s="71"/>
      <c r="E895" s="71"/>
      <c r="F895" s="71"/>
    </row>
    <row r="896" spans="1:6" ht="12.75" x14ac:dyDescent="0.2">
      <c r="A896" t="str">
        <f>IF(ISBLANK(colaboracion[[#This Row],[Centro]]),"",Ejercicio)</f>
        <v/>
      </c>
      <c r="B896" s="1" t="str">
        <f>IF(ISBLANK(colaboracion[[#This Row],[Centro]]),"",Comarca)</f>
        <v/>
      </c>
      <c r="C896" s="71"/>
      <c r="D896" s="71"/>
      <c r="E896" s="71"/>
      <c r="F896" s="71"/>
    </row>
    <row r="897" spans="1:6" ht="12.75" x14ac:dyDescent="0.2">
      <c r="A897" t="str">
        <f>IF(ISBLANK(colaboracion[[#This Row],[Centro]]),"",Ejercicio)</f>
        <v/>
      </c>
      <c r="B897" s="1" t="str">
        <f>IF(ISBLANK(colaboracion[[#This Row],[Centro]]),"",Comarca)</f>
        <v/>
      </c>
      <c r="C897" s="71"/>
      <c r="D897" s="71"/>
      <c r="E897" s="71"/>
      <c r="F897" s="71"/>
    </row>
    <row r="898" spans="1:6" ht="12.75" x14ac:dyDescent="0.2">
      <c r="A898" t="str">
        <f>IF(ISBLANK(colaboracion[[#This Row],[Centro]]),"",Ejercicio)</f>
        <v/>
      </c>
      <c r="B898" s="1" t="str">
        <f>IF(ISBLANK(colaboracion[[#This Row],[Centro]]),"",Comarca)</f>
        <v/>
      </c>
      <c r="C898" s="71"/>
      <c r="D898" s="71"/>
      <c r="E898" s="71"/>
      <c r="F898" s="71"/>
    </row>
    <row r="899" spans="1:6" ht="12.75" x14ac:dyDescent="0.2">
      <c r="A899" t="str">
        <f>IF(ISBLANK(colaboracion[[#This Row],[Centro]]),"",Ejercicio)</f>
        <v/>
      </c>
      <c r="B899" s="1" t="str">
        <f>IF(ISBLANK(colaboracion[[#This Row],[Centro]]),"",Comarca)</f>
        <v/>
      </c>
      <c r="C899" s="71"/>
      <c r="D899" s="71"/>
      <c r="E899" s="71"/>
      <c r="F899" s="71"/>
    </row>
    <row r="900" spans="1:6" ht="12.75" x14ac:dyDescent="0.2">
      <c r="A900" t="str">
        <f>IF(ISBLANK(colaboracion[[#This Row],[Centro]]),"",Ejercicio)</f>
        <v/>
      </c>
      <c r="B900" s="1" t="str">
        <f>IF(ISBLANK(colaboracion[[#This Row],[Centro]]),"",Comarca)</f>
        <v/>
      </c>
      <c r="C900" s="71"/>
      <c r="D900" s="71"/>
      <c r="E900" s="71"/>
      <c r="F900" s="71"/>
    </row>
    <row r="901" spans="1:6" ht="12.75" x14ac:dyDescent="0.2">
      <c r="A901" t="str">
        <f>IF(ISBLANK(colaboracion[[#This Row],[Centro]]),"",Ejercicio)</f>
        <v/>
      </c>
      <c r="B901" s="1" t="str">
        <f>IF(ISBLANK(colaboracion[[#This Row],[Centro]]),"",Comarca)</f>
        <v/>
      </c>
      <c r="C901" s="71"/>
      <c r="D901" s="71"/>
      <c r="E901" s="71"/>
      <c r="F901" s="71"/>
    </row>
    <row r="902" spans="1:6" ht="12.75" x14ac:dyDescent="0.2">
      <c r="A902" t="str">
        <f>IF(ISBLANK(colaboracion[[#This Row],[Centro]]),"",Ejercicio)</f>
        <v/>
      </c>
      <c r="B902" s="1" t="str">
        <f>IF(ISBLANK(colaboracion[[#This Row],[Centro]]),"",Comarca)</f>
        <v/>
      </c>
      <c r="C902" s="71"/>
      <c r="D902" s="71"/>
      <c r="E902" s="71"/>
      <c r="F902" s="71"/>
    </row>
    <row r="903" spans="1:6" ht="12.75" x14ac:dyDescent="0.2">
      <c r="A903" t="str">
        <f>IF(ISBLANK(colaboracion[[#This Row],[Centro]]),"",Ejercicio)</f>
        <v/>
      </c>
      <c r="B903" s="1" t="str">
        <f>IF(ISBLANK(colaboracion[[#This Row],[Centro]]),"",Comarca)</f>
        <v/>
      </c>
      <c r="C903" s="71"/>
      <c r="D903" s="71"/>
      <c r="E903" s="71"/>
      <c r="F903" s="71"/>
    </row>
    <row r="904" spans="1:6" ht="12.75" x14ac:dyDescent="0.2">
      <c r="A904" t="str">
        <f>IF(ISBLANK(colaboracion[[#This Row],[Centro]]),"",Ejercicio)</f>
        <v/>
      </c>
      <c r="B904" s="1" t="str">
        <f>IF(ISBLANK(colaboracion[[#This Row],[Centro]]),"",Comarca)</f>
        <v/>
      </c>
      <c r="C904" s="71"/>
      <c r="D904" s="71"/>
      <c r="E904" s="71"/>
      <c r="F904" s="71"/>
    </row>
    <row r="905" spans="1:6" ht="12.75" x14ac:dyDescent="0.2">
      <c r="A905" t="str">
        <f>IF(ISBLANK(colaboracion[[#This Row],[Centro]]),"",Ejercicio)</f>
        <v/>
      </c>
      <c r="B905" s="1" t="str">
        <f>IF(ISBLANK(colaboracion[[#This Row],[Centro]]),"",Comarca)</f>
        <v/>
      </c>
      <c r="C905" s="71"/>
      <c r="D905" s="71"/>
      <c r="E905" s="71"/>
      <c r="F905" s="71"/>
    </row>
    <row r="906" spans="1:6" ht="12.75" x14ac:dyDescent="0.2">
      <c r="A906" t="str">
        <f>IF(ISBLANK(colaboracion[[#This Row],[Centro]]),"",Ejercicio)</f>
        <v/>
      </c>
      <c r="B906" s="1" t="str">
        <f>IF(ISBLANK(colaboracion[[#This Row],[Centro]]),"",Comarca)</f>
        <v/>
      </c>
      <c r="C906" s="71"/>
      <c r="D906" s="71"/>
      <c r="E906" s="71"/>
      <c r="F906" s="71"/>
    </row>
    <row r="907" spans="1:6" ht="12.75" x14ac:dyDescent="0.2">
      <c r="A907" t="str">
        <f>IF(ISBLANK(colaboracion[[#This Row],[Centro]]),"",Ejercicio)</f>
        <v/>
      </c>
      <c r="B907" s="1" t="str">
        <f>IF(ISBLANK(colaboracion[[#This Row],[Centro]]),"",Comarca)</f>
        <v/>
      </c>
      <c r="C907" s="71"/>
      <c r="D907" s="71"/>
      <c r="E907" s="71"/>
      <c r="F907" s="71"/>
    </row>
    <row r="908" spans="1:6" ht="12.75" x14ac:dyDescent="0.2">
      <c r="A908" t="str">
        <f>IF(ISBLANK(colaboracion[[#This Row],[Centro]]),"",Ejercicio)</f>
        <v/>
      </c>
      <c r="B908" s="1" t="str">
        <f>IF(ISBLANK(colaboracion[[#This Row],[Centro]]),"",Comarca)</f>
        <v/>
      </c>
      <c r="C908" s="71"/>
      <c r="D908" s="71"/>
      <c r="E908" s="71"/>
      <c r="F908" s="71"/>
    </row>
    <row r="909" spans="1:6" ht="12.75" x14ac:dyDescent="0.2">
      <c r="A909" t="str">
        <f>IF(ISBLANK(colaboracion[[#This Row],[Centro]]),"",Ejercicio)</f>
        <v/>
      </c>
      <c r="B909" s="1" t="str">
        <f>IF(ISBLANK(colaboracion[[#This Row],[Centro]]),"",Comarca)</f>
        <v/>
      </c>
      <c r="C909" s="71"/>
      <c r="D909" s="71"/>
      <c r="E909" s="71"/>
      <c r="F909" s="71"/>
    </row>
    <row r="910" spans="1:6" ht="12.75" x14ac:dyDescent="0.2">
      <c r="A910" t="str">
        <f>IF(ISBLANK(colaboracion[[#This Row],[Centro]]),"",Ejercicio)</f>
        <v/>
      </c>
      <c r="B910" s="1" t="str">
        <f>IF(ISBLANK(colaboracion[[#This Row],[Centro]]),"",Comarca)</f>
        <v/>
      </c>
      <c r="C910" s="71"/>
      <c r="D910" s="71"/>
      <c r="E910" s="71"/>
      <c r="F910" s="71"/>
    </row>
    <row r="911" spans="1:6" ht="12.75" x14ac:dyDescent="0.2">
      <c r="A911" t="str">
        <f>IF(ISBLANK(colaboracion[[#This Row],[Centro]]),"",Ejercicio)</f>
        <v/>
      </c>
      <c r="B911" s="1" t="str">
        <f>IF(ISBLANK(colaboracion[[#This Row],[Centro]]),"",Comarca)</f>
        <v/>
      </c>
      <c r="C911" s="71"/>
      <c r="D911" s="71"/>
      <c r="E911" s="71"/>
      <c r="F911" s="71"/>
    </row>
    <row r="912" spans="1:6" ht="12.75" x14ac:dyDescent="0.2">
      <c r="A912" t="str">
        <f>IF(ISBLANK(colaboracion[[#This Row],[Centro]]),"",Ejercicio)</f>
        <v/>
      </c>
      <c r="B912" s="1" t="str">
        <f>IF(ISBLANK(colaboracion[[#This Row],[Centro]]),"",Comarca)</f>
        <v/>
      </c>
      <c r="C912" s="71"/>
      <c r="D912" s="71"/>
      <c r="E912" s="71"/>
      <c r="F912" s="71"/>
    </row>
    <row r="913" spans="1:6" ht="12.75" x14ac:dyDescent="0.2">
      <c r="A913" t="str">
        <f>IF(ISBLANK(colaboracion[[#This Row],[Centro]]),"",Ejercicio)</f>
        <v/>
      </c>
      <c r="B913" s="1" t="str">
        <f>IF(ISBLANK(colaboracion[[#This Row],[Centro]]),"",Comarca)</f>
        <v/>
      </c>
      <c r="C913" s="71"/>
      <c r="D913" s="71"/>
      <c r="E913" s="71"/>
      <c r="F913" s="71"/>
    </row>
    <row r="914" spans="1:6" ht="12.75" x14ac:dyDescent="0.2">
      <c r="A914" t="str">
        <f>IF(ISBLANK(colaboracion[[#This Row],[Centro]]),"",Ejercicio)</f>
        <v/>
      </c>
      <c r="B914" s="1" t="str">
        <f>IF(ISBLANK(colaboracion[[#This Row],[Centro]]),"",Comarca)</f>
        <v/>
      </c>
      <c r="C914" s="71"/>
      <c r="D914" s="71"/>
      <c r="E914" s="71"/>
      <c r="F914" s="71"/>
    </row>
    <row r="915" spans="1:6" ht="12.75" x14ac:dyDescent="0.2">
      <c r="A915" t="str">
        <f>IF(ISBLANK(colaboracion[[#This Row],[Centro]]),"",Ejercicio)</f>
        <v/>
      </c>
      <c r="B915" s="1" t="str">
        <f>IF(ISBLANK(colaboracion[[#This Row],[Centro]]),"",Comarca)</f>
        <v/>
      </c>
      <c r="C915" s="71"/>
      <c r="D915" s="71"/>
      <c r="E915" s="71"/>
      <c r="F915" s="71"/>
    </row>
    <row r="916" spans="1:6" ht="12.75" x14ac:dyDescent="0.2">
      <c r="A916" t="str">
        <f>IF(ISBLANK(colaboracion[[#This Row],[Centro]]),"",Ejercicio)</f>
        <v/>
      </c>
      <c r="B916" s="1" t="str">
        <f>IF(ISBLANK(colaboracion[[#This Row],[Centro]]),"",Comarca)</f>
        <v/>
      </c>
      <c r="C916" s="71"/>
      <c r="D916" s="71"/>
      <c r="E916" s="71"/>
      <c r="F916" s="71"/>
    </row>
    <row r="917" spans="1:6" ht="12.75" x14ac:dyDescent="0.2">
      <c r="A917" t="str">
        <f>IF(ISBLANK(colaboracion[[#This Row],[Centro]]),"",Ejercicio)</f>
        <v/>
      </c>
      <c r="B917" s="1" t="str">
        <f>IF(ISBLANK(colaboracion[[#This Row],[Centro]]),"",Comarca)</f>
        <v/>
      </c>
      <c r="C917" s="71"/>
      <c r="D917" s="71"/>
      <c r="E917" s="71"/>
      <c r="F917" s="71"/>
    </row>
    <row r="918" spans="1:6" ht="12.75" x14ac:dyDescent="0.2">
      <c r="A918" t="str">
        <f>IF(ISBLANK(colaboracion[[#This Row],[Centro]]),"",Ejercicio)</f>
        <v/>
      </c>
      <c r="B918" s="1" t="str">
        <f>IF(ISBLANK(colaboracion[[#This Row],[Centro]]),"",Comarca)</f>
        <v/>
      </c>
      <c r="C918" s="71"/>
      <c r="D918" s="71"/>
      <c r="E918" s="71"/>
      <c r="F918" s="71"/>
    </row>
    <row r="919" spans="1:6" ht="12.75" x14ac:dyDescent="0.2">
      <c r="A919" t="str">
        <f>IF(ISBLANK(colaboracion[[#This Row],[Centro]]),"",Ejercicio)</f>
        <v/>
      </c>
      <c r="B919" s="1" t="str">
        <f>IF(ISBLANK(colaboracion[[#This Row],[Centro]]),"",Comarca)</f>
        <v/>
      </c>
      <c r="C919" s="71"/>
      <c r="D919" s="71"/>
      <c r="E919" s="71"/>
      <c r="F919" s="71"/>
    </row>
    <row r="920" spans="1:6" ht="12.75" x14ac:dyDescent="0.2">
      <c r="A920" t="str">
        <f>IF(ISBLANK(colaboracion[[#This Row],[Centro]]),"",Ejercicio)</f>
        <v/>
      </c>
      <c r="B920" s="1" t="str">
        <f>IF(ISBLANK(colaboracion[[#This Row],[Centro]]),"",Comarca)</f>
        <v/>
      </c>
      <c r="C920" s="71"/>
      <c r="D920" s="71"/>
      <c r="E920" s="71"/>
      <c r="F920" s="71"/>
    </row>
    <row r="921" spans="1:6" ht="12.75" x14ac:dyDescent="0.2">
      <c r="A921" t="str">
        <f>IF(ISBLANK(colaboracion[[#This Row],[Centro]]),"",Ejercicio)</f>
        <v/>
      </c>
      <c r="B921" s="1" t="str">
        <f>IF(ISBLANK(colaboracion[[#This Row],[Centro]]),"",Comarca)</f>
        <v/>
      </c>
      <c r="C921" s="71"/>
      <c r="D921" s="71"/>
      <c r="E921" s="71"/>
      <c r="F921" s="71"/>
    </row>
    <row r="922" spans="1:6" ht="12.75" x14ac:dyDescent="0.2">
      <c r="A922" t="str">
        <f>IF(ISBLANK(colaboracion[[#This Row],[Centro]]),"",Ejercicio)</f>
        <v/>
      </c>
      <c r="B922" s="1" t="str">
        <f>IF(ISBLANK(colaboracion[[#This Row],[Centro]]),"",Comarca)</f>
        <v/>
      </c>
      <c r="C922" s="71"/>
      <c r="D922" s="71"/>
      <c r="E922" s="71"/>
      <c r="F922" s="71"/>
    </row>
    <row r="923" spans="1:6" ht="12.75" x14ac:dyDescent="0.2">
      <c r="A923" t="str">
        <f>IF(ISBLANK(colaboracion[[#This Row],[Centro]]),"",Ejercicio)</f>
        <v/>
      </c>
      <c r="B923" s="1" t="str">
        <f>IF(ISBLANK(colaboracion[[#This Row],[Centro]]),"",Comarca)</f>
        <v/>
      </c>
      <c r="C923" s="71"/>
      <c r="D923" s="71"/>
      <c r="E923" s="71"/>
      <c r="F923" s="71"/>
    </row>
    <row r="924" spans="1:6" ht="12.75" x14ac:dyDescent="0.2">
      <c r="A924" t="str">
        <f>IF(ISBLANK(colaboracion[[#This Row],[Centro]]),"",Ejercicio)</f>
        <v/>
      </c>
      <c r="B924" s="1" t="str">
        <f>IF(ISBLANK(colaboracion[[#This Row],[Centro]]),"",Comarca)</f>
        <v/>
      </c>
      <c r="C924" s="71"/>
      <c r="D924" s="71"/>
      <c r="E924" s="71"/>
      <c r="F924" s="71"/>
    </row>
    <row r="925" spans="1:6" ht="12.75" x14ac:dyDescent="0.2">
      <c r="A925" t="str">
        <f>IF(ISBLANK(colaboracion[[#This Row],[Centro]]),"",Ejercicio)</f>
        <v/>
      </c>
      <c r="B925" s="1" t="str">
        <f>IF(ISBLANK(colaboracion[[#This Row],[Centro]]),"",Comarca)</f>
        <v/>
      </c>
      <c r="C925" s="71"/>
      <c r="D925" s="71"/>
      <c r="E925" s="71"/>
      <c r="F925" s="71"/>
    </row>
    <row r="926" spans="1:6" ht="12.75" x14ac:dyDescent="0.2">
      <c r="A926" t="str">
        <f>IF(ISBLANK(colaboracion[[#This Row],[Centro]]),"",Ejercicio)</f>
        <v/>
      </c>
      <c r="B926" s="1" t="str">
        <f>IF(ISBLANK(colaboracion[[#This Row],[Centro]]),"",Comarca)</f>
        <v/>
      </c>
      <c r="C926" s="71"/>
      <c r="D926" s="71"/>
      <c r="E926" s="71"/>
      <c r="F926" s="71"/>
    </row>
    <row r="927" spans="1:6" ht="12.75" x14ac:dyDescent="0.2">
      <c r="A927" t="str">
        <f>IF(ISBLANK(colaboracion[[#This Row],[Centro]]),"",Ejercicio)</f>
        <v/>
      </c>
      <c r="B927" s="1" t="str">
        <f>IF(ISBLANK(colaboracion[[#This Row],[Centro]]),"",Comarca)</f>
        <v/>
      </c>
      <c r="C927" s="71"/>
      <c r="D927" s="71"/>
      <c r="E927" s="71"/>
      <c r="F927" s="71"/>
    </row>
    <row r="928" spans="1:6" ht="12.75" x14ac:dyDescent="0.2">
      <c r="A928" t="str">
        <f>IF(ISBLANK(colaboracion[[#This Row],[Centro]]),"",Ejercicio)</f>
        <v/>
      </c>
      <c r="B928" s="1" t="str">
        <f>IF(ISBLANK(colaboracion[[#This Row],[Centro]]),"",Comarca)</f>
        <v/>
      </c>
      <c r="C928" s="71"/>
      <c r="D928" s="71"/>
      <c r="E928" s="71"/>
      <c r="F928" s="71"/>
    </row>
    <row r="929" spans="1:6" ht="12.75" x14ac:dyDescent="0.2">
      <c r="A929" t="str">
        <f>IF(ISBLANK(colaboracion[[#This Row],[Centro]]),"",Ejercicio)</f>
        <v/>
      </c>
      <c r="B929" s="1" t="str">
        <f>IF(ISBLANK(colaboracion[[#This Row],[Centro]]),"",Comarca)</f>
        <v/>
      </c>
      <c r="C929" s="71"/>
      <c r="D929" s="71"/>
      <c r="E929" s="71"/>
      <c r="F929" s="71"/>
    </row>
    <row r="930" spans="1:6" ht="12.75" x14ac:dyDescent="0.2">
      <c r="A930" t="str">
        <f>IF(ISBLANK(colaboracion[[#This Row],[Centro]]),"",Ejercicio)</f>
        <v/>
      </c>
      <c r="B930" s="1" t="str">
        <f>IF(ISBLANK(colaboracion[[#This Row],[Centro]]),"",Comarca)</f>
        <v/>
      </c>
      <c r="C930" s="71"/>
      <c r="D930" s="71"/>
      <c r="E930" s="71"/>
      <c r="F930" s="71"/>
    </row>
    <row r="931" spans="1:6" ht="12.75" x14ac:dyDescent="0.2">
      <c r="A931" t="str">
        <f>IF(ISBLANK(colaboracion[[#This Row],[Centro]]),"",Ejercicio)</f>
        <v/>
      </c>
      <c r="B931" s="1" t="str">
        <f>IF(ISBLANK(colaboracion[[#This Row],[Centro]]),"",Comarca)</f>
        <v/>
      </c>
      <c r="C931" s="71"/>
      <c r="D931" s="71"/>
      <c r="E931" s="71"/>
      <c r="F931" s="71"/>
    </row>
    <row r="932" spans="1:6" ht="12.75" x14ac:dyDescent="0.2">
      <c r="A932" t="str">
        <f>IF(ISBLANK(colaboracion[[#This Row],[Centro]]),"",Ejercicio)</f>
        <v/>
      </c>
      <c r="B932" s="1" t="str">
        <f>IF(ISBLANK(colaboracion[[#This Row],[Centro]]),"",Comarca)</f>
        <v/>
      </c>
      <c r="C932" s="71"/>
      <c r="D932" s="71"/>
      <c r="E932" s="71"/>
      <c r="F932" s="71"/>
    </row>
    <row r="933" spans="1:6" ht="12.75" x14ac:dyDescent="0.2">
      <c r="A933" t="str">
        <f>IF(ISBLANK(colaboracion[[#This Row],[Centro]]),"",Ejercicio)</f>
        <v/>
      </c>
      <c r="B933" s="1" t="str">
        <f>IF(ISBLANK(colaboracion[[#This Row],[Centro]]),"",Comarca)</f>
        <v/>
      </c>
      <c r="C933" s="71"/>
      <c r="D933" s="71"/>
      <c r="E933" s="71"/>
      <c r="F933" s="71"/>
    </row>
    <row r="934" spans="1:6" ht="12.75" x14ac:dyDescent="0.2">
      <c r="A934" t="str">
        <f>IF(ISBLANK(colaboracion[[#This Row],[Centro]]),"",Ejercicio)</f>
        <v/>
      </c>
      <c r="B934" s="1" t="str">
        <f>IF(ISBLANK(colaboracion[[#This Row],[Centro]]),"",Comarca)</f>
        <v/>
      </c>
      <c r="C934" s="71"/>
      <c r="D934" s="71"/>
      <c r="E934" s="71"/>
      <c r="F934" s="71"/>
    </row>
    <row r="935" spans="1:6" ht="12.75" x14ac:dyDescent="0.2">
      <c r="A935" t="str">
        <f>IF(ISBLANK(colaboracion[[#This Row],[Centro]]),"",Ejercicio)</f>
        <v/>
      </c>
      <c r="B935" s="1" t="str">
        <f>IF(ISBLANK(colaboracion[[#This Row],[Centro]]),"",Comarca)</f>
        <v/>
      </c>
      <c r="C935" s="71"/>
      <c r="D935" s="71"/>
      <c r="E935" s="71"/>
      <c r="F935" s="71"/>
    </row>
    <row r="936" spans="1:6" ht="12.75" x14ac:dyDescent="0.2">
      <c r="A936" t="str">
        <f>IF(ISBLANK(colaboracion[[#This Row],[Centro]]),"",Ejercicio)</f>
        <v/>
      </c>
      <c r="B936" s="1" t="str">
        <f>IF(ISBLANK(colaboracion[[#This Row],[Centro]]),"",Comarca)</f>
        <v/>
      </c>
      <c r="C936" s="71"/>
      <c r="D936" s="71"/>
      <c r="E936" s="71"/>
      <c r="F936" s="71"/>
    </row>
    <row r="937" spans="1:6" ht="12.75" x14ac:dyDescent="0.2">
      <c r="A937" t="str">
        <f>IF(ISBLANK(colaboracion[[#This Row],[Centro]]),"",Ejercicio)</f>
        <v/>
      </c>
      <c r="B937" s="1" t="str">
        <f>IF(ISBLANK(colaboracion[[#This Row],[Centro]]),"",Comarca)</f>
        <v/>
      </c>
      <c r="C937" s="71"/>
      <c r="D937" s="71"/>
      <c r="E937" s="71"/>
      <c r="F937" s="71"/>
    </row>
    <row r="938" spans="1:6" ht="12.75" x14ac:dyDescent="0.2">
      <c r="A938" t="str">
        <f>IF(ISBLANK(colaboracion[[#This Row],[Centro]]),"",Ejercicio)</f>
        <v/>
      </c>
      <c r="B938" s="1" t="str">
        <f>IF(ISBLANK(colaboracion[[#This Row],[Centro]]),"",Comarca)</f>
        <v/>
      </c>
      <c r="C938" s="71"/>
      <c r="D938" s="71"/>
      <c r="E938" s="71"/>
      <c r="F938" s="71"/>
    </row>
    <row r="939" spans="1:6" ht="12.75" x14ac:dyDescent="0.2">
      <c r="A939" t="str">
        <f>IF(ISBLANK(colaboracion[[#This Row],[Centro]]),"",Ejercicio)</f>
        <v/>
      </c>
      <c r="B939" s="1" t="str">
        <f>IF(ISBLANK(colaboracion[[#This Row],[Centro]]),"",Comarca)</f>
        <v/>
      </c>
      <c r="C939" s="71"/>
      <c r="D939" s="71"/>
      <c r="E939" s="71"/>
      <c r="F939" s="71"/>
    </row>
    <row r="940" spans="1:6" ht="12.75" x14ac:dyDescent="0.2">
      <c r="A940" t="str">
        <f>IF(ISBLANK(colaboracion[[#This Row],[Centro]]),"",Ejercicio)</f>
        <v/>
      </c>
      <c r="B940" s="1" t="str">
        <f>IF(ISBLANK(colaboracion[[#This Row],[Centro]]),"",Comarca)</f>
        <v/>
      </c>
      <c r="C940" s="71"/>
      <c r="D940" s="71"/>
      <c r="E940" s="71"/>
      <c r="F940" s="71"/>
    </row>
    <row r="941" spans="1:6" ht="12.75" x14ac:dyDescent="0.2">
      <c r="A941" t="str">
        <f>IF(ISBLANK(colaboracion[[#This Row],[Centro]]),"",Ejercicio)</f>
        <v/>
      </c>
      <c r="B941" s="1" t="str">
        <f>IF(ISBLANK(colaboracion[[#This Row],[Centro]]),"",Comarca)</f>
        <v/>
      </c>
      <c r="C941" s="71"/>
      <c r="D941" s="71"/>
      <c r="E941" s="71"/>
      <c r="F941" s="71"/>
    </row>
    <row r="942" spans="1:6" ht="12.75" x14ac:dyDescent="0.2">
      <c r="A942" t="str">
        <f>IF(ISBLANK(colaboracion[[#This Row],[Centro]]),"",Ejercicio)</f>
        <v/>
      </c>
      <c r="B942" s="1" t="str">
        <f>IF(ISBLANK(colaboracion[[#This Row],[Centro]]),"",Comarca)</f>
        <v/>
      </c>
      <c r="C942" s="71"/>
      <c r="D942" s="71"/>
      <c r="E942" s="71"/>
      <c r="F942" s="71"/>
    </row>
    <row r="943" spans="1:6" ht="12.75" x14ac:dyDescent="0.2">
      <c r="A943" t="str">
        <f>IF(ISBLANK(colaboracion[[#This Row],[Centro]]),"",Ejercicio)</f>
        <v/>
      </c>
      <c r="B943" s="1" t="str">
        <f>IF(ISBLANK(colaboracion[[#This Row],[Centro]]),"",Comarca)</f>
        <v/>
      </c>
      <c r="C943" s="71"/>
      <c r="D943" s="71"/>
      <c r="E943" s="71"/>
      <c r="F943" s="71"/>
    </row>
    <row r="944" spans="1:6" ht="12.75" x14ac:dyDescent="0.2">
      <c r="A944" t="str">
        <f>IF(ISBLANK(colaboracion[[#This Row],[Centro]]),"",Ejercicio)</f>
        <v/>
      </c>
      <c r="B944" s="1" t="str">
        <f>IF(ISBLANK(colaboracion[[#This Row],[Centro]]),"",Comarca)</f>
        <v/>
      </c>
      <c r="C944" s="71"/>
      <c r="D944" s="71"/>
      <c r="E944" s="71"/>
      <c r="F944" s="71"/>
    </row>
    <row r="945" spans="1:6" ht="12.75" x14ac:dyDescent="0.2">
      <c r="A945" t="str">
        <f>IF(ISBLANK(colaboracion[[#This Row],[Centro]]),"",Ejercicio)</f>
        <v/>
      </c>
      <c r="B945" s="1" t="str">
        <f>IF(ISBLANK(colaboracion[[#This Row],[Centro]]),"",Comarca)</f>
        <v/>
      </c>
      <c r="C945" s="71"/>
      <c r="D945" s="71"/>
      <c r="E945" s="71"/>
      <c r="F945" s="71"/>
    </row>
    <row r="946" spans="1:6" ht="12.75" x14ac:dyDescent="0.2">
      <c r="A946" t="str">
        <f>IF(ISBLANK(colaboracion[[#This Row],[Centro]]),"",Ejercicio)</f>
        <v/>
      </c>
      <c r="B946" s="1" t="str">
        <f>IF(ISBLANK(colaboracion[[#This Row],[Centro]]),"",Comarca)</f>
        <v/>
      </c>
      <c r="C946" s="71"/>
      <c r="D946" s="71"/>
      <c r="E946" s="71"/>
      <c r="F946" s="71"/>
    </row>
    <row r="947" spans="1:6" ht="12.75" x14ac:dyDescent="0.2">
      <c r="A947" t="str">
        <f>IF(ISBLANK(colaboracion[[#This Row],[Centro]]),"",Ejercicio)</f>
        <v/>
      </c>
      <c r="B947" s="1" t="str">
        <f>IF(ISBLANK(colaboracion[[#This Row],[Centro]]),"",Comarca)</f>
        <v/>
      </c>
      <c r="C947" s="71"/>
      <c r="D947" s="71"/>
      <c r="E947" s="71"/>
      <c r="F947" s="71"/>
    </row>
    <row r="948" spans="1:6" ht="12.75" x14ac:dyDescent="0.2">
      <c r="A948" t="str">
        <f>IF(ISBLANK(colaboracion[[#This Row],[Centro]]),"",Ejercicio)</f>
        <v/>
      </c>
      <c r="B948" s="1" t="str">
        <f>IF(ISBLANK(colaboracion[[#This Row],[Centro]]),"",Comarca)</f>
        <v/>
      </c>
      <c r="C948" s="71"/>
      <c r="D948" s="71"/>
      <c r="E948" s="71"/>
      <c r="F948" s="71"/>
    </row>
    <row r="949" spans="1:6" ht="12.75" x14ac:dyDescent="0.2">
      <c r="A949" t="str">
        <f>IF(ISBLANK(colaboracion[[#This Row],[Centro]]),"",Ejercicio)</f>
        <v/>
      </c>
      <c r="B949" s="1" t="str">
        <f>IF(ISBLANK(colaboracion[[#This Row],[Centro]]),"",Comarca)</f>
        <v/>
      </c>
      <c r="C949" s="71"/>
      <c r="D949" s="71"/>
      <c r="E949" s="71"/>
      <c r="F949" s="71"/>
    </row>
    <row r="950" spans="1:6" ht="12.75" x14ac:dyDescent="0.2">
      <c r="A950" t="str">
        <f>IF(ISBLANK(colaboracion[[#This Row],[Centro]]),"",Ejercicio)</f>
        <v/>
      </c>
      <c r="B950" s="1" t="str">
        <f>IF(ISBLANK(colaboracion[[#This Row],[Centro]]),"",Comarca)</f>
        <v/>
      </c>
      <c r="C950" s="71"/>
      <c r="D950" s="71"/>
      <c r="E950" s="71"/>
      <c r="F950" s="71"/>
    </row>
    <row r="951" spans="1:6" ht="12.75" x14ac:dyDescent="0.2">
      <c r="A951" t="str">
        <f>IF(ISBLANK(colaboracion[[#This Row],[Centro]]),"",Ejercicio)</f>
        <v/>
      </c>
      <c r="B951" s="1" t="str">
        <f>IF(ISBLANK(colaboracion[[#This Row],[Centro]]),"",Comarca)</f>
        <v/>
      </c>
      <c r="C951" s="71"/>
      <c r="D951" s="71"/>
      <c r="E951" s="71"/>
      <c r="F951" s="71"/>
    </row>
    <row r="952" spans="1:6" ht="12.75" x14ac:dyDescent="0.2">
      <c r="A952" t="str">
        <f>IF(ISBLANK(colaboracion[[#This Row],[Centro]]),"",Ejercicio)</f>
        <v/>
      </c>
      <c r="B952" s="1" t="str">
        <f>IF(ISBLANK(colaboracion[[#This Row],[Centro]]),"",Comarca)</f>
        <v/>
      </c>
      <c r="C952" s="71"/>
      <c r="D952" s="71"/>
      <c r="E952" s="71"/>
      <c r="F952" s="71"/>
    </row>
    <row r="953" spans="1:6" ht="12.75" x14ac:dyDescent="0.2">
      <c r="A953" t="str">
        <f>IF(ISBLANK(colaboracion[[#This Row],[Centro]]),"",Ejercicio)</f>
        <v/>
      </c>
      <c r="B953" s="1" t="str">
        <f>IF(ISBLANK(colaboracion[[#This Row],[Centro]]),"",Comarca)</f>
        <v/>
      </c>
      <c r="C953" s="71"/>
      <c r="D953" s="71"/>
      <c r="E953" s="71"/>
      <c r="F953" s="71"/>
    </row>
    <row r="954" spans="1:6" ht="12.75" x14ac:dyDescent="0.2">
      <c r="A954" t="str">
        <f>IF(ISBLANK(colaboracion[[#This Row],[Centro]]),"",Ejercicio)</f>
        <v/>
      </c>
      <c r="B954" s="1" t="str">
        <f>IF(ISBLANK(colaboracion[[#This Row],[Centro]]),"",Comarca)</f>
        <v/>
      </c>
      <c r="C954" s="71"/>
      <c r="D954" s="71"/>
      <c r="E954" s="71"/>
      <c r="F954" s="71"/>
    </row>
    <row r="955" spans="1:6" ht="12.75" x14ac:dyDescent="0.2">
      <c r="A955" t="str">
        <f>IF(ISBLANK(colaboracion[[#This Row],[Centro]]),"",Ejercicio)</f>
        <v/>
      </c>
      <c r="B955" s="1" t="str">
        <f>IF(ISBLANK(colaboracion[[#This Row],[Centro]]),"",Comarca)</f>
        <v/>
      </c>
      <c r="C955" s="71"/>
      <c r="D955" s="71"/>
      <c r="E955" s="71"/>
      <c r="F955" s="71"/>
    </row>
    <row r="956" spans="1:6" ht="12.75" x14ac:dyDescent="0.2">
      <c r="A956" t="str">
        <f>IF(ISBLANK(colaboracion[[#This Row],[Centro]]),"",Ejercicio)</f>
        <v/>
      </c>
      <c r="B956" s="1" t="str">
        <f>IF(ISBLANK(colaboracion[[#This Row],[Centro]]),"",Comarca)</f>
        <v/>
      </c>
      <c r="C956" s="71"/>
      <c r="D956" s="71"/>
      <c r="E956" s="71"/>
      <c r="F956" s="71"/>
    </row>
    <row r="957" spans="1:6" ht="12.75" x14ac:dyDescent="0.2">
      <c r="A957" t="str">
        <f>IF(ISBLANK(colaboracion[[#This Row],[Centro]]),"",Ejercicio)</f>
        <v/>
      </c>
      <c r="B957" s="1" t="str">
        <f>IF(ISBLANK(colaboracion[[#This Row],[Centro]]),"",Comarca)</f>
        <v/>
      </c>
      <c r="C957" s="71"/>
      <c r="D957" s="71"/>
      <c r="E957" s="71"/>
      <c r="F957" s="71"/>
    </row>
    <row r="958" spans="1:6" ht="12.75" x14ac:dyDescent="0.2">
      <c r="A958" t="str">
        <f>IF(ISBLANK(colaboracion[[#This Row],[Centro]]),"",Ejercicio)</f>
        <v/>
      </c>
      <c r="B958" s="1" t="str">
        <f>IF(ISBLANK(colaboracion[[#This Row],[Centro]]),"",Comarca)</f>
        <v/>
      </c>
      <c r="C958" s="71"/>
      <c r="D958" s="71"/>
      <c r="E958" s="71"/>
      <c r="F958" s="71"/>
    </row>
    <row r="959" spans="1:6" ht="12.75" x14ac:dyDescent="0.2">
      <c r="A959" t="str">
        <f>IF(ISBLANK(colaboracion[[#This Row],[Centro]]),"",Ejercicio)</f>
        <v/>
      </c>
      <c r="B959" s="1" t="str">
        <f>IF(ISBLANK(colaboracion[[#This Row],[Centro]]),"",Comarca)</f>
        <v/>
      </c>
      <c r="C959" s="71"/>
      <c r="D959" s="71"/>
      <c r="E959" s="71"/>
      <c r="F959" s="71"/>
    </row>
    <row r="960" spans="1:6" ht="12.75" x14ac:dyDescent="0.2">
      <c r="A960" t="str">
        <f>IF(ISBLANK(colaboracion[[#This Row],[Centro]]),"",Ejercicio)</f>
        <v/>
      </c>
      <c r="B960" s="1" t="str">
        <f>IF(ISBLANK(colaboracion[[#This Row],[Centro]]),"",Comarca)</f>
        <v/>
      </c>
      <c r="C960" s="71"/>
      <c r="D960" s="71"/>
      <c r="E960" s="71"/>
      <c r="F960" s="71"/>
    </row>
    <row r="961" spans="1:6" ht="12.75" x14ac:dyDescent="0.2">
      <c r="A961" t="str">
        <f>IF(ISBLANK(colaboracion[[#This Row],[Centro]]),"",Ejercicio)</f>
        <v/>
      </c>
      <c r="B961" s="1" t="str">
        <f>IF(ISBLANK(colaboracion[[#This Row],[Centro]]),"",Comarca)</f>
        <v/>
      </c>
      <c r="C961" s="71"/>
      <c r="D961" s="71"/>
      <c r="E961" s="71"/>
      <c r="F961" s="71"/>
    </row>
    <row r="962" spans="1:6" ht="12.75" x14ac:dyDescent="0.2">
      <c r="A962" t="str">
        <f>IF(ISBLANK(colaboracion[[#This Row],[Centro]]),"",Ejercicio)</f>
        <v/>
      </c>
      <c r="B962" s="1" t="str">
        <f>IF(ISBLANK(colaboracion[[#This Row],[Centro]]),"",Comarca)</f>
        <v/>
      </c>
      <c r="C962" s="71"/>
      <c r="D962" s="71"/>
      <c r="E962" s="71"/>
      <c r="F962" s="71"/>
    </row>
    <row r="963" spans="1:6" ht="12.75" x14ac:dyDescent="0.2">
      <c r="A963" t="str">
        <f>IF(ISBLANK(colaboracion[[#This Row],[Centro]]),"",Ejercicio)</f>
        <v/>
      </c>
      <c r="B963" s="1" t="str">
        <f>IF(ISBLANK(colaboracion[[#This Row],[Centro]]),"",Comarca)</f>
        <v/>
      </c>
      <c r="C963" s="71"/>
      <c r="D963" s="71"/>
      <c r="E963" s="71"/>
      <c r="F963" s="71"/>
    </row>
    <row r="964" spans="1:6" ht="12.75" x14ac:dyDescent="0.2">
      <c r="A964" t="str">
        <f>IF(ISBLANK(colaboracion[[#This Row],[Centro]]),"",Ejercicio)</f>
        <v/>
      </c>
      <c r="B964" s="1" t="str">
        <f>IF(ISBLANK(colaboracion[[#This Row],[Centro]]),"",Comarca)</f>
        <v/>
      </c>
      <c r="C964" s="71"/>
      <c r="D964" s="71"/>
      <c r="E964" s="71"/>
      <c r="F964" s="71"/>
    </row>
    <row r="965" spans="1:6" ht="12.75" x14ac:dyDescent="0.2">
      <c r="A965" t="str">
        <f>IF(ISBLANK(colaboracion[[#This Row],[Centro]]),"",Ejercicio)</f>
        <v/>
      </c>
      <c r="B965" s="1" t="str">
        <f>IF(ISBLANK(colaboracion[[#This Row],[Centro]]),"",Comarca)</f>
        <v/>
      </c>
      <c r="C965" s="71"/>
      <c r="D965" s="71"/>
      <c r="E965" s="71"/>
      <c r="F965" s="71"/>
    </row>
    <row r="966" spans="1:6" ht="12.75" x14ac:dyDescent="0.2">
      <c r="A966" t="str">
        <f>IF(ISBLANK(colaboracion[[#This Row],[Centro]]),"",Ejercicio)</f>
        <v/>
      </c>
      <c r="B966" s="1" t="str">
        <f>IF(ISBLANK(colaboracion[[#This Row],[Centro]]),"",Comarca)</f>
        <v/>
      </c>
      <c r="C966" s="71"/>
      <c r="D966" s="71"/>
      <c r="E966" s="71"/>
      <c r="F966" s="71"/>
    </row>
    <row r="967" spans="1:6" ht="12.75" x14ac:dyDescent="0.2">
      <c r="A967" t="str">
        <f>IF(ISBLANK(colaboracion[[#This Row],[Centro]]),"",Ejercicio)</f>
        <v/>
      </c>
      <c r="B967" s="1" t="str">
        <f>IF(ISBLANK(colaboracion[[#This Row],[Centro]]),"",Comarca)</f>
        <v/>
      </c>
      <c r="C967" s="71"/>
      <c r="D967" s="71"/>
      <c r="E967" s="71"/>
      <c r="F967" s="71"/>
    </row>
    <row r="968" spans="1:6" ht="12.75" x14ac:dyDescent="0.2">
      <c r="A968" t="str">
        <f>IF(ISBLANK(colaboracion[[#This Row],[Centro]]),"",Ejercicio)</f>
        <v/>
      </c>
      <c r="B968" s="1" t="str">
        <f>IF(ISBLANK(colaboracion[[#This Row],[Centro]]),"",Comarca)</f>
        <v/>
      </c>
      <c r="C968" s="71"/>
      <c r="D968" s="71"/>
      <c r="E968" s="71"/>
      <c r="F968" s="71"/>
    </row>
    <row r="969" spans="1:6" ht="12.75" x14ac:dyDescent="0.2">
      <c r="A969" t="str">
        <f>IF(ISBLANK(colaboracion[[#This Row],[Centro]]),"",Ejercicio)</f>
        <v/>
      </c>
      <c r="B969" s="1" t="str">
        <f>IF(ISBLANK(colaboracion[[#This Row],[Centro]]),"",Comarca)</f>
        <v/>
      </c>
      <c r="C969" s="71"/>
      <c r="D969" s="71"/>
      <c r="E969" s="71"/>
      <c r="F969" s="71"/>
    </row>
    <row r="970" spans="1:6" ht="12.75" x14ac:dyDescent="0.2">
      <c r="A970" t="str">
        <f>IF(ISBLANK(colaboracion[[#This Row],[Centro]]),"",Ejercicio)</f>
        <v/>
      </c>
      <c r="B970" s="1" t="str">
        <f>IF(ISBLANK(colaboracion[[#This Row],[Centro]]),"",Comarca)</f>
        <v/>
      </c>
      <c r="C970" s="71"/>
      <c r="D970" s="71"/>
      <c r="E970" s="71"/>
      <c r="F970" s="71"/>
    </row>
    <row r="971" spans="1:6" ht="12.75" x14ac:dyDescent="0.2">
      <c r="A971" t="str">
        <f>IF(ISBLANK(colaboracion[[#This Row],[Centro]]),"",Ejercicio)</f>
        <v/>
      </c>
      <c r="B971" s="1" t="str">
        <f>IF(ISBLANK(colaboracion[[#This Row],[Centro]]),"",Comarca)</f>
        <v/>
      </c>
      <c r="C971" s="71"/>
      <c r="D971" s="71"/>
      <c r="E971" s="71"/>
      <c r="F971" s="71"/>
    </row>
    <row r="972" spans="1:6" ht="12.75" x14ac:dyDescent="0.2">
      <c r="A972" t="str">
        <f>IF(ISBLANK(colaboracion[[#This Row],[Centro]]),"",Ejercicio)</f>
        <v/>
      </c>
      <c r="B972" s="1" t="str">
        <f>IF(ISBLANK(colaboracion[[#This Row],[Centro]]),"",Comarca)</f>
        <v/>
      </c>
      <c r="C972" s="71"/>
      <c r="D972" s="71"/>
      <c r="E972" s="71"/>
      <c r="F972" s="71"/>
    </row>
    <row r="973" spans="1:6" ht="12.75" x14ac:dyDescent="0.2">
      <c r="A973" t="str">
        <f>IF(ISBLANK(colaboracion[[#This Row],[Centro]]),"",Ejercicio)</f>
        <v/>
      </c>
      <c r="B973" s="1" t="str">
        <f>IF(ISBLANK(colaboracion[[#This Row],[Centro]]),"",Comarca)</f>
        <v/>
      </c>
      <c r="C973" s="71"/>
      <c r="D973" s="71"/>
      <c r="E973" s="71"/>
      <c r="F973" s="71"/>
    </row>
    <row r="974" spans="1:6" ht="12.75" x14ac:dyDescent="0.2">
      <c r="A974" t="str">
        <f>IF(ISBLANK(colaboracion[[#This Row],[Centro]]),"",Ejercicio)</f>
        <v/>
      </c>
      <c r="B974" s="1" t="str">
        <f>IF(ISBLANK(colaboracion[[#This Row],[Centro]]),"",Comarca)</f>
        <v/>
      </c>
      <c r="C974" s="71"/>
      <c r="D974" s="71"/>
      <c r="E974" s="71"/>
      <c r="F974" s="71"/>
    </row>
    <row r="975" spans="1:6" ht="12.75" x14ac:dyDescent="0.2">
      <c r="A975" t="str">
        <f>IF(ISBLANK(colaboracion[[#This Row],[Centro]]),"",Ejercicio)</f>
        <v/>
      </c>
      <c r="B975" s="1" t="str">
        <f>IF(ISBLANK(colaboracion[[#This Row],[Centro]]),"",Comarca)</f>
        <v/>
      </c>
      <c r="C975" s="71"/>
      <c r="D975" s="71"/>
      <c r="E975" s="71"/>
      <c r="F975" s="71"/>
    </row>
    <row r="976" spans="1:6" ht="12.75" x14ac:dyDescent="0.2">
      <c r="A976" t="str">
        <f>IF(ISBLANK(colaboracion[[#This Row],[Centro]]),"",Ejercicio)</f>
        <v/>
      </c>
      <c r="B976" s="1" t="str">
        <f>IF(ISBLANK(colaboracion[[#This Row],[Centro]]),"",Comarca)</f>
        <v/>
      </c>
      <c r="C976" s="71"/>
      <c r="D976" s="71"/>
      <c r="E976" s="71"/>
      <c r="F976" s="71"/>
    </row>
    <row r="977" spans="1:6" ht="12.75" x14ac:dyDescent="0.2">
      <c r="A977" t="str">
        <f>IF(ISBLANK(colaboracion[[#This Row],[Centro]]),"",Ejercicio)</f>
        <v/>
      </c>
      <c r="B977" s="1" t="str">
        <f>IF(ISBLANK(colaboracion[[#This Row],[Centro]]),"",Comarca)</f>
        <v/>
      </c>
      <c r="C977" s="71"/>
      <c r="D977" s="71"/>
      <c r="E977" s="71"/>
      <c r="F977" s="71"/>
    </row>
    <row r="978" spans="1:6" ht="12.75" x14ac:dyDescent="0.2">
      <c r="A978" t="str">
        <f>IF(ISBLANK(colaboracion[[#This Row],[Centro]]),"",Ejercicio)</f>
        <v/>
      </c>
      <c r="B978" s="1" t="str">
        <f>IF(ISBLANK(colaboracion[[#This Row],[Centro]]),"",Comarca)</f>
        <v/>
      </c>
      <c r="C978" s="71"/>
      <c r="D978" s="71"/>
      <c r="E978" s="71"/>
      <c r="F978" s="71"/>
    </row>
    <row r="979" spans="1:6" ht="12.75" x14ac:dyDescent="0.2">
      <c r="A979" t="str">
        <f>IF(ISBLANK(colaboracion[[#This Row],[Centro]]),"",Ejercicio)</f>
        <v/>
      </c>
      <c r="B979" s="1" t="str">
        <f>IF(ISBLANK(colaboracion[[#This Row],[Centro]]),"",Comarca)</f>
        <v/>
      </c>
      <c r="C979" s="71"/>
      <c r="D979" s="71"/>
      <c r="E979" s="71"/>
      <c r="F979" s="71"/>
    </row>
    <row r="980" spans="1:6" ht="12.75" x14ac:dyDescent="0.2">
      <c r="A980" t="str">
        <f>IF(ISBLANK(colaboracion[[#This Row],[Centro]]),"",Ejercicio)</f>
        <v/>
      </c>
      <c r="B980" s="1" t="str">
        <f>IF(ISBLANK(colaboracion[[#This Row],[Centro]]),"",Comarca)</f>
        <v/>
      </c>
      <c r="C980" s="71"/>
      <c r="D980" s="71"/>
      <c r="E980" s="71"/>
      <c r="F980" s="71"/>
    </row>
    <row r="981" spans="1:6" ht="12.75" x14ac:dyDescent="0.2">
      <c r="A981" t="str">
        <f>IF(ISBLANK(colaboracion[[#This Row],[Centro]]),"",Ejercicio)</f>
        <v/>
      </c>
      <c r="B981" s="1" t="str">
        <f>IF(ISBLANK(colaboracion[[#This Row],[Centro]]),"",Comarca)</f>
        <v/>
      </c>
      <c r="C981" s="71"/>
      <c r="D981" s="71"/>
      <c r="E981" s="71"/>
      <c r="F981" s="71"/>
    </row>
    <row r="982" spans="1:6" ht="12.75" x14ac:dyDescent="0.2">
      <c r="A982" t="str">
        <f>IF(ISBLANK(colaboracion[[#This Row],[Centro]]),"",Ejercicio)</f>
        <v/>
      </c>
      <c r="B982" s="1" t="str">
        <f>IF(ISBLANK(colaboracion[[#This Row],[Centro]]),"",Comarca)</f>
        <v/>
      </c>
      <c r="C982" s="71"/>
      <c r="D982" s="71"/>
      <c r="E982" s="71"/>
      <c r="F982" s="71"/>
    </row>
    <row r="983" spans="1:6" ht="12.75" x14ac:dyDescent="0.2">
      <c r="A983" t="str">
        <f>IF(ISBLANK(colaboracion[[#This Row],[Centro]]),"",Ejercicio)</f>
        <v/>
      </c>
      <c r="B983" s="1" t="str">
        <f>IF(ISBLANK(colaboracion[[#This Row],[Centro]]),"",Comarca)</f>
        <v/>
      </c>
      <c r="C983" s="71"/>
      <c r="D983" s="71"/>
      <c r="E983" s="71"/>
      <c r="F983" s="71"/>
    </row>
    <row r="984" spans="1:6" ht="12.75" x14ac:dyDescent="0.2">
      <c r="A984" t="str">
        <f>IF(ISBLANK(colaboracion[[#This Row],[Centro]]),"",Ejercicio)</f>
        <v/>
      </c>
      <c r="B984" s="1" t="str">
        <f>IF(ISBLANK(colaboracion[[#This Row],[Centro]]),"",Comarca)</f>
        <v/>
      </c>
      <c r="C984" s="71"/>
      <c r="D984" s="71"/>
      <c r="E984" s="71"/>
      <c r="F984" s="71"/>
    </row>
    <row r="985" spans="1:6" ht="12.75" x14ac:dyDescent="0.2">
      <c r="A985" t="str">
        <f>IF(ISBLANK(colaboracion[[#This Row],[Centro]]),"",Ejercicio)</f>
        <v/>
      </c>
      <c r="B985" s="1" t="str">
        <f>IF(ISBLANK(colaboracion[[#This Row],[Centro]]),"",Comarca)</f>
        <v/>
      </c>
      <c r="C985" s="71"/>
      <c r="D985" s="71"/>
      <c r="E985" s="71"/>
      <c r="F985" s="71"/>
    </row>
    <row r="986" spans="1:6" ht="12.75" x14ac:dyDescent="0.2">
      <c r="A986" t="str">
        <f>IF(ISBLANK(colaboracion[[#This Row],[Centro]]),"",Ejercicio)</f>
        <v/>
      </c>
      <c r="B986" s="1" t="str">
        <f>IF(ISBLANK(colaboracion[[#This Row],[Centro]]),"",Comarca)</f>
        <v/>
      </c>
      <c r="C986" s="71"/>
      <c r="D986" s="71"/>
      <c r="E986" s="71"/>
      <c r="F986" s="71"/>
    </row>
    <row r="987" spans="1:6" ht="12.75" x14ac:dyDescent="0.2">
      <c r="A987" t="str">
        <f>IF(ISBLANK(colaboracion[[#This Row],[Centro]]),"",Ejercicio)</f>
        <v/>
      </c>
      <c r="B987" s="1" t="str">
        <f>IF(ISBLANK(colaboracion[[#This Row],[Centro]]),"",Comarca)</f>
        <v/>
      </c>
      <c r="C987" s="71"/>
      <c r="D987" s="71"/>
      <c r="E987" s="71"/>
      <c r="F987" s="71"/>
    </row>
    <row r="988" spans="1:6" ht="12.75" x14ac:dyDescent="0.2">
      <c r="A988" t="str">
        <f>IF(ISBLANK(colaboracion[[#This Row],[Centro]]),"",Ejercicio)</f>
        <v/>
      </c>
      <c r="B988" s="1" t="str">
        <f>IF(ISBLANK(colaboracion[[#This Row],[Centro]]),"",Comarca)</f>
        <v/>
      </c>
      <c r="C988" s="71"/>
      <c r="D988" s="71"/>
      <c r="E988" s="71"/>
      <c r="F988" s="71"/>
    </row>
    <row r="989" spans="1:6" ht="12.75" x14ac:dyDescent="0.2">
      <c r="A989" t="str">
        <f>IF(ISBLANK(colaboracion[[#This Row],[Centro]]),"",Ejercicio)</f>
        <v/>
      </c>
      <c r="B989" s="1" t="str">
        <f>IF(ISBLANK(colaboracion[[#This Row],[Centro]]),"",Comarca)</f>
        <v/>
      </c>
      <c r="C989" s="71"/>
      <c r="D989" s="71"/>
      <c r="E989" s="71"/>
      <c r="F989" s="71"/>
    </row>
    <row r="990" spans="1:6" ht="12.75" x14ac:dyDescent="0.2">
      <c r="A990" t="str">
        <f>IF(ISBLANK(colaboracion[[#This Row],[Centro]]),"",Ejercicio)</f>
        <v/>
      </c>
      <c r="B990" s="1" t="str">
        <f>IF(ISBLANK(colaboracion[[#This Row],[Centro]]),"",Comarca)</f>
        <v/>
      </c>
      <c r="C990" s="71"/>
      <c r="D990" s="71"/>
      <c r="E990" s="71"/>
      <c r="F990" s="71"/>
    </row>
    <row r="991" spans="1:6" ht="12.75" x14ac:dyDescent="0.2">
      <c r="A991" t="str">
        <f>IF(ISBLANK(colaboracion[[#This Row],[Centro]]),"",Ejercicio)</f>
        <v/>
      </c>
      <c r="B991" s="1" t="str">
        <f>IF(ISBLANK(colaboracion[[#This Row],[Centro]]),"",Comarca)</f>
        <v/>
      </c>
      <c r="C991" s="71"/>
      <c r="D991" s="71"/>
      <c r="E991" s="71"/>
      <c r="F991" s="71"/>
    </row>
    <row r="992" spans="1:6" ht="12.75" x14ac:dyDescent="0.2">
      <c r="A992" t="str">
        <f>IF(ISBLANK(colaboracion[[#This Row],[Centro]]),"",Ejercicio)</f>
        <v/>
      </c>
      <c r="B992" s="1" t="str">
        <f>IF(ISBLANK(colaboracion[[#This Row],[Centro]]),"",Comarca)</f>
        <v/>
      </c>
      <c r="C992" s="71"/>
      <c r="D992" s="71"/>
      <c r="E992" s="71"/>
      <c r="F992" s="71"/>
    </row>
    <row r="993" spans="1:6" ht="12.75" x14ac:dyDescent="0.2">
      <c r="A993" t="str">
        <f>IF(ISBLANK(colaboracion[[#This Row],[Centro]]),"",Ejercicio)</f>
        <v/>
      </c>
      <c r="B993" s="1" t="str">
        <f>IF(ISBLANK(colaboracion[[#This Row],[Centro]]),"",Comarca)</f>
        <v/>
      </c>
      <c r="C993" s="71"/>
      <c r="D993" s="71"/>
      <c r="E993" s="71"/>
      <c r="F993" s="71"/>
    </row>
    <row r="994" spans="1:6" ht="12.75" x14ac:dyDescent="0.2">
      <c r="A994" t="str">
        <f>IF(ISBLANK(colaboracion[[#This Row],[Centro]]),"",Ejercicio)</f>
        <v/>
      </c>
      <c r="B994" s="1" t="str">
        <f>IF(ISBLANK(colaboracion[[#This Row],[Centro]]),"",Comarca)</f>
        <v/>
      </c>
      <c r="C994" s="71"/>
      <c r="D994" s="71"/>
      <c r="E994" s="71"/>
      <c r="F994" s="71"/>
    </row>
    <row r="995" spans="1:6" ht="12.75" x14ac:dyDescent="0.2">
      <c r="A995" t="str">
        <f>IF(ISBLANK(colaboracion[[#This Row],[Centro]]),"",Ejercicio)</f>
        <v/>
      </c>
      <c r="B995" s="1" t="str">
        <f>IF(ISBLANK(colaboracion[[#This Row],[Centro]]),"",Comarca)</f>
        <v/>
      </c>
      <c r="C995" s="71"/>
      <c r="D995" s="71"/>
      <c r="E995" s="71"/>
      <c r="F995" s="71"/>
    </row>
    <row r="996" spans="1:6" ht="12.75" x14ac:dyDescent="0.2">
      <c r="A996" t="str">
        <f>IF(ISBLANK(colaboracion[[#This Row],[Centro]]),"",Ejercicio)</f>
        <v/>
      </c>
      <c r="B996" s="1" t="str">
        <f>IF(ISBLANK(colaboracion[[#This Row],[Centro]]),"",Comarca)</f>
        <v/>
      </c>
      <c r="C996" s="71"/>
      <c r="D996" s="71"/>
      <c r="E996" s="71"/>
      <c r="F996" s="71"/>
    </row>
    <row r="997" spans="1:6" ht="12.75" x14ac:dyDescent="0.2">
      <c r="A997" t="str">
        <f>IF(ISBLANK(colaboracion[[#This Row],[Centro]]),"",Ejercicio)</f>
        <v/>
      </c>
      <c r="B997" s="1" t="str">
        <f>IF(ISBLANK(colaboracion[[#This Row],[Centro]]),"",Comarca)</f>
        <v/>
      </c>
      <c r="C997" s="71"/>
      <c r="D997" s="71"/>
      <c r="E997" s="71"/>
      <c r="F997" s="71"/>
    </row>
    <row r="998" spans="1:6" ht="12.75" x14ac:dyDescent="0.2">
      <c r="A998" t="str">
        <f>IF(ISBLANK(colaboracion[[#This Row],[Centro]]),"",Ejercicio)</f>
        <v/>
      </c>
      <c r="B998" s="1" t="str">
        <f>IF(ISBLANK(colaboracion[[#This Row],[Centro]]),"",Comarca)</f>
        <v/>
      </c>
      <c r="C998" s="71"/>
      <c r="D998" s="71"/>
      <c r="E998" s="71"/>
      <c r="F998" s="71"/>
    </row>
    <row r="999" spans="1:6" ht="12.75" x14ac:dyDescent="0.2">
      <c r="A999" t="str">
        <f>IF(ISBLANK(colaboracion[[#This Row],[Centro]]),"",Ejercicio)</f>
        <v/>
      </c>
      <c r="B999" s="1" t="str">
        <f>IF(ISBLANK(colaboracion[[#This Row],[Centro]]),"",Comarca)</f>
        <v/>
      </c>
      <c r="C999" s="71"/>
      <c r="D999" s="71"/>
      <c r="E999" s="71"/>
      <c r="F999" s="71"/>
    </row>
    <row r="1000" spans="1:6" ht="15.75" customHeight="1" x14ac:dyDescent="0.2">
      <c r="A1000" t="str">
        <f>IF(ISBLANK(colaboracion[[#This Row],[Centro]]),"",Ejercicio)</f>
        <v/>
      </c>
      <c r="B1000" t="str">
        <f>IF(ISBLANK(colaboracion[[#This Row],[Centro]]),"",Comarca)</f>
        <v/>
      </c>
      <c r="C1000" s="6"/>
      <c r="D1000" s="6"/>
      <c r="E1000" s="6"/>
      <c r="F1000" s="6"/>
    </row>
    <row r="1001" spans="1:6" ht="15.75" customHeight="1" x14ac:dyDescent="0.2">
      <c r="A1001" t="str">
        <f>IF(ISBLANK(colaboracion[[#This Row],[Centro]]),"",Ejercicio)</f>
        <v/>
      </c>
      <c r="B1001" t="str">
        <f>IF(ISBLANK(colaboracion[[#This Row],[Centro]]),"",Comarca)</f>
        <v/>
      </c>
      <c r="C1001" s="6"/>
      <c r="D1001" s="6"/>
      <c r="E1001" s="6"/>
      <c r="F1001" s="6"/>
    </row>
    <row r="1002" spans="1:6" ht="15.75" customHeight="1" x14ac:dyDescent="0.2">
      <c r="A1002" t="str">
        <f>IF(ISBLANK(colaboracion[[#This Row],[Centro]]),"",Ejercicio)</f>
        <v/>
      </c>
      <c r="B1002" t="str">
        <f>IF(ISBLANK(colaboracion[[#This Row],[Centro]]),"",Comarca)</f>
        <v/>
      </c>
      <c r="C1002" s="6"/>
      <c r="D1002" s="6"/>
      <c r="E1002" s="6"/>
      <c r="F1002" s="6"/>
    </row>
  </sheetData>
  <sheetProtection password="F61E" sheet="1" objects="1" scenarios="1"/>
  <dataValidations count="2">
    <dataValidation type="list" allowBlank="1" showInputMessage="1" showErrorMessage="1" sqref="D2:D1002">
      <formula1>tipocol</formula1>
    </dataValidation>
    <dataValidation allowBlank="1" sqref="E2:F1002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2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11" hidden="1" customWidth="1"/>
    <col min="3" max="3" width="30.140625" customWidth="1"/>
    <col min="4" max="4" width="49.42578125" customWidth="1"/>
    <col min="5" max="5" width="13.7109375" customWidth="1"/>
    <col min="6" max="6" width="42.28515625" customWidth="1"/>
  </cols>
  <sheetData>
    <row r="1" spans="1:6" thickBot="1" x14ac:dyDescent="0.25">
      <c r="A1" t="s">
        <v>19</v>
      </c>
      <c r="B1" s="48" t="s">
        <v>2</v>
      </c>
      <c r="C1" s="48" t="s">
        <v>86</v>
      </c>
      <c r="D1" s="48" t="s">
        <v>12</v>
      </c>
      <c r="E1" s="48" t="s">
        <v>17</v>
      </c>
      <c r="F1" s="48" t="s">
        <v>94</v>
      </c>
    </row>
    <row r="2" spans="1:6" ht="27.75" customHeight="1" x14ac:dyDescent="0.2">
      <c r="A2" t="str">
        <f>IF(ISBLANK(inspec[Tipo Institución]),"",Ejercicio)</f>
        <v/>
      </c>
      <c r="B2" s="49" t="str">
        <f>IF(ISBLANK(inspec[Tipo Institución]),"",Comarca)</f>
        <v/>
      </c>
      <c r="C2" s="65"/>
      <c r="D2" s="65"/>
      <c r="E2" s="65"/>
      <c r="F2" s="65"/>
    </row>
    <row r="3" spans="1:6" ht="12.75" x14ac:dyDescent="0.2">
      <c r="A3" t="str">
        <f>IF(ISBLANK(inspec[Tipo Institución]),"",Ejercicio)</f>
        <v/>
      </c>
      <c r="B3" s="50" t="str">
        <f>IF(ISBLANK(inspec[Tipo Institución]),"",Comarca)</f>
        <v/>
      </c>
      <c r="C3" s="67"/>
      <c r="D3" s="67"/>
      <c r="E3" s="67"/>
      <c r="F3" s="67"/>
    </row>
    <row r="4" spans="1:6" ht="12.75" x14ac:dyDescent="0.2">
      <c r="A4" t="str">
        <f>IF(ISBLANK(inspec[Tipo Institución]),"",Ejercicio)</f>
        <v/>
      </c>
      <c r="B4" s="51" t="str">
        <f>IF(ISBLANK(inspec[Tipo Institución]),"",Comarca)</f>
        <v/>
      </c>
      <c r="C4" s="69"/>
      <c r="D4" s="69"/>
      <c r="E4" s="69"/>
      <c r="F4" s="69"/>
    </row>
    <row r="5" spans="1:6" ht="12.75" x14ac:dyDescent="0.2">
      <c r="A5" t="str">
        <f>IF(ISBLANK(inspec[Tipo Institución]),"",Ejercicio)</f>
        <v/>
      </c>
      <c r="B5" s="1" t="str">
        <f>IF(ISBLANK(inspec[Tipo Institución]),"",Comarca)</f>
        <v/>
      </c>
      <c r="C5" s="71"/>
      <c r="D5" s="71"/>
      <c r="E5" s="71"/>
      <c r="F5" s="71"/>
    </row>
    <row r="6" spans="1:6" ht="12.75" x14ac:dyDescent="0.2">
      <c r="A6" t="str">
        <f>IF(ISBLANK(inspec[Tipo Institución]),"",Ejercicio)</f>
        <v/>
      </c>
      <c r="B6" s="52" t="str">
        <f>IF(ISBLANK(inspec[Tipo Institución]),"",Comarca)</f>
        <v/>
      </c>
      <c r="C6" s="72"/>
      <c r="D6" s="72"/>
      <c r="E6" s="72"/>
      <c r="F6" s="72"/>
    </row>
    <row r="7" spans="1:6" ht="12.75" x14ac:dyDescent="0.2">
      <c r="A7" t="str">
        <f>IF(ISBLANK(inspec[Tipo Institución]),"",Ejercicio)</f>
        <v/>
      </c>
      <c r="B7" s="1" t="str">
        <f>IF(ISBLANK(inspec[Tipo Institución]),"",Comarca)</f>
        <v/>
      </c>
      <c r="C7" s="71"/>
      <c r="D7" s="71"/>
      <c r="E7" s="71"/>
      <c r="F7" s="71"/>
    </row>
    <row r="8" spans="1:6" ht="12.75" x14ac:dyDescent="0.2">
      <c r="A8" t="str">
        <f>IF(ISBLANK(inspec[Tipo Institución]),"",Ejercicio)</f>
        <v/>
      </c>
      <c r="B8" s="52" t="str">
        <f>IF(ISBLANK(inspec[Tipo Institución]),"",Comarca)</f>
        <v/>
      </c>
      <c r="C8" s="72"/>
      <c r="D8" s="72"/>
      <c r="E8" s="72"/>
      <c r="F8" s="72"/>
    </row>
    <row r="9" spans="1:6" ht="12.75" x14ac:dyDescent="0.2">
      <c r="A9" t="str">
        <f>IF(ISBLANK(inspec[Tipo Institución]),"",Ejercicio)</f>
        <v/>
      </c>
      <c r="B9" s="1" t="str">
        <f>IF(ISBLANK(inspec[Tipo Institución]),"",Comarca)</f>
        <v/>
      </c>
      <c r="C9" s="71"/>
      <c r="D9" s="71"/>
      <c r="E9" s="71"/>
      <c r="F9" s="71"/>
    </row>
    <row r="10" spans="1:6" ht="12.75" x14ac:dyDescent="0.2">
      <c r="A10" t="str">
        <f>IF(ISBLANK(inspec[Tipo Institución]),"",Ejercicio)</f>
        <v/>
      </c>
      <c r="B10" s="52" t="str">
        <f>IF(ISBLANK(inspec[Tipo Institución]),"",Comarca)</f>
        <v/>
      </c>
      <c r="C10" s="72"/>
      <c r="D10" s="72"/>
      <c r="E10" s="72"/>
      <c r="F10" s="72"/>
    </row>
    <row r="11" spans="1:6" ht="12.75" x14ac:dyDescent="0.2">
      <c r="A11" t="str">
        <f>IF(ISBLANK(inspec[Tipo Institución]),"",Ejercicio)</f>
        <v/>
      </c>
      <c r="B11" s="1" t="str">
        <f>IF(ISBLANK(inspec[Tipo Institución]),"",Comarca)</f>
        <v/>
      </c>
      <c r="C11" s="71"/>
      <c r="D11" s="71"/>
      <c r="E11" s="71"/>
      <c r="F11" s="71"/>
    </row>
    <row r="12" spans="1:6" ht="12.75" x14ac:dyDescent="0.2">
      <c r="A12" t="str">
        <f>IF(ISBLANK(inspec[Tipo Institución]),"",Ejercicio)</f>
        <v/>
      </c>
      <c r="B12" s="53" t="str">
        <f>IF(ISBLANK(inspec[Tipo Institución]),"",Comarca)</f>
        <v/>
      </c>
      <c r="C12" s="73"/>
      <c r="D12" s="73"/>
      <c r="E12" s="73"/>
      <c r="F12" s="73"/>
    </row>
    <row r="13" spans="1:6" ht="12.75" x14ac:dyDescent="0.2">
      <c r="A13" t="str">
        <f>IF(ISBLANK(inspec[Tipo Institución]),"",Ejercicio)</f>
        <v/>
      </c>
      <c r="B13" s="54" t="str">
        <f>IF(ISBLANK(inspec[Tipo Institución]),"",Comarca)</f>
        <v/>
      </c>
      <c r="C13" s="74"/>
      <c r="D13" s="74"/>
      <c r="E13" s="74"/>
      <c r="F13" s="74"/>
    </row>
    <row r="14" spans="1:6" ht="12.75" x14ac:dyDescent="0.2">
      <c r="A14" t="str">
        <f>IF(ISBLANK(inspec[Tipo Institución]),"",Ejercicio)</f>
        <v/>
      </c>
      <c r="B14" s="55" t="str">
        <f>IF(ISBLANK(inspec[Tipo Institución]),"",Comarca)</f>
        <v/>
      </c>
      <c r="C14" s="76"/>
      <c r="D14" s="76"/>
      <c r="E14" s="76"/>
      <c r="F14" s="76"/>
    </row>
    <row r="15" spans="1:6" ht="12.75" x14ac:dyDescent="0.2">
      <c r="A15" t="str">
        <f>IF(ISBLANK(inspec[Tipo Institución]),"",Ejercicio)</f>
        <v/>
      </c>
      <c r="B15" s="1" t="str">
        <f>IF(ISBLANK(inspec[Tipo Institución]),"",Comarca)</f>
        <v/>
      </c>
      <c r="C15" s="71"/>
      <c r="D15" s="71"/>
      <c r="E15" s="71"/>
      <c r="F15" s="71"/>
    </row>
    <row r="16" spans="1:6" ht="12.75" x14ac:dyDescent="0.2">
      <c r="A16" t="str">
        <f>IF(ISBLANK(inspec[Tipo Institución]),"",Ejercicio)</f>
        <v/>
      </c>
      <c r="B16" s="52" t="str">
        <f>IF(ISBLANK(inspec[Tipo Institución]),"",Comarca)</f>
        <v/>
      </c>
      <c r="C16" s="72"/>
      <c r="D16" s="72"/>
      <c r="E16" s="72"/>
      <c r="F16" s="72"/>
    </row>
    <row r="17" spans="1:6" ht="12.75" x14ac:dyDescent="0.2">
      <c r="A17" t="str">
        <f>IF(ISBLANK(inspec[Tipo Institución]),"",Ejercicio)</f>
        <v/>
      </c>
      <c r="B17" s="1" t="str">
        <f>IF(ISBLANK(inspec[Tipo Institución]),"",Comarca)</f>
        <v/>
      </c>
      <c r="C17" s="71"/>
      <c r="D17" s="71"/>
      <c r="E17" s="71"/>
      <c r="F17" s="71"/>
    </row>
    <row r="18" spans="1:6" ht="12.75" x14ac:dyDescent="0.2">
      <c r="A18" t="str">
        <f>IF(ISBLANK(inspec[Tipo Institución]),"",Ejercicio)</f>
        <v/>
      </c>
      <c r="B18" s="52" t="str">
        <f>IF(ISBLANK(inspec[Tipo Institución]),"",Comarca)</f>
        <v/>
      </c>
      <c r="C18" s="72"/>
      <c r="D18" s="72"/>
      <c r="E18" s="72"/>
      <c r="F18" s="72"/>
    </row>
    <row r="19" spans="1:6" ht="12.75" x14ac:dyDescent="0.2">
      <c r="A19" t="str">
        <f>IF(ISBLANK(inspec[Tipo Institución]),"",Ejercicio)</f>
        <v/>
      </c>
      <c r="B19" s="1" t="str">
        <f>IF(ISBLANK(inspec[Tipo Institución]),"",Comarca)</f>
        <v/>
      </c>
      <c r="C19" s="71"/>
      <c r="D19" s="71"/>
      <c r="E19" s="71"/>
      <c r="F19" s="71"/>
    </row>
    <row r="20" spans="1:6" ht="12.75" x14ac:dyDescent="0.2">
      <c r="A20" t="str">
        <f>IF(ISBLANK(inspec[Tipo Institución]),"",Ejercicio)</f>
        <v/>
      </c>
      <c r="B20" s="52" t="str">
        <f>IF(ISBLANK(inspec[Tipo Institución]),"",Comarca)</f>
        <v/>
      </c>
      <c r="C20" s="72"/>
      <c r="D20" s="72"/>
      <c r="E20" s="72"/>
      <c r="F20" s="72"/>
    </row>
    <row r="21" spans="1:6" ht="12.75" x14ac:dyDescent="0.2">
      <c r="A21" t="str">
        <f>IF(ISBLANK(inspec[Tipo Institución]),"",Ejercicio)</f>
        <v/>
      </c>
      <c r="B21" s="1" t="str">
        <f>IF(ISBLANK(inspec[Tipo Institución]),"",Comarca)</f>
        <v/>
      </c>
      <c r="C21" s="71"/>
      <c r="D21" s="71"/>
      <c r="E21" s="71"/>
      <c r="F21" s="71"/>
    </row>
    <row r="22" spans="1:6" ht="12.75" x14ac:dyDescent="0.2">
      <c r="A22" t="str">
        <f>IF(ISBLANK(inspec[Tipo Institución]),"",Ejercicio)</f>
        <v/>
      </c>
      <c r="B22" s="52" t="str">
        <f>IF(ISBLANK(inspec[Tipo Institución]),"",Comarca)</f>
        <v/>
      </c>
      <c r="C22" s="72"/>
      <c r="D22" s="72"/>
      <c r="E22" s="72"/>
      <c r="F22" s="72"/>
    </row>
    <row r="23" spans="1:6" ht="12.75" x14ac:dyDescent="0.2">
      <c r="A23" t="str">
        <f>IF(ISBLANK(inspec[Tipo Institución]),"",Ejercicio)</f>
        <v/>
      </c>
      <c r="B23" s="1" t="str">
        <f>IF(ISBLANK(inspec[Tipo Institución]),"",Comarca)</f>
        <v/>
      </c>
      <c r="C23" s="71"/>
      <c r="D23" s="71"/>
      <c r="E23" s="71"/>
      <c r="F23" s="71"/>
    </row>
    <row r="24" spans="1:6" ht="12.75" x14ac:dyDescent="0.2">
      <c r="A24" t="str">
        <f>IF(ISBLANK(inspec[Tipo Institución]),"",Ejercicio)</f>
        <v/>
      </c>
      <c r="B24" s="52" t="str">
        <f>IF(ISBLANK(inspec[Tipo Institución]),"",Comarca)</f>
        <v/>
      </c>
      <c r="C24" s="72"/>
      <c r="D24" s="72"/>
      <c r="E24" s="72"/>
      <c r="F24" s="72"/>
    </row>
    <row r="25" spans="1:6" ht="12.75" x14ac:dyDescent="0.2">
      <c r="A25" t="str">
        <f>IF(ISBLANK(inspec[Tipo Institución]),"",Ejercicio)</f>
        <v/>
      </c>
      <c r="B25" s="1" t="str">
        <f>IF(ISBLANK(inspec[Tipo Institución]),"",Comarca)</f>
        <v/>
      </c>
      <c r="C25" s="71"/>
      <c r="D25" s="71"/>
      <c r="E25" s="71"/>
      <c r="F25" s="71"/>
    </row>
    <row r="26" spans="1:6" ht="12.75" x14ac:dyDescent="0.2">
      <c r="A26" t="str">
        <f>IF(ISBLANK(inspec[Tipo Institución]),"",Ejercicio)</f>
        <v/>
      </c>
      <c r="B26" s="52" t="str">
        <f>IF(ISBLANK(inspec[Tipo Institución]),"",Comarca)</f>
        <v/>
      </c>
      <c r="C26" s="72"/>
      <c r="D26" s="72"/>
      <c r="E26" s="72"/>
      <c r="F26" s="72"/>
    </row>
    <row r="27" spans="1:6" ht="12.75" x14ac:dyDescent="0.2">
      <c r="A27" t="str">
        <f>IF(ISBLANK(inspec[Tipo Institución]),"",Ejercicio)</f>
        <v/>
      </c>
      <c r="B27" s="1" t="str">
        <f>IF(ISBLANK(inspec[Tipo Institución]),"",Comarca)</f>
        <v/>
      </c>
      <c r="C27" s="71"/>
      <c r="D27" s="71"/>
      <c r="E27" s="71"/>
      <c r="F27" s="71"/>
    </row>
    <row r="28" spans="1:6" ht="12.75" x14ac:dyDescent="0.2">
      <c r="A28" t="str">
        <f>IF(ISBLANK(inspec[Tipo Institución]),"",Ejercicio)</f>
        <v/>
      </c>
      <c r="B28" s="52" t="str">
        <f>IF(ISBLANK(inspec[Tipo Institución]),"",Comarca)</f>
        <v/>
      </c>
      <c r="C28" s="72"/>
      <c r="D28" s="72"/>
      <c r="E28" s="72"/>
      <c r="F28" s="72"/>
    </row>
    <row r="29" spans="1:6" ht="12.75" x14ac:dyDescent="0.2">
      <c r="A29" t="str">
        <f>IF(ISBLANK(inspec[Tipo Institución]),"",Ejercicio)</f>
        <v/>
      </c>
      <c r="B29" s="1" t="str">
        <f>IF(ISBLANK(inspec[Tipo Institución]),"",Comarca)</f>
        <v/>
      </c>
      <c r="C29" s="71"/>
      <c r="D29" s="71"/>
      <c r="E29" s="71"/>
      <c r="F29" s="71"/>
    </row>
    <row r="30" spans="1:6" ht="12.75" x14ac:dyDescent="0.2">
      <c r="A30" t="str">
        <f>IF(ISBLANK(inspec[Tipo Institución]),"",Ejercicio)</f>
        <v/>
      </c>
      <c r="B30" s="52" t="str">
        <f>IF(ISBLANK(inspec[Tipo Institución]),"",Comarca)</f>
        <v/>
      </c>
      <c r="C30" s="72"/>
      <c r="D30" s="72"/>
      <c r="E30" s="72"/>
      <c r="F30" s="72"/>
    </row>
    <row r="31" spans="1:6" ht="12.75" x14ac:dyDescent="0.2">
      <c r="A31" t="str">
        <f>IF(ISBLANK(inspec[Tipo Institución]),"",Ejercicio)</f>
        <v/>
      </c>
      <c r="B31" s="1" t="str">
        <f>IF(ISBLANK(inspec[Tipo Institución]),"",Comarca)</f>
        <v/>
      </c>
      <c r="C31" s="71"/>
      <c r="D31" s="71"/>
      <c r="E31" s="71"/>
      <c r="F31" s="71"/>
    </row>
    <row r="32" spans="1:6" ht="12.75" x14ac:dyDescent="0.2">
      <c r="A32" t="str">
        <f>IF(ISBLANK(inspec[Tipo Institución]),"",Ejercicio)</f>
        <v/>
      </c>
      <c r="B32" s="52" t="str">
        <f>IF(ISBLANK(inspec[Tipo Institución]),"",Comarca)</f>
        <v/>
      </c>
      <c r="C32" s="72"/>
      <c r="D32" s="72"/>
      <c r="E32" s="72"/>
      <c r="F32" s="72"/>
    </row>
    <row r="33" spans="1:6" ht="12.75" x14ac:dyDescent="0.2">
      <c r="A33" t="str">
        <f>IF(ISBLANK(inspec[Tipo Institución]),"",Ejercicio)</f>
        <v/>
      </c>
      <c r="B33" s="1" t="str">
        <f>IF(ISBLANK(inspec[Tipo Institución]),"",Comarca)</f>
        <v/>
      </c>
      <c r="C33" s="71"/>
      <c r="D33" s="71"/>
      <c r="E33" s="71"/>
      <c r="F33" s="71"/>
    </row>
    <row r="34" spans="1:6" ht="12.75" x14ac:dyDescent="0.2">
      <c r="A34" t="str">
        <f>IF(ISBLANK(inspec[Tipo Institución]),"",Ejercicio)</f>
        <v/>
      </c>
      <c r="B34" s="52" t="str">
        <f>IF(ISBLANK(inspec[Tipo Institución]),"",Comarca)</f>
        <v/>
      </c>
      <c r="C34" s="72"/>
      <c r="D34" s="72"/>
      <c r="E34" s="72"/>
      <c r="F34" s="72"/>
    </row>
    <row r="35" spans="1:6" ht="12.75" x14ac:dyDescent="0.2">
      <c r="A35" t="str">
        <f>IF(ISBLANK(inspec[Tipo Institución]),"",Ejercicio)</f>
        <v/>
      </c>
      <c r="B35" s="1" t="str">
        <f>IF(ISBLANK(inspec[Tipo Institución]),"",Comarca)</f>
        <v/>
      </c>
      <c r="C35" s="71"/>
      <c r="D35" s="71"/>
      <c r="E35" s="71"/>
      <c r="F35" s="71"/>
    </row>
    <row r="36" spans="1:6" ht="12.75" x14ac:dyDescent="0.2">
      <c r="A36" t="str">
        <f>IF(ISBLANK(inspec[Tipo Institución]),"",Ejercicio)</f>
        <v/>
      </c>
      <c r="B36" s="52" t="str">
        <f>IF(ISBLANK(inspec[Tipo Institución]),"",Comarca)</f>
        <v/>
      </c>
      <c r="C36" s="72"/>
      <c r="D36" s="72"/>
      <c r="E36" s="72"/>
      <c r="F36" s="72"/>
    </row>
    <row r="37" spans="1:6" ht="12.75" x14ac:dyDescent="0.2">
      <c r="A37" t="str">
        <f>IF(ISBLANK(inspec[Tipo Institución]),"",Ejercicio)</f>
        <v/>
      </c>
      <c r="B37" s="1" t="str">
        <f>IF(ISBLANK(inspec[Tipo Institución]),"",Comarca)</f>
        <v/>
      </c>
      <c r="C37" s="71"/>
      <c r="D37" s="71"/>
      <c r="E37" s="71"/>
      <c r="F37" s="71"/>
    </row>
    <row r="38" spans="1:6" ht="12.75" x14ac:dyDescent="0.2">
      <c r="A38" t="str">
        <f>IF(ISBLANK(inspec[Tipo Institución]),"",Ejercicio)</f>
        <v/>
      </c>
      <c r="B38" s="52" t="str">
        <f>IF(ISBLANK(inspec[Tipo Institución]),"",Comarca)</f>
        <v/>
      </c>
      <c r="C38" s="72"/>
      <c r="D38" s="72"/>
      <c r="E38" s="72"/>
      <c r="F38" s="72"/>
    </row>
    <row r="39" spans="1:6" ht="12.75" x14ac:dyDescent="0.2">
      <c r="A39" t="str">
        <f>IF(ISBLANK(inspec[Tipo Institución]),"",Ejercicio)</f>
        <v/>
      </c>
      <c r="B39" s="1" t="str">
        <f>IF(ISBLANK(inspec[Tipo Institución]),"",Comarca)</f>
        <v/>
      </c>
      <c r="C39" s="71"/>
      <c r="D39" s="71"/>
      <c r="E39" s="71"/>
      <c r="F39" s="71"/>
    </row>
    <row r="40" spans="1:6" ht="12.75" x14ac:dyDescent="0.2">
      <c r="A40" t="str">
        <f>IF(ISBLANK(inspec[Tipo Institución]),"",Ejercicio)</f>
        <v/>
      </c>
      <c r="B40" s="52" t="str">
        <f>IF(ISBLANK(inspec[Tipo Institución]),"",Comarca)</f>
        <v/>
      </c>
      <c r="C40" s="72"/>
      <c r="D40" s="72"/>
      <c r="E40" s="72"/>
      <c r="F40" s="72"/>
    </row>
    <row r="41" spans="1:6" ht="12.75" x14ac:dyDescent="0.2">
      <c r="A41" t="str">
        <f>IF(ISBLANK(inspec[Tipo Institución]),"",Ejercicio)</f>
        <v/>
      </c>
      <c r="B41" s="1" t="str">
        <f>IF(ISBLANK(inspec[Tipo Institución]),"",Comarca)</f>
        <v/>
      </c>
      <c r="C41" s="71"/>
      <c r="D41" s="71"/>
      <c r="E41" s="71"/>
      <c r="F41" s="71"/>
    </row>
    <row r="42" spans="1:6" ht="12.75" x14ac:dyDescent="0.2">
      <c r="A42" t="str">
        <f>IF(ISBLANK(inspec[Tipo Institución]),"",Ejercicio)</f>
        <v/>
      </c>
      <c r="B42" s="52" t="str">
        <f>IF(ISBLANK(inspec[Tipo Institución]),"",Comarca)</f>
        <v/>
      </c>
      <c r="C42" s="72"/>
      <c r="D42" s="72"/>
      <c r="E42" s="72"/>
      <c r="F42" s="72"/>
    </row>
    <row r="43" spans="1:6" ht="12.75" x14ac:dyDescent="0.2">
      <c r="A43" t="str">
        <f>IF(ISBLANK(inspec[Tipo Institución]),"",Ejercicio)</f>
        <v/>
      </c>
      <c r="B43" s="1" t="str">
        <f>IF(ISBLANK(inspec[Tipo Institución]),"",Comarca)</f>
        <v/>
      </c>
      <c r="C43" s="71"/>
      <c r="D43" s="71"/>
      <c r="E43" s="71"/>
      <c r="F43" s="71"/>
    </row>
    <row r="44" spans="1:6" ht="12.75" x14ac:dyDescent="0.2">
      <c r="A44" t="str">
        <f>IF(ISBLANK(inspec[Tipo Institución]),"",Ejercicio)</f>
        <v/>
      </c>
      <c r="B44" s="52" t="str">
        <f>IF(ISBLANK(inspec[Tipo Institución]),"",Comarca)</f>
        <v/>
      </c>
      <c r="C44" s="72"/>
      <c r="D44" s="72"/>
      <c r="E44" s="72"/>
      <c r="F44" s="72"/>
    </row>
    <row r="45" spans="1:6" ht="12.75" x14ac:dyDescent="0.2">
      <c r="A45" t="str">
        <f>IF(ISBLANK(inspec[Tipo Institución]),"",Ejercicio)</f>
        <v/>
      </c>
      <c r="B45" s="1" t="str">
        <f>IF(ISBLANK(inspec[Tipo Institución]),"",Comarca)</f>
        <v/>
      </c>
      <c r="C45" s="71"/>
      <c r="D45" s="71"/>
      <c r="E45" s="71"/>
      <c r="F45" s="71"/>
    </row>
    <row r="46" spans="1:6" ht="12.75" x14ac:dyDescent="0.2">
      <c r="A46" t="str">
        <f>IF(ISBLANK(inspec[Tipo Institución]),"",Ejercicio)</f>
        <v/>
      </c>
      <c r="B46" s="1" t="str">
        <f>IF(ISBLANK(inspec[Tipo Institución]),"",Comarca)</f>
        <v/>
      </c>
      <c r="C46" s="71"/>
      <c r="D46" s="71"/>
      <c r="E46" s="71"/>
      <c r="F46" s="71"/>
    </row>
    <row r="47" spans="1:6" ht="12.75" x14ac:dyDescent="0.2">
      <c r="A47" t="str">
        <f>IF(ISBLANK(inspec[Tipo Institución]),"",Ejercicio)</f>
        <v/>
      </c>
      <c r="B47" s="1" t="str">
        <f>IF(ISBLANK(inspec[Tipo Institución]),"",Comarca)</f>
        <v/>
      </c>
      <c r="C47" s="71"/>
      <c r="D47" s="71"/>
      <c r="E47" s="71"/>
      <c r="F47" s="71"/>
    </row>
    <row r="48" spans="1:6" ht="12.75" x14ac:dyDescent="0.2">
      <c r="A48" t="str">
        <f>IF(ISBLANK(inspec[Tipo Institución]),"",Ejercicio)</f>
        <v/>
      </c>
      <c r="B48" s="1" t="str">
        <f>IF(ISBLANK(inspec[Tipo Institución]),"",Comarca)</f>
        <v/>
      </c>
      <c r="C48" s="71"/>
      <c r="D48" s="71"/>
      <c r="E48" s="71"/>
      <c r="F48" s="71"/>
    </row>
    <row r="49" spans="1:6" ht="12.75" x14ac:dyDescent="0.2">
      <c r="A49" t="str">
        <f>IF(ISBLANK(inspec[Tipo Institución]),"",Ejercicio)</f>
        <v/>
      </c>
      <c r="B49" s="1" t="str">
        <f>IF(ISBLANK(inspec[Tipo Institución]),"",Comarca)</f>
        <v/>
      </c>
      <c r="C49" s="71"/>
      <c r="D49" s="71"/>
      <c r="E49" s="71"/>
      <c r="F49" s="71"/>
    </row>
    <row r="50" spans="1:6" ht="12.75" x14ac:dyDescent="0.2">
      <c r="A50" t="str">
        <f>IF(ISBLANK(inspec[Tipo Institución]),"",Ejercicio)</f>
        <v/>
      </c>
      <c r="B50" s="1" t="str">
        <f>IF(ISBLANK(inspec[Tipo Institución]),"",Comarca)</f>
        <v/>
      </c>
      <c r="C50" s="71"/>
      <c r="D50" s="71"/>
      <c r="E50" s="71"/>
      <c r="F50" s="71"/>
    </row>
    <row r="51" spans="1:6" ht="12.75" x14ac:dyDescent="0.2">
      <c r="A51" t="str">
        <f>IF(ISBLANK(inspec[Tipo Institución]),"",Ejercicio)</f>
        <v/>
      </c>
      <c r="B51" s="1" t="str">
        <f>IF(ISBLANK(inspec[Tipo Institución]),"",Comarca)</f>
        <v/>
      </c>
      <c r="C51" s="71"/>
      <c r="D51" s="71"/>
      <c r="E51" s="71"/>
      <c r="F51" s="71"/>
    </row>
    <row r="52" spans="1:6" ht="12.75" x14ac:dyDescent="0.2">
      <c r="A52" t="str">
        <f>IF(ISBLANK(inspec[Tipo Institución]),"",Ejercicio)</f>
        <v/>
      </c>
      <c r="B52" s="1" t="str">
        <f>IF(ISBLANK(inspec[Tipo Institución]),"",Comarca)</f>
        <v/>
      </c>
      <c r="C52" s="71"/>
      <c r="D52" s="71"/>
      <c r="E52" s="71"/>
      <c r="F52" s="71"/>
    </row>
    <row r="53" spans="1:6" ht="12.75" x14ac:dyDescent="0.2">
      <c r="A53" t="str">
        <f>IF(ISBLANK(inspec[Tipo Institución]),"",Ejercicio)</f>
        <v/>
      </c>
      <c r="B53" s="1" t="str">
        <f>IF(ISBLANK(inspec[Tipo Institución]),"",Comarca)</f>
        <v/>
      </c>
      <c r="C53" s="71"/>
      <c r="D53" s="71"/>
      <c r="E53" s="71"/>
      <c r="F53" s="71"/>
    </row>
    <row r="54" spans="1:6" ht="12.75" x14ac:dyDescent="0.2">
      <c r="A54" t="str">
        <f>IF(ISBLANK(inspec[Tipo Institución]),"",Ejercicio)</f>
        <v/>
      </c>
      <c r="B54" s="1" t="str">
        <f>IF(ISBLANK(inspec[Tipo Institución]),"",Comarca)</f>
        <v/>
      </c>
      <c r="C54" s="71"/>
      <c r="D54" s="71"/>
      <c r="E54" s="71"/>
      <c r="F54" s="71"/>
    </row>
    <row r="55" spans="1:6" ht="12.75" x14ac:dyDescent="0.2">
      <c r="A55" t="str">
        <f>IF(ISBLANK(inspec[Tipo Institución]),"",Ejercicio)</f>
        <v/>
      </c>
      <c r="B55" s="1" t="str">
        <f>IF(ISBLANK(inspec[Tipo Institución]),"",Comarca)</f>
        <v/>
      </c>
      <c r="C55" s="71"/>
      <c r="D55" s="71"/>
      <c r="E55" s="71"/>
      <c r="F55" s="71"/>
    </row>
    <row r="56" spans="1:6" ht="12.75" x14ac:dyDescent="0.2">
      <c r="A56" t="str">
        <f>IF(ISBLANK(inspec[Tipo Institución]),"",Ejercicio)</f>
        <v/>
      </c>
      <c r="B56" s="1" t="str">
        <f>IF(ISBLANK(inspec[Tipo Institución]),"",Comarca)</f>
        <v/>
      </c>
      <c r="C56" s="71"/>
      <c r="D56" s="71"/>
      <c r="E56" s="71"/>
      <c r="F56" s="71"/>
    </row>
    <row r="57" spans="1:6" ht="12.75" x14ac:dyDescent="0.2">
      <c r="A57" t="str">
        <f>IF(ISBLANK(inspec[Tipo Institución]),"",Ejercicio)</f>
        <v/>
      </c>
      <c r="B57" s="1" t="str">
        <f>IF(ISBLANK(inspec[Tipo Institución]),"",Comarca)</f>
        <v/>
      </c>
      <c r="C57" s="71"/>
      <c r="D57" s="71"/>
      <c r="E57" s="71"/>
      <c r="F57" s="71"/>
    </row>
    <row r="58" spans="1:6" ht="12.75" x14ac:dyDescent="0.2">
      <c r="A58" t="str">
        <f>IF(ISBLANK(inspec[Tipo Institución]),"",Ejercicio)</f>
        <v/>
      </c>
      <c r="B58" s="1" t="str">
        <f>IF(ISBLANK(inspec[Tipo Institución]),"",Comarca)</f>
        <v/>
      </c>
      <c r="C58" s="71"/>
      <c r="D58" s="71"/>
      <c r="E58" s="71"/>
      <c r="F58" s="71"/>
    </row>
    <row r="59" spans="1:6" ht="12.75" x14ac:dyDescent="0.2">
      <c r="A59" t="str">
        <f>IF(ISBLANK(inspec[Tipo Institución]),"",Ejercicio)</f>
        <v/>
      </c>
      <c r="B59" s="1" t="str">
        <f>IF(ISBLANK(inspec[Tipo Institución]),"",Comarca)</f>
        <v/>
      </c>
      <c r="C59" s="71"/>
      <c r="D59" s="71"/>
      <c r="E59" s="71"/>
      <c r="F59" s="71"/>
    </row>
    <row r="60" spans="1:6" ht="12.75" x14ac:dyDescent="0.2">
      <c r="A60" t="str">
        <f>IF(ISBLANK(inspec[Tipo Institución]),"",Ejercicio)</f>
        <v/>
      </c>
      <c r="B60" s="1" t="str">
        <f>IF(ISBLANK(inspec[Tipo Institución]),"",Comarca)</f>
        <v/>
      </c>
      <c r="C60" s="71"/>
      <c r="D60" s="71"/>
      <c r="E60" s="71"/>
      <c r="F60" s="71"/>
    </row>
    <row r="61" spans="1:6" ht="12.75" x14ac:dyDescent="0.2">
      <c r="A61" t="str">
        <f>IF(ISBLANK(inspec[Tipo Institución]),"",Ejercicio)</f>
        <v/>
      </c>
      <c r="B61" s="1" t="str">
        <f>IF(ISBLANK(inspec[Tipo Institución]),"",Comarca)</f>
        <v/>
      </c>
      <c r="C61" s="71"/>
      <c r="D61" s="71"/>
      <c r="E61" s="71"/>
      <c r="F61" s="71"/>
    </row>
    <row r="62" spans="1:6" ht="12.75" x14ac:dyDescent="0.2">
      <c r="A62" t="str">
        <f>IF(ISBLANK(inspec[Tipo Institución]),"",Ejercicio)</f>
        <v/>
      </c>
      <c r="B62" s="1" t="str">
        <f>IF(ISBLANK(inspec[Tipo Institución]),"",Comarca)</f>
        <v/>
      </c>
      <c r="C62" s="71"/>
      <c r="D62" s="71"/>
      <c r="E62" s="71"/>
      <c r="F62" s="71"/>
    </row>
    <row r="63" spans="1:6" ht="12.75" x14ac:dyDescent="0.2">
      <c r="A63" t="str">
        <f>IF(ISBLANK(inspec[Tipo Institución]),"",Ejercicio)</f>
        <v/>
      </c>
      <c r="B63" s="1" t="str">
        <f>IF(ISBLANK(inspec[Tipo Institución]),"",Comarca)</f>
        <v/>
      </c>
      <c r="C63" s="71"/>
      <c r="D63" s="71"/>
      <c r="E63" s="71"/>
      <c r="F63" s="71"/>
    </row>
    <row r="64" spans="1:6" ht="12.75" x14ac:dyDescent="0.2">
      <c r="A64" t="str">
        <f>IF(ISBLANK(inspec[Tipo Institución]),"",Ejercicio)</f>
        <v/>
      </c>
      <c r="B64" s="1" t="str">
        <f>IF(ISBLANK(inspec[Tipo Institución]),"",Comarca)</f>
        <v/>
      </c>
      <c r="C64" s="71"/>
      <c r="D64" s="71"/>
      <c r="E64" s="71"/>
      <c r="F64" s="71"/>
    </row>
    <row r="65" spans="1:6" ht="12.75" x14ac:dyDescent="0.2">
      <c r="A65" t="str">
        <f>IF(ISBLANK(inspec[Tipo Institución]),"",Ejercicio)</f>
        <v/>
      </c>
      <c r="B65" s="1" t="str">
        <f>IF(ISBLANK(inspec[Tipo Institución]),"",Comarca)</f>
        <v/>
      </c>
      <c r="C65" s="71"/>
      <c r="D65" s="71"/>
      <c r="E65" s="71"/>
      <c r="F65" s="71"/>
    </row>
    <row r="66" spans="1:6" ht="12.75" x14ac:dyDescent="0.2">
      <c r="A66" t="str">
        <f>IF(ISBLANK(inspec[Tipo Institución]),"",Ejercicio)</f>
        <v/>
      </c>
      <c r="B66" s="1" t="str">
        <f>IF(ISBLANK(inspec[Tipo Institución]),"",Comarca)</f>
        <v/>
      </c>
      <c r="C66" s="71"/>
      <c r="D66" s="71"/>
      <c r="E66" s="71"/>
      <c r="F66" s="71"/>
    </row>
    <row r="67" spans="1:6" ht="12.75" x14ac:dyDescent="0.2">
      <c r="A67" t="str">
        <f>IF(ISBLANK(inspec[Tipo Institución]),"",Ejercicio)</f>
        <v/>
      </c>
      <c r="B67" s="1" t="str">
        <f>IF(ISBLANK(inspec[Tipo Institución]),"",Comarca)</f>
        <v/>
      </c>
      <c r="C67" s="71"/>
      <c r="D67" s="71"/>
      <c r="E67" s="71"/>
      <c r="F67" s="71"/>
    </row>
    <row r="68" spans="1:6" ht="12.75" x14ac:dyDescent="0.2">
      <c r="A68" t="str">
        <f>IF(ISBLANK(inspec[Tipo Institución]),"",Ejercicio)</f>
        <v/>
      </c>
      <c r="B68" s="1" t="str">
        <f>IF(ISBLANK(inspec[Tipo Institución]),"",Comarca)</f>
        <v/>
      </c>
      <c r="C68" s="71"/>
      <c r="D68" s="71"/>
      <c r="E68" s="71"/>
      <c r="F68" s="71"/>
    </row>
    <row r="69" spans="1:6" ht="12.75" x14ac:dyDescent="0.2">
      <c r="A69" t="str">
        <f>IF(ISBLANK(inspec[Tipo Institución]),"",Ejercicio)</f>
        <v/>
      </c>
      <c r="B69" s="1" t="str">
        <f>IF(ISBLANK(inspec[Tipo Institución]),"",Comarca)</f>
        <v/>
      </c>
      <c r="C69" s="71"/>
      <c r="D69" s="71"/>
      <c r="E69" s="71"/>
      <c r="F69" s="71"/>
    </row>
    <row r="70" spans="1:6" ht="12.75" x14ac:dyDescent="0.2">
      <c r="A70" t="str">
        <f>IF(ISBLANK(inspec[Tipo Institución]),"",Ejercicio)</f>
        <v/>
      </c>
      <c r="B70" s="1" t="str">
        <f>IF(ISBLANK(inspec[Tipo Institución]),"",Comarca)</f>
        <v/>
      </c>
      <c r="C70" s="71"/>
      <c r="D70" s="71"/>
      <c r="E70" s="71"/>
      <c r="F70" s="71"/>
    </row>
    <row r="71" spans="1:6" ht="12.75" x14ac:dyDescent="0.2">
      <c r="A71" t="str">
        <f>IF(ISBLANK(inspec[Tipo Institución]),"",Ejercicio)</f>
        <v/>
      </c>
      <c r="B71" s="1" t="str">
        <f>IF(ISBLANK(inspec[Tipo Institución]),"",Comarca)</f>
        <v/>
      </c>
      <c r="C71" s="71"/>
      <c r="D71" s="71"/>
      <c r="E71" s="71"/>
      <c r="F71" s="71"/>
    </row>
    <row r="72" spans="1:6" ht="12.75" x14ac:dyDescent="0.2">
      <c r="A72" t="str">
        <f>IF(ISBLANK(inspec[Tipo Institución]),"",Ejercicio)</f>
        <v/>
      </c>
      <c r="B72" s="1" t="str">
        <f>IF(ISBLANK(inspec[Tipo Institución]),"",Comarca)</f>
        <v/>
      </c>
      <c r="C72" s="71"/>
      <c r="D72" s="71"/>
      <c r="E72" s="71"/>
      <c r="F72" s="71"/>
    </row>
    <row r="73" spans="1:6" ht="12.75" x14ac:dyDescent="0.2">
      <c r="A73" t="str">
        <f>IF(ISBLANK(inspec[Tipo Institución]),"",Ejercicio)</f>
        <v/>
      </c>
      <c r="B73" s="1" t="str">
        <f>IF(ISBLANK(inspec[Tipo Institución]),"",Comarca)</f>
        <v/>
      </c>
      <c r="C73" s="71"/>
      <c r="D73" s="71"/>
      <c r="E73" s="71"/>
      <c r="F73" s="71"/>
    </row>
    <row r="74" spans="1:6" ht="12.75" x14ac:dyDescent="0.2">
      <c r="A74" t="str">
        <f>IF(ISBLANK(inspec[Tipo Institución]),"",Ejercicio)</f>
        <v/>
      </c>
      <c r="B74" s="1" t="str">
        <f>IF(ISBLANK(inspec[Tipo Institución]),"",Comarca)</f>
        <v/>
      </c>
      <c r="C74" s="71"/>
      <c r="D74" s="71"/>
      <c r="E74" s="71"/>
      <c r="F74" s="71"/>
    </row>
    <row r="75" spans="1:6" ht="12.75" x14ac:dyDescent="0.2">
      <c r="A75" t="str">
        <f>IF(ISBLANK(inspec[Tipo Institución]),"",Ejercicio)</f>
        <v/>
      </c>
      <c r="B75" s="1" t="str">
        <f>IF(ISBLANK(inspec[Tipo Institución]),"",Comarca)</f>
        <v/>
      </c>
      <c r="C75" s="71"/>
      <c r="D75" s="71"/>
      <c r="E75" s="71"/>
      <c r="F75" s="71"/>
    </row>
    <row r="76" spans="1:6" ht="12.75" x14ac:dyDescent="0.2">
      <c r="A76" t="str">
        <f>IF(ISBLANK(inspec[Tipo Institución]),"",Ejercicio)</f>
        <v/>
      </c>
      <c r="B76" s="1" t="str">
        <f>IF(ISBLANK(inspec[Tipo Institución]),"",Comarca)</f>
        <v/>
      </c>
      <c r="C76" s="71"/>
      <c r="D76" s="71"/>
      <c r="E76" s="71"/>
      <c r="F76" s="71"/>
    </row>
    <row r="77" spans="1:6" ht="12.75" x14ac:dyDescent="0.2">
      <c r="A77" t="str">
        <f>IF(ISBLANK(inspec[Tipo Institución]),"",Ejercicio)</f>
        <v/>
      </c>
      <c r="B77" s="1" t="str">
        <f>IF(ISBLANK(inspec[Tipo Institución]),"",Comarca)</f>
        <v/>
      </c>
      <c r="C77" s="71"/>
      <c r="D77" s="71"/>
      <c r="E77" s="71"/>
      <c r="F77" s="71"/>
    </row>
    <row r="78" spans="1:6" ht="12.75" x14ac:dyDescent="0.2">
      <c r="A78" t="str">
        <f>IF(ISBLANK(inspec[Tipo Institución]),"",Ejercicio)</f>
        <v/>
      </c>
      <c r="B78" s="1" t="str">
        <f>IF(ISBLANK(inspec[Tipo Institución]),"",Comarca)</f>
        <v/>
      </c>
      <c r="C78" s="71"/>
      <c r="D78" s="71"/>
      <c r="E78" s="71"/>
      <c r="F78" s="71"/>
    </row>
    <row r="79" spans="1:6" ht="12.75" x14ac:dyDescent="0.2">
      <c r="A79" t="str">
        <f>IF(ISBLANK(inspec[Tipo Institución]),"",Ejercicio)</f>
        <v/>
      </c>
      <c r="B79" s="1" t="str">
        <f>IF(ISBLANK(inspec[Tipo Institución]),"",Comarca)</f>
        <v/>
      </c>
      <c r="C79" s="71"/>
      <c r="D79" s="71"/>
      <c r="E79" s="71"/>
      <c r="F79" s="71"/>
    </row>
    <row r="80" spans="1:6" ht="12.75" x14ac:dyDescent="0.2">
      <c r="A80" t="str">
        <f>IF(ISBLANK(inspec[Tipo Institución]),"",Ejercicio)</f>
        <v/>
      </c>
      <c r="B80" s="1" t="str">
        <f>IF(ISBLANK(inspec[Tipo Institución]),"",Comarca)</f>
        <v/>
      </c>
      <c r="C80" s="71"/>
      <c r="D80" s="71"/>
      <c r="E80" s="71"/>
      <c r="F80" s="71"/>
    </row>
    <row r="81" spans="1:6" ht="12.75" x14ac:dyDescent="0.2">
      <c r="A81" t="str">
        <f>IF(ISBLANK(inspec[Tipo Institución]),"",Ejercicio)</f>
        <v/>
      </c>
      <c r="B81" s="1" t="str">
        <f>IF(ISBLANK(inspec[Tipo Institución]),"",Comarca)</f>
        <v/>
      </c>
      <c r="C81" s="71"/>
      <c r="D81" s="71"/>
      <c r="E81" s="71"/>
      <c r="F81" s="71"/>
    </row>
    <row r="82" spans="1:6" ht="12.75" x14ac:dyDescent="0.2">
      <c r="A82" t="str">
        <f>IF(ISBLANK(inspec[Tipo Institución]),"",Ejercicio)</f>
        <v/>
      </c>
      <c r="B82" s="1" t="str">
        <f>IF(ISBLANK(inspec[Tipo Institución]),"",Comarca)</f>
        <v/>
      </c>
      <c r="C82" s="71"/>
      <c r="D82" s="71"/>
      <c r="E82" s="71"/>
      <c r="F82" s="71"/>
    </row>
    <row r="83" spans="1:6" ht="12.75" x14ac:dyDescent="0.2">
      <c r="A83" t="str">
        <f>IF(ISBLANK(inspec[Tipo Institución]),"",Ejercicio)</f>
        <v/>
      </c>
      <c r="B83" s="1" t="str">
        <f>IF(ISBLANK(inspec[Tipo Institución]),"",Comarca)</f>
        <v/>
      </c>
      <c r="C83" s="71"/>
      <c r="D83" s="71"/>
      <c r="E83" s="71"/>
      <c r="F83" s="71"/>
    </row>
    <row r="84" spans="1:6" ht="12.75" x14ac:dyDescent="0.2">
      <c r="A84" t="str">
        <f>IF(ISBLANK(inspec[Tipo Institución]),"",Ejercicio)</f>
        <v/>
      </c>
      <c r="B84" s="1" t="str">
        <f>IF(ISBLANK(inspec[Tipo Institución]),"",Comarca)</f>
        <v/>
      </c>
      <c r="C84" s="71"/>
      <c r="D84" s="71"/>
      <c r="E84" s="71"/>
      <c r="F84" s="71"/>
    </row>
    <row r="85" spans="1:6" ht="12.75" x14ac:dyDescent="0.2">
      <c r="A85" t="str">
        <f>IF(ISBLANK(inspec[Tipo Institución]),"",Ejercicio)</f>
        <v/>
      </c>
      <c r="B85" s="1" t="str">
        <f>IF(ISBLANK(inspec[Tipo Institución]),"",Comarca)</f>
        <v/>
      </c>
      <c r="C85" s="71"/>
      <c r="D85" s="71"/>
      <c r="E85" s="71"/>
      <c r="F85" s="71"/>
    </row>
    <row r="86" spans="1:6" ht="12.75" x14ac:dyDescent="0.2">
      <c r="A86" t="str">
        <f>IF(ISBLANK(inspec[Tipo Institución]),"",Ejercicio)</f>
        <v/>
      </c>
      <c r="B86" s="1" t="str">
        <f>IF(ISBLANK(inspec[Tipo Institución]),"",Comarca)</f>
        <v/>
      </c>
      <c r="C86" s="71"/>
      <c r="D86" s="71"/>
      <c r="E86" s="71"/>
      <c r="F86" s="71"/>
    </row>
    <row r="87" spans="1:6" ht="12.75" x14ac:dyDescent="0.2">
      <c r="A87" t="str">
        <f>IF(ISBLANK(inspec[Tipo Institución]),"",Ejercicio)</f>
        <v/>
      </c>
      <c r="B87" s="1" t="str">
        <f>IF(ISBLANK(inspec[Tipo Institución]),"",Comarca)</f>
        <v/>
      </c>
      <c r="C87" s="71"/>
      <c r="D87" s="71"/>
      <c r="E87" s="71"/>
      <c r="F87" s="71"/>
    </row>
    <row r="88" spans="1:6" ht="12.75" x14ac:dyDescent="0.2">
      <c r="A88" t="str">
        <f>IF(ISBLANK(inspec[Tipo Institución]),"",Ejercicio)</f>
        <v/>
      </c>
      <c r="B88" s="1" t="str">
        <f>IF(ISBLANK(inspec[Tipo Institución]),"",Comarca)</f>
        <v/>
      </c>
      <c r="C88" s="71"/>
      <c r="D88" s="71"/>
      <c r="E88" s="71"/>
      <c r="F88" s="71"/>
    </row>
    <row r="89" spans="1:6" ht="12.75" x14ac:dyDescent="0.2">
      <c r="A89" t="str">
        <f>IF(ISBLANK(inspec[Tipo Institución]),"",Ejercicio)</f>
        <v/>
      </c>
      <c r="B89" s="1" t="str">
        <f>IF(ISBLANK(inspec[Tipo Institución]),"",Comarca)</f>
        <v/>
      </c>
      <c r="C89" s="71"/>
      <c r="D89" s="71"/>
      <c r="E89" s="71"/>
      <c r="F89" s="71"/>
    </row>
    <row r="90" spans="1:6" ht="12.75" x14ac:dyDescent="0.2">
      <c r="A90" t="str">
        <f>IF(ISBLANK(inspec[Tipo Institución]),"",Ejercicio)</f>
        <v/>
      </c>
      <c r="B90" s="1" t="str">
        <f>IF(ISBLANK(inspec[Tipo Institución]),"",Comarca)</f>
        <v/>
      </c>
      <c r="C90" s="71"/>
      <c r="D90" s="71"/>
      <c r="E90" s="71"/>
      <c r="F90" s="71"/>
    </row>
    <row r="91" spans="1:6" ht="12.75" x14ac:dyDescent="0.2">
      <c r="A91" t="str">
        <f>IF(ISBLANK(inspec[Tipo Institución]),"",Ejercicio)</f>
        <v/>
      </c>
      <c r="B91" s="1" t="str">
        <f>IF(ISBLANK(inspec[Tipo Institución]),"",Comarca)</f>
        <v/>
      </c>
      <c r="C91" s="71"/>
      <c r="D91" s="71"/>
      <c r="E91" s="71"/>
      <c r="F91" s="71"/>
    </row>
    <row r="92" spans="1:6" ht="12.75" x14ac:dyDescent="0.2">
      <c r="A92" t="str">
        <f>IF(ISBLANK(inspec[Tipo Institución]),"",Ejercicio)</f>
        <v/>
      </c>
      <c r="B92" s="1" t="str">
        <f>IF(ISBLANK(inspec[Tipo Institución]),"",Comarca)</f>
        <v/>
      </c>
      <c r="C92" s="71"/>
      <c r="D92" s="71"/>
      <c r="E92" s="71"/>
      <c r="F92" s="71"/>
    </row>
    <row r="93" spans="1:6" ht="12.75" x14ac:dyDescent="0.2">
      <c r="A93" t="str">
        <f>IF(ISBLANK(inspec[Tipo Institución]),"",Ejercicio)</f>
        <v/>
      </c>
      <c r="B93" s="1" t="str">
        <f>IF(ISBLANK(inspec[Tipo Institución]),"",Comarca)</f>
        <v/>
      </c>
      <c r="C93" s="71"/>
      <c r="D93" s="71"/>
      <c r="E93" s="71"/>
      <c r="F93" s="71"/>
    </row>
    <row r="94" spans="1:6" ht="12.75" x14ac:dyDescent="0.2">
      <c r="A94" t="str">
        <f>IF(ISBLANK(inspec[Tipo Institución]),"",Ejercicio)</f>
        <v/>
      </c>
      <c r="B94" s="1" t="str">
        <f>IF(ISBLANK(inspec[Tipo Institución]),"",Comarca)</f>
        <v/>
      </c>
      <c r="C94" s="71"/>
      <c r="D94" s="71"/>
      <c r="E94" s="71"/>
      <c r="F94" s="71"/>
    </row>
    <row r="95" spans="1:6" ht="12.75" x14ac:dyDescent="0.2">
      <c r="A95" t="str">
        <f>IF(ISBLANK(inspec[Tipo Institución]),"",Ejercicio)</f>
        <v/>
      </c>
      <c r="B95" s="1" t="str">
        <f>IF(ISBLANK(inspec[Tipo Institución]),"",Comarca)</f>
        <v/>
      </c>
      <c r="C95" s="71"/>
      <c r="D95" s="71"/>
      <c r="E95" s="71"/>
      <c r="F95" s="71"/>
    </row>
    <row r="96" spans="1:6" ht="12.75" x14ac:dyDescent="0.2">
      <c r="A96" t="str">
        <f>IF(ISBLANK(inspec[Tipo Institución]),"",Ejercicio)</f>
        <v/>
      </c>
      <c r="B96" s="1" t="str">
        <f>IF(ISBLANK(inspec[Tipo Institución]),"",Comarca)</f>
        <v/>
      </c>
      <c r="C96" s="71"/>
      <c r="D96" s="71"/>
      <c r="E96" s="71"/>
      <c r="F96" s="71"/>
    </row>
    <row r="97" spans="1:6" ht="12.75" x14ac:dyDescent="0.2">
      <c r="A97" t="str">
        <f>IF(ISBLANK(inspec[Tipo Institución]),"",Ejercicio)</f>
        <v/>
      </c>
      <c r="B97" s="1" t="str">
        <f>IF(ISBLANK(inspec[Tipo Institución]),"",Comarca)</f>
        <v/>
      </c>
      <c r="C97" s="71"/>
      <c r="D97" s="71"/>
      <c r="E97" s="71"/>
      <c r="F97" s="71"/>
    </row>
    <row r="98" spans="1:6" ht="12.75" x14ac:dyDescent="0.2">
      <c r="A98" t="str">
        <f>IF(ISBLANK(inspec[Tipo Institución]),"",Ejercicio)</f>
        <v/>
      </c>
      <c r="B98" s="1" t="str">
        <f>IF(ISBLANK(inspec[Tipo Institución]),"",Comarca)</f>
        <v/>
      </c>
      <c r="C98" s="71"/>
      <c r="D98" s="71"/>
      <c r="E98" s="71"/>
      <c r="F98" s="71"/>
    </row>
    <row r="99" spans="1:6" ht="12.75" x14ac:dyDescent="0.2">
      <c r="A99" t="str">
        <f>IF(ISBLANK(inspec[Tipo Institución]),"",Ejercicio)</f>
        <v/>
      </c>
      <c r="B99" s="1" t="str">
        <f>IF(ISBLANK(inspec[Tipo Institución]),"",Comarca)</f>
        <v/>
      </c>
      <c r="C99" s="71"/>
      <c r="D99" s="71"/>
      <c r="E99" s="71"/>
      <c r="F99" s="71"/>
    </row>
    <row r="100" spans="1:6" ht="12.75" x14ac:dyDescent="0.2">
      <c r="A100" t="str">
        <f>IF(ISBLANK(inspec[Tipo Institución]),"",Ejercicio)</f>
        <v/>
      </c>
      <c r="B100" s="1" t="str">
        <f>IF(ISBLANK(inspec[Tipo Institución]),"",Comarca)</f>
        <v/>
      </c>
      <c r="C100" s="71"/>
      <c r="D100" s="71"/>
      <c r="E100" s="71"/>
      <c r="F100" s="71"/>
    </row>
    <row r="101" spans="1:6" ht="12.75" x14ac:dyDescent="0.2">
      <c r="A101" t="str">
        <f>IF(ISBLANK(inspec[Tipo Institución]),"",Ejercicio)</f>
        <v/>
      </c>
      <c r="B101" s="1" t="str">
        <f>IF(ISBLANK(inspec[Tipo Institución]),"",Comarca)</f>
        <v/>
      </c>
      <c r="C101" s="71"/>
      <c r="D101" s="71"/>
      <c r="E101" s="71"/>
      <c r="F101" s="71"/>
    </row>
    <row r="102" spans="1:6" ht="12.75" x14ac:dyDescent="0.2">
      <c r="A102" t="str">
        <f>IF(ISBLANK(inspec[Tipo Institución]),"",Ejercicio)</f>
        <v/>
      </c>
      <c r="B102" s="1" t="str">
        <f>IF(ISBLANK(inspec[Tipo Institución]),"",Comarca)</f>
        <v/>
      </c>
      <c r="C102" s="71"/>
      <c r="D102" s="71"/>
      <c r="E102" s="71"/>
      <c r="F102" s="71"/>
    </row>
    <row r="103" spans="1:6" ht="12.75" x14ac:dyDescent="0.2">
      <c r="A103" t="str">
        <f>IF(ISBLANK(inspec[Tipo Institución]),"",Ejercicio)</f>
        <v/>
      </c>
      <c r="B103" s="1" t="str">
        <f>IF(ISBLANK(inspec[Tipo Institución]),"",Comarca)</f>
        <v/>
      </c>
      <c r="C103" s="71"/>
      <c r="D103" s="71"/>
      <c r="E103" s="71"/>
      <c r="F103" s="71"/>
    </row>
    <row r="104" spans="1:6" ht="12.75" x14ac:dyDescent="0.2">
      <c r="A104" t="str">
        <f>IF(ISBLANK(inspec[Tipo Institución]),"",Ejercicio)</f>
        <v/>
      </c>
      <c r="B104" s="1" t="str">
        <f>IF(ISBLANK(inspec[Tipo Institución]),"",Comarca)</f>
        <v/>
      </c>
      <c r="C104" s="71"/>
      <c r="D104" s="71"/>
      <c r="E104" s="71"/>
      <c r="F104" s="71"/>
    </row>
    <row r="105" spans="1:6" ht="12.75" x14ac:dyDescent="0.2">
      <c r="A105" t="str">
        <f>IF(ISBLANK(inspec[Tipo Institución]),"",Ejercicio)</f>
        <v/>
      </c>
      <c r="B105" s="1" t="str">
        <f>IF(ISBLANK(inspec[Tipo Institución]),"",Comarca)</f>
        <v/>
      </c>
      <c r="C105" s="71"/>
      <c r="D105" s="71"/>
      <c r="E105" s="71"/>
      <c r="F105" s="71"/>
    </row>
    <row r="106" spans="1:6" ht="12.75" x14ac:dyDescent="0.2">
      <c r="A106" t="str">
        <f>IF(ISBLANK(inspec[Tipo Institución]),"",Ejercicio)</f>
        <v/>
      </c>
      <c r="B106" s="1" t="str">
        <f>IF(ISBLANK(inspec[Tipo Institución]),"",Comarca)</f>
        <v/>
      </c>
      <c r="C106" s="71"/>
      <c r="D106" s="71"/>
      <c r="E106" s="71"/>
      <c r="F106" s="71"/>
    </row>
    <row r="107" spans="1:6" ht="12.75" x14ac:dyDescent="0.2">
      <c r="A107" t="str">
        <f>IF(ISBLANK(inspec[Tipo Institución]),"",Ejercicio)</f>
        <v/>
      </c>
      <c r="B107" s="1" t="str">
        <f>IF(ISBLANK(inspec[Tipo Institución]),"",Comarca)</f>
        <v/>
      </c>
      <c r="C107" s="71"/>
      <c r="D107" s="71"/>
      <c r="E107" s="71"/>
      <c r="F107" s="71"/>
    </row>
    <row r="108" spans="1:6" ht="12.75" x14ac:dyDescent="0.2">
      <c r="A108" t="str">
        <f>IF(ISBLANK(inspec[Tipo Institución]),"",Ejercicio)</f>
        <v/>
      </c>
      <c r="B108" s="1" t="str">
        <f>IF(ISBLANK(inspec[Tipo Institución]),"",Comarca)</f>
        <v/>
      </c>
      <c r="C108" s="71"/>
      <c r="D108" s="71"/>
      <c r="E108" s="71"/>
      <c r="F108" s="71"/>
    </row>
    <row r="109" spans="1:6" ht="12.75" x14ac:dyDescent="0.2">
      <c r="A109" t="str">
        <f>IF(ISBLANK(inspec[Tipo Institución]),"",Ejercicio)</f>
        <v/>
      </c>
      <c r="B109" s="1" t="str">
        <f>IF(ISBLANK(inspec[Tipo Institución]),"",Comarca)</f>
        <v/>
      </c>
      <c r="C109" s="71"/>
      <c r="D109" s="71"/>
      <c r="E109" s="71"/>
      <c r="F109" s="71"/>
    </row>
    <row r="110" spans="1:6" ht="12.75" x14ac:dyDescent="0.2">
      <c r="A110" t="str">
        <f>IF(ISBLANK(inspec[Tipo Institución]),"",Ejercicio)</f>
        <v/>
      </c>
      <c r="B110" s="1" t="str">
        <f>IF(ISBLANK(inspec[Tipo Institución]),"",Comarca)</f>
        <v/>
      </c>
      <c r="C110" s="71"/>
      <c r="D110" s="71"/>
      <c r="E110" s="71"/>
      <c r="F110" s="71"/>
    </row>
    <row r="111" spans="1:6" ht="12.75" x14ac:dyDescent="0.2">
      <c r="A111" t="str">
        <f>IF(ISBLANK(inspec[Tipo Institución]),"",Ejercicio)</f>
        <v/>
      </c>
      <c r="B111" s="1" t="str">
        <f>IF(ISBLANK(inspec[Tipo Institución]),"",Comarca)</f>
        <v/>
      </c>
      <c r="C111" s="71"/>
      <c r="D111" s="71"/>
      <c r="E111" s="71"/>
      <c r="F111" s="71"/>
    </row>
    <row r="112" spans="1:6" ht="12.75" x14ac:dyDescent="0.2">
      <c r="A112" t="str">
        <f>IF(ISBLANK(inspec[Tipo Institución]),"",Ejercicio)</f>
        <v/>
      </c>
      <c r="B112" s="1" t="str">
        <f>IF(ISBLANK(inspec[Tipo Institución]),"",Comarca)</f>
        <v/>
      </c>
      <c r="C112" s="71"/>
      <c r="D112" s="71"/>
      <c r="E112" s="71"/>
      <c r="F112" s="71"/>
    </row>
    <row r="113" spans="1:6" ht="12.75" x14ac:dyDescent="0.2">
      <c r="A113" t="str">
        <f>IF(ISBLANK(inspec[Tipo Institución]),"",Ejercicio)</f>
        <v/>
      </c>
      <c r="B113" s="1" t="str">
        <f>IF(ISBLANK(inspec[Tipo Institución]),"",Comarca)</f>
        <v/>
      </c>
      <c r="C113" s="71"/>
      <c r="D113" s="71"/>
      <c r="E113" s="71"/>
      <c r="F113" s="71"/>
    </row>
    <row r="114" spans="1:6" ht="12.75" x14ac:dyDescent="0.2">
      <c r="A114" t="str">
        <f>IF(ISBLANK(inspec[Tipo Institución]),"",Ejercicio)</f>
        <v/>
      </c>
      <c r="B114" s="1" t="str">
        <f>IF(ISBLANK(inspec[Tipo Institución]),"",Comarca)</f>
        <v/>
      </c>
      <c r="C114" s="71"/>
      <c r="D114" s="71"/>
      <c r="E114" s="71"/>
      <c r="F114" s="71"/>
    </row>
    <row r="115" spans="1:6" ht="12.75" x14ac:dyDescent="0.2">
      <c r="A115" t="str">
        <f>IF(ISBLANK(inspec[Tipo Institución]),"",Ejercicio)</f>
        <v/>
      </c>
      <c r="B115" s="1" t="str">
        <f>IF(ISBLANK(inspec[Tipo Institución]),"",Comarca)</f>
        <v/>
      </c>
      <c r="C115" s="71"/>
      <c r="D115" s="71"/>
      <c r="E115" s="71"/>
      <c r="F115" s="71"/>
    </row>
    <row r="116" spans="1:6" ht="12.75" x14ac:dyDescent="0.2">
      <c r="A116" t="str">
        <f>IF(ISBLANK(inspec[Tipo Institución]),"",Ejercicio)</f>
        <v/>
      </c>
      <c r="B116" s="1" t="str">
        <f>IF(ISBLANK(inspec[Tipo Institución]),"",Comarca)</f>
        <v/>
      </c>
      <c r="C116" s="71"/>
      <c r="D116" s="71"/>
      <c r="E116" s="71"/>
      <c r="F116" s="71"/>
    </row>
    <row r="117" spans="1:6" ht="12.75" x14ac:dyDescent="0.2">
      <c r="A117" t="str">
        <f>IF(ISBLANK(inspec[Tipo Institución]),"",Ejercicio)</f>
        <v/>
      </c>
      <c r="B117" s="1" t="str">
        <f>IF(ISBLANK(inspec[Tipo Institución]),"",Comarca)</f>
        <v/>
      </c>
      <c r="C117" s="71"/>
      <c r="D117" s="71"/>
      <c r="E117" s="71"/>
      <c r="F117" s="71"/>
    </row>
    <row r="118" spans="1:6" ht="12.75" x14ac:dyDescent="0.2">
      <c r="A118" t="str">
        <f>IF(ISBLANK(inspec[Tipo Institución]),"",Ejercicio)</f>
        <v/>
      </c>
      <c r="B118" s="1" t="str">
        <f>IF(ISBLANK(inspec[Tipo Institución]),"",Comarca)</f>
        <v/>
      </c>
      <c r="C118" s="71"/>
      <c r="D118" s="71"/>
      <c r="E118" s="71"/>
      <c r="F118" s="71"/>
    </row>
    <row r="119" spans="1:6" ht="12.75" x14ac:dyDescent="0.2">
      <c r="A119" t="str">
        <f>IF(ISBLANK(inspec[Tipo Institución]),"",Ejercicio)</f>
        <v/>
      </c>
      <c r="B119" s="1" t="str">
        <f>IF(ISBLANK(inspec[Tipo Institución]),"",Comarca)</f>
        <v/>
      </c>
      <c r="C119" s="71"/>
      <c r="D119" s="71"/>
      <c r="E119" s="71"/>
      <c r="F119" s="71"/>
    </row>
    <row r="120" spans="1:6" ht="12.75" x14ac:dyDescent="0.2">
      <c r="A120" t="str">
        <f>IF(ISBLANK(inspec[Tipo Institución]),"",Ejercicio)</f>
        <v/>
      </c>
      <c r="B120" s="1" t="str">
        <f>IF(ISBLANK(inspec[Tipo Institución]),"",Comarca)</f>
        <v/>
      </c>
      <c r="C120" s="71"/>
      <c r="D120" s="71"/>
      <c r="E120" s="71"/>
      <c r="F120" s="71"/>
    </row>
    <row r="121" spans="1:6" ht="12.75" x14ac:dyDescent="0.2">
      <c r="A121" t="str">
        <f>IF(ISBLANK(inspec[Tipo Institución]),"",Ejercicio)</f>
        <v/>
      </c>
      <c r="B121" s="1" t="str">
        <f>IF(ISBLANK(inspec[Tipo Institución]),"",Comarca)</f>
        <v/>
      </c>
      <c r="C121" s="71"/>
      <c r="D121" s="71"/>
      <c r="E121" s="71"/>
      <c r="F121" s="71"/>
    </row>
    <row r="122" spans="1:6" ht="12.75" x14ac:dyDescent="0.2">
      <c r="A122" t="str">
        <f>IF(ISBLANK(inspec[Tipo Institución]),"",Ejercicio)</f>
        <v/>
      </c>
      <c r="B122" s="1" t="str">
        <f>IF(ISBLANK(inspec[Tipo Institución]),"",Comarca)</f>
        <v/>
      </c>
      <c r="C122" s="71"/>
      <c r="D122" s="71"/>
      <c r="E122" s="71"/>
      <c r="F122" s="71"/>
    </row>
    <row r="123" spans="1:6" ht="12.75" x14ac:dyDescent="0.2">
      <c r="A123" t="str">
        <f>IF(ISBLANK(inspec[Tipo Institución]),"",Ejercicio)</f>
        <v/>
      </c>
      <c r="B123" s="1" t="str">
        <f>IF(ISBLANK(inspec[Tipo Institución]),"",Comarca)</f>
        <v/>
      </c>
      <c r="C123" s="71"/>
      <c r="D123" s="71"/>
      <c r="E123" s="71"/>
      <c r="F123" s="71"/>
    </row>
    <row r="124" spans="1:6" ht="12.75" x14ac:dyDescent="0.2">
      <c r="A124" t="str">
        <f>IF(ISBLANK(inspec[Tipo Institución]),"",Ejercicio)</f>
        <v/>
      </c>
      <c r="B124" s="1" t="str">
        <f>IF(ISBLANK(inspec[Tipo Institución]),"",Comarca)</f>
        <v/>
      </c>
      <c r="C124" s="71"/>
      <c r="D124" s="71"/>
      <c r="E124" s="71"/>
      <c r="F124" s="71"/>
    </row>
    <row r="125" spans="1:6" ht="12.75" x14ac:dyDescent="0.2">
      <c r="A125" t="str">
        <f>IF(ISBLANK(inspec[Tipo Institución]),"",Ejercicio)</f>
        <v/>
      </c>
      <c r="B125" s="1" t="str">
        <f>IF(ISBLANK(inspec[Tipo Institución]),"",Comarca)</f>
        <v/>
      </c>
      <c r="C125" s="71"/>
      <c r="D125" s="71"/>
      <c r="E125" s="71"/>
      <c r="F125" s="71"/>
    </row>
    <row r="126" spans="1:6" ht="12.75" x14ac:dyDescent="0.2">
      <c r="A126" t="str">
        <f>IF(ISBLANK(inspec[Tipo Institución]),"",Ejercicio)</f>
        <v/>
      </c>
      <c r="B126" s="1" t="str">
        <f>IF(ISBLANK(inspec[Tipo Institución]),"",Comarca)</f>
        <v/>
      </c>
      <c r="C126" s="71"/>
      <c r="D126" s="71"/>
      <c r="E126" s="71"/>
      <c r="F126" s="71"/>
    </row>
    <row r="127" spans="1:6" ht="12.75" x14ac:dyDescent="0.2">
      <c r="A127" t="str">
        <f>IF(ISBLANK(inspec[Tipo Institución]),"",Ejercicio)</f>
        <v/>
      </c>
      <c r="B127" s="1" t="str">
        <f>IF(ISBLANK(inspec[Tipo Institución]),"",Comarca)</f>
        <v/>
      </c>
      <c r="C127" s="71"/>
      <c r="D127" s="71"/>
      <c r="E127" s="71"/>
      <c r="F127" s="71"/>
    </row>
    <row r="128" spans="1:6" ht="12.75" x14ac:dyDescent="0.2">
      <c r="A128" t="str">
        <f>IF(ISBLANK(inspec[Tipo Institución]),"",Ejercicio)</f>
        <v/>
      </c>
      <c r="B128" s="1" t="str">
        <f>IF(ISBLANK(inspec[Tipo Institución]),"",Comarca)</f>
        <v/>
      </c>
      <c r="C128" s="71"/>
      <c r="D128" s="71"/>
      <c r="E128" s="71"/>
      <c r="F128" s="71"/>
    </row>
    <row r="129" spans="1:6" ht="12.75" x14ac:dyDescent="0.2">
      <c r="A129" t="str">
        <f>IF(ISBLANK(inspec[Tipo Institución]),"",Ejercicio)</f>
        <v/>
      </c>
      <c r="B129" s="1" t="str">
        <f>IF(ISBLANK(inspec[Tipo Institución]),"",Comarca)</f>
        <v/>
      </c>
      <c r="C129" s="71"/>
      <c r="D129" s="71"/>
      <c r="E129" s="71"/>
      <c r="F129" s="71"/>
    </row>
    <row r="130" spans="1:6" ht="12.75" x14ac:dyDescent="0.2">
      <c r="A130" t="str">
        <f>IF(ISBLANK(inspec[Tipo Institución]),"",Ejercicio)</f>
        <v/>
      </c>
      <c r="B130" s="1" t="str">
        <f>IF(ISBLANK(inspec[Tipo Institución]),"",Comarca)</f>
        <v/>
      </c>
      <c r="C130" s="71"/>
      <c r="D130" s="71"/>
      <c r="E130" s="71"/>
      <c r="F130" s="71"/>
    </row>
    <row r="131" spans="1:6" ht="12.75" x14ac:dyDescent="0.2">
      <c r="A131" t="str">
        <f>IF(ISBLANK(inspec[Tipo Institución]),"",Ejercicio)</f>
        <v/>
      </c>
      <c r="B131" s="1" t="str">
        <f>IF(ISBLANK(inspec[Tipo Institución]),"",Comarca)</f>
        <v/>
      </c>
      <c r="C131" s="71"/>
      <c r="D131" s="71"/>
      <c r="E131" s="71"/>
      <c r="F131" s="71"/>
    </row>
    <row r="132" spans="1:6" ht="12.75" x14ac:dyDescent="0.2">
      <c r="A132" t="str">
        <f>IF(ISBLANK(inspec[Tipo Institución]),"",Ejercicio)</f>
        <v/>
      </c>
      <c r="B132" s="1" t="str">
        <f>IF(ISBLANK(inspec[Tipo Institución]),"",Comarca)</f>
        <v/>
      </c>
      <c r="C132" s="71"/>
      <c r="D132" s="71"/>
      <c r="E132" s="71"/>
      <c r="F132" s="71"/>
    </row>
    <row r="133" spans="1:6" ht="12.75" x14ac:dyDescent="0.2">
      <c r="A133" t="str">
        <f>IF(ISBLANK(inspec[Tipo Institución]),"",Ejercicio)</f>
        <v/>
      </c>
      <c r="B133" s="1" t="str">
        <f>IF(ISBLANK(inspec[Tipo Institución]),"",Comarca)</f>
        <v/>
      </c>
      <c r="C133" s="71"/>
      <c r="D133" s="71"/>
      <c r="E133" s="71"/>
      <c r="F133" s="71"/>
    </row>
    <row r="134" spans="1:6" ht="12.75" x14ac:dyDescent="0.2">
      <c r="A134" t="str">
        <f>IF(ISBLANK(inspec[Tipo Institución]),"",Ejercicio)</f>
        <v/>
      </c>
      <c r="B134" s="1" t="str">
        <f>IF(ISBLANK(inspec[Tipo Institución]),"",Comarca)</f>
        <v/>
      </c>
      <c r="C134" s="71"/>
      <c r="D134" s="71"/>
      <c r="E134" s="71"/>
      <c r="F134" s="71"/>
    </row>
    <row r="135" spans="1:6" ht="12.75" x14ac:dyDescent="0.2">
      <c r="A135" t="str">
        <f>IF(ISBLANK(inspec[Tipo Institución]),"",Ejercicio)</f>
        <v/>
      </c>
      <c r="B135" s="1" t="str">
        <f>IF(ISBLANK(inspec[Tipo Institución]),"",Comarca)</f>
        <v/>
      </c>
      <c r="C135" s="71"/>
      <c r="D135" s="71"/>
      <c r="E135" s="71"/>
      <c r="F135" s="71"/>
    </row>
    <row r="136" spans="1:6" ht="12.75" x14ac:dyDescent="0.2">
      <c r="A136" t="str">
        <f>IF(ISBLANK(inspec[Tipo Institución]),"",Ejercicio)</f>
        <v/>
      </c>
      <c r="B136" s="1" t="str">
        <f>IF(ISBLANK(inspec[Tipo Institución]),"",Comarca)</f>
        <v/>
      </c>
      <c r="C136" s="71"/>
      <c r="D136" s="71"/>
      <c r="E136" s="71"/>
      <c r="F136" s="71"/>
    </row>
    <row r="137" spans="1:6" ht="12.75" x14ac:dyDescent="0.2">
      <c r="A137" t="str">
        <f>IF(ISBLANK(inspec[Tipo Institución]),"",Ejercicio)</f>
        <v/>
      </c>
      <c r="B137" s="1" t="str">
        <f>IF(ISBLANK(inspec[Tipo Institución]),"",Comarca)</f>
        <v/>
      </c>
      <c r="C137" s="71"/>
      <c r="D137" s="71"/>
      <c r="E137" s="71"/>
      <c r="F137" s="71"/>
    </row>
    <row r="138" spans="1:6" ht="12.75" x14ac:dyDescent="0.2">
      <c r="A138" t="str">
        <f>IF(ISBLANK(inspec[Tipo Institución]),"",Ejercicio)</f>
        <v/>
      </c>
      <c r="B138" s="1" t="str">
        <f>IF(ISBLANK(inspec[Tipo Institución]),"",Comarca)</f>
        <v/>
      </c>
      <c r="C138" s="71"/>
      <c r="D138" s="71"/>
      <c r="E138" s="71"/>
      <c r="F138" s="71"/>
    </row>
    <row r="139" spans="1:6" ht="12.75" x14ac:dyDescent="0.2">
      <c r="A139" t="str">
        <f>IF(ISBLANK(inspec[Tipo Institución]),"",Ejercicio)</f>
        <v/>
      </c>
      <c r="B139" s="1" t="str">
        <f>IF(ISBLANK(inspec[Tipo Institución]),"",Comarca)</f>
        <v/>
      </c>
      <c r="C139" s="71"/>
      <c r="D139" s="71"/>
      <c r="E139" s="71"/>
      <c r="F139" s="71"/>
    </row>
    <row r="140" spans="1:6" ht="12.75" x14ac:dyDescent="0.2">
      <c r="A140" t="str">
        <f>IF(ISBLANK(inspec[Tipo Institución]),"",Ejercicio)</f>
        <v/>
      </c>
      <c r="B140" s="1" t="str">
        <f>IF(ISBLANK(inspec[Tipo Institución]),"",Comarca)</f>
        <v/>
      </c>
      <c r="C140" s="71"/>
      <c r="D140" s="71"/>
      <c r="E140" s="71"/>
      <c r="F140" s="71"/>
    </row>
    <row r="141" spans="1:6" ht="12.75" x14ac:dyDescent="0.2">
      <c r="A141" t="str">
        <f>IF(ISBLANK(inspec[Tipo Institución]),"",Ejercicio)</f>
        <v/>
      </c>
      <c r="B141" s="1" t="str">
        <f>IF(ISBLANK(inspec[Tipo Institución]),"",Comarca)</f>
        <v/>
      </c>
      <c r="C141" s="71"/>
      <c r="D141" s="71"/>
      <c r="E141" s="71"/>
      <c r="F141" s="71"/>
    </row>
    <row r="142" spans="1:6" ht="12.75" x14ac:dyDescent="0.2">
      <c r="A142" t="str">
        <f>IF(ISBLANK(inspec[Tipo Institución]),"",Ejercicio)</f>
        <v/>
      </c>
      <c r="B142" s="1" t="str">
        <f>IF(ISBLANK(inspec[Tipo Institución]),"",Comarca)</f>
        <v/>
      </c>
      <c r="C142" s="71"/>
      <c r="D142" s="71"/>
      <c r="E142" s="71"/>
      <c r="F142" s="71"/>
    </row>
    <row r="143" spans="1:6" ht="12.75" x14ac:dyDescent="0.2">
      <c r="A143" t="str">
        <f>IF(ISBLANK(inspec[Tipo Institución]),"",Ejercicio)</f>
        <v/>
      </c>
      <c r="B143" s="1" t="str">
        <f>IF(ISBLANK(inspec[Tipo Institución]),"",Comarca)</f>
        <v/>
      </c>
      <c r="C143" s="71"/>
      <c r="D143" s="71"/>
      <c r="E143" s="71"/>
      <c r="F143" s="71"/>
    </row>
    <row r="144" spans="1:6" ht="12.75" x14ac:dyDescent="0.2">
      <c r="A144" t="str">
        <f>IF(ISBLANK(inspec[Tipo Institución]),"",Ejercicio)</f>
        <v/>
      </c>
      <c r="B144" s="1" t="str">
        <f>IF(ISBLANK(inspec[Tipo Institución]),"",Comarca)</f>
        <v/>
      </c>
      <c r="C144" s="71"/>
      <c r="D144" s="71"/>
      <c r="E144" s="71"/>
      <c r="F144" s="71"/>
    </row>
    <row r="145" spans="1:6" ht="12.75" x14ac:dyDescent="0.2">
      <c r="A145" t="str">
        <f>IF(ISBLANK(inspec[Tipo Institución]),"",Ejercicio)</f>
        <v/>
      </c>
      <c r="B145" s="1" t="str">
        <f>IF(ISBLANK(inspec[Tipo Institución]),"",Comarca)</f>
        <v/>
      </c>
      <c r="C145" s="71"/>
      <c r="D145" s="71"/>
      <c r="E145" s="71"/>
      <c r="F145" s="71"/>
    </row>
    <row r="146" spans="1:6" ht="12.75" x14ac:dyDescent="0.2">
      <c r="A146" t="str">
        <f>IF(ISBLANK(inspec[Tipo Institución]),"",Ejercicio)</f>
        <v/>
      </c>
      <c r="B146" s="1" t="str">
        <f>IF(ISBLANK(inspec[Tipo Institución]),"",Comarca)</f>
        <v/>
      </c>
      <c r="C146" s="71"/>
      <c r="D146" s="71"/>
      <c r="E146" s="71"/>
      <c r="F146" s="71"/>
    </row>
    <row r="147" spans="1:6" ht="12.75" x14ac:dyDescent="0.2">
      <c r="A147" t="str">
        <f>IF(ISBLANK(inspec[Tipo Institución]),"",Ejercicio)</f>
        <v/>
      </c>
      <c r="B147" s="1" t="str">
        <f>IF(ISBLANK(inspec[Tipo Institución]),"",Comarca)</f>
        <v/>
      </c>
      <c r="C147" s="71"/>
      <c r="D147" s="71"/>
      <c r="E147" s="71"/>
      <c r="F147" s="71"/>
    </row>
    <row r="148" spans="1:6" ht="12.75" x14ac:dyDescent="0.2">
      <c r="A148" t="str">
        <f>IF(ISBLANK(inspec[Tipo Institución]),"",Ejercicio)</f>
        <v/>
      </c>
      <c r="B148" s="1" t="str">
        <f>IF(ISBLANK(inspec[Tipo Institución]),"",Comarca)</f>
        <v/>
      </c>
      <c r="C148" s="71"/>
      <c r="D148" s="71"/>
      <c r="E148" s="71"/>
      <c r="F148" s="71"/>
    </row>
    <row r="149" spans="1:6" ht="12.75" x14ac:dyDescent="0.2">
      <c r="A149" t="str">
        <f>IF(ISBLANK(inspec[Tipo Institución]),"",Ejercicio)</f>
        <v/>
      </c>
      <c r="B149" s="1" t="str">
        <f>IF(ISBLANK(inspec[Tipo Institución]),"",Comarca)</f>
        <v/>
      </c>
      <c r="C149" s="71"/>
      <c r="D149" s="71"/>
      <c r="E149" s="71"/>
      <c r="F149" s="71"/>
    </row>
    <row r="150" spans="1:6" ht="12.75" x14ac:dyDescent="0.2">
      <c r="A150" t="str">
        <f>IF(ISBLANK(inspec[Tipo Institución]),"",Ejercicio)</f>
        <v/>
      </c>
      <c r="B150" s="1" t="str">
        <f>IF(ISBLANK(inspec[Tipo Institución]),"",Comarca)</f>
        <v/>
      </c>
      <c r="C150" s="71"/>
      <c r="D150" s="71"/>
      <c r="E150" s="71"/>
      <c r="F150" s="71"/>
    </row>
    <row r="151" spans="1:6" ht="12.75" x14ac:dyDescent="0.2">
      <c r="A151" t="str">
        <f>IF(ISBLANK(inspec[Tipo Institución]),"",Ejercicio)</f>
        <v/>
      </c>
      <c r="B151" s="1" t="str">
        <f>IF(ISBLANK(inspec[Tipo Institución]),"",Comarca)</f>
        <v/>
      </c>
      <c r="C151" s="71"/>
      <c r="D151" s="71"/>
      <c r="E151" s="71"/>
      <c r="F151" s="71"/>
    </row>
    <row r="152" spans="1:6" ht="12.75" x14ac:dyDescent="0.2">
      <c r="A152" t="str">
        <f>IF(ISBLANK(inspec[Tipo Institución]),"",Ejercicio)</f>
        <v/>
      </c>
      <c r="B152" s="1" t="str">
        <f>IF(ISBLANK(inspec[Tipo Institución]),"",Comarca)</f>
        <v/>
      </c>
      <c r="C152" s="71"/>
      <c r="D152" s="71"/>
      <c r="E152" s="71"/>
      <c r="F152" s="71"/>
    </row>
    <row r="153" spans="1:6" ht="12.75" x14ac:dyDescent="0.2">
      <c r="A153" t="str">
        <f>IF(ISBLANK(inspec[Tipo Institución]),"",Ejercicio)</f>
        <v/>
      </c>
      <c r="B153" s="1" t="str">
        <f>IF(ISBLANK(inspec[Tipo Institución]),"",Comarca)</f>
        <v/>
      </c>
      <c r="C153" s="71"/>
      <c r="D153" s="71"/>
      <c r="E153" s="71"/>
      <c r="F153" s="71"/>
    </row>
    <row r="154" spans="1:6" ht="12.75" x14ac:dyDescent="0.2">
      <c r="A154" t="str">
        <f>IF(ISBLANK(inspec[Tipo Institución]),"",Ejercicio)</f>
        <v/>
      </c>
      <c r="B154" s="1" t="str">
        <f>IF(ISBLANK(inspec[Tipo Institución]),"",Comarca)</f>
        <v/>
      </c>
      <c r="C154" s="71"/>
      <c r="D154" s="71"/>
      <c r="E154" s="71"/>
      <c r="F154" s="71"/>
    </row>
    <row r="155" spans="1:6" ht="12.75" x14ac:dyDescent="0.2">
      <c r="A155" t="str">
        <f>IF(ISBLANK(inspec[Tipo Institución]),"",Ejercicio)</f>
        <v/>
      </c>
      <c r="B155" s="1" t="str">
        <f>IF(ISBLANK(inspec[Tipo Institución]),"",Comarca)</f>
        <v/>
      </c>
      <c r="C155" s="71"/>
      <c r="D155" s="71"/>
      <c r="E155" s="71"/>
      <c r="F155" s="71"/>
    </row>
    <row r="156" spans="1:6" ht="12.75" x14ac:dyDescent="0.2">
      <c r="A156" t="str">
        <f>IF(ISBLANK(inspec[Tipo Institución]),"",Ejercicio)</f>
        <v/>
      </c>
      <c r="B156" s="1" t="str">
        <f>IF(ISBLANK(inspec[Tipo Institución]),"",Comarca)</f>
        <v/>
      </c>
      <c r="C156" s="71"/>
      <c r="D156" s="71"/>
      <c r="E156" s="71"/>
      <c r="F156" s="71"/>
    </row>
    <row r="157" spans="1:6" ht="12.75" x14ac:dyDescent="0.2">
      <c r="A157" t="str">
        <f>IF(ISBLANK(inspec[Tipo Institución]),"",Ejercicio)</f>
        <v/>
      </c>
      <c r="B157" s="1" t="str">
        <f>IF(ISBLANK(inspec[Tipo Institución]),"",Comarca)</f>
        <v/>
      </c>
      <c r="C157" s="71"/>
      <c r="D157" s="71"/>
      <c r="E157" s="71"/>
      <c r="F157" s="71"/>
    </row>
    <row r="158" spans="1:6" ht="12.75" x14ac:dyDescent="0.2">
      <c r="A158" t="str">
        <f>IF(ISBLANK(inspec[Tipo Institución]),"",Ejercicio)</f>
        <v/>
      </c>
      <c r="B158" s="1" t="str">
        <f>IF(ISBLANK(inspec[Tipo Institución]),"",Comarca)</f>
        <v/>
      </c>
      <c r="C158" s="71"/>
      <c r="D158" s="71"/>
      <c r="E158" s="71"/>
      <c r="F158" s="71"/>
    </row>
    <row r="159" spans="1:6" ht="12.75" x14ac:dyDescent="0.2">
      <c r="A159" t="str">
        <f>IF(ISBLANK(inspec[Tipo Institución]),"",Ejercicio)</f>
        <v/>
      </c>
      <c r="B159" s="1" t="str">
        <f>IF(ISBLANK(inspec[Tipo Institución]),"",Comarca)</f>
        <v/>
      </c>
      <c r="C159" s="71"/>
      <c r="D159" s="71"/>
      <c r="E159" s="71"/>
      <c r="F159" s="71"/>
    </row>
    <row r="160" spans="1:6" ht="12.75" x14ac:dyDescent="0.2">
      <c r="A160" t="str">
        <f>IF(ISBLANK(inspec[Tipo Institución]),"",Ejercicio)</f>
        <v/>
      </c>
      <c r="B160" s="1" t="str">
        <f>IF(ISBLANK(inspec[Tipo Institución]),"",Comarca)</f>
        <v/>
      </c>
      <c r="C160" s="71"/>
      <c r="D160" s="71"/>
      <c r="E160" s="71"/>
      <c r="F160" s="71"/>
    </row>
    <row r="161" spans="1:6" ht="12.75" x14ac:dyDescent="0.2">
      <c r="A161" t="str">
        <f>IF(ISBLANK(inspec[Tipo Institución]),"",Ejercicio)</f>
        <v/>
      </c>
      <c r="B161" s="1" t="str">
        <f>IF(ISBLANK(inspec[Tipo Institución]),"",Comarca)</f>
        <v/>
      </c>
      <c r="C161" s="71"/>
      <c r="D161" s="71"/>
      <c r="E161" s="71"/>
      <c r="F161" s="71"/>
    </row>
    <row r="162" spans="1:6" ht="12.75" x14ac:dyDescent="0.2">
      <c r="A162" t="str">
        <f>IF(ISBLANK(inspec[Tipo Institución]),"",Ejercicio)</f>
        <v/>
      </c>
      <c r="B162" s="1" t="str">
        <f>IF(ISBLANK(inspec[Tipo Institución]),"",Comarca)</f>
        <v/>
      </c>
      <c r="C162" s="71"/>
      <c r="D162" s="71"/>
      <c r="E162" s="71"/>
      <c r="F162" s="71"/>
    </row>
    <row r="163" spans="1:6" ht="12.75" x14ac:dyDescent="0.2">
      <c r="A163" t="str">
        <f>IF(ISBLANK(inspec[Tipo Institución]),"",Ejercicio)</f>
        <v/>
      </c>
      <c r="B163" s="1" t="str">
        <f>IF(ISBLANK(inspec[Tipo Institución]),"",Comarca)</f>
        <v/>
      </c>
      <c r="C163" s="71"/>
      <c r="D163" s="71"/>
      <c r="E163" s="71"/>
      <c r="F163" s="71"/>
    </row>
    <row r="164" spans="1:6" ht="12.75" x14ac:dyDescent="0.2">
      <c r="A164" t="str">
        <f>IF(ISBLANK(inspec[Tipo Institución]),"",Ejercicio)</f>
        <v/>
      </c>
      <c r="B164" s="1" t="str">
        <f>IF(ISBLANK(inspec[Tipo Institución]),"",Comarca)</f>
        <v/>
      </c>
      <c r="C164" s="71"/>
      <c r="D164" s="71"/>
      <c r="E164" s="71"/>
      <c r="F164" s="71"/>
    </row>
    <row r="165" spans="1:6" ht="12.75" x14ac:dyDescent="0.2">
      <c r="A165" t="str">
        <f>IF(ISBLANK(inspec[Tipo Institución]),"",Ejercicio)</f>
        <v/>
      </c>
      <c r="B165" s="1" t="str">
        <f>IF(ISBLANK(inspec[Tipo Institución]),"",Comarca)</f>
        <v/>
      </c>
      <c r="C165" s="71"/>
      <c r="D165" s="71"/>
      <c r="E165" s="71"/>
      <c r="F165" s="71"/>
    </row>
    <row r="166" spans="1:6" ht="12.75" x14ac:dyDescent="0.2">
      <c r="A166" t="str">
        <f>IF(ISBLANK(inspec[Tipo Institución]),"",Ejercicio)</f>
        <v/>
      </c>
      <c r="B166" s="1" t="str">
        <f>IF(ISBLANK(inspec[Tipo Institución]),"",Comarca)</f>
        <v/>
      </c>
      <c r="C166" s="71"/>
      <c r="D166" s="71"/>
      <c r="E166" s="71"/>
      <c r="F166" s="71"/>
    </row>
    <row r="167" spans="1:6" ht="12.75" x14ac:dyDescent="0.2">
      <c r="A167" t="str">
        <f>IF(ISBLANK(inspec[Tipo Institución]),"",Ejercicio)</f>
        <v/>
      </c>
      <c r="B167" s="1" t="str">
        <f>IF(ISBLANK(inspec[Tipo Institución]),"",Comarca)</f>
        <v/>
      </c>
      <c r="C167" s="71"/>
      <c r="D167" s="71"/>
      <c r="E167" s="71"/>
      <c r="F167" s="71"/>
    </row>
    <row r="168" spans="1:6" ht="12.75" x14ac:dyDescent="0.2">
      <c r="A168" t="str">
        <f>IF(ISBLANK(inspec[Tipo Institución]),"",Ejercicio)</f>
        <v/>
      </c>
      <c r="B168" s="1" t="str">
        <f>IF(ISBLANK(inspec[Tipo Institución]),"",Comarca)</f>
        <v/>
      </c>
      <c r="C168" s="71"/>
      <c r="D168" s="71"/>
      <c r="E168" s="71"/>
      <c r="F168" s="71"/>
    </row>
    <row r="169" spans="1:6" ht="12.75" x14ac:dyDescent="0.2">
      <c r="A169" t="str">
        <f>IF(ISBLANK(inspec[Tipo Institución]),"",Ejercicio)</f>
        <v/>
      </c>
      <c r="B169" s="1" t="str">
        <f>IF(ISBLANK(inspec[Tipo Institución]),"",Comarca)</f>
        <v/>
      </c>
      <c r="C169" s="71"/>
      <c r="D169" s="71"/>
      <c r="E169" s="71"/>
      <c r="F169" s="71"/>
    </row>
    <row r="170" spans="1:6" ht="12.75" x14ac:dyDescent="0.2">
      <c r="A170" t="str">
        <f>IF(ISBLANK(inspec[Tipo Institución]),"",Ejercicio)</f>
        <v/>
      </c>
      <c r="B170" s="1" t="str">
        <f>IF(ISBLANK(inspec[Tipo Institución]),"",Comarca)</f>
        <v/>
      </c>
      <c r="C170" s="71"/>
      <c r="D170" s="71"/>
      <c r="E170" s="71"/>
      <c r="F170" s="71"/>
    </row>
    <row r="171" spans="1:6" ht="12.75" x14ac:dyDescent="0.2">
      <c r="A171" t="str">
        <f>IF(ISBLANK(inspec[Tipo Institución]),"",Ejercicio)</f>
        <v/>
      </c>
      <c r="B171" s="1" t="str">
        <f>IF(ISBLANK(inspec[Tipo Institución]),"",Comarca)</f>
        <v/>
      </c>
      <c r="C171" s="71"/>
      <c r="D171" s="71"/>
      <c r="E171" s="71"/>
      <c r="F171" s="71"/>
    </row>
    <row r="172" spans="1:6" ht="12.75" x14ac:dyDescent="0.2">
      <c r="A172" t="str">
        <f>IF(ISBLANK(inspec[Tipo Institución]),"",Ejercicio)</f>
        <v/>
      </c>
      <c r="B172" s="1" t="str">
        <f>IF(ISBLANK(inspec[Tipo Institución]),"",Comarca)</f>
        <v/>
      </c>
      <c r="C172" s="71"/>
      <c r="D172" s="71"/>
      <c r="E172" s="71"/>
      <c r="F172" s="71"/>
    </row>
    <row r="173" spans="1:6" ht="12.75" x14ac:dyDescent="0.2">
      <c r="A173" t="str">
        <f>IF(ISBLANK(inspec[Tipo Institución]),"",Ejercicio)</f>
        <v/>
      </c>
      <c r="B173" s="1" t="str">
        <f>IF(ISBLANK(inspec[Tipo Institución]),"",Comarca)</f>
        <v/>
      </c>
      <c r="C173" s="71"/>
      <c r="D173" s="71"/>
      <c r="E173" s="71"/>
      <c r="F173" s="71"/>
    </row>
    <row r="174" spans="1:6" ht="12.75" x14ac:dyDescent="0.2">
      <c r="A174" t="str">
        <f>IF(ISBLANK(inspec[Tipo Institución]),"",Ejercicio)</f>
        <v/>
      </c>
      <c r="B174" s="1" t="str">
        <f>IF(ISBLANK(inspec[Tipo Institución]),"",Comarca)</f>
        <v/>
      </c>
      <c r="C174" s="71"/>
      <c r="D174" s="71"/>
      <c r="E174" s="71"/>
      <c r="F174" s="71"/>
    </row>
    <row r="175" spans="1:6" ht="12.75" x14ac:dyDescent="0.2">
      <c r="A175" t="str">
        <f>IF(ISBLANK(inspec[Tipo Institución]),"",Ejercicio)</f>
        <v/>
      </c>
      <c r="B175" s="1" t="str">
        <f>IF(ISBLANK(inspec[Tipo Institución]),"",Comarca)</f>
        <v/>
      </c>
      <c r="C175" s="71"/>
      <c r="D175" s="71"/>
      <c r="E175" s="71"/>
      <c r="F175" s="71"/>
    </row>
    <row r="176" spans="1:6" ht="12.75" x14ac:dyDescent="0.2">
      <c r="A176" t="str">
        <f>IF(ISBLANK(inspec[Tipo Institución]),"",Ejercicio)</f>
        <v/>
      </c>
      <c r="B176" s="1" t="str">
        <f>IF(ISBLANK(inspec[Tipo Institución]),"",Comarca)</f>
        <v/>
      </c>
      <c r="C176" s="71"/>
      <c r="D176" s="71"/>
      <c r="E176" s="71"/>
      <c r="F176" s="71"/>
    </row>
    <row r="177" spans="1:6" ht="12.75" x14ac:dyDescent="0.2">
      <c r="A177" t="str">
        <f>IF(ISBLANK(inspec[Tipo Institución]),"",Ejercicio)</f>
        <v/>
      </c>
      <c r="B177" s="1" t="str">
        <f>IF(ISBLANK(inspec[Tipo Institución]),"",Comarca)</f>
        <v/>
      </c>
      <c r="C177" s="71"/>
      <c r="D177" s="71"/>
      <c r="E177" s="71"/>
      <c r="F177" s="71"/>
    </row>
    <row r="178" spans="1:6" ht="12.75" x14ac:dyDescent="0.2">
      <c r="A178" t="str">
        <f>IF(ISBLANK(inspec[Tipo Institución]),"",Ejercicio)</f>
        <v/>
      </c>
      <c r="B178" s="1" t="str">
        <f>IF(ISBLANK(inspec[Tipo Institución]),"",Comarca)</f>
        <v/>
      </c>
      <c r="C178" s="71"/>
      <c r="D178" s="71"/>
      <c r="E178" s="71"/>
      <c r="F178" s="71"/>
    </row>
    <row r="179" spans="1:6" ht="12.75" x14ac:dyDescent="0.2">
      <c r="A179" t="str">
        <f>IF(ISBLANK(inspec[Tipo Institución]),"",Ejercicio)</f>
        <v/>
      </c>
      <c r="B179" s="1" t="str">
        <f>IF(ISBLANK(inspec[Tipo Institución]),"",Comarca)</f>
        <v/>
      </c>
      <c r="C179" s="71"/>
      <c r="D179" s="71"/>
      <c r="E179" s="71"/>
      <c r="F179" s="71"/>
    </row>
    <row r="180" spans="1:6" ht="12.75" x14ac:dyDescent="0.2">
      <c r="A180" t="str">
        <f>IF(ISBLANK(inspec[Tipo Institución]),"",Ejercicio)</f>
        <v/>
      </c>
      <c r="B180" s="1" t="str">
        <f>IF(ISBLANK(inspec[Tipo Institución]),"",Comarca)</f>
        <v/>
      </c>
      <c r="C180" s="71"/>
      <c r="D180" s="71"/>
      <c r="E180" s="71"/>
      <c r="F180" s="71"/>
    </row>
    <row r="181" spans="1:6" ht="12.75" x14ac:dyDescent="0.2">
      <c r="A181" t="str">
        <f>IF(ISBLANK(inspec[Tipo Institución]),"",Ejercicio)</f>
        <v/>
      </c>
      <c r="B181" s="1" t="str">
        <f>IF(ISBLANK(inspec[Tipo Institución]),"",Comarca)</f>
        <v/>
      </c>
      <c r="C181" s="71"/>
      <c r="D181" s="71"/>
      <c r="E181" s="71"/>
      <c r="F181" s="71"/>
    </row>
    <row r="182" spans="1:6" ht="12.75" x14ac:dyDescent="0.2">
      <c r="A182" t="str">
        <f>IF(ISBLANK(inspec[Tipo Institución]),"",Ejercicio)</f>
        <v/>
      </c>
      <c r="B182" s="1" t="str">
        <f>IF(ISBLANK(inspec[Tipo Institución]),"",Comarca)</f>
        <v/>
      </c>
      <c r="C182" s="71"/>
      <c r="D182" s="71"/>
      <c r="E182" s="71"/>
      <c r="F182" s="71"/>
    </row>
    <row r="183" spans="1:6" ht="12.75" x14ac:dyDescent="0.2">
      <c r="A183" t="str">
        <f>IF(ISBLANK(inspec[Tipo Institución]),"",Ejercicio)</f>
        <v/>
      </c>
      <c r="B183" s="1" t="str">
        <f>IF(ISBLANK(inspec[Tipo Institución]),"",Comarca)</f>
        <v/>
      </c>
      <c r="C183" s="71"/>
      <c r="D183" s="71"/>
      <c r="E183" s="71"/>
      <c r="F183" s="71"/>
    </row>
    <row r="184" spans="1:6" ht="12.75" x14ac:dyDescent="0.2">
      <c r="A184" t="str">
        <f>IF(ISBLANK(inspec[Tipo Institución]),"",Ejercicio)</f>
        <v/>
      </c>
      <c r="B184" s="1" t="str">
        <f>IF(ISBLANK(inspec[Tipo Institución]),"",Comarca)</f>
        <v/>
      </c>
      <c r="C184" s="71"/>
      <c r="D184" s="71"/>
      <c r="E184" s="71"/>
      <c r="F184" s="71"/>
    </row>
    <row r="185" spans="1:6" ht="12.75" x14ac:dyDescent="0.2">
      <c r="A185" t="str">
        <f>IF(ISBLANK(inspec[Tipo Institución]),"",Ejercicio)</f>
        <v/>
      </c>
      <c r="B185" s="1" t="str">
        <f>IF(ISBLANK(inspec[Tipo Institución]),"",Comarca)</f>
        <v/>
      </c>
      <c r="C185" s="71"/>
      <c r="D185" s="71"/>
      <c r="E185" s="71"/>
      <c r="F185" s="71"/>
    </row>
    <row r="186" spans="1:6" ht="12.75" x14ac:dyDescent="0.2">
      <c r="A186" t="str">
        <f>IF(ISBLANK(inspec[Tipo Institución]),"",Ejercicio)</f>
        <v/>
      </c>
      <c r="B186" s="1" t="str">
        <f>IF(ISBLANK(inspec[Tipo Institución]),"",Comarca)</f>
        <v/>
      </c>
      <c r="C186" s="71"/>
      <c r="D186" s="71"/>
      <c r="E186" s="71"/>
      <c r="F186" s="71"/>
    </row>
    <row r="187" spans="1:6" ht="12.75" x14ac:dyDescent="0.2">
      <c r="A187" t="str">
        <f>IF(ISBLANK(inspec[Tipo Institución]),"",Ejercicio)</f>
        <v/>
      </c>
      <c r="B187" s="1" t="str">
        <f>IF(ISBLANK(inspec[Tipo Institución]),"",Comarca)</f>
        <v/>
      </c>
      <c r="C187" s="71"/>
      <c r="D187" s="71"/>
      <c r="E187" s="71"/>
      <c r="F187" s="71"/>
    </row>
    <row r="188" spans="1:6" ht="12.75" x14ac:dyDescent="0.2">
      <c r="A188" t="str">
        <f>IF(ISBLANK(inspec[Tipo Institución]),"",Ejercicio)</f>
        <v/>
      </c>
      <c r="B188" s="1" t="str">
        <f>IF(ISBLANK(inspec[Tipo Institución]),"",Comarca)</f>
        <v/>
      </c>
      <c r="C188" s="71"/>
      <c r="D188" s="71"/>
      <c r="E188" s="71"/>
      <c r="F188" s="71"/>
    </row>
    <row r="189" spans="1:6" ht="12.75" x14ac:dyDescent="0.2">
      <c r="A189" t="str">
        <f>IF(ISBLANK(inspec[Tipo Institución]),"",Ejercicio)</f>
        <v/>
      </c>
      <c r="B189" s="1" t="str">
        <f>IF(ISBLANK(inspec[Tipo Institución]),"",Comarca)</f>
        <v/>
      </c>
      <c r="C189" s="71"/>
      <c r="D189" s="71"/>
      <c r="E189" s="71"/>
      <c r="F189" s="71"/>
    </row>
    <row r="190" spans="1:6" ht="12.75" x14ac:dyDescent="0.2">
      <c r="A190" t="str">
        <f>IF(ISBLANK(inspec[Tipo Institución]),"",Ejercicio)</f>
        <v/>
      </c>
      <c r="B190" s="1" t="str">
        <f>IF(ISBLANK(inspec[Tipo Institución]),"",Comarca)</f>
        <v/>
      </c>
      <c r="C190" s="71"/>
      <c r="D190" s="71"/>
      <c r="E190" s="71"/>
      <c r="F190" s="71"/>
    </row>
    <row r="191" spans="1:6" ht="12.75" x14ac:dyDescent="0.2">
      <c r="A191" t="str">
        <f>IF(ISBLANK(inspec[Tipo Institución]),"",Ejercicio)</f>
        <v/>
      </c>
      <c r="B191" s="1" t="str">
        <f>IF(ISBLANK(inspec[Tipo Institución]),"",Comarca)</f>
        <v/>
      </c>
      <c r="C191" s="71"/>
      <c r="D191" s="71"/>
      <c r="E191" s="71"/>
      <c r="F191" s="71"/>
    </row>
    <row r="192" spans="1:6" ht="12.75" x14ac:dyDescent="0.2">
      <c r="A192" t="str">
        <f>IF(ISBLANK(inspec[Tipo Institución]),"",Ejercicio)</f>
        <v/>
      </c>
      <c r="B192" s="1" t="str">
        <f>IF(ISBLANK(inspec[Tipo Institución]),"",Comarca)</f>
        <v/>
      </c>
      <c r="C192" s="71"/>
      <c r="D192" s="71"/>
      <c r="E192" s="71"/>
      <c r="F192" s="71"/>
    </row>
    <row r="193" spans="1:6" ht="12.75" x14ac:dyDescent="0.2">
      <c r="A193" t="str">
        <f>IF(ISBLANK(inspec[Tipo Institución]),"",Ejercicio)</f>
        <v/>
      </c>
      <c r="B193" s="1" t="str">
        <f>IF(ISBLANK(inspec[Tipo Institución]),"",Comarca)</f>
        <v/>
      </c>
      <c r="C193" s="71"/>
      <c r="D193" s="71"/>
      <c r="E193" s="71"/>
      <c r="F193" s="71"/>
    </row>
    <row r="194" spans="1:6" ht="12.75" x14ac:dyDescent="0.2">
      <c r="A194" t="str">
        <f>IF(ISBLANK(inspec[Tipo Institución]),"",Ejercicio)</f>
        <v/>
      </c>
      <c r="B194" s="1" t="str">
        <f>IF(ISBLANK(inspec[Tipo Institución]),"",Comarca)</f>
        <v/>
      </c>
      <c r="C194" s="71"/>
      <c r="D194" s="71"/>
      <c r="E194" s="71"/>
      <c r="F194" s="71"/>
    </row>
    <row r="195" spans="1:6" ht="12.75" x14ac:dyDescent="0.2">
      <c r="A195" t="str">
        <f>IF(ISBLANK(inspec[Tipo Institución]),"",Ejercicio)</f>
        <v/>
      </c>
      <c r="B195" s="1" t="str">
        <f>IF(ISBLANK(inspec[Tipo Institución]),"",Comarca)</f>
        <v/>
      </c>
      <c r="C195" s="71"/>
      <c r="D195" s="71"/>
      <c r="E195" s="71"/>
      <c r="F195" s="71"/>
    </row>
    <row r="196" spans="1:6" ht="12.75" x14ac:dyDescent="0.2">
      <c r="A196" t="str">
        <f>IF(ISBLANK(inspec[Tipo Institución]),"",Ejercicio)</f>
        <v/>
      </c>
      <c r="B196" s="1" t="str">
        <f>IF(ISBLANK(inspec[Tipo Institución]),"",Comarca)</f>
        <v/>
      </c>
      <c r="C196" s="71"/>
      <c r="D196" s="71"/>
      <c r="E196" s="71"/>
      <c r="F196" s="71"/>
    </row>
    <row r="197" spans="1:6" ht="12.75" x14ac:dyDescent="0.2">
      <c r="A197" t="str">
        <f>IF(ISBLANK(inspec[Tipo Institución]),"",Ejercicio)</f>
        <v/>
      </c>
      <c r="B197" s="1" t="str">
        <f>IF(ISBLANK(inspec[Tipo Institución]),"",Comarca)</f>
        <v/>
      </c>
      <c r="C197" s="71"/>
      <c r="D197" s="71"/>
      <c r="E197" s="71"/>
      <c r="F197" s="71"/>
    </row>
    <row r="198" spans="1:6" ht="12.75" x14ac:dyDescent="0.2">
      <c r="A198" t="str">
        <f>IF(ISBLANK(inspec[Tipo Institución]),"",Ejercicio)</f>
        <v/>
      </c>
      <c r="B198" s="1" t="str">
        <f>IF(ISBLANK(inspec[Tipo Institución]),"",Comarca)</f>
        <v/>
      </c>
      <c r="C198" s="71"/>
      <c r="D198" s="71"/>
      <c r="E198" s="71"/>
      <c r="F198" s="71"/>
    </row>
    <row r="199" spans="1:6" ht="12.75" x14ac:dyDescent="0.2">
      <c r="A199" t="str">
        <f>IF(ISBLANK(inspec[Tipo Institución]),"",Ejercicio)</f>
        <v/>
      </c>
      <c r="B199" s="1" t="str">
        <f>IF(ISBLANK(inspec[Tipo Institución]),"",Comarca)</f>
        <v/>
      </c>
      <c r="C199" s="71"/>
      <c r="D199" s="71"/>
      <c r="E199" s="71"/>
      <c r="F199" s="71"/>
    </row>
    <row r="200" spans="1:6" ht="12.75" x14ac:dyDescent="0.2">
      <c r="A200" t="str">
        <f>IF(ISBLANK(inspec[Tipo Institución]),"",Ejercicio)</f>
        <v/>
      </c>
      <c r="B200" s="1" t="str">
        <f>IF(ISBLANK(inspec[Tipo Institución]),"",Comarca)</f>
        <v/>
      </c>
      <c r="C200" s="71"/>
      <c r="D200" s="71"/>
      <c r="E200" s="71"/>
      <c r="F200" s="71"/>
    </row>
    <row r="201" spans="1:6" ht="12.75" x14ac:dyDescent="0.2">
      <c r="A201" t="str">
        <f>IF(ISBLANK(inspec[Tipo Institución]),"",Ejercicio)</f>
        <v/>
      </c>
      <c r="B201" s="1" t="str">
        <f>IF(ISBLANK(inspec[Tipo Institución]),"",Comarca)</f>
        <v/>
      </c>
      <c r="C201" s="71"/>
      <c r="D201" s="71"/>
      <c r="E201" s="71"/>
      <c r="F201" s="71"/>
    </row>
    <row r="202" spans="1:6" ht="12.75" x14ac:dyDescent="0.2">
      <c r="A202" t="str">
        <f>IF(ISBLANK(inspec[Tipo Institución]),"",Ejercicio)</f>
        <v/>
      </c>
      <c r="B202" s="1" t="str">
        <f>IF(ISBLANK(inspec[Tipo Institución]),"",Comarca)</f>
        <v/>
      </c>
      <c r="C202" s="71"/>
      <c r="D202" s="71"/>
      <c r="E202" s="71"/>
      <c r="F202" s="71"/>
    </row>
    <row r="203" spans="1:6" ht="12.75" x14ac:dyDescent="0.2">
      <c r="A203" t="str">
        <f>IF(ISBLANK(inspec[Tipo Institución]),"",Ejercicio)</f>
        <v/>
      </c>
      <c r="B203" s="1" t="str">
        <f>IF(ISBLANK(inspec[Tipo Institución]),"",Comarca)</f>
        <v/>
      </c>
      <c r="C203" s="71"/>
      <c r="D203" s="71"/>
      <c r="E203" s="71"/>
      <c r="F203" s="71"/>
    </row>
    <row r="204" spans="1:6" ht="12.75" x14ac:dyDescent="0.2">
      <c r="A204" t="str">
        <f>IF(ISBLANK(inspec[Tipo Institución]),"",Ejercicio)</f>
        <v/>
      </c>
      <c r="B204" s="1" t="str">
        <f>IF(ISBLANK(inspec[Tipo Institución]),"",Comarca)</f>
        <v/>
      </c>
      <c r="C204" s="71"/>
      <c r="D204" s="71"/>
      <c r="E204" s="71"/>
      <c r="F204" s="71"/>
    </row>
    <row r="205" spans="1:6" ht="12.75" x14ac:dyDescent="0.2">
      <c r="A205" t="str">
        <f>IF(ISBLANK(inspec[Tipo Institución]),"",Ejercicio)</f>
        <v/>
      </c>
      <c r="B205" s="1" t="str">
        <f>IF(ISBLANK(inspec[Tipo Institución]),"",Comarca)</f>
        <v/>
      </c>
      <c r="C205" s="71"/>
      <c r="D205" s="71"/>
      <c r="E205" s="71"/>
      <c r="F205" s="71"/>
    </row>
    <row r="206" spans="1:6" ht="12.75" x14ac:dyDescent="0.2">
      <c r="A206" t="str">
        <f>IF(ISBLANK(inspec[Tipo Institución]),"",Ejercicio)</f>
        <v/>
      </c>
      <c r="B206" s="1" t="str">
        <f>IF(ISBLANK(inspec[Tipo Institución]),"",Comarca)</f>
        <v/>
      </c>
      <c r="C206" s="71"/>
      <c r="D206" s="71"/>
      <c r="E206" s="71"/>
      <c r="F206" s="71"/>
    </row>
    <row r="207" spans="1:6" ht="12.75" x14ac:dyDescent="0.2">
      <c r="A207" t="str">
        <f>IF(ISBLANK(inspec[Tipo Institución]),"",Ejercicio)</f>
        <v/>
      </c>
      <c r="B207" s="1" t="str">
        <f>IF(ISBLANK(inspec[Tipo Institución]),"",Comarca)</f>
        <v/>
      </c>
      <c r="C207" s="71"/>
      <c r="D207" s="71"/>
      <c r="E207" s="71"/>
      <c r="F207" s="71"/>
    </row>
    <row r="208" spans="1:6" ht="12.75" x14ac:dyDescent="0.2">
      <c r="A208" t="str">
        <f>IF(ISBLANK(inspec[Tipo Institución]),"",Ejercicio)</f>
        <v/>
      </c>
      <c r="B208" s="1" t="str">
        <f>IF(ISBLANK(inspec[Tipo Institución]),"",Comarca)</f>
        <v/>
      </c>
      <c r="C208" s="71"/>
      <c r="D208" s="71"/>
      <c r="E208" s="71"/>
      <c r="F208" s="71"/>
    </row>
    <row r="209" spans="1:6" ht="12.75" x14ac:dyDescent="0.2">
      <c r="A209" t="str">
        <f>IF(ISBLANK(inspec[Tipo Institución]),"",Ejercicio)</f>
        <v/>
      </c>
      <c r="B209" s="1" t="str">
        <f>IF(ISBLANK(inspec[Tipo Institución]),"",Comarca)</f>
        <v/>
      </c>
      <c r="C209" s="71"/>
      <c r="D209" s="71"/>
      <c r="E209" s="71"/>
      <c r="F209" s="71"/>
    </row>
    <row r="210" spans="1:6" ht="12.75" x14ac:dyDescent="0.2">
      <c r="A210" t="str">
        <f>IF(ISBLANK(inspec[Tipo Institución]),"",Ejercicio)</f>
        <v/>
      </c>
      <c r="B210" s="1" t="str">
        <f>IF(ISBLANK(inspec[Tipo Institución]),"",Comarca)</f>
        <v/>
      </c>
      <c r="C210" s="71"/>
      <c r="D210" s="71"/>
      <c r="E210" s="71"/>
      <c r="F210" s="71"/>
    </row>
    <row r="211" spans="1:6" ht="12.75" x14ac:dyDescent="0.2">
      <c r="A211" t="str">
        <f>IF(ISBLANK(inspec[Tipo Institución]),"",Ejercicio)</f>
        <v/>
      </c>
      <c r="B211" s="1" t="str">
        <f>IF(ISBLANK(inspec[Tipo Institución]),"",Comarca)</f>
        <v/>
      </c>
      <c r="C211" s="71"/>
      <c r="D211" s="71"/>
      <c r="E211" s="71"/>
      <c r="F211" s="71"/>
    </row>
    <row r="212" spans="1:6" ht="12.75" x14ac:dyDescent="0.2">
      <c r="A212" t="str">
        <f>IF(ISBLANK(inspec[Tipo Institución]),"",Ejercicio)</f>
        <v/>
      </c>
      <c r="B212" s="1" t="str">
        <f>IF(ISBLANK(inspec[Tipo Institución]),"",Comarca)</f>
        <v/>
      </c>
      <c r="C212" s="71"/>
      <c r="D212" s="71"/>
      <c r="E212" s="71"/>
      <c r="F212" s="71"/>
    </row>
    <row r="213" spans="1:6" ht="12.75" x14ac:dyDescent="0.2">
      <c r="A213" t="str">
        <f>IF(ISBLANK(inspec[Tipo Institución]),"",Ejercicio)</f>
        <v/>
      </c>
      <c r="B213" s="1" t="str">
        <f>IF(ISBLANK(inspec[Tipo Institución]),"",Comarca)</f>
        <v/>
      </c>
      <c r="C213" s="71"/>
      <c r="D213" s="71"/>
      <c r="E213" s="71"/>
      <c r="F213" s="71"/>
    </row>
    <row r="214" spans="1:6" ht="12.75" x14ac:dyDescent="0.2">
      <c r="A214" t="str">
        <f>IF(ISBLANK(inspec[Tipo Institución]),"",Ejercicio)</f>
        <v/>
      </c>
      <c r="B214" s="1" t="str">
        <f>IF(ISBLANK(inspec[Tipo Institución]),"",Comarca)</f>
        <v/>
      </c>
      <c r="C214" s="71"/>
      <c r="D214" s="71"/>
      <c r="E214" s="71"/>
      <c r="F214" s="71"/>
    </row>
    <row r="215" spans="1:6" ht="12.75" x14ac:dyDescent="0.2">
      <c r="A215" t="str">
        <f>IF(ISBLANK(inspec[Tipo Institución]),"",Ejercicio)</f>
        <v/>
      </c>
      <c r="B215" s="1" t="str">
        <f>IF(ISBLANK(inspec[Tipo Institución]),"",Comarca)</f>
        <v/>
      </c>
      <c r="C215" s="71"/>
      <c r="D215" s="71"/>
      <c r="E215" s="71"/>
      <c r="F215" s="71"/>
    </row>
    <row r="216" spans="1:6" ht="12.75" x14ac:dyDescent="0.2">
      <c r="A216" t="str">
        <f>IF(ISBLANK(inspec[Tipo Institución]),"",Ejercicio)</f>
        <v/>
      </c>
      <c r="B216" s="1" t="str">
        <f>IF(ISBLANK(inspec[Tipo Institución]),"",Comarca)</f>
        <v/>
      </c>
      <c r="C216" s="71"/>
      <c r="D216" s="71"/>
      <c r="E216" s="71"/>
      <c r="F216" s="71"/>
    </row>
    <row r="217" spans="1:6" ht="12.75" x14ac:dyDescent="0.2">
      <c r="A217" t="str">
        <f>IF(ISBLANK(inspec[Tipo Institución]),"",Ejercicio)</f>
        <v/>
      </c>
      <c r="B217" s="1" t="str">
        <f>IF(ISBLANK(inspec[Tipo Institución]),"",Comarca)</f>
        <v/>
      </c>
      <c r="C217" s="71"/>
      <c r="D217" s="71"/>
      <c r="E217" s="71"/>
      <c r="F217" s="71"/>
    </row>
    <row r="218" spans="1:6" ht="12.75" x14ac:dyDescent="0.2">
      <c r="A218" t="str">
        <f>IF(ISBLANK(inspec[Tipo Institución]),"",Ejercicio)</f>
        <v/>
      </c>
      <c r="B218" s="1" t="str">
        <f>IF(ISBLANK(inspec[Tipo Institución]),"",Comarca)</f>
        <v/>
      </c>
      <c r="C218" s="71"/>
      <c r="D218" s="71"/>
      <c r="E218" s="71"/>
      <c r="F218" s="71"/>
    </row>
    <row r="219" spans="1:6" ht="12.75" x14ac:dyDescent="0.2">
      <c r="A219" t="str">
        <f>IF(ISBLANK(inspec[Tipo Institución]),"",Ejercicio)</f>
        <v/>
      </c>
      <c r="B219" s="1" t="str">
        <f>IF(ISBLANK(inspec[Tipo Institución]),"",Comarca)</f>
        <v/>
      </c>
      <c r="C219" s="71"/>
      <c r="D219" s="71"/>
      <c r="E219" s="71"/>
      <c r="F219" s="71"/>
    </row>
    <row r="220" spans="1:6" ht="12.75" x14ac:dyDescent="0.2">
      <c r="A220" t="str">
        <f>IF(ISBLANK(inspec[Tipo Institución]),"",Ejercicio)</f>
        <v/>
      </c>
      <c r="B220" s="1" t="str">
        <f>IF(ISBLANK(inspec[Tipo Institución]),"",Comarca)</f>
        <v/>
      </c>
      <c r="C220" s="71"/>
      <c r="D220" s="71"/>
      <c r="E220" s="71"/>
      <c r="F220" s="71"/>
    </row>
    <row r="221" spans="1:6" ht="12.75" x14ac:dyDescent="0.2">
      <c r="A221" t="str">
        <f>IF(ISBLANK(inspec[Tipo Institución]),"",Ejercicio)</f>
        <v/>
      </c>
      <c r="B221" s="1" t="str">
        <f>IF(ISBLANK(inspec[Tipo Institución]),"",Comarca)</f>
        <v/>
      </c>
      <c r="C221" s="71"/>
      <c r="D221" s="71"/>
      <c r="E221" s="71"/>
      <c r="F221" s="71"/>
    </row>
    <row r="222" spans="1:6" ht="12.75" x14ac:dyDescent="0.2">
      <c r="A222" t="str">
        <f>IF(ISBLANK(inspec[Tipo Institución]),"",Ejercicio)</f>
        <v/>
      </c>
      <c r="B222" s="1" t="str">
        <f>IF(ISBLANK(inspec[Tipo Institución]),"",Comarca)</f>
        <v/>
      </c>
      <c r="C222" s="71"/>
      <c r="D222" s="71"/>
      <c r="E222" s="71"/>
      <c r="F222" s="71"/>
    </row>
    <row r="223" spans="1:6" ht="12.75" x14ac:dyDescent="0.2">
      <c r="A223" t="str">
        <f>IF(ISBLANK(inspec[Tipo Institución]),"",Ejercicio)</f>
        <v/>
      </c>
      <c r="B223" s="1" t="str">
        <f>IF(ISBLANK(inspec[Tipo Institución]),"",Comarca)</f>
        <v/>
      </c>
      <c r="C223" s="71"/>
      <c r="D223" s="71"/>
      <c r="E223" s="71"/>
      <c r="F223" s="71"/>
    </row>
    <row r="224" spans="1:6" ht="12.75" x14ac:dyDescent="0.2">
      <c r="A224" t="str">
        <f>IF(ISBLANK(inspec[Tipo Institución]),"",Ejercicio)</f>
        <v/>
      </c>
      <c r="B224" s="1" t="str">
        <f>IF(ISBLANK(inspec[Tipo Institución]),"",Comarca)</f>
        <v/>
      </c>
      <c r="C224" s="71"/>
      <c r="D224" s="71"/>
      <c r="E224" s="71"/>
      <c r="F224" s="71"/>
    </row>
    <row r="225" spans="1:6" ht="12.75" x14ac:dyDescent="0.2">
      <c r="A225" t="str">
        <f>IF(ISBLANK(inspec[Tipo Institución]),"",Ejercicio)</f>
        <v/>
      </c>
      <c r="B225" s="1" t="str">
        <f>IF(ISBLANK(inspec[Tipo Institución]),"",Comarca)</f>
        <v/>
      </c>
      <c r="C225" s="71"/>
      <c r="D225" s="71"/>
      <c r="E225" s="71"/>
      <c r="F225" s="71"/>
    </row>
    <row r="226" spans="1:6" ht="12.75" x14ac:dyDescent="0.2">
      <c r="A226" t="str">
        <f>IF(ISBLANK(inspec[Tipo Institución]),"",Ejercicio)</f>
        <v/>
      </c>
      <c r="B226" s="1" t="str">
        <f>IF(ISBLANK(inspec[Tipo Institución]),"",Comarca)</f>
        <v/>
      </c>
      <c r="C226" s="71"/>
      <c r="D226" s="71"/>
      <c r="E226" s="71"/>
      <c r="F226" s="71"/>
    </row>
    <row r="227" spans="1:6" ht="12.75" x14ac:dyDescent="0.2">
      <c r="A227" t="str">
        <f>IF(ISBLANK(inspec[Tipo Institución]),"",Ejercicio)</f>
        <v/>
      </c>
      <c r="B227" s="1" t="str">
        <f>IF(ISBLANK(inspec[Tipo Institución]),"",Comarca)</f>
        <v/>
      </c>
      <c r="C227" s="71"/>
      <c r="D227" s="71"/>
      <c r="E227" s="71"/>
      <c r="F227" s="71"/>
    </row>
    <row r="228" spans="1:6" ht="12.75" x14ac:dyDescent="0.2">
      <c r="A228" t="str">
        <f>IF(ISBLANK(inspec[Tipo Institución]),"",Ejercicio)</f>
        <v/>
      </c>
      <c r="B228" s="1" t="str">
        <f>IF(ISBLANK(inspec[Tipo Institución]),"",Comarca)</f>
        <v/>
      </c>
      <c r="C228" s="71"/>
      <c r="D228" s="71"/>
      <c r="E228" s="71"/>
      <c r="F228" s="71"/>
    </row>
    <row r="229" spans="1:6" ht="12.75" x14ac:dyDescent="0.2">
      <c r="A229" t="str">
        <f>IF(ISBLANK(inspec[Tipo Institución]),"",Ejercicio)</f>
        <v/>
      </c>
      <c r="B229" s="1" t="str">
        <f>IF(ISBLANK(inspec[Tipo Institución]),"",Comarca)</f>
        <v/>
      </c>
      <c r="C229" s="71"/>
      <c r="D229" s="71"/>
      <c r="E229" s="71"/>
      <c r="F229" s="71"/>
    </row>
    <row r="230" spans="1:6" ht="12.75" x14ac:dyDescent="0.2">
      <c r="A230" t="str">
        <f>IF(ISBLANK(inspec[Tipo Institución]),"",Ejercicio)</f>
        <v/>
      </c>
      <c r="B230" s="1" t="str">
        <f>IF(ISBLANK(inspec[Tipo Institución]),"",Comarca)</f>
        <v/>
      </c>
      <c r="C230" s="71"/>
      <c r="D230" s="71"/>
      <c r="E230" s="71"/>
      <c r="F230" s="71"/>
    </row>
    <row r="231" spans="1:6" ht="12.75" x14ac:dyDescent="0.2">
      <c r="A231" t="str">
        <f>IF(ISBLANK(inspec[Tipo Institución]),"",Ejercicio)</f>
        <v/>
      </c>
      <c r="B231" s="1" t="str">
        <f>IF(ISBLANK(inspec[Tipo Institución]),"",Comarca)</f>
        <v/>
      </c>
      <c r="C231" s="71"/>
      <c r="D231" s="71"/>
      <c r="E231" s="71"/>
      <c r="F231" s="71"/>
    </row>
    <row r="232" spans="1:6" ht="12.75" x14ac:dyDescent="0.2">
      <c r="A232" t="str">
        <f>IF(ISBLANK(inspec[Tipo Institución]),"",Ejercicio)</f>
        <v/>
      </c>
      <c r="B232" s="1" t="str">
        <f>IF(ISBLANK(inspec[Tipo Institución]),"",Comarca)</f>
        <v/>
      </c>
      <c r="C232" s="71"/>
      <c r="D232" s="71"/>
      <c r="E232" s="71"/>
      <c r="F232" s="71"/>
    </row>
    <row r="233" spans="1:6" ht="12.75" x14ac:dyDescent="0.2">
      <c r="A233" t="str">
        <f>IF(ISBLANK(inspec[Tipo Institución]),"",Ejercicio)</f>
        <v/>
      </c>
      <c r="B233" s="1" t="str">
        <f>IF(ISBLANK(inspec[Tipo Institución]),"",Comarca)</f>
        <v/>
      </c>
      <c r="C233" s="71"/>
      <c r="D233" s="71"/>
      <c r="E233" s="71"/>
      <c r="F233" s="71"/>
    </row>
    <row r="234" spans="1:6" ht="12.75" x14ac:dyDescent="0.2">
      <c r="A234" t="str">
        <f>IF(ISBLANK(inspec[Tipo Institución]),"",Ejercicio)</f>
        <v/>
      </c>
      <c r="B234" s="1" t="str">
        <f>IF(ISBLANK(inspec[Tipo Institución]),"",Comarca)</f>
        <v/>
      </c>
      <c r="C234" s="71"/>
      <c r="D234" s="71"/>
      <c r="E234" s="71"/>
      <c r="F234" s="71"/>
    </row>
    <row r="235" spans="1:6" ht="12.75" x14ac:dyDescent="0.2">
      <c r="A235" t="str">
        <f>IF(ISBLANK(inspec[Tipo Institución]),"",Ejercicio)</f>
        <v/>
      </c>
      <c r="B235" s="1" t="str">
        <f>IF(ISBLANK(inspec[Tipo Institución]),"",Comarca)</f>
        <v/>
      </c>
      <c r="C235" s="71"/>
      <c r="D235" s="71"/>
      <c r="E235" s="71"/>
      <c r="F235" s="71"/>
    </row>
    <row r="236" spans="1:6" ht="12.75" x14ac:dyDescent="0.2">
      <c r="A236" t="str">
        <f>IF(ISBLANK(inspec[Tipo Institución]),"",Ejercicio)</f>
        <v/>
      </c>
      <c r="B236" s="1" t="str">
        <f>IF(ISBLANK(inspec[Tipo Institución]),"",Comarca)</f>
        <v/>
      </c>
      <c r="C236" s="71"/>
      <c r="D236" s="71"/>
      <c r="E236" s="71"/>
      <c r="F236" s="71"/>
    </row>
    <row r="237" spans="1:6" ht="12.75" x14ac:dyDescent="0.2">
      <c r="A237" t="str">
        <f>IF(ISBLANK(inspec[Tipo Institución]),"",Ejercicio)</f>
        <v/>
      </c>
      <c r="B237" s="1" t="str">
        <f>IF(ISBLANK(inspec[Tipo Institución]),"",Comarca)</f>
        <v/>
      </c>
      <c r="C237" s="71"/>
      <c r="D237" s="71"/>
      <c r="E237" s="71"/>
      <c r="F237" s="71"/>
    </row>
    <row r="238" spans="1:6" ht="12.75" x14ac:dyDescent="0.2">
      <c r="A238" t="str">
        <f>IF(ISBLANK(inspec[Tipo Institución]),"",Ejercicio)</f>
        <v/>
      </c>
      <c r="B238" s="1" t="str">
        <f>IF(ISBLANK(inspec[Tipo Institución]),"",Comarca)</f>
        <v/>
      </c>
      <c r="C238" s="71"/>
      <c r="D238" s="71"/>
      <c r="E238" s="71"/>
      <c r="F238" s="71"/>
    </row>
    <row r="239" spans="1:6" ht="12.75" x14ac:dyDescent="0.2">
      <c r="A239" t="str">
        <f>IF(ISBLANK(inspec[Tipo Institución]),"",Ejercicio)</f>
        <v/>
      </c>
      <c r="B239" s="1" t="str">
        <f>IF(ISBLANK(inspec[Tipo Institución]),"",Comarca)</f>
        <v/>
      </c>
      <c r="C239" s="71"/>
      <c r="D239" s="71"/>
      <c r="E239" s="71"/>
      <c r="F239" s="71"/>
    </row>
    <row r="240" spans="1:6" ht="12.75" x14ac:dyDescent="0.2">
      <c r="A240" t="str">
        <f>IF(ISBLANK(inspec[Tipo Institución]),"",Ejercicio)</f>
        <v/>
      </c>
      <c r="B240" s="1" t="str">
        <f>IF(ISBLANK(inspec[Tipo Institución]),"",Comarca)</f>
        <v/>
      </c>
      <c r="C240" s="71"/>
      <c r="D240" s="71"/>
      <c r="E240" s="71"/>
      <c r="F240" s="71"/>
    </row>
    <row r="241" spans="1:6" ht="12.75" x14ac:dyDescent="0.2">
      <c r="A241" t="str">
        <f>IF(ISBLANK(inspec[Tipo Institución]),"",Ejercicio)</f>
        <v/>
      </c>
      <c r="B241" s="1" t="str">
        <f>IF(ISBLANK(inspec[Tipo Institución]),"",Comarca)</f>
        <v/>
      </c>
      <c r="C241" s="71"/>
      <c r="D241" s="71"/>
      <c r="E241" s="71"/>
      <c r="F241" s="71"/>
    </row>
    <row r="242" spans="1:6" ht="12.75" x14ac:dyDescent="0.2">
      <c r="A242" t="str">
        <f>IF(ISBLANK(inspec[Tipo Institución]),"",Ejercicio)</f>
        <v/>
      </c>
      <c r="B242" s="1" t="str">
        <f>IF(ISBLANK(inspec[Tipo Institución]),"",Comarca)</f>
        <v/>
      </c>
      <c r="C242" s="71"/>
      <c r="D242" s="71"/>
      <c r="E242" s="71"/>
      <c r="F242" s="71"/>
    </row>
    <row r="243" spans="1:6" ht="12.75" x14ac:dyDescent="0.2">
      <c r="A243" t="str">
        <f>IF(ISBLANK(inspec[Tipo Institución]),"",Ejercicio)</f>
        <v/>
      </c>
      <c r="B243" s="1" t="str">
        <f>IF(ISBLANK(inspec[Tipo Institución]),"",Comarca)</f>
        <v/>
      </c>
      <c r="C243" s="71"/>
      <c r="D243" s="71"/>
      <c r="E243" s="71"/>
      <c r="F243" s="71"/>
    </row>
    <row r="244" spans="1:6" ht="12.75" x14ac:dyDescent="0.2">
      <c r="A244" t="str">
        <f>IF(ISBLANK(inspec[Tipo Institución]),"",Ejercicio)</f>
        <v/>
      </c>
      <c r="B244" s="1" t="str">
        <f>IF(ISBLANK(inspec[Tipo Institución]),"",Comarca)</f>
        <v/>
      </c>
      <c r="C244" s="71"/>
      <c r="D244" s="71"/>
      <c r="E244" s="71"/>
      <c r="F244" s="71"/>
    </row>
    <row r="245" spans="1:6" ht="12.75" x14ac:dyDescent="0.2">
      <c r="A245" t="str">
        <f>IF(ISBLANK(inspec[Tipo Institución]),"",Ejercicio)</f>
        <v/>
      </c>
      <c r="B245" s="1" t="str">
        <f>IF(ISBLANK(inspec[Tipo Institución]),"",Comarca)</f>
        <v/>
      </c>
      <c r="C245" s="71"/>
      <c r="D245" s="71"/>
      <c r="E245" s="71"/>
      <c r="F245" s="71"/>
    </row>
    <row r="246" spans="1:6" ht="12.75" x14ac:dyDescent="0.2">
      <c r="A246" t="str">
        <f>IF(ISBLANK(inspec[Tipo Institución]),"",Ejercicio)</f>
        <v/>
      </c>
      <c r="B246" s="1" t="str">
        <f>IF(ISBLANK(inspec[Tipo Institución]),"",Comarca)</f>
        <v/>
      </c>
      <c r="C246" s="71"/>
      <c r="D246" s="71"/>
      <c r="E246" s="71"/>
      <c r="F246" s="71"/>
    </row>
    <row r="247" spans="1:6" ht="12.75" x14ac:dyDescent="0.2">
      <c r="A247" t="str">
        <f>IF(ISBLANK(inspec[Tipo Institución]),"",Ejercicio)</f>
        <v/>
      </c>
      <c r="B247" s="1" t="str">
        <f>IF(ISBLANK(inspec[Tipo Institución]),"",Comarca)</f>
        <v/>
      </c>
      <c r="C247" s="71"/>
      <c r="D247" s="71"/>
      <c r="E247" s="71"/>
      <c r="F247" s="71"/>
    </row>
    <row r="248" spans="1:6" ht="12.75" x14ac:dyDescent="0.2">
      <c r="A248" t="str">
        <f>IF(ISBLANK(inspec[Tipo Institución]),"",Ejercicio)</f>
        <v/>
      </c>
      <c r="B248" s="1" t="str">
        <f>IF(ISBLANK(inspec[Tipo Institución]),"",Comarca)</f>
        <v/>
      </c>
      <c r="C248" s="71"/>
      <c r="D248" s="71"/>
      <c r="E248" s="71"/>
      <c r="F248" s="71"/>
    </row>
    <row r="249" spans="1:6" ht="12.75" x14ac:dyDescent="0.2">
      <c r="A249" t="str">
        <f>IF(ISBLANK(inspec[Tipo Institución]),"",Ejercicio)</f>
        <v/>
      </c>
      <c r="B249" s="1" t="str">
        <f>IF(ISBLANK(inspec[Tipo Institución]),"",Comarca)</f>
        <v/>
      </c>
      <c r="C249" s="71"/>
      <c r="D249" s="71"/>
      <c r="E249" s="71"/>
      <c r="F249" s="71"/>
    </row>
    <row r="250" spans="1:6" ht="12.75" x14ac:dyDescent="0.2">
      <c r="A250" t="str">
        <f>IF(ISBLANK(inspec[Tipo Institución]),"",Ejercicio)</f>
        <v/>
      </c>
      <c r="B250" s="1" t="str">
        <f>IF(ISBLANK(inspec[Tipo Institución]),"",Comarca)</f>
        <v/>
      </c>
      <c r="C250" s="71"/>
      <c r="D250" s="71"/>
      <c r="E250" s="71"/>
      <c r="F250" s="71"/>
    </row>
    <row r="251" spans="1:6" ht="12.75" x14ac:dyDescent="0.2">
      <c r="A251" t="str">
        <f>IF(ISBLANK(inspec[Tipo Institución]),"",Ejercicio)</f>
        <v/>
      </c>
      <c r="B251" s="1" t="str">
        <f>IF(ISBLANK(inspec[Tipo Institución]),"",Comarca)</f>
        <v/>
      </c>
      <c r="C251" s="71"/>
      <c r="D251" s="71"/>
      <c r="E251" s="71"/>
      <c r="F251" s="71"/>
    </row>
    <row r="252" spans="1:6" ht="12.75" x14ac:dyDescent="0.2">
      <c r="A252" t="str">
        <f>IF(ISBLANK(inspec[Tipo Institución]),"",Ejercicio)</f>
        <v/>
      </c>
      <c r="B252" s="1" t="str">
        <f>IF(ISBLANK(inspec[Tipo Institución]),"",Comarca)</f>
        <v/>
      </c>
      <c r="C252" s="71"/>
      <c r="D252" s="71"/>
      <c r="E252" s="71"/>
      <c r="F252" s="71"/>
    </row>
    <row r="253" spans="1:6" ht="12.75" x14ac:dyDescent="0.2">
      <c r="A253" t="str">
        <f>IF(ISBLANK(inspec[Tipo Institución]),"",Ejercicio)</f>
        <v/>
      </c>
      <c r="B253" s="1" t="str">
        <f>IF(ISBLANK(inspec[Tipo Institución]),"",Comarca)</f>
        <v/>
      </c>
      <c r="C253" s="71"/>
      <c r="D253" s="71"/>
      <c r="E253" s="71"/>
      <c r="F253" s="71"/>
    </row>
    <row r="254" spans="1:6" ht="12.75" x14ac:dyDescent="0.2">
      <c r="A254" t="str">
        <f>IF(ISBLANK(inspec[Tipo Institución]),"",Ejercicio)</f>
        <v/>
      </c>
      <c r="B254" s="1" t="str">
        <f>IF(ISBLANK(inspec[Tipo Institución]),"",Comarca)</f>
        <v/>
      </c>
      <c r="C254" s="71"/>
      <c r="D254" s="71"/>
      <c r="E254" s="71"/>
      <c r="F254" s="71"/>
    </row>
    <row r="255" spans="1:6" ht="12.75" x14ac:dyDescent="0.2">
      <c r="A255" t="str">
        <f>IF(ISBLANK(inspec[Tipo Institución]),"",Ejercicio)</f>
        <v/>
      </c>
      <c r="B255" s="1" t="str">
        <f>IF(ISBLANK(inspec[Tipo Institución]),"",Comarca)</f>
        <v/>
      </c>
      <c r="C255" s="71"/>
      <c r="D255" s="71"/>
      <c r="E255" s="71"/>
      <c r="F255" s="71"/>
    </row>
    <row r="256" spans="1:6" ht="12.75" x14ac:dyDescent="0.2">
      <c r="A256" t="str">
        <f>IF(ISBLANK(inspec[Tipo Institución]),"",Ejercicio)</f>
        <v/>
      </c>
      <c r="B256" s="1" t="str">
        <f>IF(ISBLANK(inspec[Tipo Institución]),"",Comarca)</f>
        <v/>
      </c>
      <c r="C256" s="71"/>
      <c r="D256" s="71"/>
      <c r="E256" s="71"/>
      <c r="F256" s="71"/>
    </row>
    <row r="257" spans="1:6" ht="12.75" x14ac:dyDescent="0.2">
      <c r="A257" t="str">
        <f>IF(ISBLANK(inspec[Tipo Institución]),"",Ejercicio)</f>
        <v/>
      </c>
      <c r="B257" s="1" t="str">
        <f>IF(ISBLANK(inspec[Tipo Institución]),"",Comarca)</f>
        <v/>
      </c>
      <c r="C257" s="71"/>
      <c r="D257" s="71"/>
      <c r="E257" s="71"/>
      <c r="F257" s="71"/>
    </row>
    <row r="258" spans="1:6" ht="12.75" x14ac:dyDescent="0.2">
      <c r="A258" t="str">
        <f>IF(ISBLANK(inspec[Tipo Institución]),"",Ejercicio)</f>
        <v/>
      </c>
      <c r="B258" s="1" t="str">
        <f>IF(ISBLANK(inspec[Tipo Institución]),"",Comarca)</f>
        <v/>
      </c>
      <c r="C258" s="71"/>
      <c r="D258" s="71"/>
      <c r="E258" s="71"/>
      <c r="F258" s="71"/>
    </row>
    <row r="259" spans="1:6" ht="12.75" x14ac:dyDescent="0.2">
      <c r="A259" t="str">
        <f>IF(ISBLANK(inspec[Tipo Institución]),"",Ejercicio)</f>
        <v/>
      </c>
      <c r="B259" s="1" t="str">
        <f>IF(ISBLANK(inspec[Tipo Institución]),"",Comarca)</f>
        <v/>
      </c>
      <c r="C259" s="71"/>
      <c r="D259" s="71"/>
      <c r="E259" s="71"/>
      <c r="F259" s="71"/>
    </row>
    <row r="260" spans="1:6" ht="12.75" x14ac:dyDescent="0.2">
      <c r="A260" t="str">
        <f>IF(ISBLANK(inspec[Tipo Institución]),"",Ejercicio)</f>
        <v/>
      </c>
      <c r="B260" s="1" t="str">
        <f>IF(ISBLANK(inspec[Tipo Institución]),"",Comarca)</f>
        <v/>
      </c>
      <c r="C260" s="71"/>
      <c r="D260" s="71"/>
      <c r="E260" s="71"/>
      <c r="F260" s="71"/>
    </row>
    <row r="261" spans="1:6" ht="12.75" x14ac:dyDescent="0.2">
      <c r="A261" t="str">
        <f>IF(ISBLANK(inspec[Tipo Institución]),"",Ejercicio)</f>
        <v/>
      </c>
      <c r="B261" s="1" t="str">
        <f>IF(ISBLANK(inspec[Tipo Institución]),"",Comarca)</f>
        <v/>
      </c>
      <c r="C261" s="71"/>
      <c r="D261" s="71"/>
      <c r="E261" s="71"/>
      <c r="F261" s="71"/>
    </row>
    <row r="262" spans="1:6" ht="12.75" x14ac:dyDescent="0.2">
      <c r="A262" t="str">
        <f>IF(ISBLANK(inspec[Tipo Institución]),"",Ejercicio)</f>
        <v/>
      </c>
      <c r="B262" s="1" t="str">
        <f>IF(ISBLANK(inspec[Tipo Institución]),"",Comarca)</f>
        <v/>
      </c>
      <c r="C262" s="71"/>
      <c r="D262" s="71"/>
      <c r="E262" s="71"/>
      <c r="F262" s="71"/>
    </row>
    <row r="263" spans="1:6" ht="12.75" x14ac:dyDescent="0.2">
      <c r="A263" t="str">
        <f>IF(ISBLANK(inspec[Tipo Institución]),"",Ejercicio)</f>
        <v/>
      </c>
      <c r="B263" s="1" t="str">
        <f>IF(ISBLANK(inspec[Tipo Institución]),"",Comarca)</f>
        <v/>
      </c>
      <c r="C263" s="71"/>
      <c r="D263" s="71"/>
      <c r="E263" s="71"/>
      <c r="F263" s="71"/>
    </row>
    <row r="264" spans="1:6" ht="12.75" x14ac:dyDescent="0.2">
      <c r="A264" t="str">
        <f>IF(ISBLANK(inspec[Tipo Institución]),"",Ejercicio)</f>
        <v/>
      </c>
      <c r="B264" s="1" t="str">
        <f>IF(ISBLANK(inspec[Tipo Institución]),"",Comarca)</f>
        <v/>
      </c>
      <c r="C264" s="71"/>
      <c r="D264" s="71"/>
      <c r="E264" s="71"/>
      <c r="F264" s="71"/>
    </row>
    <row r="265" spans="1:6" ht="12.75" x14ac:dyDescent="0.2">
      <c r="A265" t="str">
        <f>IF(ISBLANK(inspec[Tipo Institución]),"",Ejercicio)</f>
        <v/>
      </c>
      <c r="B265" s="1" t="str">
        <f>IF(ISBLANK(inspec[Tipo Institución]),"",Comarca)</f>
        <v/>
      </c>
      <c r="C265" s="71"/>
      <c r="D265" s="71"/>
      <c r="E265" s="71"/>
      <c r="F265" s="71"/>
    </row>
    <row r="266" spans="1:6" ht="12.75" x14ac:dyDescent="0.2">
      <c r="A266" t="str">
        <f>IF(ISBLANK(inspec[Tipo Institución]),"",Ejercicio)</f>
        <v/>
      </c>
      <c r="B266" s="1" t="str">
        <f>IF(ISBLANK(inspec[Tipo Institución]),"",Comarca)</f>
        <v/>
      </c>
      <c r="C266" s="71"/>
      <c r="D266" s="71"/>
      <c r="E266" s="71"/>
      <c r="F266" s="71"/>
    </row>
    <row r="267" spans="1:6" ht="12.75" x14ac:dyDescent="0.2">
      <c r="A267" t="str">
        <f>IF(ISBLANK(inspec[Tipo Institución]),"",Ejercicio)</f>
        <v/>
      </c>
      <c r="B267" s="1" t="str">
        <f>IF(ISBLANK(inspec[Tipo Institución]),"",Comarca)</f>
        <v/>
      </c>
      <c r="C267" s="71"/>
      <c r="D267" s="71"/>
      <c r="E267" s="71"/>
      <c r="F267" s="71"/>
    </row>
    <row r="268" spans="1:6" ht="12.75" x14ac:dyDescent="0.2">
      <c r="A268" t="str">
        <f>IF(ISBLANK(inspec[Tipo Institución]),"",Ejercicio)</f>
        <v/>
      </c>
      <c r="B268" s="1" t="str">
        <f>IF(ISBLANK(inspec[Tipo Institución]),"",Comarca)</f>
        <v/>
      </c>
      <c r="C268" s="71"/>
      <c r="D268" s="71"/>
      <c r="E268" s="71"/>
      <c r="F268" s="71"/>
    </row>
    <row r="269" spans="1:6" ht="12.75" x14ac:dyDescent="0.2">
      <c r="A269" t="str">
        <f>IF(ISBLANK(inspec[Tipo Institución]),"",Ejercicio)</f>
        <v/>
      </c>
      <c r="B269" s="1" t="str">
        <f>IF(ISBLANK(inspec[Tipo Institución]),"",Comarca)</f>
        <v/>
      </c>
      <c r="C269" s="71"/>
      <c r="D269" s="71"/>
      <c r="E269" s="71"/>
      <c r="F269" s="71"/>
    </row>
    <row r="270" spans="1:6" ht="12.75" x14ac:dyDescent="0.2">
      <c r="A270" t="str">
        <f>IF(ISBLANK(inspec[Tipo Institución]),"",Ejercicio)</f>
        <v/>
      </c>
      <c r="B270" s="1" t="str">
        <f>IF(ISBLANK(inspec[Tipo Institución]),"",Comarca)</f>
        <v/>
      </c>
      <c r="C270" s="71"/>
      <c r="D270" s="71"/>
      <c r="E270" s="71"/>
      <c r="F270" s="71"/>
    </row>
    <row r="271" spans="1:6" ht="12.75" x14ac:dyDescent="0.2">
      <c r="A271" t="str">
        <f>IF(ISBLANK(inspec[Tipo Institución]),"",Ejercicio)</f>
        <v/>
      </c>
      <c r="B271" s="1" t="str">
        <f>IF(ISBLANK(inspec[Tipo Institución]),"",Comarca)</f>
        <v/>
      </c>
      <c r="C271" s="71"/>
      <c r="D271" s="71"/>
      <c r="E271" s="71"/>
      <c r="F271" s="71"/>
    </row>
    <row r="272" spans="1:6" ht="12.75" x14ac:dyDescent="0.2">
      <c r="A272" t="str">
        <f>IF(ISBLANK(inspec[Tipo Institución]),"",Ejercicio)</f>
        <v/>
      </c>
      <c r="B272" s="1" t="str">
        <f>IF(ISBLANK(inspec[Tipo Institución]),"",Comarca)</f>
        <v/>
      </c>
      <c r="C272" s="71"/>
      <c r="D272" s="71"/>
      <c r="E272" s="71"/>
      <c r="F272" s="71"/>
    </row>
    <row r="273" spans="1:6" ht="12.75" x14ac:dyDescent="0.2">
      <c r="A273" t="str">
        <f>IF(ISBLANK(inspec[Tipo Institución]),"",Ejercicio)</f>
        <v/>
      </c>
      <c r="B273" s="1" t="str">
        <f>IF(ISBLANK(inspec[Tipo Institución]),"",Comarca)</f>
        <v/>
      </c>
      <c r="C273" s="71"/>
      <c r="D273" s="71"/>
      <c r="E273" s="71"/>
      <c r="F273" s="71"/>
    </row>
    <row r="274" spans="1:6" ht="12.75" x14ac:dyDescent="0.2">
      <c r="A274" t="str">
        <f>IF(ISBLANK(inspec[Tipo Institución]),"",Ejercicio)</f>
        <v/>
      </c>
      <c r="B274" s="1" t="str">
        <f>IF(ISBLANK(inspec[Tipo Institución]),"",Comarca)</f>
        <v/>
      </c>
      <c r="C274" s="71"/>
      <c r="D274" s="71"/>
      <c r="E274" s="71"/>
      <c r="F274" s="71"/>
    </row>
    <row r="275" spans="1:6" ht="12.75" x14ac:dyDescent="0.2">
      <c r="A275" t="str">
        <f>IF(ISBLANK(inspec[Tipo Institución]),"",Ejercicio)</f>
        <v/>
      </c>
      <c r="B275" s="1" t="str">
        <f>IF(ISBLANK(inspec[Tipo Institución]),"",Comarca)</f>
        <v/>
      </c>
      <c r="C275" s="71"/>
      <c r="D275" s="71"/>
      <c r="E275" s="71"/>
      <c r="F275" s="71"/>
    </row>
    <row r="276" spans="1:6" ht="12.75" x14ac:dyDescent="0.2">
      <c r="A276" t="str">
        <f>IF(ISBLANK(inspec[Tipo Institución]),"",Ejercicio)</f>
        <v/>
      </c>
      <c r="B276" s="1" t="str">
        <f>IF(ISBLANK(inspec[Tipo Institución]),"",Comarca)</f>
        <v/>
      </c>
      <c r="C276" s="71"/>
      <c r="D276" s="71"/>
      <c r="E276" s="71"/>
      <c r="F276" s="71"/>
    </row>
    <row r="277" spans="1:6" ht="12.75" x14ac:dyDescent="0.2">
      <c r="A277" t="str">
        <f>IF(ISBLANK(inspec[Tipo Institución]),"",Ejercicio)</f>
        <v/>
      </c>
      <c r="B277" s="1" t="str">
        <f>IF(ISBLANK(inspec[Tipo Institución]),"",Comarca)</f>
        <v/>
      </c>
      <c r="C277" s="71"/>
      <c r="D277" s="71"/>
      <c r="E277" s="71"/>
      <c r="F277" s="71"/>
    </row>
    <row r="278" spans="1:6" ht="12.75" x14ac:dyDescent="0.2">
      <c r="A278" t="str">
        <f>IF(ISBLANK(inspec[Tipo Institución]),"",Ejercicio)</f>
        <v/>
      </c>
      <c r="B278" s="1" t="str">
        <f>IF(ISBLANK(inspec[Tipo Institución]),"",Comarca)</f>
        <v/>
      </c>
      <c r="C278" s="71"/>
      <c r="D278" s="71"/>
      <c r="E278" s="71"/>
      <c r="F278" s="71"/>
    </row>
    <row r="279" spans="1:6" ht="12.75" x14ac:dyDescent="0.2">
      <c r="A279" t="str">
        <f>IF(ISBLANK(inspec[Tipo Institución]),"",Ejercicio)</f>
        <v/>
      </c>
      <c r="B279" s="1" t="str">
        <f>IF(ISBLANK(inspec[Tipo Institución]),"",Comarca)</f>
        <v/>
      </c>
      <c r="C279" s="71"/>
      <c r="D279" s="71"/>
      <c r="E279" s="71"/>
      <c r="F279" s="71"/>
    </row>
    <row r="280" spans="1:6" ht="12.75" x14ac:dyDescent="0.2">
      <c r="A280" t="str">
        <f>IF(ISBLANK(inspec[Tipo Institución]),"",Ejercicio)</f>
        <v/>
      </c>
      <c r="B280" s="1" t="str">
        <f>IF(ISBLANK(inspec[Tipo Institución]),"",Comarca)</f>
        <v/>
      </c>
      <c r="C280" s="71"/>
      <c r="D280" s="71"/>
      <c r="E280" s="71"/>
      <c r="F280" s="71"/>
    </row>
    <row r="281" spans="1:6" ht="12.75" x14ac:dyDescent="0.2">
      <c r="A281" t="str">
        <f>IF(ISBLANK(inspec[Tipo Institución]),"",Ejercicio)</f>
        <v/>
      </c>
      <c r="B281" s="1" t="str">
        <f>IF(ISBLANK(inspec[Tipo Institución]),"",Comarca)</f>
        <v/>
      </c>
      <c r="C281" s="71"/>
      <c r="D281" s="71"/>
      <c r="E281" s="71"/>
      <c r="F281" s="71"/>
    </row>
    <row r="282" spans="1:6" ht="12.75" x14ac:dyDescent="0.2">
      <c r="A282" t="str">
        <f>IF(ISBLANK(inspec[Tipo Institución]),"",Ejercicio)</f>
        <v/>
      </c>
      <c r="B282" s="1" t="str">
        <f>IF(ISBLANK(inspec[Tipo Institución]),"",Comarca)</f>
        <v/>
      </c>
      <c r="C282" s="71"/>
      <c r="D282" s="71"/>
      <c r="E282" s="71"/>
      <c r="F282" s="71"/>
    </row>
    <row r="283" spans="1:6" ht="12.75" x14ac:dyDescent="0.2">
      <c r="A283" t="str">
        <f>IF(ISBLANK(inspec[Tipo Institución]),"",Ejercicio)</f>
        <v/>
      </c>
      <c r="B283" s="1" t="str">
        <f>IF(ISBLANK(inspec[Tipo Institución]),"",Comarca)</f>
        <v/>
      </c>
      <c r="C283" s="71"/>
      <c r="D283" s="71"/>
      <c r="E283" s="71"/>
      <c r="F283" s="71"/>
    </row>
    <row r="284" spans="1:6" ht="12.75" x14ac:dyDescent="0.2">
      <c r="A284" t="str">
        <f>IF(ISBLANK(inspec[Tipo Institución]),"",Ejercicio)</f>
        <v/>
      </c>
      <c r="B284" s="1" t="str">
        <f>IF(ISBLANK(inspec[Tipo Institución]),"",Comarca)</f>
        <v/>
      </c>
      <c r="C284" s="71"/>
      <c r="D284" s="71"/>
      <c r="E284" s="71"/>
      <c r="F284" s="71"/>
    </row>
    <row r="285" spans="1:6" ht="12.75" x14ac:dyDescent="0.2">
      <c r="A285" t="str">
        <f>IF(ISBLANK(inspec[Tipo Institución]),"",Ejercicio)</f>
        <v/>
      </c>
      <c r="B285" s="1" t="str">
        <f>IF(ISBLANK(inspec[Tipo Institución]),"",Comarca)</f>
        <v/>
      </c>
      <c r="C285" s="71"/>
      <c r="D285" s="71"/>
      <c r="E285" s="71"/>
      <c r="F285" s="71"/>
    </row>
    <row r="286" spans="1:6" ht="12.75" x14ac:dyDescent="0.2">
      <c r="A286" t="str">
        <f>IF(ISBLANK(inspec[Tipo Institución]),"",Ejercicio)</f>
        <v/>
      </c>
      <c r="B286" s="1" t="str">
        <f>IF(ISBLANK(inspec[Tipo Institución]),"",Comarca)</f>
        <v/>
      </c>
      <c r="C286" s="71"/>
      <c r="D286" s="71"/>
      <c r="E286" s="71"/>
      <c r="F286" s="71"/>
    </row>
    <row r="287" spans="1:6" ht="12.75" x14ac:dyDescent="0.2">
      <c r="A287" t="str">
        <f>IF(ISBLANK(inspec[Tipo Institución]),"",Ejercicio)</f>
        <v/>
      </c>
      <c r="B287" s="1" t="str">
        <f>IF(ISBLANK(inspec[Tipo Institución]),"",Comarca)</f>
        <v/>
      </c>
      <c r="C287" s="71"/>
      <c r="D287" s="71"/>
      <c r="E287" s="71"/>
      <c r="F287" s="71"/>
    </row>
    <row r="288" spans="1:6" ht="12.75" x14ac:dyDescent="0.2">
      <c r="A288" t="str">
        <f>IF(ISBLANK(inspec[Tipo Institución]),"",Ejercicio)</f>
        <v/>
      </c>
      <c r="B288" s="1" t="str">
        <f>IF(ISBLANK(inspec[Tipo Institución]),"",Comarca)</f>
        <v/>
      </c>
      <c r="C288" s="71"/>
      <c r="D288" s="71"/>
      <c r="E288" s="71"/>
      <c r="F288" s="71"/>
    </row>
    <row r="289" spans="1:6" ht="12.75" x14ac:dyDescent="0.2">
      <c r="A289" t="str">
        <f>IF(ISBLANK(inspec[Tipo Institución]),"",Ejercicio)</f>
        <v/>
      </c>
      <c r="B289" s="1" t="str">
        <f>IF(ISBLANK(inspec[Tipo Institución]),"",Comarca)</f>
        <v/>
      </c>
      <c r="C289" s="71"/>
      <c r="D289" s="71"/>
      <c r="E289" s="71"/>
      <c r="F289" s="71"/>
    </row>
    <row r="290" spans="1:6" ht="12.75" x14ac:dyDescent="0.2">
      <c r="A290" t="str">
        <f>IF(ISBLANK(inspec[Tipo Institución]),"",Ejercicio)</f>
        <v/>
      </c>
      <c r="B290" s="1" t="str">
        <f>IF(ISBLANK(inspec[Tipo Institución]),"",Comarca)</f>
        <v/>
      </c>
      <c r="C290" s="71"/>
      <c r="D290" s="71"/>
      <c r="E290" s="71"/>
      <c r="F290" s="71"/>
    </row>
    <row r="291" spans="1:6" ht="12.75" x14ac:dyDescent="0.2">
      <c r="A291" t="str">
        <f>IF(ISBLANK(inspec[Tipo Institución]),"",Ejercicio)</f>
        <v/>
      </c>
      <c r="B291" s="1" t="str">
        <f>IF(ISBLANK(inspec[Tipo Institución]),"",Comarca)</f>
        <v/>
      </c>
      <c r="C291" s="71"/>
      <c r="D291" s="71"/>
      <c r="E291" s="71"/>
      <c r="F291" s="71"/>
    </row>
    <row r="292" spans="1:6" ht="12.75" x14ac:dyDescent="0.2">
      <c r="A292" t="str">
        <f>IF(ISBLANK(inspec[Tipo Institución]),"",Ejercicio)</f>
        <v/>
      </c>
      <c r="B292" s="1" t="str">
        <f>IF(ISBLANK(inspec[Tipo Institución]),"",Comarca)</f>
        <v/>
      </c>
      <c r="C292" s="71"/>
      <c r="D292" s="71"/>
      <c r="E292" s="71"/>
      <c r="F292" s="71"/>
    </row>
    <row r="293" spans="1:6" ht="12.75" x14ac:dyDescent="0.2">
      <c r="A293" t="str">
        <f>IF(ISBLANK(inspec[Tipo Institución]),"",Ejercicio)</f>
        <v/>
      </c>
      <c r="B293" s="1" t="str">
        <f>IF(ISBLANK(inspec[Tipo Institución]),"",Comarca)</f>
        <v/>
      </c>
      <c r="C293" s="71"/>
      <c r="D293" s="71"/>
      <c r="E293" s="71"/>
      <c r="F293" s="71"/>
    </row>
    <row r="294" spans="1:6" ht="12.75" x14ac:dyDescent="0.2">
      <c r="A294" t="str">
        <f>IF(ISBLANK(inspec[Tipo Institución]),"",Ejercicio)</f>
        <v/>
      </c>
      <c r="B294" s="1" t="str">
        <f>IF(ISBLANK(inspec[Tipo Institución]),"",Comarca)</f>
        <v/>
      </c>
      <c r="C294" s="71"/>
      <c r="D294" s="71"/>
      <c r="E294" s="71"/>
      <c r="F294" s="71"/>
    </row>
    <row r="295" spans="1:6" ht="12.75" x14ac:dyDescent="0.2">
      <c r="A295" t="str">
        <f>IF(ISBLANK(inspec[Tipo Institución]),"",Ejercicio)</f>
        <v/>
      </c>
      <c r="B295" s="1" t="str">
        <f>IF(ISBLANK(inspec[Tipo Institución]),"",Comarca)</f>
        <v/>
      </c>
      <c r="C295" s="71"/>
      <c r="D295" s="71"/>
      <c r="E295" s="71"/>
      <c r="F295" s="71"/>
    </row>
    <row r="296" spans="1:6" ht="12.75" x14ac:dyDescent="0.2">
      <c r="A296" t="str">
        <f>IF(ISBLANK(inspec[Tipo Institución]),"",Ejercicio)</f>
        <v/>
      </c>
      <c r="B296" s="1" t="str">
        <f>IF(ISBLANK(inspec[Tipo Institución]),"",Comarca)</f>
        <v/>
      </c>
      <c r="C296" s="71"/>
      <c r="D296" s="71"/>
      <c r="E296" s="71"/>
      <c r="F296" s="71"/>
    </row>
    <row r="297" spans="1:6" ht="12.75" x14ac:dyDescent="0.2">
      <c r="A297" t="str">
        <f>IF(ISBLANK(inspec[Tipo Institución]),"",Ejercicio)</f>
        <v/>
      </c>
      <c r="B297" s="1" t="str">
        <f>IF(ISBLANK(inspec[Tipo Institución]),"",Comarca)</f>
        <v/>
      </c>
      <c r="C297" s="71"/>
      <c r="D297" s="71"/>
      <c r="E297" s="71"/>
      <c r="F297" s="71"/>
    </row>
    <row r="298" spans="1:6" ht="12.75" x14ac:dyDescent="0.2">
      <c r="A298" t="str">
        <f>IF(ISBLANK(inspec[Tipo Institución]),"",Ejercicio)</f>
        <v/>
      </c>
      <c r="B298" s="1" t="str">
        <f>IF(ISBLANK(inspec[Tipo Institución]),"",Comarca)</f>
        <v/>
      </c>
      <c r="C298" s="71"/>
      <c r="D298" s="71"/>
      <c r="E298" s="71"/>
      <c r="F298" s="71"/>
    </row>
    <row r="299" spans="1:6" ht="12.75" x14ac:dyDescent="0.2">
      <c r="A299" t="str">
        <f>IF(ISBLANK(inspec[Tipo Institución]),"",Ejercicio)</f>
        <v/>
      </c>
      <c r="B299" s="1" t="str">
        <f>IF(ISBLANK(inspec[Tipo Institución]),"",Comarca)</f>
        <v/>
      </c>
      <c r="C299" s="71"/>
      <c r="D299" s="71"/>
      <c r="E299" s="71"/>
      <c r="F299" s="71"/>
    </row>
    <row r="300" spans="1:6" ht="12.75" x14ac:dyDescent="0.2">
      <c r="A300" t="str">
        <f>IF(ISBLANK(inspec[Tipo Institución]),"",Ejercicio)</f>
        <v/>
      </c>
      <c r="B300" s="1" t="str">
        <f>IF(ISBLANK(inspec[Tipo Institución]),"",Comarca)</f>
        <v/>
      </c>
      <c r="C300" s="71"/>
      <c r="D300" s="71"/>
      <c r="E300" s="71"/>
      <c r="F300" s="71"/>
    </row>
    <row r="301" spans="1:6" ht="12.75" x14ac:dyDescent="0.2">
      <c r="A301" t="str">
        <f>IF(ISBLANK(inspec[Tipo Institución]),"",Ejercicio)</f>
        <v/>
      </c>
      <c r="B301" s="1" t="str">
        <f>IF(ISBLANK(inspec[Tipo Institución]),"",Comarca)</f>
        <v/>
      </c>
      <c r="C301" s="71"/>
      <c r="D301" s="71"/>
      <c r="E301" s="71"/>
      <c r="F301" s="71"/>
    </row>
    <row r="302" spans="1:6" ht="12.75" x14ac:dyDescent="0.2">
      <c r="A302" t="str">
        <f>IF(ISBLANK(inspec[Tipo Institución]),"",Ejercicio)</f>
        <v/>
      </c>
      <c r="B302" s="1" t="str">
        <f>IF(ISBLANK(inspec[Tipo Institución]),"",Comarca)</f>
        <v/>
      </c>
      <c r="C302" s="71"/>
      <c r="D302" s="71"/>
      <c r="E302" s="71"/>
      <c r="F302" s="71"/>
    </row>
    <row r="303" spans="1:6" ht="12.75" x14ac:dyDescent="0.2">
      <c r="A303" t="str">
        <f>IF(ISBLANK(inspec[Tipo Institución]),"",Ejercicio)</f>
        <v/>
      </c>
      <c r="B303" s="1" t="str">
        <f>IF(ISBLANK(inspec[Tipo Institución]),"",Comarca)</f>
        <v/>
      </c>
      <c r="C303" s="71"/>
      <c r="D303" s="71"/>
      <c r="E303" s="71"/>
      <c r="F303" s="71"/>
    </row>
    <row r="304" spans="1:6" ht="12.75" x14ac:dyDescent="0.2">
      <c r="A304" t="str">
        <f>IF(ISBLANK(inspec[Tipo Institución]),"",Ejercicio)</f>
        <v/>
      </c>
      <c r="B304" s="1" t="str">
        <f>IF(ISBLANK(inspec[Tipo Institución]),"",Comarca)</f>
        <v/>
      </c>
      <c r="C304" s="71"/>
      <c r="D304" s="71"/>
      <c r="E304" s="71"/>
      <c r="F304" s="71"/>
    </row>
    <row r="305" spans="1:6" ht="12.75" x14ac:dyDescent="0.2">
      <c r="A305" t="str">
        <f>IF(ISBLANK(inspec[Tipo Institución]),"",Ejercicio)</f>
        <v/>
      </c>
      <c r="B305" s="1" t="str">
        <f>IF(ISBLANK(inspec[Tipo Institución]),"",Comarca)</f>
        <v/>
      </c>
      <c r="C305" s="71"/>
      <c r="D305" s="71"/>
      <c r="E305" s="71"/>
      <c r="F305" s="71"/>
    </row>
    <row r="306" spans="1:6" ht="12.75" x14ac:dyDescent="0.2">
      <c r="A306" t="str">
        <f>IF(ISBLANK(inspec[Tipo Institución]),"",Ejercicio)</f>
        <v/>
      </c>
      <c r="B306" s="1" t="str">
        <f>IF(ISBLANK(inspec[Tipo Institución]),"",Comarca)</f>
        <v/>
      </c>
      <c r="C306" s="71"/>
      <c r="D306" s="71"/>
      <c r="E306" s="71"/>
      <c r="F306" s="71"/>
    </row>
    <row r="307" spans="1:6" ht="12.75" x14ac:dyDescent="0.2">
      <c r="A307" t="str">
        <f>IF(ISBLANK(inspec[Tipo Institución]),"",Ejercicio)</f>
        <v/>
      </c>
      <c r="B307" s="1" t="str">
        <f>IF(ISBLANK(inspec[Tipo Institución]),"",Comarca)</f>
        <v/>
      </c>
      <c r="C307" s="71"/>
      <c r="D307" s="71"/>
      <c r="E307" s="71"/>
      <c r="F307" s="71"/>
    </row>
    <row r="308" spans="1:6" ht="12.75" x14ac:dyDescent="0.2">
      <c r="A308" t="str">
        <f>IF(ISBLANK(inspec[Tipo Institución]),"",Ejercicio)</f>
        <v/>
      </c>
      <c r="B308" s="1" t="str">
        <f>IF(ISBLANK(inspec[Tipo Institución]),"",Comarca)</f>
        <v/>
      </c>
      <c r="C308" s="71"/>
      <c r="D308" s="71"/>
      <c r="E308" s="71"/>
      <c r="F308" s="71"/>
    </row>
    <row r="309" spans="1:6" ht="12.75" x14ac:dyDescent="0.2">
      <c r="A309" t="str">
        <f>IF(ISBLANK(inspec[Tipo Institución]),"",Ejercicio)</f>
        <v/>
      </c>
      <c r="B309" s="1" t="str">
        <f>IF(ISBLANK(inspec[Tipo Institución]),"",Comarca)</f>
        <v/>
      </c>
      <c r="C309" s="71"/>
      <c r="D309" s="71"/>
      <c r="E309" s="71"/>
      <c r="F309" s="71"/>
    </row>
    <row r="310" spans="1:6" ht="12.75" x14ac:dyDescent="0.2">
      <c r="A310" t="str">
        <f>IF(ISBLANK(inspec[Tipo Institución]),"",Ejercicio)</f>
        <v/>
      </c>
      <c r="B310" s="1" t="str">
        <f>IF(ISBLANK(inspec[Tipo Institución]),"",Comarca)</f>
        <v/>
      </c>
      <c r="C310" s="71"/>
      <c r="D310" s="71"/>
      <c r="E310" s="71"/>
      <c r="F310" s="71"/>
    </row>
    <row r="311" spans="1:6" ht="12.75" x14ac:dyDescent="0.2">
      <c r="A311" t="str">
        <f>IF(ISBLANK(inspec[Tipo Institución]),"",Ejercicio)</f>
        <v/>
      </c>
      <c r="B311" s="1" t="str">
        <f>IF(ISBLANK(inspec[Tipo Institución]),"",Comarca)</f>
        <v/>
      </c>
      <c r="C311" s="71"/>
      <c r="D311" s="71"/>
      <c r="E311" s="71"/>
      <c r="F311" s="71"/>
    </row>
    <row r="312" spans="1:6" ht="12.75" x14ac:dyDescent="0.2">
      <c r="A312" t="str">
        <f>IF(ISBLANK(inspec[Tipo Institución]),"",Ejercicio)</f>
        <v/>
      </c>
      <c r="B312" s="1" t="str">
        <f>IF(ISBLANK(inspec[Tipo Institución]),"",Comarca)</f>
        <v/>
      </c>
      <c r="C312" s="71"/>
      <c r="D312" s="71"/>
      <c r="E312" s="71"/>
      <c r="F312" s="71"/>
    </row>
    <row r="313" spans="1:6" ht="12.75" x14ac:dyDescent="0.2">
      <c r="A313" t="str">
        <f>IF(ISBLANK(inspec[Tipo Institución]),"",Ejercicio)</f>
        <v/>
      </c>
      <c r="B313" s="1" t="str">
        <f>IF(ISBLANK(inspec[Tipo Institución]),"",Comarca)</f>
        <v/>
      </c>
      <c r="C313" s="71"/>
      <c r="D313" s="71"/>
      <c r="E313" s="71"/>
      <c r="F313" s="71"/>
    </row>
    <row r="314" spans="1:6" ht="12.75" x14ac:dyDescent="0.2">
      <c r="A314" t="str">
        <f>IF(ISBLANK(inspec[Tipo Institución]),"",Ejercicio)</f>
        <v/>
      </c>
      <c r="B314" s="1" t="str">
        <f>IF(ISBLANK(inspec[Tipo Institución]),"",Comarca)</f>
        <v/>
      </c>
      <c r="C314" s="71"/>
      <c r="D314" s="71"/>
      <c r="E314" s="71"/>
      <c r="F314" s="71"/>
    </row>
    <row r="315" spans="1:6" ht="12.75" x14ac:dyDescent="0.2">
      <c r="A315" t="str">
        <f>IF(ISBLANK(inspec[Tipo Institución]),"",Ejercicio)</f>
        <v/>
      </c>
      <c r="B315" s="1" t="str">
        <f>IF(ISBLANK(inspec[Tipo Institución]),"",Comarca)</f>
        <v/>
      </c>
      <c r="C315" s="71"/>
      <c r="D315" s="71"/>
      <c r="E315" s="71"/>
      <c r="F315" s="71"/>
    </row>
    <row r="316" spans="1:6" ht="12.75" x14ac:dyDescent="0.2">
      <c r="A316" t="str">
        <f>IF(ISBLANK(inspec[Tipo Institución]),"",Ejercicio)</f>
        <v/>
      </c>
      <c r="B316" s="1" t="str">
        <f>IF(ISBLANK(inspec[Tipo Institución]),"",Comarca)</f>
        <v/>
      </c>
      <c r="C316" s="71"/>
      <c r="D316" s="71"/>
      <c r="E316" s="71"/>
      <c r="F316" s="71"/>
    </row>
    <row r="317" spans="1:6" ht="12.75" x14ac:dyDescent="0.2">
      <c r="A317" t="str">
        <f>IF(ISBLANK(inspec[Tipo Institución]),"",Ejercicio)</f>
        <v/>
      </c>
      <c r="B317" s="1" t="str">
        <f>IF(ISBLANK(inspec[Tipo Institución]),"",Comarca)</f>
        <v/>
      </c>
      <c r="C317" s="71"/>
      <c r="D317" s="71"/>
      <c r="E317" s="71"/>
      <c r="F317" s="71"/>
    </row>
    <row r="318" spans="1:6" ht="12.75" x14ac:dyDescent="0.2">
      <c r="A318" t="str">
        <f>IF(ISBLANK(inspec[Tipo Institución]),"",Ejercicio)</f>
        <v/>
      </c>
      <c r="B318" s="1" t="str">
        <f>IF(ISBLANK(inspec[Tipo Institución]),"",Comarca)</f>
        <v/>
      </c>
      <c r="C318" s="71"/>
      <c r="D318" s="71"/>
      <c r="E318" s="71"/>
      <c r="F318" s="71"/>
    </row>
    <row r="319" spans="1:6" ht="12.75" x14ac:dyDescent="0.2">
      <c r="A319" t="str">
        <f>IF(ISBLANK(inspec[Tipo Institución]),"",Ejercicio)</f>
        <v/>
      </c>
      <c r="B319" s="1" t="str">
        <f>IF(ISBLANK(inspec[Tipo Institución]),"",Comarca)</f>
        <v/>
      </c>
      <c r="C319" s="71"/>
      <c r="D319" s="71"/>
      <c r="E319" s="71"/>
      <c r="F319" s="71"/>
    </row>
    <row r="320" spans="1:6" ht="12.75" x14ac:dyDescent="0.2">
      <c r="A320" t="str">
        <f>IF(ISBLANK(inspec[Tipo Institución]),"",Ejercicio)</f>
        <v/>
      </c>
      <c r="B320" s="1" t="str">
        <f>IF(ISBLANK(inspec[Tipo Institución]),"",Comarca)</f>
        <v/>
      </c>
      <c r="C320" s="71"/>
      <c r="D320" s="71"/>
      <c r="E320" s="71"/>
      <c r="F320" s="71"/>
    </row>
    <row r="321" spans="1:6" ht="12.75" x14ac:dyDescent="0.2">
      <c r="A321" t="str">
        <f>IF(ISBLANK(inspec[Tipo Institución]),"",Ejercicio)</f>
        <v/>
      </c>
      <c r="B321" s="1" t="str">
        <f>IF(ISBLANK(inspec[Tipo Institución]),"",Comarca)</f>
        <v/>
      </c>
      <c r="C321" s="71"/>
      <c r="D321" s="71"/>
      <c r="E321" s="71"/>
      <c r="F321" s="71"/>
    </row>
    <row r="322" spans="1:6" ht="12.75" x14ac:dyDescent="0.2">
      <c r="A322" t="str">
        <f>IF(ISBLANK(inspec[Tipo Institución]),"",Ejercicio)</f>
        <v/>
      </c>
      <c r="B322" s="1" t="str">
        <f>IF(ISBLANK(inspec[Tipo Institución]),"",Comarca)</f>
        <v/>
      </c>
      <c r="C322" s="71"/>
      <c r="D322" s="71"/>
      <c r="E322" s="71"/>
      <c r="F322" s="71"/>
    </row>
    <row r="323" spans="1:6" ht="12.75" x14ac:dyDescent="0.2">
      <c r="A323" t="str">
        <f>IF(ISBLANK(inspec[Tipo Institución]),"",Ejercicio)</f>
        <v/>
      </c>
      <c r="B323" s="1" t="str">
        <f>IF(ISBLANK(inspec[Tipo Institución]),"",Comarca)</f>
        <v/>
      </c>
      <c r="C323" s="71"/>
      <c r="D323" s="71"/>
      <c r="E323" s="71"/>
      <c r="F323" s="71"/>
    </row>
    <row r="324" spans="1:6" ht="12.75" x14ac:dyDescent="0.2">
      <c r="A324" t="str">
        <f>IF(ISBLANK(inspec[Tipo Institución]),"",Ejercicio)</f>
        <v/>
      </c>
      <c r="B324" s="1" t="str">
        <f>IF(ISBLANK(inspec[Tipo Institución]),"",Comarca)</f>
        <v/>
      </c>
      <c r="C324" s="71"/>
      <c r="D324" s="71"/>
      <c r="E324" s="71"/>
      <c r="F324" s="71"/>
    </row>
    <row r="325" spans="1:6" ht="12.75" x14ac:dyDescent="0.2">
      <c r="A325" t="str">
        <f>IF(ISBLANK(inspec[Tipo Institución]),"",Ejercicio)</f>
        <v/>
      </c>
      <c r="B325" s="1" t="str">
        <f>IF(ISBLANK(inspec[Tipo Institución]),"",Comarca)</f>
        <v/>
      </c>
      <c r="C325" s="71"/>
      <c r="D325" s="71"/>
      <c r="E325" s="71"/>
      <c r="F325" s="71"/>
    </row>
    <row r="326" spans="1:6" ht="12.75" x14ac:dyDescent="0.2">
      <c r="A326" t="str">
        <f>IF(ISBLANK(inspec[Tipo Institución]),"",Ejercicio)</f>
        <v/>
      </c>
      <c r="B326" s="1" t="str">
        <f>IF(ISBLANK(inspec[Tipo Institución]),"",Comarca)</f>
        <v/>
      </c>
      <c r="C326" s="71"/>
      <c r="D326" s="71"/>
      <c r="E326" s="71"/>
      <c r="F326" s="71"/>
    </row>
    <row r="327" spans="1:6" ht="12.75" x14ac:dyDescent="0.2">
      <c r="A327" t="str">
        <f>IF(ISBLANK(inspec[Tipo Institución]),"",Ejercicio)</f>
        <v/>
      </c>
      <c r="B327" s="1" t="str">
        <f>IF(ISBLANK(inspec[Tipo Institución]),"",Comarca)</f>
        <v/>
      </c>
      <c r="C327" s="71"/>
      <c r="D327" s="71"/>
      <c r="E327" s="71"/>
      <c r="F327" s="71"/>
    </row>
    <row r="328" spans="1:6" ht="12.75" x14ac:dyDescent="0.2">
      <c r="A328" t="str">
        <f>IF(ISBLANK(inspec[Tipo Institución]),"",Ejercicio)</f>
        <v/>
      </c>
      <c r="B328" s="1" t="str">
        <f>IF(ISBLANK(inspec[Tipo Institución]),"",Comarca)</f>
        <v/>
      </c>
      <c r="C328" s="71"/>
      <c r="D328" s="71"/>
      <c r="E328" s="71"/>
      <c r="F328" s="71"/>
    </row>
    <row r="329" spans="1:6" ht="12.75" x14ac:dyDescent="0.2">
      <c r="A329" t="str">
        <f>IF(ISBLANK(inspec[Tipo Institución]),"",Ejercicio)</f>
        <v/>
      </c>
      <c r="B329" s="1" t="str">
        <f>IF(ISBLANK(inspec[Tipo Institución]),"",Comarca)</f>
        <v/>
      </c>
      <c r="C329" s="71"/>
      <c r="D329" s="71"/>
      <c r="E329" s="71"/>
      <c r="F329" s="71"/>
    </row>
    <row r="330" spans="1:6" ht="12.75" x14ac:dyDescent="0.2">
      <c r="A330" t="str">
        <f>IF(ISBLANK(inspec[Tipo Institución]),"",Ejercicio)</f>
        <v/>
      </c>
      <c r="B330" s="1" t="str">
        <f>IF(ISBLANK(inspec[Tipo Institución]),"",Comarca)</f>
        <v/>
      </c>
      <c r="C330" s="71"/>
      <c r="D330" s="71"/>
      <c r="E330" s="71"/>
      <c r="F330" s="71"/>
    </row>
    <row r="331" spans="1:6" ht="12.75" x14ac:dyDescent="0.2">
      <c r="A331" t="str">
        <f>IF(ISBLANK(inspec[Tipo Institución]),"",Ejercicio)</f>
        <v/>
      </c>
      <c r="B331" s="1" t="str">
        <f>IF(ISBLANK(inspec[Tipo Institución]),"",Comarca)</f>
        <v/>
      </c>
      <c r="C331" s="71"/>
      <c r="D331" s="71"/>
      <c r="E331" s="71"/>
      <c r="F331" s="71"/>
    </row>
    <row r="332" spans="1:6" ht="12.75" x14ac:dyDescent="0.2">
      <c r="A332" t="str">
        <f>IF(ISBLANK(inspec[Tipo Institución]),"",Ejercicio)</f>
        <v/>
      </c>
      <c r="B332" s="1" t="str">
        <f>IF(ISBLANK(inspec[Tipo Institución]),"",Comarca)</f>
        <v/>
      </c>
      <c r="C332" s="71"/>
      <c r="D332" s="71"/>
      <c r="E332" s="71"/>
      <c r="F332" s="71"/>
    </row>
    <row r="333" spans="1:6" ht="12.75" x14ac:dyDescent="0.2">
      <c r="A333" t="str">
        <f>IF(ISBLANK(inspec[Tipo Institución]),"",Ejercicio)</f>
        <v/>
      </c>
      <c r="B333" s="1" t="str">
        <f>IF(ISBLANK(inspec[Tipo Institución]),"",Comarca)</f>
        <v/>
      </c>
      <c r="C333" s="71"/>
      <c r="D333" s="71"/>
      <c r="E333" s="71"/>
      <c r="F333" s="71"/>
    </row>
    <row r="334" spans="1:6" ht="12.75" x14ac:dyDescent="0.2">
      <c r="A334" t="str">
        <f>IF(ISBLANK(inspec[Tipo Institución]),"",Ejercicio)</f>
        <v/>
      </c>
      <c r="B334" s="1" t="str">
        <f>IF(ISBLANK(inspec[Tipo Institución]),"",Comarca)</f>
        <v/>
      </c>
      <c r="C334" s="71"/>
      <c r="D334" s="71"/>
      <c r="E334" s="71"/>
      <c r="F334" s="71"/>
    </row>
    <row r="335" spans="1:6" ht="12.75" x14ac:dyDescent="0.2">
      <c r="A335" t="str">
        <f>IF(ISBLANK(inspec[Tipo Institución]),"",Ejercicio)</f>
        <v/>
      </c>
      <c r="B335" s="1" t="str">
        <f>IF(ISBLANK(inspec[Tipo Institución]),"",Comarca)</f>
        <v/>
      </c>
      <c r="C335" s="71"/>
      <c r="D335" s="71"/>
      <c r="E335" s="71"/>
      <c r="F335" s="71"/>
    </row>
    <row r="336" spans="1:6" ht="12.75" x14ac:dyDescent="0.2">
      <c r="A336" t="str">
        <f>IF(ISBLANK(inspec[Tipo Institución]),"",Ejercicio)</f>
        <v/>
      </c>
      <c r="B336" s="1" t="str">
        <f>IF(ISBLANK(inspec[Tipo Institución]),"",Comarca)</f>
        <v/>
      </c>
      <c r="C336" s="71"/>
      <c r="D336" s="71"/>
      <c r="E336" s="71"/>
      <c r="F336" s="71"/>
    </row>
    <row r="337" spans="1:6" ht="12.75" x14ac:dyDescent="0.2">
      <c r="A337" t="str">
        <f>IF(ISBLANK(inspec[Tipo Institución]),"",Ejercicio)</f>
        <v/>
      </c>
      <c r="B337" s="1" t="str">
        <f>IF(ISBLANK(inspec[Tipo Institución]),"",Comarca)</f>
        <v/>
      </c>
      <c r="C337" s="71"/>
      <c r="D337" s="71"/>
      <c r="E337" s="71"/>
      <c r="F337" s="71"/>
    </row>
    <row r="338" spans="1:6" ht="12.75" x14ac:dyDescent="0.2">
      <c r="A338" t="str">
        <f>IF(ISBLANK(inspec[Tipo Institución]),"",Ejercicio)</f>
        <v/>
      </c>
      <c r="B338" s="1" t="str">
        <f>IF(ISBLANK(inspec[Tipo Institución]),"",Comarca)</f>
        <v/>
      </c>
      <c r="C338" s="71"/>
      <c r="D338" s="71"/>
      <c r="E338" s="71"/>
      <c r="F338" s="71"/>
    </row>
    <row r="339" spans="1:6" ht="12.75" x14ac:dyDescent="0.2">
      <c r="A339" t="str">
        <f>IF(ISBLANK(inspec[Tipo Institución]),"",Ejercicio)</f>
        <v/>
      </c>
      <c r="B339" s="1" t="str">
        <f>IF(ISBLANK(inspec[Tipo Institución]),"",Comarca)</f>
        <v/>
      </c>
      <c r="C339" s="71"/>
      <c r="D339" s="71"/>
      <c r="E339" s="71"/>
      <c r="F339" s="71"/>
    </row>
    <row r="340" spans="1:6" ht="12.75" x14ac:dyDescent="0.2">
      <c r="A340" t="str">
        <f>IF(ISBLANK(inspec[Tipo Institución]),"",Ejercicio)</f>
        <v/>
      </c>
      <c r="B340" s="1" t="str">
        <f>IF(ISBLANK(inspec[Tipo Institución]),"",Comarca)</f>
        <v/>
      </c>
      <c r="C340" s="71"/>
      <c r="D340" s="71"/>
      <c r="E340" s="71"/>
      <c r="F340" s="71"/>
    </row>
    <row r="341" spans="1:6" ht="12.75" x14ac:dyDescent="0.2">
      <c r="A341" t="str">
        <f>IF(ISBLANK(inspec[Tipo Institución]),"",Ejercicio)</f>
        <v/>
      </c>
      <c r="B341" s="1" t="str">
        <f>IF(ISBLANK(inspec[Tipo Institución]),"",Comarca)</f>
        <v/>
      </c>
      <c r="C341" s="71"/>
      <c r="D341" s="71"/>
      <c r="E341" s="71"/>
      <c r="F341" s="71"/>
    </row>
    <row r="342" spans="1:6" ht="12.75" x14ac:dyDescent="0.2">
      <c r="A342" t="str">
        <f>IF(ISBLANK(inspec[Tipo Institución]),"",Ejercicio)</f>
        <v/>
      </c>
      <c r="B342" s="1" t="str">
        <f>IF(ISBLANK(inspec[Tipo Institución]),"",Comarca)</f>
        <v/>
      </c>
      <c r="C342" s="71"/>
      <c r="D342" s="71"/>
      <c r="E342" s="71"/>
      <c r="F342" s="71"/>
    </row>
    <row r="343" spans="1:6" ht="12.75" x14ac:dyDescent="0.2">
      <c r="A343" t="str">
        <f>IF(ISBLANK(inspec[Tipo Institución]),"",Ejercicio)</f>
        <v/>
      </c>
      <c r="B343" s="1" t="str">
        <f>IF(ISBLANK(inspec[Tipo Institución]),"",Comarca)</f>
        <v/>
      </c>
      <c r="C343" s="71"/>
      <c r="D343" s="71"/>
      <c r="E343" s="71"/>
      <c r="F343" s="71"/>
    </row>
    <row r="344" spans="1:6" ht="12.75" x14ac:dyDescent="0.2">
      <c r="A344" t="str">
        <f>IF(ISBLANK(inspec[Tipo Institución]),"",Ejercicio)</f>
        <v/>
      </c>
      <c r="B344" s="1" t="str">
        <f>IF(ISBLANK(inspec[Tipo Institución]),"",Comarca)</f>
        <v/>
      </c>
      <c r="C344" s="71"/>
      <c r="D344" s="71"/>
      <c r="E344" s="71"/>
      <c r="F344" s="71"/>
    </row>
    <row r="345" spans="1:6" ht="12.75" x14ac:dyDescent="0.2">
      <c r="A345" t="str">
        <f>IF(ISBLANK(inspec[Tipo Institución]),"",Ejercicio)</f>
        <v/>
      </c>
      <c r="B345" s="1" t="str">
        <f>IF(ISBLANK(inspec[Tipo Institución]),"",Comarca)</f>
        <v/>
      </c>
      <c r="C345" s="71"/>
      <c r="D345" s="71"/>
      <c r="E345" s="71"/>
      <c r="F345" s="71"/>
    </row>
    <row r="346" spans="1:6" ht="12.75" x14ac:dyDescent="0.2">
      <c r="A346" t="str">
        <f>IF(ISBLANK(inspec[Tipo Institución]),"",Ejercicio)</f>
        <v/>
      </c>
      <c r="B346" s="1" t="str">
        <f>IF(ISBLANK(inspec[Tipo Institución]),"",Comarca)</f>
        <v/>
      </c>
      <c r="C346" s="71"/>
      <c r="D346" s="71"/>
      <c r="E346" s="71"/>
      <c r="F346" s="71"/>
    </row>
    <row r="347" spans="1:6" ht="12.75" x14ac:dyDescent="0.2">
      <c r="A347" t="str">
        <f>IF(ISBLANK(inspec[Tipo Institución]),"",Ejercicio)</f>
        <v/>
      </c>
      <c r="B347" s="1" t="str">
        <f>IF(ISBLANK(inspec[Tipo Institución]),"",Comarca)</f>
        <v/>
      </c>
      <c r="C347" s="71"/>
      <c r="D347" s="71"/>
      <c r="E347" s="71"/>
      <c r="F347" s="71"/>
    </row>
    <row r="348" spans="1:6" ht="12.75" x14ac:dyDescent="0.2">
      <c r="A348" t="str">
        <f>IF(ISBLANK(inspec[Tipo Institución]),"",Ejercicio)</f>
        <v/>
      </c>
      <c r="B348" s="1" t="str">
        <f>IF(ISBLANK(inspec[Tipo Institución]),"",Comarca)</f>
        <v/>
      </c>
      <c r="C348" s="71"/>
      <c r="D348" s="71"/>
      <c r="E348" s="71"/>
      <c r="F348" s="71"/>
    </row>
    <row r="349" spans="1:6" ht="12.75" x14ac:dyDescent="0.2">
      <c r="A349" t="str">
        <f>IF(ISBLANK(inspec[Tipo Institución]),"",Ejercicio)</f>
        <v/>
      </c>
      <c r="B349" s="1" t="str">
        <f>IF(ISBLANK(inspec[Tipo Institución]),"",Comarca)</f>
        <v/>
      </c>
      <c r="C349" s="71"/>
      <c r="D349" s="71"/>
      <c r="E349" s="71"/>
      <c r="F349" s="71"/>
    </row>
    <row r="350" spans="1:6" ht="12.75" x14ac:dyDescent="0.2">
      <c r="A350" t="str">
        <f>IF(ISBLANK(inspec[Tipo Institución]),"",Ejercicio)</f>
        <v/>
      </c>
      <c r="B350" s="1" t="str">
        <f>IF(ISBLANK(inspec[Tipo Institución]),"",Comarca)</f>
        <v/>
      </c>
      <c r="C350" s="71"/>
      <c r="D350" s="71"/>
      <c r="E350" s="71"/>
      <c r="F350" s="71"/>
    </row>
    <row r="351" spans="1:6" ht="12.75" x14ac:dyDescent="0.2">
      <c r="A351" t="str">
        <f>IF(ISBLANK(inspec[Tipo Institución]),"",Ejercicio)</f>
        <v/>
      </c>
      <c r="B351" s="1" t="str">
        <f>IF(ISBLANK(inspec[Tipo Institución]),"",Comarca)</f>
        <v/>
      </c>
      <c r="C351" s="71"/>
      <c r="D351" s="71"/>
      <c r="E351" s="71"/>
      <c r="F351" s="71"/>
    </row>
    <row r="352" spans="1:6" ht="12.75" x14ac:dyDescent="0.2">
      <c r="A352" t="str">
        <f>IF(ISBLANK(inspec[Tipo Institución]),"",Ejercicio)</f>
        <v/>
      </c>
      <c r="B352" s="1" t="str">
        <f>IF(ISBLANK(inspec[Tipo Institución]),"",Comarca)</f>
        <v/>
      </c>
      <c r="C352" s="71"/>
      <c r="D352" s="71"/>
      <c r="E352" s="71"/>
      <c r="F352" s="71"/>
    </row>
    <row r="353" spans="1:6" ht="12.75" x14ac:dyDescent="0.2">
      <c r="A353" t="str">
        <f>IF(ISBLANK(inspec[Tipo Institución]),"",Ejercicio)</f>
        <v/>
      </c>
      <c r="B353" s="1" t="str">
        <f>IF(ISBLANK(inspec[Tipo Institución]),"",Comarca)</f>
        <v/>
      </c>
      <c r="C353" s="71"/>
      <c r="D353" s="71"/>
      <c r="E353" s="71"/>
      <c r="F353" s="71"/>
    </row>
    <row r="354" spans="1:6" ht="12.75" x14ac:dyDescent="0.2">
      <c r="A354" t="str">
        <f>IF(ISBLANK(inspec[Tipo Institución]),"",Ejercicio)</f>
        <v/>
      </c>
      <c r="B354" s="1" t="str">
        <f>IF(ISBLANK(inspec[Tipo Institución]),"",Comarca)</f>
        <v/>
      </c>
      <c r="C354" s="71"/>
      <c r="D354" s="71"/>
      <c r="E354" s="71"/>
      <c r="F354" s="71"/>
    </row>
    <row r="355" spans="1:6" ht="12.75" x14ac:dyDescent="0.2">
      <c r="A355" t="str">
        <f>IF(ISBLANK(inspec[Tipo Institución]),"",Ejercicio)</f>
        <v/>
      </c>
      <c r="B355" s="1" t="str">
        <f>IF(ISBLANK(inspec[Tipo Institución]),"",Comarca)</f>
        <v/>
      </c>
      <c r="C355" s="71"/>
      <c r="D355" s="71"/>
      <c r="E355" s="71"/>
      <c r="F355" s="71"/>
    </row>
    <row r="356" spans="1:6" ht="12.75" x14ac:dyDescent="0.2">
      <c r="A356" t="str">
        <f>IF(ISBLANK(inspec[Tipo Institución]),"",Ejercicio)</f>
        <v/>
      </c>
      <c r="B356" s="1" t="str">
        <f>IF(ISBLANK(inspec[Tipo Institución]),"",Comarca)</f>
        <v/>
      </c>
      <c r="C356" s="71"/>
      <c r="D356" s="71"/>
      <c r="E356" s="71"/>
      <c r="F356" s="71"/>
    </row>
    <row r="357" spans="1:6" ht="12.75" x14ac:dyDescent="0.2">
      <c r="A357" t="str">
        <f>IF(ISBLANK(inspec[Tipo Institución]),"",Ejercicio)</f>
        <v/>
      </c>
      <c r="B357" s="1" t="str">
        <f>IF(ISBLANK(inspec[Tipo Institución]),"",Comarca)</f>
        <v/>
      </c>
      <c r="C357" s="71"/>
      <c r="D357" s="71"/>
      <c r="E357" s="71"/>
      <c r="F357" s="71"/>
    </row>
    <row r="358" spans="1:6" ht="12.75" x14ac:dyDescent="0.2">
      <c r="A358" t="str">
        <f>IF(ISBLANK(inspec[Tipo Institución]),"",Ejercicio)</f>
        <v/>
      </c>
      <c r="B358" s="1" t="str">
        <f>IF(ISBLANK(inspec[Tipo Institución]),"",Comarca)</f>
        <v/>
      </c>
      <c r="C358" s="71"/>
      <c r="D358" s="71"/>
      <c r="E358" s="71"/>
      <c r="F358" s="71"/>
    </row>
    <row r="359" spans="1:6" ht="12.75" x14ac:dyDescent="0.2">
      <c r="A359" t="str">
        <f>IF(ISBLANK(inspec[Tipo Institución]),"",Ejercicio)</f>
        <v/>
      </c>
      <c r="B359" s="1" t="str">
        <f>IF(ISBLANK(inspec[Tipo Institución]),"",Comarca)</f>
        <v/>
      </c>
      <c r="C359" s="71"/>
      <c r="D359" s="71"/>
      <c r="E359" s="71"/>
      <c r="F359" s="71"/>
    </row>
    <row r="360" spans="1:6" ht="12.75" x14ac:dyDescent="0.2">
      <c r="A360" t="str">
        <f>IF(ISBLANK(inspec[Tipo Institución]),"",Ejercicio)</f>
        <v/>
      </c>
      <c r="B360" s="1" t="str">
        <f>IF(ISBLANK(inspec[Tipo Institución]),"",Comarca)</f>
        <v/>
      </c>
      <c r="C360" s="71"/>
      <c r="D360" s="71"/>
      <c r="E360" s="71"/>
      <c r="F360" s="71"/>
    </row>
    <row r="361" spans="1:6" ht="12.75" x14ac:dyDescent="0.2">
      <c r="A361" t="str">
        <f>IF(ISBLANK(inspec[Tipo Institución]),"",Ejercicio)</f>
        <v/>
      </c>
      <c r="B361" s="1" t="str">
        <f>IF(ISBLANK(inspec[Tipo Institución]),"",Comarca)</f>
        <v/>
      </c>
      <c r="C361" s="71"/>
      <c r="D361" s="71"/>
      <c r="E361" s="71"/>
      <c r="F361" s="71"/>
    </row>
    <row r="362" spans="1:6" ht="12.75" x14ac:dyDescent="0.2">
      <c r="A362" t="str">
        <f>IF(ISBLANK(inspec[Tipo Institución]),"",Ejercicio)</f>
        <v/>
      </c>
      <c r="B362" s="1" t="str">
        <f>IF(ISBLANK(inspec[Tipo Institución]),"",Comarca)</f>
        <v/>
      </c>
      <c r="C362" s="71"/>
      <c r="D362" s="71"/>
      <c r="E362" s="71"/>
      <c r="F362" s="71"/>
    </row>
    <row r="363" spans="1:6" ht="12.75" x14ac:dyDescent="0.2">
      <c r="A363" t="str">
        <f>IF(ISBLANK(inspec[Tipo Institución]),"",Ejercicio)</f>
        <v/>
      </c>
      <c r="B363" s="1" t="str">
        <f>IF(ISBLANK(inspec[Tipo Institución]),"",Comarca)</f>
        <v/>
      </c>
      <c r="C363" s="71"/>
      <c r="D363" s="71"/>
      <c r="E363" s="71"/>
      <c r="F363" s="71"/>
    </row>
    <row r="364" spans="1:6" ht="12.75" x14ac:dyDescent="0.2">
      <c r="A364" t="str">
        <f>IF(ISBLANK(inspec[Tipo Institución]),"",Ejercicio)</f>
        <v/>
      </c>
      <c r="B364" s="1" t="str">
        <f>IF(ISBLANK(inspec[Tipo Institución]),"",Comarca)</f>
        <v/>
      </c>
      <c r="C364" s="71"/>
      <c r="D364" s="71"/>
      <c r="E364" s="71"/>
      <c r="F364" s="71"/>
    </row>
    <row r="365" spans="1:6" ht="12.75" x14ac:dyDescent="0.2">
      <c r="A365" t="str">
        <f>IF(ISBLANK(inspec[Tipo Institución]),"",Ejercicio)</f>
        <v/>
      </c>
      <c r="B365" s="1" t="str">
        <f>IF(ISBLANK(inspec[Tipo Institución]),"",Comarca)</f>
        <v/>
      </c>
      <c r="C365" s="71"/>
      <c r="D365" s="71"/>
      <c r="E365" s="71"/>
      <c r="F365" s="71"/>
    </row>
    <row r="366" spans="1:6" ht="12.75" x14ac:dyDescent="0.2">
      <c r="A366" t="str">
        <f>IF(ISBLANK(inspec[Tipo Institución]),"",Ejercicio)</f>
        <v/>
      </c>
      <c r="B366" s="1" t="str">
        <f>IF(ISBLANK(inspec[Tipo Institución]),"",Comarca)</f>
        <v/>
      </c>
      <c r="C366" s="71"/>
      <c r="D366" s="71"/>
      <c r="E366" s="71"/>
      <c r="F366" s="71"/>
    </row>
    <row r="367" spans="1:6" ht="12.75" x14ac:dyDescent="0.2">
      <c r="A367" t="str">
        <f>IF(ISBLANK(inspec[Tipo Institución]),"",Ejercicio)</f>
        <v/>
      </c>
      <c r="B367" s="1" t="str">
        <f>IF(ISBLANK(inspec[Tipo Institución]),"",Comarca)</f>
        <v/>
      </c>
      <c r="C367" s="71"/>
      <c r="D367" s="71"/>
      <c r="E367" s="71"/>
      <c r="F367" s="71"/>
    </row>
    <row r="368" spans="1:6" ht="12.75" x14ac:dyDescent="0.2">
      <c r="A368" t="str">
        <f>IF(ISBLANK(inspec[Tipo Institución]),"",Ejercicio)</f>
        <v/>
      </c>
      <c r="B368" s="1" t="str">
        <f>IF(ISBLANK(inspec[Tipo Institución]),"",Comarca)</f>
        <v/>
      </c>
      <c r="C368" s="71"/>
      <c r="D368" s="71"/>
      <c r="E368" s="71"/>
      <c r="F368" s="71"/>
    </row>
    <row r="369" spans="1:6" ht="12.75" x14ac:dyDescent="0.2">
      <c r="A369" t="str">
        <f>IF(ISBLANK(inspec[Tipo Institución]),"",Ejercicio)</f>
        <v/>
      </c>
      <c r="B369" s="1" t="str">
        <f>IF(ISBLANK(inspec[Tipo Institución]),"",Comarca)</f>
        <v/>
      </c>
      <c r="C369" s="71"/>
      <c r="D369" s="71"/>
      <c r="E369" s="71"/>
      <c r="F369" s="71"/>
    </row>
    <row r="370" spans="1:6" ht="12.75" x14ac:dyDescent="0.2">
      <c r="A370" t="str">
        <f>IF(ISBLANK(inspec[Tipo Institución]),"",Ejercicio)</f>
        <v/>
      </c>
      <c r="B370" s="1" t="str">
        <f>IF(ISBLANK(inspec[Tipo Institución]),"",Comarca)</f>
        <v/>
      </c>
      <c r="C370" s="71"/>
      <c r="D370" s="71"/>
      <c r="E370" s="71"/>
      <c r="F370" s="71"/>
    </row>
    <row r="371" spans="1:6" ht="12.75" x14ac:dyDescent="0.2">
      <c r="A371" t="str">
        <f>IF(ISBLANK(inspec[Tipo Institución]),"",Ejercicio)</f>
        <v/>
      </c>
      <c r="B371" s="1" t="str">
        <f>IF(ISBLANK(inspec[Tipo Institución]),"",Comarca)</f>
        <v/>
      </c>
      <c r="C371" s="71"/>
      <c r="D371" s="71"/>
      <c r="E371" s="71"/>
      <c r="F371" s="71"/>
    </row>
    <row r="372" spans="1:6" ht="12.75" x14ac:dyDescent="0.2">
      <c r="A372" t="str">
        <f>IF(ISBLANK(inspec[Tipo Institución]),"",Ejercicio)</f>
        <v/>
      </c>
      <c r="B372" s="1" t="str">
        <f>IF(ISBLANK(inspec[Tipo Institución]),"",Comarca)</f>
        <v/>
      </c>
      <c r="C372" s="71"/>
      <c r="D372" s="71"/>
      <c r="E372" s="71"/>
      <c r="F372" s="71"/>
    </row>
    <row r="373" spans="1:6" ht="12.75" x14ac:dyDescent="0.2">
      <c r="A373" t="str">
        <f>IF(ISBLANK(inspec[Tipo Institución]),"",Ejercicio)</f>
        <v/>
      </c>
      <c r="B373" s="1" t="str">
        <f>IF(ISBLANK(inspec[Tipo Institución]),"",Comarca)</f>
        <v/>
      </c>
      <c r="C373" s="71"/>
      <c r="D373" s="71"/>
      <c r="E373" s="71"/>
      <c r="F373" s="71"/>
    </row>
    <row r="374" spans="1:6" ht="12.75" x14ac:dyDescent="0.2">
      <c r="A374" t="str">
        <f>IF(ISBLANK(inspec[Tipo Institución]),"",Ejercicio)</f>
        <v/>
      </c>
      <c r="B374" s="1" t="str">
        <f>IF(ISBLANK(inspec[Tipo Institución]),"",Comarca)</f>
        <v/>
      </c>
      <c r="C374" s="71"/>
      <c r="D374" s="71"/>
      <c r="E374" s="71"/>
      <c r="F374" s="71"/>
    </row>
    <row r="375" spans="1:6" ht="12.75" x14ac:dyDescent="0.2">
      <c r="A375" t="str">
        <f>IF(ISBLANK(inspec[Tipo Institución]),"",Ejercicio)</f>
        <v/>
      </c>
      <c r="B375" s="1" t="str">
        <f>IF(ISBLANK(inspec[Tipo Institución]),"",Comarca)</f>
        <v/>
      </c>
      <c r="C375" s="71"/>
      <c r="D375" s="71"/>
      <c r="E375" s="71"/>
      <c r="F375" s="71"/>
    </row>
    <row r="376" spans="1:6" ht="12.75" x14ac:dyDescent="0.2">
      <c r="A376" t="str">
        <f>IF(ISBLANK(inspec[Tipo Institución]),"",Ejercicio)</f>
        <v/>
      </c>
      <c r="B376" s="1" t="str">
        <f>IF(ISBLANK(inspec[Tipo Institución]),"",Comarca)</f>
        <v/>
      </c>
      <c r="C376" s="71"/>
      <c r="D376" s="71"/>
      <c r="E376" s="71"/>
      <c r="F376" s="71"/>
    </row>
    <row r="377" spans="1:6" ht="12.75" x14ac:dyDescent="0.2">
      <c r="A377" t="str">
        <f>IF(ISBLANK(inspec[Tipo Institución]),"",Ejercicio)</f>
        <v/>
      </c>
      <c r="B377" s="1" t="str">
        <f>IF(ISBLANK(inspec[Tipo Institución]),"",Comarca)</f>
        <v/>
      </c>
      <c r="C377" s="71"/>
      <c r="D377" s="71"/>
      <c r="E377" s="71"/>
      <c r="F377" s="71"/>
    </row>
    <row r="378" spans="1:6" ht="12.75" x14ac:dyDescent="0.2">
      <c r="A378" t="str">
        <f>IF(ISBLANK(inspec[Tipo Institución]),"",Ejercicio)</f>
        <v/>
      </c>
      <c r="B378" s="1" t="str">
        <f>IF(ISBLANK(inspec[Tipo Institución]),"",Comarca)</f>
        <v/>
      </c>
      <c r="C378" s="71"/>
      <c r="D378" s="71"/>
      <c r="E378" s="71"/>
      <c r="F378" s="71"/>
    </row>
    <row r="379" spans="1:6" ht="12.75" x14ac:dyDescent="0.2">
      <c r="A379" t="str">
        <f>IF(ISBLANK(inspec[Tipo Institución]),"",Ejercicio)</f>
        <v/>
      </c>
      <c r="B379" s="1" t="str">
        <f>IF(ISBLANK(inspec[Tipo Institución]),"",Comarca)</f>
        <v/>
      </c>
      <c r="C379" s="71"/>
      <c r="D379" s="71"/>
      <c r="E379" s="71"/>
      <c r="F379" s="71"/>
    </row>
    <row r="380" spans="1:6" ht="12.75" x14ac:dyDescent="0.2">
      <c r="A380" t="str">
        <f>IF(ISBLANK(inspec[Tipo Institución]),"",Ejercicio)</f>
        <v/>
      </c>
      <c r="B380" s="1" t="str">
        <f>IF(ISBLANK(inspec[Tipo Institución]),"",Comarca)</f>
        <v/>
      </c>
      <c r="C380" s="71"/>
      <c r="D380" s="71"/>
      <c r="E380" s="71"/>
      <c r="F380" s="71"/>
    </row>
    <row r="381" spans="1:6" ht="12.75" x14ac:dyDescent="0.2">
      <c r="A381" t="str">
        <f>IF(ISBLANK(inspec[Tipo Institución]),"",Ejercicio)</f>
        <v/>
      </c>
      <c r="B381" s="1" t="str">
        <f>IF(ISBLANK(inspec[Tipo Institución]),"",Comarca)</f>
        <v/>
      </c>
      <c r="C381" s="71"/>
      <c r="D381" s="71"/>
      <c r="E381" s="71"/>
      <c r="F381" s="71"/>
    </row>
    <row r="382" spans="1:6" ht="12.75" x14ac:dyDescent="0.2">
      <c r="A382" t="str">
        <f>IF(ISBLANK(inspec[Tipo Institución]),"",Ejercicio)</f>
        <v/>
      </c>
      <c r="B382" s="1" t="str">
        <f>IF(ISBLANK(inspec[Tipo Institución]),"",Comarca)</f>
        <v/>
      </c>
      <c r="C382" s="71"/>
      <c r="D382" s="71"/>
      <c r="E382" s="71"/>
      <c r="F382" s="71"/>
    </row>
    <row r="383" spans="1:6" ht="12.75" x14ac:dyDescent="0.2">
      <c r="A383" t="str">
        <f>IF(ISBLANK(inspec[Tipo Institución]),"",Ejercicio)</f>
        <v/>
      </c>
      <c r="B383" s="1" t="str">
        <f>IF(ISBLANK(inspec[Tipo Institución]),"",Comarca)</f>
        <v/>
      </c>
      <c r="C383" s="71"/>
      <c r="D383" s="71"/>
      <c r="E383" s="71"/>
      <c r="F383" s="71"/>
    </row>
    <row r="384" spans="1:6" ht="12.75" x14ac:dyDescent="0.2">
      <c r="A384" t="str">
        <f>IF(ISBLANK(inspec[Tipo Institución]),"",Ejercicio)</f>
        <v/>
      </c>
      <c r="B384" s="1" t="str">
        <f>IF(ISBLANK(inspec[Tipo Institución]),"",Comarca)</f>
        <v/>
      </c>
      <c r="C384" s="71"/>
      <c r="D384" s="71"/>
      <c r="E384" s="71"/>
      <c r="F384" s="71"/>
    </row>
    <row r="385" spans="1:6" ht="12.75" x14ac:dyDescent="0.2">
      <c r="A385" t="str">
        <f>IF(ISBLANK(inspec[Tipo Institución]),"",Ejercicio)</f>
        <v/>
      </c>
      <c r="B385" s="1" t="str">
        <f>IF(ISBLANK(inspec[Tipo Institución]),"",Comarca)</f>
        <v/>
      </c>
      <c r="C385" s="71"/>
      <c r="D385" s="71"/>
      <c r="E385" s="71"/>
      <c r="F385" s="71"/>
    </row>
    <row r="386" spans="1:6" ht="12.75" x14ac:dyDescent="0.2">
      <c r="A386" t="str">
        <f>IF(ISBLANK(inspec[Tipo Institución]),"",Ejercicio)</f>
        <v/>
      </c>
      <c r="B386" s="1" t="str">
        <f>IF(ISBLANK(inspec[Tipo Institución]),"",Comarca)</f>
        <v/>
      </c>
      <c r="C386" s="71"/>
      <c r="D386" s="71"/>
      <c r="E386" s="71"/>
      <c r="F386" s="71"/>
    </row>
    <row r="387" spans="1:6" ht="12.75" x14ac:dyDescent="0.2">
      <c r="A387" t="str">
        <f>IF(ISBLANK(inspec[Tipo Institución]),"",Ejercicio)</f>
        <v/>
      </c>
      <c r="B387" s="1" t="str">
        <f>IF(ISBLANK(inspec[Tipo Institución]),"",Comarca)</f>
        <v/>
      </c>
      <c r="C387" s="71"/>
      <c r="D387" s="71"/>
      <c r="E387" s="71"/>
      <c r="F387" s="71"/>
    </row>
    <row r="388" spans="1:6" ht="12.75" x14ac:dyDescent="0.2">
      <c r="A388" t="str">
        <f>IF(ISBLANK(inspec[Tipo Institución]),"",Ejercicio)</f>
        <v/>
      </c>
      <c r="B388" s="1" t="str">
        <f>IF(ISBLANK(inspec[Tipo Institución]),"",Comarca)</f>
        <v/>
      </c>
      <c r="C388" s="71"/>
      <c r="D388" s="71"/>
      <c r="E388" s="71"/>
      <c r="F388" s="71"/>
    </row>
    <row r="389" spans="1:6" ht="12.75" x14ac:dyDescent="0.2">
      <c r="A389" t="str">
        <f>IF(ISBLANK(inspec[Tipo Institución]),"",Ejercicio)</f>
        <v/>
      </c>
      <c r="B389" s="1" t="str">
        <f>IF(ISBLANK(inspec[Tipo Institución]),"",Comarca)</f>
        <v/>
      </c>
      <c r="C389" s="71"/>
      <c r="D389" s="71"/>
      <c r="E389" s="71"/>
      <c r="F389" s="71"/>
    </row>
    <row r="390" spans="1:6" ht="12.75" x14ac:dyDescent="0.2">
      <c r="A390" t="str">
        <f>IF(ISBLANK(inspec[Tipo Institución]),"",Ejercicio)</f>
        <v/>
      </c>
      <c r="B390" s="1" t="str">
        <f>IF(ISBLANK(inspec[Tipo Institución]),"",Comarca)</f>
        <v/>
      </c>
      <c r="C390" s="71"/>
      <c r="D390" s="71"/>
      <c r="E390" s="71"/>
      <c r="F390" s="71"/>
    </row>
    <row r="391" spans="1:6" ht="12.75" x14ac:dyDescent="0.2">
      <c r="A391" t="str">
        <f>IF(ISBLANK(inspec[Tipo Institución]),"",Ejercicio)</f>
        <v/>
      </c>
      <c r="B391" s="1" t="str">
        <f>IF(ISBLANK(inspec[Tipo Institución]),"",Comarca)</f>
        <v/>
      </c>
      <c r="C391" s="71"/>
      <c r="D391" s="71"/>
      <c r="E391" s="71"/>
      <c r="F391" s="71"/>
    </row>
    <row r="392" spans="1:6" ht="12.75" x14ac:dyDescent="0.2">
      <c r="A392" t="str">
        <f>IF(ISBLANK(inspec[Tipo Institución]),"",Ejercicio)</f>
        <v/>
      </c>
      <c r="B392" s="1" t="str">
        <f>IF(ISBLANK(inspec[Tipo Institución]),"",Comarca)</f>
        <v/>
      </c>
      <c r="C392" s="71"/>
      <c r="D392" s="71"/>
      <c r="E392" s="71"/>
      <c r="F392" s="71"/>
    </row>
    <row r="393" spans="1:6" ht="12.75" x14ac:dyDescent="0.2">
      <c r="A393" t="str">
        <f>IF(ISBLANK(inspec[Tipo Institución]),"",Ejercicio)</f>
        <v/>
      </c>
      <c r="B393" s="1" t="str">
        <f>IF(ISBLANK(inspec[Tipo Institución]),"",Comarca)</f>
        <v/>
      </c>
      <c r="C393" s="71"/>
      <c r="D393" s="71"/>
      <c r="E393" s="71"/>
      <c r="F393" s="71"/>
    </row>
    <row r="394" spans="1:6" ht="12.75" x14ac:dyDescent="0.2">
      <c r="A394" t="str">
        <f>IF(ISBLANK(inspec[Tipo Institución]),"",Ejercicio)</f>
        <v/>
      </c>
      <c r="B394" s="1" t="str">
        <f>IF(ISBLANK(inspec[Tipo Institución]),"",Comarca)</f>
        <v/>
      </c>
      <c r="C394" s="71"/>
      <c r="D394" s="71"/>
      <c r="E394" s="71"/>
      <c r="F394" s="71"/>
    </row>
    <row r="395" spans="1:6" ht="12.75" x14ac:dyDescent="0.2">
      <c r="A395" t="str">
        <f>IF(ISBLANK(inspec[Tipo Institución]),"",Ejercicio)</f>
        <v/>
      </c>
      <c r="B395" s="1" t="str">
        <f>IF(ISBLANK(inspec[Tipo Institución]),"",Comarca)</f>
        <v/>
      </c>
      <c r="C395" s="71"/>
      <c r="D395" s="71"/>
      <c r="E395" s="71"/>
      <c r="F395" s="71"/>
    </row>
    <row r="396" spans="1:6" ht="12.75" x14ac:dyDescent="0.2">
      <c r="A396" t="str">
        <f>IF(ISBLANK(inspec[Tipo Institución]),"",Ejercicio)</f>
        <v/>
      </c>
      <c r="B396" s="1" t="str">
        <f>IF(ISBLANK(inspec[Tipo Institución]),"",Comarca)</f>
        <v/>
      </c>
      <c r="C396" s="71"/>
      <c r="D396" s="71"/>
      <c r="E396" s="71"/>
      <c r="F396" s="71"/>
    </row>
    <row r="397" spans="1:6" ht="12.75" x14ac:dyDescent="0.2">
      <c r="A397" t="str">
        <f>IF(ISBLANK(inspec[Tipo Institución]),"",Ejercicio)</f>
        <v/>
      </c>
      <c r="B397" s="1" t="str">
        <f>IF(ISBLANK(inspec[Tipo Institución]),"",Comarca)</f>
        <v/>
      </c>
      <c r="C397" s="71"/>
      <c r="D397" s="71"/>
      <c r="E397" s="71"/>
      <c r="F397" s="71"/>
    </row>
    <row r="398" spans="1:6" ht="12.75" x14ac:dyDescent="0.2">
      <c r="A398" t="str">
        <f>IF(ISBLANK(inspec[Tipo Institución]),"",Ejercicio)</f>
        <v/>
      </c>
      <c r="B398" s="1" t="str">
        <f>IF(ISBLANK(inspec[Tipo Institución]),"",Comarca)</f>
        <v/>
      </c>
      <c r="C398" s="71"/>
      <c r="D398" s="71"/>
      <c r="E398" s="71"/>
      <c r="F398" s="71"/>
    </row>
    <row r="399" spans="1:6" ht="12.75" x14ac:dyDescent="0.2">
      <c r="A399" t="str">
        <f>IF(ISBLANK(inspec[Tipo Institución]),"",Ejercicio)</f>
        <v/>
      </c>
      <c r="B399" s="1" t="str">
        <f>IF(ISBLANK(inspec[Tipo Institución]),"",Comarca)</f>
        <v/>
      </c>
      <c r="C399" s="71"/>
      <c r="D399" s="71"/>
      <c r="E399" s="71"/>
      <c r="F399" s="71"/>
    </row>
    <row r="400" spans="1:6" ht="12.75" x14ac:dyDescent="0.2">
      <c r="A400" t="str">
        <f>IF(ISBLANK(inspec[Tipo Institución]),"",Ejercicio)</f>
        <v/>
      </c>
      <c r="B400" s="1" t="str">
        <f>IF(ISBLANK(inspec[Tipo Institución]),"",Comarca)</f>
        <v/>
      </c>
      <c r="C400" s="71"/>
      <c r="D400" s="71"/>
      <c r="E400" s="71"/>
      <c r="F400" s="71"/>
    </row>
    <row r="401" spans="1:6" ht="12.75" x14ac:dyDescent="0.2">
      <c r="A401" t="str">
        <f>IF(ISBLANK(inspec[Tipo Institución]),"",Ejercicio)</f>
        <v/>
      </c>
      <c r="B401" s="1" t="str">
        <f>IF(ISBLANK(inspec[Tipo Institución]),"",Comarca)</f>
        <v/>
      </c>
      <c r="C401" s="71"/>
      <c r="D401" s="71"/>
      <c r="E401" s="71"/>
      <c r="F401" s="71"/>
    </row>
    <row r="402" spans="1:6" ht="12.75" x14ac:dyDescent="0.2">
      <c r="A402" t="str">
        <f>IF(ISBLANK(inspec[Tipo Institución]),"",Ejercicio)</f>
        <v/>
      </c>
      <c r="B402" s="1" t="str">
        <f>IF(ISBLANK(inspec[Tipo Institución]),"",Comarca)</f>
        <v/>
      </c>
      <c r="C402" s="71"/>
      <c r="D402" s="71"/>
      <c r="E402" s="71"/>
      <c r="F402" s="71"/>
    </row>
    <row r="403" spans="1:6" ht="12.75" x14ac:dyDescent="0.2">
      <c r="A403" t="str">
        <f>IF(ISBLANK(inspec[Tipo Institución]),"",Ejercicio)</f>
        <v/>
      </c>
      <c r="B403" s="1" t="str">
        <f>IF(ISBLANK(inspec[Tipo Institución]),"",Comarca)</f>
        <v/>
      </c>
      <c r="C403" s="71"/>
      <c r="D403" s="71"/>
      <c r="E403" s="71"/>
      <c r="F403" s="71"/>
    </row>
    <row r="404" spans="1:6" ht="12.75" x14ac:dyDescent="0.2">
      <c r="A404" t="str">
        <f>IF(ISBLANK(inspec[Tipo Institución]),"",Ejercicio)</f>
        <v/>
      </c>
      <c r="B404" s="1" t="str">
        <f>IF(ISBLANK(inspec[Tipo Institución]),"",Comarca)</f>
        <v/>
      </c>
      <c r="C404" s="71"/>
      <c r="D404" s="71"/>
      <c r="E404" s="71"/>
      <c r="F404" s="71"/>
    </row>
    <row r="405" spans="1:6" ht="12.75" x14ac:dyDescent="0.2">
      <c r="A405" t="str">
        <f>IF(ISBLANK(inspec[Tipo Institución]),"",Ejercicio)</f>
        <v/>
      </c>
      <c r="B405" s="1" t="str">
        <f>IF(ISBLANK(inspec[Tipo Institución]),"",Comarca)</f>
        <v/>
      </c>
      <c r="C405" s="71"/>
      <c r="D405" s="71"/>
      <c r="E405" s="71"/>
      <c r="F405" s="71"/>
    </row>
    <row r="406" spans="1:6" ht="12.75" x14ac:dyDescent="0.2">
      <c r="A406" t="str">
        <f>IF(ISBLANK(inspec[Tipo Institución]),"",Ejercicio)</f>
        <v/>
      </c>
      <c r="B406" s="1" t="str">
        <f>IF(ISBLANK(inspec[Tipo Institución]),"",Comarca)</f>
        <v/>
      </c>
      <c r="C406" s="71"/>
      <c r="D406" s="71"/>
      <c r="E406" s="71"/>
      <c r="F406" s="71"/>
    </row>
    <row r="407" spans="1:6" ht="12.75" x14ac:dyDescent="0.2">
      <c r="A407" t="str">
        <f>IF(ISBLANK(inspec[Tipo Institución]),"",Ejercicio)</f>
        <v/>
      </c>
      <c r="B407" s="1" t="str">
        <f>IF(ISBLANK(inspec[Tipo Institución]),"",Comarca)</f>
        <v/>
      </c>
      <c r="C407" s="71"/>
      <c r="D407" s="71"/>
      <c r="E407" s="71"/>
      <c r="F407" s="71"/>
    </row>
    <row r="408" spans="1:6" ht="12.75" x14ac:dyDescent="0.2">
      <c r="A408" t="str">
        <f>IF(ISBLANK(inspec[Tipo Institución]),"",Ejercicio)</f>
        <v/>
      </c>
      <c r="B408" s="1" t="str">
        <f>IF(ISBLANK(inspec[Tipo Institución]),"",Comarca)</f>
        <v/>
      </c>
      <c r="C408" s="71"/>
      <c r="D408" s="71"/>
      <c r="E408" s="71"/>
      <c r="F408" s="71"/>
    </row>
    <row r="409" spans="1:6" ht="12.75" x14ac:dyDescent="0.2">
      <c r="A409" t="str">
        <f>IF(ISBLANK(inspec[Tipo Institución]),"",Ejercicio)</f>
        <v/>
      </c>
      <c r="B409" s="1" t="str">
        <f>IF(ISBLANK(inspec[Tipo Institución]),"",Comarca)</f>
        <v/>
      </c>
      <c r="C409" s="71"/>
      <c r="D409" s="71"/>
      <c r="E409" s="71"/>
      <c r="F409" s="71"/>
    </row>
    <row r="410" spans="1:6" ht="12.75" x14ac:dyDescent="0.2">
      <c r="A410" t="str">
        <f>IF(ISBLANK(inspec[Tipo Institución]),"",Ejercicio)</f>
        <v/>
      </c>
      <c r="B410" s="1" t="str">
        <f>IF(ISBLANK(inspec[Tipo Institución]),"",Comarca)</f>
        <v/>
      </c>
      <c r="C410" s="71"/>
      <c r="D410" s="71"/>
      <c r="E410" s="71"/>
      <c r="F410" s="71"/>
    </row>
    <row r="411" spans="1:6" ht="12.75" x14ac:dyDescent="0.2">
      <c r="A411" t="str">
        <f>IF(ISBLANK(inspec[Tipo Institución]),"",Ejercicio)</f>
        <v/>
      </c>
      <c r="B411" s="1" t="str">
        <f>IF(ISBLANK(inspec[Tipo Institución]),"",Comarca)</f>
        <v/>
      </c>
      <c r="C411" s="71"/>
      <c r="D411" s="71"/>
      <c r="E411" s="71"/>
      <c r="F411" s="71"/>
    </row>
    <row r="412" spans="1:6" ht="12.75" x14ac:dyDescent="0.2">
      <c r="A412" t="str">
        <f>IF(ISBLANK(inspec[Tipo Institución]),"",Ejercicio)</f>
        <v/>
      </c>
      <c r="B412" s="1" t="str">
        <f>IF(ISBLANK(inspec[Tipo Institución]),"",Comarca)</f>
        <v/>
      </c>
      <c r="C412" s="71"/>
      <c r="D412" s="71"/>
      <c r="E412" s="71"/>
      <c r="F412" s="71"/>
    </row>
    <row r="413" spans="1:6" ht="12.75" x14ac:dyDescent="0.2">
      <c r="A413" t="str">
        <f>IF(ISBLANK(inspec[Tipo Institución]),"",Ejercicio)</f>
        <v/>
      </c>
      <c r="B413" s="1" t="str">
        <f>IF(ISBLANK(inspec[Tipo Institución]),"",Comarca)</f>
        <v/>
      </c>
      <c r="C413" s="71"/>
      <c r="D413" s="71"/>
      <c r="E413" s="71"/>
      <c r="F413" s="71"/>
    </row>
    <row r="414" spans="1:6" ht="12.75" x14ac:dyDescent="0.2">
      <c r="A414" t="str">
        <f>IF(ISBLANK(inspec[Tipo Institución]),"",Ejercicio)</f>
        <v/>
      </c>
      <c r="B414" s="1" t="str">
        <f>IF(ISBLANK(inspec[Tipo Institución]),"",Comarca)</f>
        <v/>
      </c>
      <c r="C414" s="71"/>
      <c r="D414" s="71"/>
      <c r="E414" s="71"/>
      <c r="F414" s="71"/>
    </row>
    <row r="415" spans="1:6" ht="12.75" x14ac:dyDescent="0.2">
      <c r="A415" t="str">
        <f>IF(ISBLANK(inspec[Tipo Institución]),"",Ejercicio)</f>
        <v/>
      </c>
      <c r="B415" s="1" t="str">
        <f>IF(ISBLANK(inspec[Tipo Institución]),"",Comarca)</f>
        <v/>
      </c>
      <c r="C415" s="71"/>
      <c r="D415" s="71"/>
      <c r="E415" s="71"/>
      <c r="F415" s="71"/>
    </row>
    <row r="416" spans="1:6" ht="12.75" x14ac:dyDescent="0.2">
      <c r="A416" t="str">
        <f>IF(ISBLANK(inspec[Tipo Institución]),"",Ejercicio)</f>
        <v/>
      </c>
      <c r="B416" s="1" t="str">
        <f>IF(ISBLANK(inspec[Tipo Institución]),"",Comarca)</f>
        <v/>
      </c>
      <c r="C416" s="71"/>
      <c r="D416" s="71"/>
      <c r="E416" s="71"/>
      <c r="F416" s="71"/>
    </row>
    <row r="417" spans="1:6" ht="12.75" x14ac:dyDescent="0.2">
      <c r="A417" t="str">
        <f>IF(ISBLANK(inspec[Tipo Institución]),"",Ejercicio)</f>
        <v/>
      </c>
      <c r="B417" s="1" t="str">
        <f>IF(ISBLANK(inspec[Tipo Institución]),"",Comarca)</f>
        <v/>
      </c>
      <c r="C417" s="71"/>
      <c r="D417" s="71"/>
      <c r="E417" s="71"/>
      <c r="F417" s="71"/>
    </row>
    <row r="418" spans="1:6" ht="12.75" x14ac:dyDescent="0.2">
      <c r="A418" t="str">
        <f>IF(ISBLANK(inspec[Tipo Institución]),"",Ejercicio)</f>
        <v/>
      </c>
      <c r="B418" s="1" t="str">
        <f>IF(ISBLANK(inspec[Tipo Institución]),"",Comarca)</f>
        <v/>
      </c>
      <c r="C418" s="71"/>
      <c r="D418" s="71"/>
      <c r="E418" s="71"/>
      <c r="F418" s="71"/>
    </row>
    <row r="419" spans="1:6" ht="12.75" x14ac:dyDescent="0.2">
      <c r="A419" t="str">
        <f>IF(ISBLANK(inspec[Tipo Institución]),"",Ejercicio)</f>
        <v/>
      </c>
      <c r="B419" s="1" t="str">
        <f>IF(ISBLANK(inspec[Tipo Institución]),"",Comarca)</f>
        <v/>
      </c>
      <c r="C419" s="71"/>
      <c r="D419" s="71"/>
      <c r="E419" s="71"/>
      <c r="F419" s="71"/>
    </row>
    <row r="420" spans="1:6" ht="12.75" x14ac:dyDescent="0.2">
      <c r="A420" t="str">
        <f>IF(ISBLANK(inspec[Tipo Institución]),"",Ejercicio)</f>
        <v/>
      </c>
      <c r="B420" s="1" t="str">
        <f>IF(ISBLANK(inspec[Tipo Institución]),"",Comarca)</f>
        <v/>
      </c>
      <c r="C420" s="71"/>
      <c r="D420" s="71"/>
      <c r="E420" s="71"/>
      <c r="F420" s="71"/>
    </row>
    <row r="421" spans="1:6" ht="12.75" x14ac:dyDescent="0.2">
      <c r="A421" t="str">
        <f>IF(ISBLANK(inspec[Tipo Institución]),"",Ejercicio)</f>
        <v/>
      </c>
      <c r="B421" s="1" t="str">
        <f>IF(ISBLANK(inspec[Tipo Institución]),"",Comarca)</f>
        <v/>
      </c>
      <c r="C421" s="71"/>
      <c r="D421" s="71"/>
      <c r="E421" s="71"/>
      <c r="F421" s="71"/>
    </row>
    <row r="422" spans="1:6" ht="12.75" x14ac:dyDescent="0.2">
      <c r="A422" t="str">
        <f>IF(ISBLANK(inspec[Tipo Institución]),"",Ejercicio)</f>
        <v/>
      </c>
      <c r="B422" s="1" t="str">
        <f>IF(ISBLANK(inspec[Tipo Institución]),"",Comarca)</f>
        <v/>
      </c>
      <c r="C422" s="71"/>
      <c r="D422" s="71"/>
      <c r="E422" s="71"/>
      <c r="F422" s="71"/>
    </row>
    <row r="423" spans="1:6" ht="12.75" x14ac:dyDescent="0.2">
      <c r="A423" t="str">
        <f>IF(ISBLANK(inspec[Tipo Institución]),"",Ejercicio)</f>
        <v/>
      </c>
      <c r="B423" s="1" t="str">
        <f>IF(ISBLANK(inspec[Tipo Institución]),"",Comarca)</f>
        <v/>
      </c>
      <c r="C423" s="71"/>
      <c r="D423" s="71"/>
      <c r="E423" s="71"/>
      <c r="F423" s="71"/>
    </row>
    <row r="424" spans="1:6" ht="12.75" x14ac:dyDescent="0.2">
      <c r="A424" t="str">
        <f>IF(ISBLANK(inspec[Tipo Institución]),"",Ejercicio)</f>
        <v/>
      </c>
      <c r="B424" s="1" t="str">
        <f>IF(ISBLANK(inspec[Tipo Institución]),"",Comarca)</f>
        <v/>
      </c>
      <c r="C424" s="71"/>
      <c r="D424" s="71"/>
      <c r="E424" s="71"/>
      <c r="F424" s="71"/>
    </row>
    <row r="425" spans="1:6" ht="12.75" x14ac:dyDescent="0.2">
      <c r="A425" t="str">
        <f>IF(ISBLANK(inspec[Tipo Institución]),"",Ejercicio)</f>
        <v/>
      </c>
      <c r="B425" s="1" t="str">
        <f>IF(ISBLANK(inspec[Tipo Institución]),"",Comarca)</f>
        <v/>
      </c>
      <c r="C425" s="71"/>
      <c r="D425" s="71"/>
      <c r="E425" s="71"/>
      <c r="F425" s="71"/>
    </row>
    <row r="426" spans="1:6" ht="12.75" x14ac:dyDescent="0.2">
      <c r="A426" t="str">
        <f>IF(ISBLANK(inspec[Tipo Institución]),"",Ejercicio)</f>
        <v/>
      </c>
      <c r="B426" s="1" t="str">
        <f>IF(ISBLANK(inspec[Tipo Institución]),"",Comarca)</f>
        <v/>
      </c>
      <c r="C426" s="71"/>
      <c r="D426" s="71"/>
      <c r="E426" s="71"/>
      <c r="F426" s="71"/>
    </row>
    <row r="427" spans="1:6" ht="12.75" x14ac:dyDescent="0.2">
      <c r="A427" t="str">
        <f>IF(ISBLANK(inspec[Tipo Institución]),"",Ejercicio)</f>
        <v/>
      </c>
      <c r="B427" s="1" t="str">
        <f>IF(ISBLANK(inspec[Tipo Institución]),"",Comarca)</f>
        <v/>
      </c>
      <c r="C427" s="71"/>
      <c r="D427" s="71"/>
      <c r="E427" s="71"/>
      <c r="F427" s="71"/>
    </row>
    <row r="428" spans="1:6" ht="12.75" x14ac:dyDescent="0.2">
      <c r="A428" t="str">
        <f>IF(ISBLANK(inspec[Tipo Institución]),"",Ejercicio)</f>
        <v/>
      </c>
      <c r="B428" s="1" t="str">
        <f>IF(ISBLANK(inspec[Tipo Institución]),"",Comarca)</f>
        <v/>
      </c>
      <c r="C428" s="71"/>
      <c r="D428" s="71"/>
      <c r="E428" s="71"/>
      <c r="F428" s="71"/>
    </row>
    <row r="429" spans="1:6" ht="12.75" x14ac:dyDescent="0.2">
      <c r="A429" t="str">
        <f>IF(ISBLANK(inspec[Tipo Institución]),"",Ejercicio)</f>
        <v/>
      </c>
      <c r="B429" s="1" t="str">
        <f>IF(ISBLANK(inspec[Tipo Institución]),"",Comarca)</f>
        <v/>
      </c>
      <c r="C429" s="71"/>
      <c r="D429" s="71"/>
      <c r="E429" s="71"/>
      <c r="F429" s="71"/>
    </row>
    <row r="430" spans="1:6" ht="12.75" x14ac:dyDescent="0.2">
      <c r="A430" t="str">
        <f>IF(ISBLANK(inspec[Tipo Institución]),"",Ejercicio)</f>
        <v/>
      </c>
      <c r="B430" s="1" t="str">
        <f>IF(ISBLANK(inspec[Tipo Institución]),"",Comarca)</f>
        <v/>
      </c>
      <c r="C430" s="71"/>
      <c r="D430" s="71"/>
      <c r="E430" s="71"/>
      <c r="F430" s="71"/>
    </row>
    <row r="431" spans="1:6" ht="12.75" x14ac:dyDescent="0.2">
      <c r="A431" t="str">
        <f>IF(ISBLANK(inspec[Tipo Institución]),"",Ejercicio)</f>
        <v/>
      </c>
      <c r="B431" s="1" t="str">
        <f>IF(ISBLANK(inspec[Tipo Institución]),"",Comarca)</f>
        <v/>
      </c>
      <c r="C431" s="71"/>
      <c r="D431" s="71"/>
      <c r="E431" s="71"/>
      <c r="F431" s="71"/>
    </row>
    <row r="432" spans="1:6" ht="12.75" x14ac:dyDescent="0.2">
      <c r="A432" t="str">
        <f>IF(ISBLANK(inspec[Tipo Institución]),"",Ejercicio)</f>
        <v/>
      </c>
      <c r="B432" s="1" t="str">
        <f>IF(ISBLANK(inspec[Tipo Institución]),"",Comarca)</f>
        <v/>
      </c>
      <c r="C432" s="71"/>
      <c r="D432" s="71"/>
      <c r="E432" s="71"/>
      <c r="F432" s="71"/>
    </row>
    <row r="433" spans="1:6" ht="12.75" x14ac:dyDescent="0.2">
      <c r="A433" t="str">
        <f>IF(ISBLANK(inspec[Tipo Institución]),"",Ejercicio)</f>
        <v/>
      </c>
      <c r="B433" s="1" t="str">
        <f>IF(ISBLANK(inspec[Tipo Institución]),"",Comarca)</f>
        <v/>
      </c>
      <c r="C433" s="71"/>
      <c r="D433" s="71"/>
      <c r="E433" s="71"/>
      <c r="F433" s="71"/>
    </row>
    <row r="434" spans="1:6" ht="12.75" x14ac:dyDescent="0.2">
      <c r="A434" t="str">
        <f>IF(ISBLANK(inspec[Tipo Institución]),"",Ejercicio)</f>
        <v/>
      </c>
      <c r="B434" s="1" t="str">
        <f>IF(ISBLANK(inspec[Tipo Institución]),"",Comarca)</f>
        <v/>
      </c>
      <c r="C434" s="71"/>
      <c r="D434" s="71"/>
      <c r="E434" s="71"/>
      <c r="F434" s="71"/>
    </row>
    <row r="435" spans="1:6" ht="12.75" x14ac:dyDescent="0.2">
      <c r="A435" t="str">
        <f>IF(ISBLANK(inspec[Tipo Institución]),"",Ejercicio)</f>
        <v/>
      </c>
      <c r="B435" s="1" t="str">
        <f>IF(ISBLANK(inspec[Tipo Institución]),"",Comarca)</f>
        <v/>
      </c>
      <c r="C435" s="71"/>
      <c r="D435" s="71"/>
      <c r="E435" s="71"/>
      <c r="F435" s="71"/>
    </row>
    <row r="436" spans="1:6" ht="12.75" x14ac:dyDescent="0.2">
      <c r="A436" t="str">
        <f>IF(ISBLANK(inspec[Tipo Institución]),"",Ejercicio)</f>
        <v/>
      </c>
      <c r="B436" s="1" t="str">
        <f>IF(ISBLANK(inspec[Tipo Institución]),"",Comarca)</f>
        <v/>
      </c>
      <c r="C436" s="71"/>
      <c r="D436" s="71"/>
      <c r="E436" s="71"/>
      <c r="F436" s="71"/>
    </row>
    <row r="437" spans="1:6" ht="12.75" x14ac:dyDescent="0.2">
      <c r="A437" t="str">
        <f>IF(ISBLANK(inspec[Tipo Institución]),"",Ejercicio)</f>
        <v/>
      </c>
      <c r="B437" s="1" t="str">
        <f>IF(ISBLANK(inspec[Tipo Institución]),"",Comarca)</f>
        <v/>
      </c>
      <c r="C437" s="71"/>
      <c r="D437" s="71"/>
      <c r="E437" s="71"/>
      <c r="F437" s="71"/>
    </row>
    <row r="438" spans="1:6" ht="12.75" x14ac:dyDescent="0.2">
      <c r="A438" t="str">
        <f>IF(ISBLANK(inspec[Tipo Institución]),"",Ejercicio)</f>
        <v/>
      </c>
      <c r="B438" s="1" t="str">
        <f>IF(ISBLANK(inspec[Tipo Institución]),"",Comarca)</f>
        <v/>
      </c>
      <c r="C438" s="71"/>
      <c r="D438" s="71"/>
      <c r="E438" s="71"/>
      <c r="F438" s="71"/>
    </row>
    <row r="439" spans="1:6" ht="12.75" x14ac:dyDescent="0.2">
      <c r="A439" t="str">
        <f>IF(ISBLANK(inspec[Tipo Institución]),"",Ejercicio)</f>
        <v/>
      </c>
      <c r="B439" s="1" t="str">
        <f>IF(ISBLANK(inspec[Tipo Institución]),"",Comarca)</f>
        <v/>
      </c>
      <c r="C439" s="71"/>
      <c r="D439" s="71"/>
      <c r="E439" s="71"/>
      <c r="F439" s="71"/>
    </row>
    <row r="440" spans="1:6" ht="12.75" x14ac:dyDescent="0.2">
      <c r="A440" t="str">
        <f>IF(ISBLANK(inspec[Tipo Institución]),"",Ejercicio)</f>
        <v/>
      </c>
      <c r="B440" s="1" t="str">
        <f>IF(ISBLANK(inspec[Tipo Institución]),"",Comarca)</f>
        <v/>
      </c>
      <c r="C440" s="71"/>
      <c r="D440" s="71"/>
      <c r="E440" s="71"/>
      <c r="F440" s="71"/>
    </row>
    <row r="441" spans="1:6" ht="12.75" x14ac:dyDescent="0.2">
      <c r="A441" t="str">
        <f>IF(ISBLANK(inspec[Tipo Institución]),"",Ejercicio)</f>
        <v/>
      </c>
      <c r="B441" s="1" t="str">
        <f>IF(ISBLANK(inspec[Tipo Institución]),"",Comarca)</f>
        <v/>
      </c>
      <c r="C441" s="71"/>
      <c r="D441" s="71"/>
      <c r="E441" s="71"/>
      <c r="F441" s="71"/>
    </row>
    <row r="442" spans="1:6" ht="12.75" x14ac:dyDescent="0.2">
      <c r="A442" t="str">
        <f>IF(ISBLANK(inspec[Tipo Institución]),"",Ejercicio)</f>
        <v/>
      </c>
      <c r="B442" s="1" t="str">
        <f>IF(ISBLANK(inspec[Tipo Institución]),"",Comarca)</f>
        <v/>
      </c>
      <c r="C442" s="71"/>
      <c r="D442" s="71"/>
      <c r="E442" s="71"/>
      <c r="F442" s="71"/>
    </row>
    <row r="443" spans="1:6" ht="12.75" x14ac:dyDescent="0.2">
      <c r="A443" t="str">
        <f>IF(ISBLANK(inspec[Tipo Institución]),"",Ejercicio)</f>
        <v/>
      </c>
      <c r="B443" s="1" t="str">
        <f>IF(ISBLANK(inspec[Tipo Institución]),"",Comarca)</f>
        <v/>
      </c>
      <c r="C443" s="71"/>
      <c r="D443" s="71"/>
      <c r="E443" s="71"/>
      <c r="F443" s="71"/>
    </row>
    <row r="444" spans="1:6" ht="12.75" x14ac:dyDescent="0.2">
      <c r="A444" t="str">
        <f>IF(ISBLANK(inspec[Tipo Institución]),"",Ejercicio)</f>
        <v/>
      </c>
      <c r="B444" s="1" t="str">
        <f>IF(ISBLANK(inspec[Tipo Institución]),"",Comarca)</f>
        <v/>
      </c>
      <c r="C444" s="71"/>
      <c r="D444" s="71"/>
      <c r="E444" s="71"/>
      <c r="F444" s="71"/>
    </row>
    <row r="445" spans="1:6" ht="12.75" x14ac:dyDescent="0.2">
      <c r="A445" t="str">
        <f>IF(ISBLANK(inspec[Tipo Institución]),"",Ejercicio)</f>
        <v/>
      </c>
      <c r="B445" s="1" t="str">
        <f>IF(ISBLANK(inspec[Tipo Institución]),"",Comarca)</f>
        <v/>
      </c>
      <c r="C445" s="71"/>
      <c r="D445" s="71"/>
      <c r="E445" s="71"/>
      <c r="F445" s="71"/>
    </row>
    <row r="446" spans="1:6" ht="12.75" x14ac:dyDescent="0.2">
      <c r="A446" t="str">
        <f>IF(ISBLANK(inspec[Tipo Institución]),"",Ejercicio)</f>
        <v/>
      </c>
      <c r="B446" s="1" t="str">
        <f>IF(ISBLANK(inspec[Tipo Institución]),"",Comarca)</f>
        <v/>
      </c>
      <c r="C446" s="71"/>
      <c r="D446" s="71"/>
      <c r="E446" s="71"/>
      <c r="F446" s="71"/>
    </row>
    <row r="447" spans="1:6" ht="12.75" x14ac:dyDescent="0.2">
      <c r="A447" t="str">
        <f>IF(ISBLANK(inspec[Tipo Institución]),"",Ejercicio)</f>
        <v/>
      </c>
      <c r="B447" s="1" t="str">
        <f>IF(ISBLANK(inspec[Tipo Institución]),"",Comarca)</f>
        <v/>
      </c>
      <c r="C447" s="71"/>
      <c r="D447" s="71"/>
      <c r="E447" s="71"/>
      <c r="F447" s="71"/>
    </row>
    <row r="448" spans="1:6" ht="12.75" x14ac:dyDescent="0.2">
      <c r="A448" t="str">
        <f>IF(ISBLANK(inspec[Tipo Institución]),"",Ejercicio)</f>
        <v/>
      </c>
      <c r="B448" s="1" t="str">
        <f>IF(ISBLANK(inspec[Tipo Institución]),"",Comarca)</f>
        <v/>
      </c>
      <c r="C448" s="71"/>
      <c r="D448" s="71"/>
      <c r="E448" s="71"/>
      <c r="F448" s="71"/>
    </row>
    <row r="449" spans="1:6" ht="12.75" x14ac:dyDescent="0.2">
      <c r="A449" t="str">
        <f>IF(ISBLANK(inspec[Tipo Institución]),"",Ejercicio)</f>
        <v/>
      </c>
      <c r="B449" s="1" t="str">
        <f>IF(ISBLANK(inspec[Tipo Institución]),"",Comarca)</f>
        <v/>
      </c>
      <c r="C449" s="71"/>
      <c r="D449" s="71"/>
      <c r="E449" s="71"/>
      <c r="F449" s="71"/>
    </row>
    <row r="450" spans="1:6" ht="12.75" x14ac:dyDescent="0.2">
      <c r="A450" t="str">
        <f>IF(ISBLANK(inspec[Tipo Institución]),"",Ejercicio)</f>
        <v/>
      </c>
      <c r="B450" s="1" t="str">
        <f>IF(ISBLANK(inspec[Tipo Institución]),"",Comarca)</f>
        <v/>
      </c>
      <c r="C450" s="71"/>
      <c r="D450" s="71"/>
      <c r="E450" s="71"/>
      <c r="F450" s="71"/>
    </row>
    <row r="451" spans="1:6" ht="12.75" x14ac:dyDescent="0.2">
      <c r="A451" t="str">
        <f>IF(ISBLANK(inspec[Tipo Institución]),"",Ejercicio)</f>
        <v/>
      </c>
      <c r="B451" s="1" t="str">
        <f>IF(ISBLANK(inspec[Tipo Institución]),"",Comarca)</f>
        <v/>
      </c>
      <c r="C451" s="71"/>
      <c r="D451" s="71"/>
      <c r="E451" s="71"/>
      <c r="F451" s="71"/>
    </row>
    <row r="452" spans="1:6" ht="12.75" x14ac:dyDescent="0.2">
      <c r="A452" t="str">
        <f>IF(ISBLANK(inspec[Tipo Institución]),"",Ejercicio)</f>
        <v/>
      </c>
      <c r="B452" s="1" t="str">
        <f>IF(ISBLANK(inspec[Tipo Institución]),"",Comarca)</f>
        <v/>
      </c>
      <c r="C452" s="71"/>
      <c r="D452" s="71"/>
      <c r="E452" s="71"/>
      <c r="F452" s="71"/>
    </row>
    <row r="453" spans="1:6" ht="12.75" x14ac:dyDescent="0.2">
      <c r="A453" t="str">
        <f>IF(ISBLANK(inspec[Tipo Institución]),"",Ejercicio)</f>
        <v/>
      </c>
      <c r="B453" s="1" t="str">
        <f>IF(ISBLANK(inspec[Tipo Institución]),"",Comarca)</f>
        <v/>
      </c>
      <c r="C453" s="71"/>
      <c r="D453" s="71"/>
      <c r="E453" s="71"/>
      <c r="F453" s="71"/>
    </row>
    <row r="454" spans="1:6" ht="12.75" x14ac:dyDescent="0.2">
      <c r="A454" t="str">
        <f>IF(ISBLANK(inspec[Tipo Institución]),"",Ejercicio)</f>
        <v/>
      </c>
      <c r="B454" s="1" t="str">
        <f>IF(ISBLANK(inspec[Tipo Institución]),"",Comarca)</f>
        <v/>
      </c>
      <c r="C454" s="71"/>
      <c r="D454" s="71"/>
      <c r="E454" s="71"/>
      <c r="F454" s="71"/>
    </row>
    <row r="455" spans="1:6" ht="12.75" x14ac:dyDescent="0.2">
      <c r="A455" t="str">
        <f>IF(ISBLANK(inspec[Tipo Institución]),"",Ejercicio)</f>
        <v/>
      </c>
      <c r="B455" s="1" t="str">
        <f>IF(ISBLANK(inspec[Tipo Institución]),"",Comarca)</f>
        <v/>
      </c>
      <c r="C455" s="71"/>
      <c r="D455" s="71"/>
      <c r="E455" s="71"/>
      <c r="F455" s="71"/>
    </row>
    <row r="456" spans="1:6" ht="12.75" x14ac:dyDescent="0.2">
      <c r="A456" t="str">
        <f>IF(ISBLANK(inspec[Tipo Institución]),"",Ejercicio)</f>
        <v/>
      </c>
      <c r="B456" s="1" t="str">
        <f>IF(ISBLANK(inspec[Tipo Institución]),"",Comarca)</f>
        <v/>
      </c>
      <c r="C456" s="71"/>
      <c r="D456" s="71"/>
      <c r="E456" s="71"/>
      <c r="F456" s="71"/>
    </row>
    <row r="457" spans="1:6" ht="12.75" x14ac:dyDescent="0.2">
      <c r="A457" t="str">
        <f>IF(ISBLANK(inspec[Tipo Institución]),"",Ejercicio)</f>
        <v/>
      </c>
      <c r="B457" s="1" t="str">
        <f>IF(ISBLANK(inspec[Tipo Institución]),"",Comarca)</f>
        <v/>
      </c>
      <c r="C457" s="71"/>
      <c r="D457" s="71"/>
      <c r="E457" s="71"/>
      <c r="F457" s="71"/>
    </row>
    <row r="458" spans="1:6" ht="12.75" x14ac:dyDescent="0.2">
      <c r="A458" t="str">
        <f>IF(ISBLANK(inspec[Tipo Institución]),"",Ejercicio)</f>
        <v/>
      </c>
      <c r="B458" s="1" t="str">
        <f>IF(ISBLANK(inspec[Tipo Institución]),"",Comarca)</f>
        <v/>
      </c>
      <c r="C458" s="71"/>
      <c r="D458" s="71"/>
      <c r="E458" s="71"/>
      <c r="F458" s="71"/>
    </row>
    <row r="459" spans="1:6" ht="12.75" x14ac:dyDescent="0.2">
      <c r="A459" t="str">
        <f>IF(ISBLANK(inspec[Tipo Institución]),"",Ejercicio)</f>
        <v/>
      </c>
      <c r="B459" s="1" t="str">
        <f>IF(ISBLANK(inspec[Tipo Institución]),"",Comarca)</f>
        <v/>
      </c>
      <c r="C459" s="71"/>
      <c r="D459" s="71"/>
      <c r="E459" s="71"/>
      <c r="F459" s="71"/>
    </row>
    <row r="460" spans="1:6" ht="12.75" x14ac:dyDescent="0.2">
      <c r="A460" t="str">
        <f>IF(ISBLANK(inspec[Tipo Institución]),"",Ejercicio)</f>
        <v/>
      </c>
      <c r="B460" s="1" t="str">
        <f>IF(ISBLANK(inspec[Tipo Institución]),"",Comarca)</f>
        <v/>
      </c>
      <c r="C460" s="71"/>
      <c r="D460" s="71"/>
      <c r="E460" s="71"/>
      <c r="F460" s="71"/>
    </row>
    <row r="461" spans="1:6" ht="12.75" x14ac:dyDescent="0.2">
      <c r="A461" t="str">
        <f>IF(ISBLANK(inspec[Tipo Institución]),"",Ejercicio)</f>
        <v/>
      </c>
      <c r="B461" s="1" t="str">
        <f>IF(ISBLANK(inspec[Tipo Institución]),"",Comarca)</f>
        <v/>
      </c>
      <c r="C461" s="71"/>
      <c r="D461" s="71"/>
      <c r="E461" s="71"/>
      <c r="F461" s="71"/>
    </row>
    <row r="462" spans="1:6" ht="12.75" x14ac:dyDescent="0.2">
      <c r="A462" t="str">
        <f>IF(ISBLANK(inspec[Tipo Institución]),"",Ejercicio)</f>
        <v/>
      </c>
      <c r="B462" s="1" t="str">
        <f>IF(ISBLANK(inspec[Tipo Institución]),"",Comarca)</f>
        <v/>
      </c>
      <c r="C462" s="71"/>
      <c r="D462" s="71"/>
      <c r="E462" s="71"/>
      <c r="F462" s="71"/>
    </row>
    <row r="463" spans="1:6" ht="12.75" x14ac:dyDescent="0.2">
      <c r="A463" t="str">
        <f>IF(ISBLANK(inspec[Tipo Institución]),"",Ejercicio)</f>
        <v/>
      </c>
      <c r="B463" s="1" t="str">
        <f>IF(ISBLANK(inspec[Tipo Institución]),"",Comarca)</f>
        <v/>
      </c>
      <c r="C463" s="71"/>
      <c r="D463" s="71"/>
      <c r="E463" s="71"/>
      <c r="F463" s="71"/>
    </row>
    <row r="464" spans="1:6" ht="12.75" x14ac:dyDescent="0.2">
      <c r="A464" t="str">
        <f>IF(ISBLANK(inspec[Tipo Institución]),"",Ejercicio)</f>
        <v/>
      </c>
      <c r="B464" s="1" t="str">
        <f>IF(ISBLANK(inspec[Tipo Institución]),"",Comarca)</f>
        <v/>
      </c>
      <c r="C464" s="71"/>
      <c r="D464" s="71"/>
      <c r="E464" s="71"/>
      <c r="F464" s="71"/>
    </row>
    <row r="465" spans="1:6" ht="12.75" x14ac:dyDescent="0.2">
      <c r="A465" t="str">
        <f>IF(ISBLANK(inspec[Tipo Institución]),"",Ejercicio)</f>
        <v/>
      </c>
      <c r="B465" s="1" t="str">
        <f>IF(ISBLANK(inspec[Tipo Institución]),"",Comarca)</f>
        <v/>
      </c>
      <c r="C465" s="71"/>
      <c r="D465" s="71"/>
      <c r="E465" s="71"/>
      <c r="F465" s="71"/>
    </row>
    <row r="466" spans="1:6" ht="12.75" x14ac:dyDescent="0.2">
      <c r="A466" t="str">
        <f>IF(ISBLANK(inspec[Tipo Institución]),"",Ejercicio)</f>
        <v/>
      </c>
      <c r="B466" s="1" t="str">
        <f>IF(ISBLANK(inspec[Tipo Institución]),"",Comarca)</f>
        <v/>
      </c>
      <c r="C466" s="71"/>
      <c r="D466" s="71"/>
      <c r="E466" s="71"/>
      <c r="F466" s="71"/>
    </row>
    <row r="467" spans="1:6" ht="12.75" x14ac:dyDescent="0.2">
      <c r="A467" t="str">
        <f>IF(ISBLANK(inspec[Tipo Institución]),"",Ejercicio)</f>
        <v/>
      </c>
      <c r="B467" s="1" t="str">
        <f>IF(ISBLANK(inspec[Tipo Institución]),"",Comarca)</f>
        <v/>
      </c>
      <c r="C467" s="71"/>
      <c r="D467" s="71"/>
      <c r="E467" s="71"/>
      <c r="F467" s="71"/>
    </row>
    <row r="468" spans="1:6" ht="12.75" x14ac:dyDescent="0.2">
      <c r="A468" t="str">
        <f>IF(ISBLANK(inspec[Tipo Institución]),"",Ejercicio)</f>
        <v/>
      </c>
      <c r="B468" s="1" t="str">
        <f>IF(ISBLANK(inspec[Tipo Institución]),"",Comarca)</f>
        <v/>
      </c>
      <c r="C468" s="71"/>
      <c r="D468" s="71"/>
      <c r="E468" s="71"/>
      <c r="F468" s="71"/>
    </row>
    <row r="469" spans="1:6" ht="12.75" x14ac:dyDescent="0.2">
      <c r="A469" t="str">
        <f>IF(ISBLANK(inspec[Tipo Institución]),"",Ejercicio)</f>
        <v/>
      </c>
      <c r="B469" s="1" t="str">
        <f>IF(ISBLANK(inspec[Tipo Institución]),"",Comarca)</f>
        <v/>
      </c>
      <c r="C469" s="71"/>
      <c r="D469" s="71"/>
      <c r="E469" s="71"/>
      <c r="F469" s="71"/>
    </row>
    <row r="470" spans="1:6" ht="12.75" x14ac:dyDescent="0.2">
      <c r="A470" t="str">
        <f>IF(ISBLANK(inspec[Tipo Institución]),"",Ejercicio)</f>
        <v/>
      </c>
      <c r="B470" s="1" t="str">
        <f>IF(ISBLANK(inspec[Tipo Institución]),"",Comarca)</f>
        <v/>
      </c>
      <c r="C470" s="71"/>
      <c r="D470" s="71"/>
      <c r="E470" s="71"/>
      <c r="F470" s="71"/>
    </row>
    <row r="471" spans="1:6" ht="12.75" x14ac:dyDescent="0.2">
      <c r="A471" t="str">
        <f>IF(ISBLANK(inspec[Tipo Institución]),"",Ejercicio)</f>
        <v/>
      </c>
      <c r="B471" s="1" t="str">
        <f>IF(ISBLANK(inspec[Tipo Institución]),"",Comarca)</f>
        <v/>
      </c>
      <c r="C471" s="71"/>
      <c r="D471" s="71"/>
      <c r="E471" s="71"/>
      <c r="F471" s="71"/>
    </row>
    <row r="472" spans="1:6" ht="12.75" x14ac:dyDescent="0.2">
      <c r="A472" t="str">
        <f>IF(ISBLANK(inspec[Tipo Institución]),"",Ejercicio)</f>
        <v/>
      </c>
      <c r="B472" s="1" t="str">
        <f>IF(ISBLANK(inspec[Tipo Institución]),"",Comarca)</f>
        <v/>
      </c>
      <c r="C472" s="71"/>
      <c r="D472" s="71"/>
      <c r="E472" s="71"/>
      <c r="F472" s="71"/>
    </row>
    <row r="473" spans="1:6" ht="12.75" x14ac:dyDescent="0.2">
      <c r="A473" t="str">
        <f>IF(ISBLANK(inspec[Tipo Institución]),"",Ejercicio)</f>
        <v/>
      </c>
      <c r="B473" s="1" t="str">
        <f>IF(ISBLANK(inspec[Tipo Institución]),"",Comarca)</f>
        <v/>
      </c>
      <c r="C473" s="71"/>
      <c r="D473" s="71"/>
      <c r="E473" s="71"/>
      <c r="F473" s="71"/>
    </row>
    <row r="474" spans="1:6" ht="12.75" x14ac:dyDescent="0.2">
      <c r="A474" t="str">
        <f>IF(ISBLANK(inspec[Tipo Institución]),"",Ejercicio)</f>
        <v/>
      </c>
      <c r="B474" s="1" t="str">
        <f>IF(ISBLANK(inspec[Tipo Institución]),"",Comarca)</f>
        <v/>
      </c>
      <c r="C474" s="71"/>
      <c r="D474" s="71"/>
      <c r="E474" s="71"/>
      <c r="F474" s="71"/>
    </row>
    <row r="475" spans="1:6" ht="12.75" x14ac:dyDescent="0.2">
      <c r="A475" t="str">
        <f>IF(ISBLANK(inspec[Tipo Institución]),"",Ejercicio)</f>
        <v/>
      </c>
      <c r="B475" s="1" t="str">
        <f>IF(ISBLANK(inspec[Tipo Institución]),"",Comarca)</f>
        <v/>
      </c>
      <c r="C475" s="71"/>
      <c r="D475" s="71"/>
      <c r="E475" s="71"/>
      <c r="F475" s="71"/>
    </row>
    <row r="476" spans="1:6" ht="12.75" x14ac:dyDescent="0.2">
      <c r="A476" t="str">
        <f>IF(ISBLANK(inspec[Tipo Institución]),"",Ejercicio)</f>
        <v/>
      </c>
      <c r="B476" s="1" t="str">
        <f>IF(ISBLANK(inspec[Tipo Institución]),"",Comarca)</f>
        <v/>
      </c>
      <c r="C476" s="71"/>
      <c r="D476" s="71"/>
      <c r="E476" s="71"/>
      <c r="F476" s="71"/>
    </row>
    <row r="477" spans="1:6" ht="12.75" x14ac:dyDescent="0.2">
      <c r="A477" t="str">
        <f>IF(ISBLANK(inspec[Tipo Institución]),"",Ejercicio)</f>
        <v/>
      </c>
      <c r="B477" s="1" t="str">
        <f>IF(ISBLANK(inspec[Tipo Institución]),"",Comarca)</f>
        <v/>
      </c>
      <c r="C477" s="71"/>
      <c r="D477" s="71"/>
      <c r="E477" s="71"/>
      <c r="F477" s="71"/>
    </row>
    <row r="478" spans="1:6" ht="12.75" x14ac:dyDescent="0.2">
      <c r="A478" t="str">
        <f>IF(ISBLANK(inspec[Tipo Institución]),"",Ejercicio)</f>
        <v/>
      </c>
      <c r="B478" s="1" t="str">
        <f>IF(ISBLANK(inspec[Tipo Institución]),"",Comarca)</f>
        <v/>
      </c>
      <c r="C478" s="71"/>
      <c r="D478" s="71"/>
      <c r="E478" s="71"/>
      <c r="F478" s="71"/>
    </row>
    <row r="479" spans="1:6" ht="12.75" x14ac:dyDescent="0.2">
      <c r="A479" t="str">
        <f>IF(ISBLANK(inspec[Tipo Institución]),"",Ejercicio)</f>
        <v/>
      </c>
      <c r="B479" s="1" t="str">
        <f>IF(ISBLANK(inspec[Tipo Institución]),"",Comarca)</f>
        <v/>
      </c>
      <c r="C479" s="71"/>
      <c r="D479" s="71"/>
      <c r="E479" s="71"/>
      <c r="F479" s="71"/>
    </row>
    <row r="480" spans="1:6" ht="12.75" x14ac:dyDescent="0.2">
      <c r="A480" t="str">
        <f>IF(ISBLANK(inspec[Tipo Institución]),"",Ejercicio)</f>
        <v/>
      </c>
      <c r="B480" s="1" t="str">
        <f>IF(ISBLANK(inspec[Tipo Institución]),"",Comarca)</f>
        <v/>
      </c>
      <c r="C480" s="71"/>
      <c r="D480" s="71"/>
      <c r="E480" s="71"/>
      <c r="F480" s="71"/>
    </row>
    <row r="481" spans="1:6" ht="12.75" x14ac:dyDescent="0.2">
      <c r="A481" t="str">
        <f>IF(ISBLANK(inspec[Tipo Institución]),"",Ejercicio)</f>
        <v/>
      </c>
      <c r="B481" s="1" t="str">
        <f>IF(ISBLANK(inspec[Tipo Institución]),"",Comarca)</f>
        <v/>
      </c>
      <c r="C481" s="71"/>
      <c r="D481" s="71"/>
      <c r="E481" s="71"/>
      <c r="F481" s="71"/>
    </row>
    <row r="482" spans="1:6" ht="12.75" x14ac:dyDescent="0.2">
      <c r="A482" t="str">
        <f>IF(ISBLANK(inspec[Tipo Institución]),"",Ejercicio)</f>
        <v/>
      </c>
      <c r="B482" s="1" t="str">
        <f>IF(ISBLANK(inspec[Tipo Institución]),"",Comarca)</f>
        <v/>
      </c>
      <c r="C482" s="71"/>
      <c r="D482" s="71"/>
      <c r="E482" s="71"/>
      <c r="F482" s="71"/>
    </row>
    <row r="483" spans="1:6" ht="12.75" x14ac:dyDescent="0.2">
      <c r="A483" t="str">
        <f>IF(ISBLANK(inspec[Tipo Institución]),"",Ejercicio)</f>
        <v/>
      </c>
      <c r="B483" s="1" t="str">
        <f>IF(ISBLANK(inspec[Tipo Institución]),"",Comarca)</f>
        <v/>
      </c>
      <c r="C483" s="71"/>
      <c r="D483" s="71"/>
      <c r="E483" s="71"/>
      <c r="F483" s="71"/>
    </row>
    <row r="484" spans="1:6" ht="12.75" x14ac:dyDescent="0.2">
      <c r="A484" t="str">
        <f>IF(ISBLANK(inspec[Tipo Institución]),"",Ejercicio)</f>
        <v/>
      </c>
      <c r="B484" s="1" t="str">
        <f>IF(ISBLANK(inspec[Tipo Institución]),"",Comarca)</f>
        <v/>
      </c>
      <c r="C484" s="71"/>
      <c r="D484" s="71"/>
      <c r="E484" s="71"/>
      <c r="F484" s="71"/>
    </row>
    <row r="485" spans="1:6" ht="12.75" x14ac:dyDescent="0.2">
      <c r="A485" t="str">
        <f>IF(ISBLANK(inspec[Tipo Institución]),"",Ejercicio)</f>
        <v/>
      </c>
      <c r="B485" s="1" t="str">
        <f>IF(ISBLANK(inspec[Tipo Institución]),"",Comarca)</f>
        <v/>
      </c>
      <c r="C485" s="71"/>
      <c r="D485" s="71"/>
      <c r="E485" s="71"/>
      <c r="F485" s="71"/>
    </row>
    <row r="486" spans="1:6" ht="12.75" x14ac:dyDescent="0.2">
      <c r="A486" t="str">
        <f>IF(ISBLANK(inspec[Tipo Institución]),"",Ejercicio)</f>
        <v/>
      </c>
      <c r="B486" s="1" t="str">
        <f>IF(ISBLANK(inspec[Tipo Institución]),"",Comarca)</f>
        <v/>
      </c>
      <c r="C486" s="71"/>
      <c r="D486" s="71"/>
      <c r="E486" s="71"/>
      <c r="F486" s="71"/>
    </row>
    <row r="487" spans="1:6" ht="12.75" x14ac:dyDescent="0.2">
      <c r="A487" t="str">
        <f>IF(ISBLANK(inspec[Tipo Institución]),"",Ejercicio)</f>
        <v/>
      </c>
      <c r="B487" s="1" t="str">
        <f>IF(ISBLANK(inspec[Tipo Institución]),"",Comarca)</f>
        <v/>
      </c>
      <c r="C487" s="71"/>
      <c r="D487" s="71"/>
      <c r="E487" s="71"/>
      <c r="F487" s="71"/>
    </row>
    <row r="488" spans="1:6" ht="12.75" x14ac:dyDescent="0.2">
      <c r="A488" t="str">
        <f>IF(ISBLANK(inspec[Tipo Institución]),"",Ejercicio)</f>
        <v/>
      </c>
      <c r="B488" s="1" t="str">
        <f>IF(ISBLANK(inspec[Tipo Institución]),"",Comarca)</f>
        <v/>
      </c>
      <c r="C488" s="71"/>
      <c r="D488" s="71"/>
      <c r="E488" s="71"/>
      <c r="F488" s="71"/>
    </row>
    <row r="489" spans="1:6" ht="12.75" x14ac:dyDescent="0.2">
      <c r="A489" t="str">
        <f>IF(ISBLANK(inspec[Tipo Institución]),"",Ejercicio)</f>
        <v/>
      </c>
      <c r="B489" s="1" t="str">
        <f>IF(ISBLANK(inspec[Tipo Institución]),"",Comarca)</f>
        <v/>
      </c>
      <c r="C489" s="71"/>
      <c r="D489" s="71"/>
      <c r="E489" s="71"/>
      <c r="F489" s="71"/>
    </row>
    <row r="490" spans="1:6" ht="12.75" x14ac:dyDescent="0.2">
      <c r="A490" t="str">
        <f>IF(ISBLANK(inspec[Tipo Institución]),"",Ejercicio)</f>
        <v/>
      </c>
      <c r="B490" s="1" t="str">
        <f>IF(ISBLANK(inspec[Tipo Institución]),"",Comarca)</f>
        <v/>
      </c>
      <c r="C490" s="71"/>
      <c r="D490" s="71"/>
      <c r="E490" s="71"/>
      <c r="F490" s="71"/>
    </row>
    <row r="491" spans="1:6" ht="12.75" x14ac:dyDescent="0.2">
      <c r="A491" t="str">
        <f>IF(ISBLANK(inspec[Tipo Institución]),"",Ejercicio)</f>
        <v/>
      </c>
      <c r="B491" s="1" t="str">
        <f>IF(ISBLANK(inspec[Tipo Institución]),"",Comarca)</f>
        <v/>
      </c>
      <c r="C491" s="71"/>
      <c r="D491" s="71"/>
      <c r="E491" s="71"/>
      <c r="F491" s="71"/>
    </row>
    <row r="492" spans="1:6" ht="12.75" x14ac:dyDescent="0.2">
      <c r="A492" t="str">
        <f>IF(ISBLANK(inspec[Tipo Institución]),"",Ejercicio)</f>
        <v/>
      </c>
      <c r="B492" s="1" t="str">
        <f>IF(ISBLANK(inspec[Tipo Institución]),"",Comarca)</f>
        <v/>
      </c>
      <c r="C492" s="71"/>
      <c r="D492" s="71"/>
      <c r="E492" s="71"/>
      <c r="F492" s="71"/>
    </row>
    <row r="493" spans="1:6" ht="12.75" x14ac:dyDescent="0.2">
      <c r="A493" t="str">
        <f>IF(ISBLANK(inspec[Tipo Institución]),"",Ejercicio)</f>
        <v/>
      </c>
      <c r="B493" s="1" t="str">
        <f>IF(ISBLANK(inspec[Tipo Institución]),"",Comarca)</f>
        <v/>
      </c>
      <c r="C493" s="71"/>
      <c r="D493" s="71"/>
      <c r="E493" s="71"/>
      <c r="F493" s="71"/>
    </row>
    <row r="494" spans="1:6" ht="12.75" x14ac:dyDescent="0.2">
      <c r="A494" t="str">
        <f>IF(ISBLANK(inspec[Tipo Institución]),"",Ejercicio)</f>
        <v/>
      </c>
      <c r="B494" s="1" t="str">
        <f>IF(ISBLANK(inspec[Tipo Institución]),"",Comarca)</f>
        <v/>
      </c>
      <c r="C494" s="71"/>
      <c r="D494" s="71"/>
      <c r="E494" s="71"/>
      <c r="F494" s="71"/>
    </row>
    <row r="495" spans="1:6" ht="12.75" x14ac:dyDescent="0.2">
      <c r="A495" t="str">
        <f>IF(ISBLANK(inspec[Tipo Institución]),"",Ejercicio)</f>
        <v/>
      </c>
      <c r="B495" s="1" t="str">
        <f>IF(ISBLANK(inspec[Tipo Institución]),"",Comarca)</f>
        <v/>
      </c>
      <c r="C495" s="71"/>
      <c r="D495" s="71"/>
      <c r="E495" s="71"/>
      <c r="F495" s="71"/>
    </row>
    <row r="496" spans="1:6" ht="12.75" x14ac:dyDescent="0.2">
      <c r="A496" t="str">
        <f>IF(ISBLANK(inspec[Tipo Institución]),"",Ejercicio)</f>
        <v/>
      </c>
      <c r="B496" s="1" t="str">
        <f>IF(ISBLANK(inspec[Tipo Institución]),"",Comarca)</f>
        <v/>
      </c>
      <c r="C496" s="71"/>
      <c r="D496" s="71"/>
      <c r="E496" s="71"/>
      <c r="F496" s="71"/>
    </row>
    <row r="497" spans="1:6" ht="12.75" x14ac:dyDescent="0.2">
      <c r="A497" t="str">
        <f>IF(ISBLANK(inspec[Tipo Institución]),"",Ejercicio)</f>
        <v/>
      </c>
      <c r="B497" s="1" t="str">
        <f>IF(ISBLANK(inspec[Tipo Institución]),"",Comarca)</f>
        <v/>
      </c>
      <c r="C497" s="71"/>
      <c r="D497" s="71"/>
      <c r="E497" s="71"/>
      <c r="F497" s="71"/>
    </row>
    <row r="498" spans="1:6" ht="12.75" x14ac:dyDescent="0.2">
      <c r="A498" t="str">
        <f>IF(ISBLANK(inspec[Tipo Institución]),"",Ejercicio)</f>
        <v/>
      </c>
      <c r="B498" s="1" t="str">
        <f>IF(ISBLANK(inspec[Tipo Institución]),"",Comarca)</f>
        <v/>
      </c>
      <c r="C498" s="71"/>
      <c r="D498" s="71"/>
      <c r="E498" s="71"/>
      <c r="F498" s="71"/>
    </row>
    <row r="499" spans="1:6" ht="12.75" x14ac:dyDescent="0.2">
      <c r="A499" t="str">
        <f>IF(ISBLANK(inspec[Tipo Institución]),"",Ejercicio)</f>
        <v/>
      </c>
      <c r="B499" s="1" t="str">
        <f>IF(ISBLANK(inspec[Tipo Institución]),"",Comarca)</f>
        <v/>
      </c>
      <c r="C499" s="71"/>
      <c r="D499" s="71"/>
      <c r="E499" s="71"/>
      <c r="F499" s="71"/>
    </row>
    <row r="500" spans="1:6" ht="12.75" x14ac:dyDescent="0.2">
      <c r="A500" t="str">
        <f>IF(ISBLANK(inspec[Tipo Institución]),"",Ejercicio)</f>
        <v/>
      </c>
      <c r="B500" s="1" t="str">
        <f>IF(ISBLANK(inspec[Tipo Institución]),"",Comarca)</f>
        <v/>
      </c>
      <c r="C500" s="71"/>
      <c r="D500" s="71"/>
      <c r="E500" s="71"/>
      <c r="F500" s="71"/>
    </row>
    <row r="501" spans="1:6" ht="12.75" x14ac:dyDescent="0.2">
      <c r="A501" t="str">
        <f>IF(ISBLANK(inspec[Tipo Institución]),"",Ejercicio)</f>
        <v/>
      </c>
      <c r="B501" s="1" t="str">
        <f>IF(ISBLANK(inspec[Tipo Institución]),"",Comarca)</f>
        <v/>
      </c>
      <c r="C501" s="71"/>
      <c r="D501" s="71"/>
      <c r="E501" s="71"/>
      <c r="F501" s="71"/>
    </row>
    <row r="502" spans="1:6" ht="12.75" x14ac:dyDescent="0.2">
      <c r="A502" t="str">
        <f>IF(ISBLANK(inspec[Tipo Institución]),"",Ejercicio)</f>
        <v/>
      </c>
      <c r="B502" s="1" t="str">
        <f>IF(ISBLANK(inspec[Tipo Institución]),"",Comarca)</f>
        <v/>
      </c>
      <c r="C502" s="71"/>
      <c r="D502" s="71"/>
      <c r="E502" s="71"/>
      <c r="F502" s="71"/>
    </row>
    <row r="503" spans="1:6" ht="12.75" x14ac:dyDescent="0.2">
      <c r="A503" t="str">
        <f>IF(ISBLANK(inspec[Tipo Institución]),"",Ejercicio)</f>
        <v/>
      </c>
      <c r="B503" s="1" t="str">
        <f>IF(ISBLANK(inspec[Tipo Institución]),"",Comarca)</f>
        <v/>
      </c>
      <c r="C503" s="71"/>
      <c r="D503" s="71"/>
      <c r="E503" s="71"/>
      <c r="F503" s="71"/>
    </row>
    <row r="504" spans="1:6" ht="12.75" x14ac:dyDescent="0.2">
      <c r="A504" t="str">
        <f>IF(ISBLANK(inspec[Tipo Institución]),"",Ejercicio)</f>
        <v/>
      </c>
      <c r="B504" s="1" t="str">
        <f>IF(ISBLANK(inspec[Tipo Institución]),"",Comarca)</f>
        <v/>
      </c>
      <c r="C504" s="71"/>
      <c r="D504" s="71"/>
      <c r="E504" s="71"/>
      <c r="F504" s="71"/>
    </row>
    <row r="505" spans="1:6" ht="12.75" x14ac:dyDescent="0.2">
      <c r="A505" t="str">
        <f>IF(ISBLANK(inspec[Tipo Institución]),"",Ejercicio)</f>
        <v/>
      </c>
      <c r="B505" s="1" t="str">
        <f>IF(ISBLANK(inspec[Tipo Institución]),"",Comarca)</f>
        <v/>
      </c>
      <c r="C505" s="71"/>
      <c r="D505" s="71"/>
      <c r="E505" s="71"/>
      <c r="F505" s="71"/>
    </row>
    <row r="506" spans="1:6" ht="12.75" x14ac:dyDescent="0.2">
      <c r="A506" t="str">
        <f>IF(ISBLANK(inspec[Tipo Institución]),"",Ejercicio)</f>
        <v/>
      </c>
      <c r="B506" s="1" t="str">
        <f>IF(ISBLANK(inspec[Tipo Institución]),"",Comarca)</f>
        <v/>
      </c>
      <c r="C506" s="71"/>
      <c r="D506" s="71"/>
      <c r="E506" s="71"/>
      <c r="F506" s="71"/>
    </row>
    <row r="507" spans="1:6" ht="12.75" x14ac:dyDescent="0.2">
      <c r="A507" t="str">
        <f>IF(ISBLANK(inspec[Tipo Institución]),"",Ejercicio)</f>
        <v/>
      </c>
      <c r="B507" s="1" t="str">
        <f>IF(ISBLANK(inspec[Tipo Institución]),"",Comarca)</f>
        <v/>
      </c>
      <c r="C507" s="71"/>
      <c r="D507" s="71"/>
      <c r="E507" s="71"/>
      <c r="F507" s="71"/>
    </row>
    <row r="508" spans="1:6" ht="12.75" x14ac:dyDescent="0.2">
      <c r="A508" t="str">
        <f>IF(ISBLANK(inspec[Tipo Institución]),"",Ejercicio)</f>
        <v/>
      </c>
      <c r="B508" s="1" t="str">
        <f>IF(ISBLANK(inspec[Tipo Institución]),"",Comarca)</f>
        <v/>
      </c>
      <c r="C508" s="71"/>
      <c r="D508" s="71"/>
      <c r="E508" s="71"/>
      <c r="F508" s="71"/>
    </row>
    <row r="509" spans="1:6" ht="12.75" x14ac:dyDescent="0.2">
      <c r="A509" t="str">
        <f>IF(ISBLANK(inspec[Tipo Institución]),"",Ejercicio)</f>
        <v/>
      </c>
      <c r="B509" s="1" t="str">
        <f>IF(ISBLANK(inspec[Tipo Institución]),"",Comarca)</f>
        <v/>
      </c>
      <c r="C509" s="71"/>
      <c r="D509" s="71"/>
      <c r="E509" s="71"/>
      <c r="F509" s="71"/>
    </row>
    <row r="510" spans="1:6" ht="12.75" x14ac:dyDescent="0.2">
      <c r="A510" t="str">
        <f>IF(ISBLANK(inspec[Tipo Institución]),"",Ejercicio)</f>
        <v/>
      </c>
      <c r="B510" s="1" t="str">
        <f>IF(ISBLANK(inspec[Tipo Institución]),"",Comarca)</f>
        <v/>
      </c>
      <c r="C510" s="71"/>
      <c r="D510" s="71"/>
      <c r="E510" s="71"/>
      <c r="F510" s="71"/>
    </row>
    <row r="511" spans="1:6" ht="12.75" x14ac:dyDescent="0.2">
      <c r="A511" t="str">
        <f>IF(ISBLANK(inspec[Tipo Institución]),"",Ejercicio)</f>
        <v/>
      </c>
      <c r="B511" s="1" t="str">
        <f>IF(ISBLANK(inspec[Tipo Institución]),"",Comarca)</f>
        <v/>
      </c>
      <c r="C511" s="71"/>
      <c r="D511" s="71"/>
      <c r="E511" s="71"/>
      <c r="F511" s="71"/>
    </row>
    <row r="512" spans="1:6" ht="12.75" x14ac:dyDescent="0.2">
      <c r="A512" t="str">
        <f>IF(ISBLANK(inspec[Tipo Institución]),"",Ejercicio)</f>
        <v/>
      </c>
      <c r="B512" s="1" t="str">
        <f>IF(ISBLANK(inspec[Tipo Institución]),"",Comarca)</f>
        <v/>
      </c>
      <c r="C512" s="71"/>
      <c r="D512" s="71"/>
      <c r="E512" s="71"/>
      <c r="F512" s="71"/>
    </row>
    <row r="513" spans="1:6" ht="12.75" x14ac:dyDescent="0.2">
      <c r="A513" t="str">
        <f>IF(ISBLANK(inspec[Tipo Institución]),"",Ejercicio)</f>
        <v/>
      </c>
      <c r="B513" s="1" t="str">
        <f>IF(ISBLANK(inspec[Tipo Institución]),"",Comarca)</f>
        <v/>
      </c>
      <c r="C513" s="71"/>
      <c r="D513" s="71"/>
      <c r="E513" s="71"/>
      <c r="F513" s="71"/>
    </row>
    <row r="514" spans="1:6" ht="12.75" x14ac:dyDescent="0.2">
      <c r="A514" t="str">
        <f>IF(ISBLANK(inspec[Tipo Institución]),"",Ejercicio)</f>
        <v/>
      </c>
      <c r="B514" s="1" t="str">
        <f>IF(ISBLANK(inspec[Tipo Institución]),"",Comarca)</f>
        <v/>
      </c>
      <c r="C514" s="71"/>
      <c r="D514" s="71"/>
      <c r="E514" s="71"/>
      <c r="F514" s="71"/>
    </row>
    <row r="515" spans="1:6" ht="12.75" x14ac:dyDescent="0.2">
      <c r="A515" t="str">
        <f>IF(ISBLANK(inspec[Tipo Institución]),"",Ejercicio)</f>
        <v/>
      </c>
      <c r="B515" s="1" t="str">
        <f>IF(ISBLANK(inspec[Tipo Institución]),"",Comarca)</f>
        <v/>
      </c>
      <c r="C515" s="71"/>
      <c r="D515" s="71"/>
      <c r="E515" s="71"/>
      <c r="F515" s="71"/>
    </row>
    <row r="516" spans="1:6" ht="12.75" x14ac:dyDescent="0.2">
      <c r="A516" t="str">
        <f>IF(ISBLANK(inspec[Tipo Institución]),"",Ejercicio)</f>
        <v/>
      </c>
      <c r="B516" s="1" t="str">
        <f>IF(ISBLANK(inspec[Tipo Institución]),"",Comarca)</f>
        <v/>
      </c>
      <c r="C516" s="71"/>
      <c r="D516" s="71"/>
      <c r="E516" s="71"/>
      <c r="F516" s="71"/>
    </row>
    <row r="517" spans="1:6" ht="12.75" x14ac:dyDescent="0.2">
      <c r="A517" t="str">
        <f>IF(ISBLANK(inspec[Tipo Institución]),"",Ejercicio)</f>
        <v/>
      </c>
      <c r="B517" s="1" t="str">
        <f>IF(ISBLANK(inspec[Tipo Institución]),"",Comarca)</f>
        <v/>
      </c>
      <c r="C517" s="71"/>
      <c r="D517" s="71"/>
      <c r="E517" s="71"/>
      <c r="F517" s="71"/>
    </row>
    <row r="518" spans="1:6" ht="12.75" x14ac:dyDescent="0.2">
      <c r="A518" t="str">
        <f>IF(ISBLANK(inspec[Tipo Institución]),"",Ejercicio)</f>
        <v/>
      </c>
      <c r="B518" s="1" t="str">
        <f>IF(ISBLANK(inspec[Tipo Institución]),"",Comarca)</f>
        <v/>
      </c>
      <c r="C518" s="71"/>
      <c r="D518" s="71"/>
      <c r="E518" s="71"/>
      <c r="F518" s="71"/>
    </row>
    <row r="519" spans="1:6" ht="12.75" x14ac:dyDescent="0.2">
      <c r="A519" t="str">
        <f>IF(ISBLANK(inspec[Tipo Institución]),"",Ejercicio)</f>
        <v/>
      </c>
      <c r="B519" s="1" t="str">
        <f>IF(ISBLANK(inspec[Tipo Institución]),"",Comarca)</f>
        <v/>
      </c>
      <c r="C519" s="71"/>
      <c r="D519" s="71"/>
      <c r="E519" s="71"/>
      <c r="F519" s="71"/>
    </row>
    <row r="520" spans="1:6" ht="12.75" x14ac:dyDescent="0.2">
      <c r="A520" t="str">
        <f>IF(ISBLANK(inspec[Tipo Institución]),"",Ejercicio)</f>
        <v/>
      </c>
      <c r="B520" s="1" t="str">
        <f>IF(ISBLANK(inspec[Tipo Institución]),"",Comarca)</f>
        <v/>
      </c>
      <c r="C520" s="71"/>
      <c r="D520" s="71"/>
      <c r="E520" s="71"/>
      <c r="F520" s="71"/>
    </row>
    <row r="521" spans="1:6" ht="12.75" x14ac:dyDescent="0.2">
      <c r="A521" t="str">
        <f>IF(ISBLANK(inspec[Tipo Institución]),"",Ejercicio)</f>
        <v/>
      </c>
      <c r="B521" s="1" t="str">
        <f>IF(ISBLANK(inspec[Tipo Institución]),"",Comarca)</f>
        <v/>
      </c>
      <c r="C521" s="71"/>
      <c r="D521" s="71"/>
      <c r="E521" s="71"/>
      <c r="F521" s="71"/>
    </row>
    <row r="522" spans="1:6" ht="12.75" x14ac:dyDescent="0.2">
      <c r="A522" t="str">
        <f>IF(ISBLANK(inspec[Tipo Institución]),"",Ejercicio)</f>
        <v/>
      </c>
      <c r="B522" s="1" t="str">
        <f>IF(ISBLANK(inspec[Tipo Institución]),"",Comarca)</f>
        <v/>
      </c>
      <c r="C522" s="71"/>
      <c r="D522" s="71"/>
      <c r="E522" s="71"/>
      <c r="F522" s="71"/>
    </row>
    <row r="523" spans="1:6" ht="12.75" x14ac:dyDescent="0.2">
      <c r="A523" t="str">
        <f>IF(ISBLANK(inspec[Tipo Institución]),"",Ejercicio)</f>
        <v/>
      </c>
      <c r="B523" s="1" t="str">
        <f>IF(ISBLANK(inspec[Tipo Institución]),"",Comarca)</f>
        <v/>
      </c>
      <c r="C523" s="71"/>
      <c r="D523" s="71"/>
      <c r="E523" s="71"/>
      <c r="F523" s="71"/>
    </row>
    <row r="524" spans="1:6" ht="12.75" x14ac:dyDescent="0.2">
      <c r="A524" t="str">
        <f>IF(ISBLANK(inspec[Tipo Institución]),"",Ejercicio)</f>
        <v/>
      </c>
      <c r="B524" s="1" t="str">
        <f>IF(ISBLANK(inspec[Tipo Institución]),"",Comarca)</f>
        <v/>
      </c>
      <c r="C524" s="71"/>
      <c r="D524" s="71"/>
      <c r="E524" s="71"/>
      <c r="F524" s="71"/>
    </row>
    <row r="525" spans="1:6" ht="12.75" x14ac:dyDescent="0.2">
      <c r="A525" t="str">
        <f>IF(ISBLANK(inspec[Tipo Institución]),"",Ejercicio)</f>
        <v/>
      </c>
      <c r="B525" s="1" t="str">
        <f>IF(ISBLANK(inspec[Tipo Institución]),"",Comarca)</f>
        <v/>
      </c>
      <c r="C525" s="71"/>
      <c r="D525" s="71"/>
      <c r="E525" s="71"/>
      <c r="F525" s="71"/>
    </row>
    <row r="526" spans="1:6" ht="12.75" x14ac:dyDescent="0.2">
      <c r="A526" t="str">
        <f>IF(ISBLANK(inspec[Tipo Institución]),"",Ejercicio)</f>
        <v/>
      </c>
      <c r="B526" s="1" t="str">
        <f>IF(ISBLANK(inspec[Tipo Institución]),"",Comarca)</f>
        <v/>
      </c>
      <c r="C526" s="71"/>
      <c r="D526" s="71"/>
      <c r="E526" s="71"/>
      <c r="F526" s="71"/>
    </row>
    <row r="527" spans="1:6" ht="12.75" x14ac:dyDescent="0.2">
      <c r="A527" t="str">
        <f>IF(ISBLANK(inspec[Tipo Institución]),"",Ejercicio)</f>
        <v/>
      </c>
      <c r="B527" s="1" t="str">
        <f>IF(ISBLANK(inspec[Tipo Institución]),"",Comarca)</f>
        <v/>
      </c>
      <c r="C527" s="71"/>
      <c r="D527" s="71"/>
      <c r="E527" s="71"/>
      <c r="F527" s="71"/>
    </row>
    <row r="528" spans="1:6" ht="12.75" x14ac:dyDescent="0.2">
      <c r="A528" t="str">
        <f>IF(ISBLANK(inspec[Tipo Institución]),"",Ejercicio)</f>
        <v/>
      </c>
      <c r="B528" s="1" t="str">
        <f>IF(ISBLANK(inspec[Tipo Institución]),"",Comarca)</f>
        <v/>
      </c>
      <c r="C528" s="71"/>
      <c r="D528" s="71"/>
      <c r="E528" s="71"/>
      <c r="F528" s="71"/>
    </row>
    <row r="529" spans="1:6" ht="12.75" x14ac:dyDescent="0.2">
      <c r="A529" t="str">
        <f>IF(ISBLANK(inspec[Tipo Institución]),"",Ejercicio)</f>
        <v/>
      </c>
      <c r="B529" s="1" t="str">
        <f>IF(ISBLANK(inspec[Tipo Institución]),"",Comarca)</f>
        <v/>
      </c>
      <c r="C529" s="71"/>
      <c r="D529" s="71"/>
      <c r="E529" s="71"/>
      <c r="F529" s="71"/>
    </row>
    <row r="530" spans="1:6" ht="12.75" x14ac:dyDescent="0.2">
      <c r="A530" t="str">
        <f>IF(ISBLANK(inspec[Tipo Institución]),"",Ejercicio)</f>
        <v/>
      </c>
      <c r="B530" s="1" t="str">
        <f>IF(ISBLANK(inspec[Tipo Institución]),"",Comarca)</f>
        <v/>
      </c>
      <c r="C530" s="71"/>
      <c r="D530" s="71"/>
      <c r="E530" s="71"/>
      <c r="F530" s="71"/>
    </row>
    <row r="531" spans="1:6" ht="12.75" x14ac:dyDescent="0.2">
      <c r="A531" t="str">
        <f>IF(ISBLANK(inspec[Tipo Institución]),"",Ejercicio)</f>
        <v/>
      </c>
      <c r="B531" s="1" t="str">
        <f>IF(ISBLANK(inspec[Tipo Institución]),"",Comarca)</f>
        <v/>
      </c>
      <c r="C531" s="71"/>
      <c r="D531" s="71"/>
      <c r="E531" s="71"/>
      <c r="F531" s="71"/>
    </row>
    <row r="532" spans="1:6" ht="12.75" x14ac:dyDescent="0.2">
      <c r="A532" t="str">
        <f>IF(ISBLANK(inspec[Tipo Institución]),"",Ejercicio)</f>
        <v/>
      </c>
      <c r="B532" s="1" t="str">
        <f>IF(ISBLANK(inspec[Tipo Institución]),"",Comarca)</f>
        <v/>
      </c>
      <c r="C532" s="71"/>
      <c r="D532" s="71"/>
      <c r="E532" s="71"/>
      <c r="F532" s="71"/>
    </row>
    <row r="533" spans="1:6" ht="12.75" x14ac:dyDescent="0.2">
      <c r="A533" t="str">
        <f>IF(ISBLANK(inspec[Tipo Institución]),"",Ejercicio)</f>
        <v/>
      </c>
      <c r="B533" s="1" t="str">
        <f>IF(ISBLANK(inspec[Tipo Institución]),"",Comarca)</f>
        <v/>
      </c>
      <c r="C533" s="71"/>
      <c r="D533" s="71"/>
      <c r="E533" s="71"/>
      <c r="F533" s="71"/>
    </row>
    <row r="534" spans="1:6" ht="12.75" x14ac:dyDescent="0.2">
      <c r="A534" t="str">
        <f>IF(ISBLANK(inspec[Tipo Institución]),"",Ejercicio)</f>
        <v/>
      </c>
      <c r="B534" s="1" t="str">
        <f>IF(ISBLANK(inspec[Tipo Institución]),"",Comarca)</f>
        <v/>
      </c>
      <c r="C534" s="71"/>
      <c r="D534" s="71"/>
      <c r="E534" s="71"/>
      <c r="F534" s="71"/>
    </row>
    <row r="535" spans="1:6" ht="12.75" x14ac:dyDescent="0.2">
      <c r="A535" t="str">
        <f>IF(ISBLANK(inspec[Tipo Institución]),"",Ejercicio)</f>
        <v/>
      </c>
      <c r="B535" s="1" t="str">
        <f>IF(ISBLANK(inspec[Tipo Institución]),"",Comarca)</f>
        <v/>
      </c>
      <c r="C535" s="71"/>
      <c r="D535" s="71"/>
      <c r="E535" s="71"/>
      <c r="F535" s="71"/>
    </row>
    <row r="536" spans="1:6" ht="12.75" x14ac:dyDescent="0.2">
      <c r="A536" t="str">
        <f>IF(ISBLANK(inspec[Tipo Institución]),"",Ejercicio)</f>
        <v/>
      </c>
      <c r="B536" s="1" t="str">
        <f>IF(ISBLANK(inspec[Tipo Institución]),"",Comarca)</f>
        <v/>
      </c>
      <c r="C536" s="71"/>
      <c r="D536" s="71"/>
      <c r="E536" s="71"/>
      <c r="F536" s="71"/>
    </row>
    <row r="537" spans="1:6" ht="12.75" x14ac:dyDescent="0.2">
      <c r="A537" t="str">
        <f>IF(ISBLANK(inspec[Tipo Institución]),"",Ejercicio)</f>
        <v/>
      </c>
      <c r="B537" s="1" t="str">
        <f>IF(ISBLANK(inspec[Tipo Institución]),"",Comarca)</f>
        <v/>
      </c>
      <c r="C537" s="71"/>
      <c r="D537" s="71"/>
      <c r="E537" s="71"/>
      <c r="F537" s="71"/>
    </row>
    <row r="538" spans="1:6" ht="12.75" x14ac:dyDescent="0.2">
      <c r="A538" t="str">
        <f>IF(ISBLANK(inspec[Tipo Institución]),"",Ejercicio)</f>
        <v/>
      </c>
      <c r="B538" s="1" t="str">
        <f>IF(ISBLANK(inspec[Tipo Institución]),"",Comarca)</f>
        <v/>
      </c>
      <c r="C538" s="71"/>
      <c r="D538" s="71"/>
      <c r="E538" s="71"/>
      <c r="F538" s="71"/>
    </row>
    <row r="539" spans="1:6" ht="12.75" x14ac:dyDescent="0.2">
      <c r="A539" t="str">
        <f>IF(ISBLANK(inspec[Tipo Institución]),"",Ejercicio)</f>
        <v/>
      </c>
      <c r="B539" s="1" t="str">
        <f>IF(ISBLANK(inspec[Tipo Institución]),"",Comarca)</f>
        <v/>
      </c>
      <c r="C539" s="71"/>
      <c r="D539" s="71"/>
      <c r="E539" s="71"/>
      <c r="F539" s="71"/>
    </row>
    <row r="540" spans="1:6" ht="12.75" x14ac:dyDescent="0.2">
      <c r="A540" t="str">
        <f>IF(ISBLANK(inspec[Tipo Institución]),"",Ejercicio)</f>
        <v/>
      </c>
      <c r="B540" s="1" t="str">
        <f>IF(ISBLANK(inspec[Tipo Institución]),"",Comarca)</f>
        <v/>
      </c>
      <c r="C540" s="71"/>
      <c r="D540" s="71"/>
      <c r="E540" s="71"/>
      <c r="F540" s="71"/>
    </row>
    <row r="541" spans="1:6" ht="12.75" x14ac:dyDescent="0.2">
      <c r="A541" t="str">
        <f>IF(ISBLANK(inspec[Tipo Institución]),"",Ejercicio)</f>
        <v/>
      </c>
      <c r="B541" s="1" t="str">
        <f>IF(ISBLANK(inspec[Tipo Institución]),"",Comarca)</f>
        <v/>
      </c>
      <c r="C541" s="71"/>
      <c r="D541" s="71"/>
      <c r="E541" s="71"/>
      <c r="F541" s="71"/>
    </row>
    <row r="542" spans="1:6" ht="12.75" x14ac:dyDescent="0.2">
      <c r="A542" t="str">
        <f>IF(ISBLANK(inspec[Tipo Institución]),"",Ejercicio)</f>
        <v/>
      </c>
      <c r="B542" s="1" t="str">
        <f>IF(ISBLANK(inspec[Tipo Institución]),"",Comarca)</f>
        <v/>
      </c>
      <c r="C542" s="71"/>
      <c r="D542" s="71"/>
      <c r="E542" s="71"/>
      <c r="F542" s="71"/>
    </row>
    <row r="543" spans="1:6" ht="12.75" x14ac:dyDescent="0.2">
      <c r="A543" t="str">
        <f>IF(ISBLANK(inspec[Tipo Institución]),"",Ejercicio)</f>
        <v/>
      </c>
      <c r="B543" s="1" t="str">
        <f>IF(ISBLANK(inspec[Tipo Institución]),"",Comarca)</f>
        <v/>
      </c>
      <c r="C543" s="71"/>
      <c r="D543" s="71"/>
      <c r="E543" s="71"/>
      <c r="F543" s="71"/>
    </row>
    <row r="544" spans="1:6" ht="12.75" x14ac:dyDescent="0.2">
      <c r="A544" t="str">
        <f>IF(ISBLANK(inspec[Tipo Institución]),"",Ejercicio)</f>
        <v/>
      </c>
      <c r="B544" s="1" t="str">
        <f>IF(ISBLANK(inspec[Tipo Institución]),"",Comarca)</f>
        <v/>
      </c>
      <c r="C544" s="71"/>
      <c r="D544" s="71"/>
      <c r="E544" s="71"/>
      <c r="F544" s="71"/>
    </row>
    <row r="545" spans="1:6" ht="12.75" x14ac:dyDescent="0.2">
      <c r="A545" t="str">
        <f>IF(ISBLANK(inspec[Tipo Institución]),"",Ejercicio)</f>
        <v/>
      </c>
      <c r="B545" s="1" t="str">
        <f>IF(ISBLANK(inspec[Tipo Institución]),"",Comarca)</f>
        <v/>
      </c>
      <c r="C545" s="71"/>
      <c r="D545" s="71"/>
      <c r="E545" s="71"/>
      <c r="F545" s="71"/>
    </row>
    <row r="546" spans="1:6" ht="12.75" x14ac:dyDescent="0.2">
      <c r="A546" t="str">
        <f>IF(ISBLANK(inspec[Tipo Institución]),"",Ejercicio)</f>
        <v/>
      </c>
      <c r="B546" s="1" t="str">
        <f>IF(ISBLANK(inspec[Tipo Institución]),"",Comarca)</f>
        <v/>
      </c>
      <c r="C546" s="71"/>
      <c r="D546" s="71"/>
      <c r="E546" s="71"/>
      <c r="F546" s="71"/>
    </row>
    <row r="547" spans="1:6" ht="12.75" x14ac:dyDescent="0.2">
      <c r="A547" t="str">
        <f>IF(ISBLANK(inspec[Tipo Institución]),"",Ejercicio)</f>
        <v/>
      </c>
      <c r="B547" s="1" t="str">
        <f>IF(ISBLANK(inspec[Tipo Institución]),"",Comarca)</f>
        <v/>
      </c>
      <c r="C547" s="71"/>
      <c r="D547" s="71"/>
      <c r="E547" s="71"/>
      <c r="F547" s="71"/>
    </row>
    <row r="548" spans="1:6" ht="12.75" x14ac:dyDescent="0.2">
      <c r="A548" t="str">
        <f>IF(ISBLANK(inspec[Tipo Institución]),"",Ejercicio)</f>
        <v/>
      </c>
      <c r="B548" s="1" t="str">
        <f>IF(ISBLANK(inspec[Tipo Institución]),"",Comarca)</f>
        <v/>
      </c>
      <c r="C548" s="71"/>
      <c r="D548" s="71"/>
      <c r="E548" s="71"/>
      <c r="F548" s="71"/>
    </row>
    <row r="549" spans="1:6" ht="12.75" x14ac:dyDescent="0.2">
      <c r="A549" t="str">
        <f>IF(ISBLANK(inspec[Tipo Institución]),"",Ejercicio)</f>
        <v/>
      </c>
      <c r="B549" s="1" t="str">
        <f>IF(ISBLANK(inspec[Tipo Institución]),"",Comarca)</f>
        <v/>
      </c>
      <c r="C549" s="71"/>
      <c r="D549" s="71"/>
      <c r="E549" s="71"/>
      <c r="F549" s="71"/>
    </row>
    <row r="550" spans="1:6" ht="12.75" x14ac:dyDescent="0.2">
      <c r="A550" t="str">
        <f>IF(ISBLANK(inspec[Tipo Institución]),"",Ejercicio)</f>
        <v/>
      </c>
      <c r="B550" s="1" t="str">
        <f>IF(ISBLANK(inspec[Tipo Institución]),"",Comarca)</f>
        <v/>
      </c>
      <c r="C550" s="71"/>
      <c r="D550" s="71"/>
      <c r="E550" s="71"/>
      <c r="F550" s="71"/>
    </row>
    <row r="551" spans="1:6" ht="12.75" x14ac:dyDescent="0.2">
      <c r="A551" t="str">
        <f>IF(ISBLANK(inspec[Tipo Institución]),"",Ejercicio)</f>
        <v/>
      </c>
      <c r="B551" s="1" t="str">
        <f>IF(ISBLANK(inspec[Tipo Institución]),"",Comarca)</f>
        <v/>
      </c>
      <c r="C551" s="71"/>
      <c r="D551" s="71"/>
      <c r="E551" s="71"/>
      <c r="F551" s="71"/>
    </row>
    <row r="552" spans="1:6" ht="12.75" x14ac:dyDescent="0.2">
      <c r="A552" t="str">
        <f>IF(ISBLANK(inspec[Tipo Institución]),"",Ejercicio)</f>
        <v/>
      </c>
      <c r="B552" s="1" t="str">
        <f>IF(ISBLANK(inspec[Tipo Institución]),"",Comarca)</f>
        <v/>
      </c>
      <c r="C552" s="71"/>
      <c r="D552" s="71"/>
      <c r="E552" s="71"/>
      <c r="F552" s="71"/>
    </row>
    <row r="553" spans="1:6" ht="12.75" x14ac:dyDescent="0.2">
      <c r="A553" t="str">
        <f>IF(ISBLANK(inspec[Tipo Institución]),"",Ejercicio)</f>
        <v/>
      </c>
      <c r="B553" s="1" t="str">
        <f>IF(ISBLANK(inspec[Tipo Institución]),"",Comarca)</f>
        <v/>
      </c>
      <c r="C553" s="71"/>
      <c r="D553" s="71"/>
      <c r="E553" s="71"/>
      <c r="F553" s="71"/>
    </row>
    <row r="554" spans="1:6" ht="12.75" x14ac:dyDescent="0.2">
      <c r="A554" t="str">
        <f>IF(ISBLANK(inspec[Tipo Institución]),"",Ejercicio)</f>
        <v/>
      </c>
      <c r="B554" s="1" t="str">
        <f>IF(ISBLANK(inspec[Tipo Institución]),"",Comarca)</f>
        <v/>
      </c>
      <c r="C554" s="71"/>
      <c r="D554" s="71"/>
      <c r="E554" s="71"/>
      <c r="F554" s="71"/>
    </row>
    <row r="555" spans="1:6" ht="12.75" x14ac:dyDescent="0.2">
      <c r="A555" t="str">
        <f>IF(ISBLANK(inspec[Tipo Institución]),"",Ejercicio)</f>
        <v/>
      </c>
      <c r="B555" s="1" t="str">
        <f>IF(ISBLANK(inspec[Tipo Institución]),"",Comarca)</f>
        <v/>
      </c>
      <c r="C555" s="71"/>
      <c r="D555" s="71"/>
      <c r="E555" s="71"/>
      <c r="F555" s="71"/>
    </row>
    <row r="556" spans="1:6" ht="12.75" x14ac:dyDescent="0.2">
      <c r="A556" t="str">
        <f>IF(ISBLANK(inspec[Tipo Institución]),"",Ejercicio)</f>
        <v/>
      </c>
      <c r="B556" s="1" t="str">
        <f>IF(ISBLANK(inspec[Tipo Institución]),"",Comarca)</f>
        <v/>
      </c>
      <c r="C556" s="71"/>
      <c r="D556" s="71"/>
      <c r="E556" s="71"/>
      <c r="F556" s="71"/>
    </row>
    <row r="557" spans="1:6" ht="12.75" x14ac:dyDescent="0.2">
      <c r="A557" t="str">
        <f>IF(ISBLANK(inspec[Tipo Institución]),"",Ejercicio)</f>
        <v/>
      </c>
      <c r="B557" s="1" t="str">
        <f>IF(ISBLANK(inspec[Tipo Institución]),"",Comarca)</f>
        <v/>
      </c>
      <c r="C557" s="71"/>
      <c r="D557" s="71"/>
      <c r="E557" s="71"/>
      <c r="F557" s="71"/>
    </row>
    <row r="558" spans="1:6" ht="12.75" x14ac:dyDescent="0.2">
      <c r="A558" t="str">
        <f>IF(ISBLANK(inspec[Tipo Institución]),"",Ejercicio)</f>
        <v/>
      </c>
      <c r="B558" s="1" t="str">
        <f>IF(ISBLANK(inspec[Tipo Institución]),"",Comarca)</f>
        <v/>
      </c>
      <c r="C558" s="71"/>
      <c r="D558" s="71"/>
      <c r="E558" s="71"/>
      <c r="F558" s="71"/>
    </row>
    <row r="559" spans="1:6" ht="12.75" x14ac:dyDescent="0.2">
      <c r="A559" t="str">
        <f>IF(ISBLANK(inspec[Tipo Institución]),"",Ejercicio)</f>
        <v/>
      </c>
      <c r="B559" s="1" t="str">
        <f>IF(ISBLANK(inspec[Tipo Institución]),"",Comarca)</f>
        <v/>
      </c>
      <c r="C559" s="71"/>
      <c r="D559" s="71"/>
      <c r="E559" s="71"/>
      <c r="F559" s="71"/>
    </row>
    <row r="560" spans="1:6" ht="12.75" x14ac:dyDescent="0.2">
      <c r="A560" t="str">
        <f>IF(ISBLANK(inspec[Tipo Institución]),"",Ejercicio)</f>
        <v/>
      </c>
      <c r="B560" s="1" t="str">
        <f>IF(ISBLANK(inspec[Tipo Institución]),"",Comarca)</f>
        <v/>
      </c>
      <c r="C560" s="71"/>
      <c r="D560" s="71"/>
      <c r="E560" s="71"/>
      <c r="F560" s="71"/>
    </row>
    <row r="561" spans="1:6" ht="12.75" x14ac:dyDescent="0.2">
      <c r="A561" t="str">
        <f>IF(ISBLANK(inspec[Tipo Institución]),"",Ejercicio)</f>
        <v/>
      </c>
      <c r="B561" s="1" t="str">
        <f>IF(ISBLANK(inspec[Tipo Institución]),"",Comarca)</f>
        <v/>
      </c>
      <c r="C561" s="71"/>
      <c r="D561" s="71"/>
      <c r="E561" s="71"/>
      <c r="F561" s="71"/>
    </row>
    <row r="562" spans="1:6" ht="12.75" x14ac:dyDescent="0.2">
      <c r="A562" t="str">
        <f>IF(ISBLANK(inspec[Tipo Institución]),"",Ejercicio)</f>
        <v/>
      </c>
      <c r="B562" s="1" t="str">
        <f>IF(ISBLANK(inspec[Tipo Institución]),"",Comarca)</f>
        <v/>
      </c>
      <c r="C562" s="71"/>
      <c r="D562" s="71"/>
      <c r="E562" s="71"/>
      <c r="F562" s="71"/>
    </row>
    <row r="563" spans="1:6" ht="12.75" x14ac:dyDescent="0.2">
      <c r="A563" t="str">
        <f>IF(ISBLANK(inspec[Tipo Institución]),"",Ejercicio)</f>
        <v/>
      </c>
      <c r="B563" s="1" t="str">
        <f>IF(ISBLANK(inspec[Tipo Institución]),"",Comarca)</f>
        <v/>
      </c>
      <c r="C563" s="71"/>
      <c r="D563" s="71"/>
      <c r="E563" s="71"/>
      <c r="F563" s="71"/>
    </row>
    <row r="564" spans="1:6" ht="12.75" x14ac:dyDescent="0.2">
      <c r="A564" t="str">
        <f>IF(ISBLANK(inspec[Tipo Institución]),"",Ejercicio)</f>
        <v/>
      </c>
      <c r="B564" s="1" t="str">
        <f>IF(ISBLANK(inspec[Tipo Institución]),"",Comarca)</f>
        <v/>
      </c>
      <c r="C564" s="71"/>
      <c r="D564" s="71"/>
      <c r="E564" s="71"/>
      <c r="F564" s="71"/>
    </row>
    <row r="565" spans="1:6" ht="12.75" x14ac:dyDescent="0.2">
      <c r="A565" t="str">
        <f>IF(ISBLANK(inspec[Tipo Institución]),"",Ejercicio)</f>
        <v/>
      </c>
      <c r="B565" s="1" t="str">
        <f>IF(ISBLANK(inspec[Tipo Institución]),"",Comarca)</f>
        <v/>
      </c>
      <c r="C565" s="71"/>
      <c r="D565" s="71"/>
      <c r="E565" s="71"/>
      <c r="F565" s="71"/>
    </row>
    <row r="566" spans="1:6" ht="12.75" x14ac:dyDescent="0.2">
      <c r="A566" t="str">
        <f>IF(ISBLANK(inspec[Tipo Institución]),"",Ejercicio)</f>
        <v/>
      </c>
      <c r="B566" s="1" t="str">
        <f>IF(ISBLANK(inspec[Tipo Institución]),"",Comarca)</f>
        <v/>
      </c>
      <c r="C566" s="71"/>
      <c r="D566" s="71"/>
      <c r="E566" s="71"/>
      <c r="F566" s="71"/>
    </row>
    <row r="567" spans="1:6" ht="12.75" x14ac:dyDescent="0.2">
      <c r="A567" t="str">
        <f>IF(ISBLANK(inspec[Tipo Institución]),"",Ejercicio)</f>
        <v/>
      </c>
      <c r="B567" s="1" t="str">
        <f>IF(ISBLANK(inspec[Tipo Institución]),"",Comarca)</f>
        <v/>
      </c>
      <c r="C567" s="71"/>
      <c r="D567" s="71"/>
      <c r="E567" s="71"/>
      <c r="F567" s="71"/>
    </row>
    <row r="568" spans="1:6" ht="12.75" x14ac:dyDescent="0.2">
      <c r="A568" t="str">
        <f>IF(ISBLANK(inspec[Tipo Institución]),"",Ejercicio)</f>
        <v/>
      </c>
      <c r="B568" s="1" t="str">
        <f>IF(ISBLANK(inspec[Tipo Institución]),"",Comarca)</f>
        <v/>
      </c>
      <c r="C568" s="71"/>
      <c r="D568" s="71"/>
      <c r="E568" s="71"/>
      <c r="F568" s="71"/>
    </row>
    <row r="569" spans="1:6" ht="12.75" x14ac:dyDescent="0.2">
      <c r="A569" t="str">
        <f>IF(ISBLANK(inspec[Tipo Institución]),"",Ejercicio)</f>
        <v/>
      </c>
      <c r="B569" s="1" t="str">
        <f>IF(ISBLANK(inspec[Tipo Institución]),"",Comarca)</f>
        <v/>
      </c>
      <c r="C569" s="71"/>
      <c r="D569" s="71"/>
      <c r="E569" s="71"/>
      <c r="F569" s="71"/>
    </row>
    <row r="570" spans="1:6" ht="12.75" x14ac:dyDescent="0.2">
      <c r="A570" t="str">
        <f>IF(ISBLANK(inspec[Tipo Institución]),"",Ejercicio)</f>
        <v/>
      </c>
      <c r="B570" s="1" t="str">
        <f>IF(ISBLANK(inspec[Tipo Institución]),"",Comarca)</f>
        <v/>
      </c>
      <c r="C570" s="71"/>
      <c r="D570" s="71"/>
      <c r="E570" s="71"/>
      <c r="F570" s="71"/>
    </row>
    <row r="571" spans="1:6" ht="12.75" x14ac:dyDescent="0.2">
      <c r="A571" t="str">
        <f>IF(ISBLANK(inspec[Tipo Institución]),"",Ejercicio)</f>
        <v/>
      </c>
      <c r="B571" s="1" t="str">
        <f>IF(ISBLANK(inspec[Tipo Institución]),"",Comarca)</f>
        <v/>
      </c>
      <c r="C571" s="71"/>
      <c r="D571" s="71"/>
      <c r="E571" s="71"/>
      <c r="F571" s="71"/>
    </row>
    <row r="572" spans="1:6" ht="12.75" x14ac:dyDescent="0.2">
      <c r="A572" t="str">
        <f>IF(ISBLANK(inspec[Tipo Institución]),"",Ejercicio)</f>
        <v/>
      </c>
      <c r="B572" s="1" t="str">
        <f>IF(ISBLANK(inspec[Tipo Institución]),"",Comarca)</f>
        <v/>
      </c>
      <c r="C572" s="71"/>
      <c r="D572" s="71"/>
      <c r="E572" s="71"/>
      <c r="F572" s="71"/>
    </row>
    <row r="573" spans="1:6" ht="12.75" x14ac:dyDescent="0.2">
      <c r="A573" t="str">
        <f>IF(ISBLANK(inspec[Tipo Institución]),"",Ejercicio)</f>
        <v/>
      </c>
      <c r="B573" s="1" t="str">
        <f>IF(ISBLANK(inspec[Tipo Institución]),"",Comarca)</f>
        <v/>
      </c>
      <c r="C573" s="71"/>
      <c r="D573" s="71"/>
      <c r="E573" s="71"/>
      <c r="F573" s="71"/>
    </row>
    <row r="574" spans="1:6" ht="12.75" x14ac:dyDescent="0.2">
      <c r="A574" t="str">
        <f>IF(ISBLANK(inspec[Tipo Institución]),"",Ejercicio)</f>
        <v/>
      </c>
      <c r="B574" s="1" t="str">
        <f>IF(ISBLANK(inspec[Tipo Institución]),"",Comarca)</f>
        <v/>
      </c>
      <c r="C574" s="71"/>
      <c r="D574" s="71"/>
      <c r="E574" s="71"/>
      <c r="F574" s="71"/>
    </row>
    <row r="575" spans="1:6" ht="12.75" x14ac:dyDescent="0.2">
      <c r="A575" t="str">
        <f>IF(ISBLANK(inspec[Tipo Institución]),"",Ejercicio)</f>
        <v/>
      </c>
      <c r="B575" s="1" t="str">
        <f>IF(ISBLANK(inspec[Tipo Institución]),"",Comarca)</f>
        <v/>
      </c>
      <c r="C575" s="71"/>
      <c r="D575" s="71"/>
      <c r="E575" s="71"/>
      <c r="F575" s="71"/>
    </row>
    <row r="576" spans="1:6" ht="12.75" x14ac:dyDescent="0.2">
      <c r="A576" t="str">
        <f>IF(ISBLANK(inspec[Tipo Institución]),"",Ejercicio)</f>
        <v/>
      </c>
      <c r="B576" s="1" t="str">
        <f>IF(ISBLANK(inspec[Tipo Institución]),"",Comarca)</f>
        <v/>
      </c>
      <c r="C576" s="71"/>
      <c r="D576" s="71"/>
      <c r="E576" s="71"/>
      <c r="F576" s="71"/>
    </row>
    <row r="577" spans="1:6" ht="12.75" x14ac:dyDescent="0.2">
      <c r="A577" t="str">
        <f>IF(ISBLANK(inspec[Tipo Institución]),"",Ejercicio)</f>
        <v/>
      </c>
      <c r="B577" s="1" t="str">
        <f>IF(ISBLANK(inspec[Tipo Institución]),"",Comarca)</f>
        <v/>
      </c>
      <c r="C577" s="71"/>
      <c r="D577" s="71"/>
      <c r="E577" s="71"/>
      <c r="F577" s="71"/>
    </row>
    <row r="578" spans="1:6" ht="12.75" x14ac:dyDescent="0.2">
      <c r="A578" t="str">
        <f>IF(ISBLANK(inspec[Tipo Institución]),"",Ejercicio)</f>
        <v/>
      </c>
      <c r="B578" s="1" t="str">
        <f>IF(ISBLANK(inspec[Tipo Institución]),"",Comarca)</f>
        <v/>
      </c>
      <c r="C578" s="71"/>
      <c r="D578" s="71"/>
      <c r="E578" s="71"/>
      <c r="F578" s="71"/>
    </row>
    <row r="579" spans="1:6" ht="12.75" x14ac:dyDescent="0.2">
      <c r="A579" t="str">
        <f>IF(ISBLANK(inspec[Tipo Institución]),"",Ejercicio)</f>
        <v/>
      </c>
      <c r="B579" s="1" t="str">
        <f>IF(ISBLANK(inspec[Tipo Institución]),"",Comarca)</f>
        <v/>
      </c>
      <c r="C579" s="71"/>
      <c r="D579" s="71"/>
      <c r="E579" s="71"/>
      <c r="F579" s="71"/>
    </row>
    <row r="580" spans="1:6" ht="12.75" x14ac:dyDescent="0.2">
      <c r="A580" t="str">
        <f>IF(ISBLANK(inspec[Tipo Institución]),"",Ejercicio)</f>
        <v/>
      </c>
      <c r="B580" s="1" t="str">
        <f>IF(ISBLANK(inspec[Tipo Institución]),"",Comarca)</f>
        <v/>
      </c>
      <c r="C580" s="71"/>
      <c r="D580" s="71"/>
      <c r="E580" s="71"/>
      <c r="F580" s="71"/>
    </row>
    <row r="581" spans="1:6" ht="12.75" x14ac:dyDescent="0.2">
      <c r="A581" t="str">
        <f>IF(ISBLANK(inspec[Tipo Institución]),"",Ejercicio)</f>
        <v/>
      </c>
      <c r="B581" s="1" t="str">
        <f>IF(ISBLANK(inspec[Tipo Institución]),"",Comarca)</f>
        <v/>
      </c>
      <c r="C581" s="71"/>
      <c r="D581" s="71"/>
      <c r="E581" s="71"/>
      <c r="F581" s="71"/>
    </row>
    <row r="582" spans="1:6" ht="12.75" x14ac:dyDescent="0.2">
      <c r="A582" t="str">
        <f>IF(ISBLANK(inspec[Tipo Institución]),"",Ejercicio)</f>
        <v/>
      </c>
      <c r="B582" s="1" t="str">
        <f>IF(ISBLANK(inspec[Tipo Institución]),"",Comarca)</f>
        <v/>
      </c>
      <c r="C582" s="71"/>
      <c r="D582" s="71"/>
      <c r="E582" s="71"/>
      <c r="F582" s="71"/>
    </row>
    <row r="583" spans="1:6" ht="12.75" x14ac:dyDescent="0.2">
      <c r="A583" t="str">
        <f>IF(ISBLANK(inspec[Tipo Institución]),"",Ejercicio)</f>
        <v/>
      </c>
      <c r="B583" s="1" t="str">
        <f>IF(ISBLANK(inspec[Tipo Institución]),"",Comarca)</f>
        <v/>
      </c>
      <c r="C583" s="71"/>
      <c r="D583" s="71"/>
      <c r="E583" s="71"/>
      <c r="F583" s="71"/>
    </row>
    <row r="584" spans="1:6" ht="12.75" x14ac:dyDescent="0.2">
      <c r="A584" t="str">
        <f>IF(ISBLANK(inspec[Tipo Institución]),"",Ejercicio)</f>
        <v/>
      </c>
      <c r="B584" s="1" t="str">
        <f>IF(ISBLANK(inspec[Tipo Institución]),"",Comarca)</f>
        <v/>
      </c>
      <c r="C584" s="71"/>
      <c r="D584" s="71"/>
      <c r="E584" s="71"/>
      <c r="F584" s="71"/>
    </row>
    <row r="585" spans="1:6" ht="12.75" x14ac:dyDescent="0.2">
      <c r="A585" t="str">
        <f>IF(ISBLANK(inspec[Tipo Institución]),"",Ejercicio)</f>
        <v/>
      </c>
      <c r="B585" s="1" t="str">
        <f>IF(ISBLANK(inspec[Tipo Institución]),"",Comarca)</f>
        <v/>
      </c>
      <c r="C585" s="71"/>
      <c r="D585" s="71"/>
      <c r="E585" s="71"/>
      <c r="F585" s="71"/>
    </row>
    <row r="586" spans="1:6" ht="12.75" x14ac:dyDescent="0.2">
      <c r="A586" t="str">
        <f>IF(ISBLANK(inspec[Tipo Institución]),"",Ejercicio)</f>
        <v/>
      </c>
      <c r="B586" s="1" t="str">
        <f>IF(ISBLANK(inspec[Tipo Institución]),"",Comarca)</f>
        <v/>
      </c>
      <c r="C586" s="71"/>
      <c r="D586" s="71"/>
      <c r="E586" s="71"/>
      <c r="F586" s="71"/>
    </row>
    <row r="587" spans="1:6" ht="12.75" x14ac:dyDescent="0.2">
      <c r="A587" t="str">
        <f>IF(ISBLANK(inspec[Tipo Institución]),"",Ejercicio)</f>
        <v/>
      </c>
      <c r="B587" s="1" t="str">
        <f>IF(ISBLANK(inspec[Tipo Institución]),"",Comarca)</f>
        <v/>
      </c>
      <c r="C587" s="71"/>
      <c r="D587" s="71"/>
      <c r="E587" s="71"/>
      <c r="F587" s="71"/>
    </row>
    <row r="588" spans="1:6" ht="12.75" x14ac:dyDescent="0.2">
      <c r="A588" t="str">
        <f>IF(ISBLANK(inspec[Tipo Institución]),"",Ejercicio)</f>
        <v/>
      </c>
      <c r="B588" s="1" t="str">
        <f>IF(ISBLANK(inspec[Tipo Institución]),"",Comarca)</f>
        <v/>
      </c>
      <c r="C588" s="71"/>
      <c r="D588" s="71"/>
      <c r="E588" s="71"/>
      <c r="F588" s="71"/>
    </row>
    <row r="589" spans="1:6" ht="12.75" x14ac:dyDescent="0.2">
      <c r="A589" t="str">
        <f>IF(ISBLANK(inspec[Tipo Institución]),"",Ejercicio)</f>
        <v/>
      </c>
      <c r="B589" s="1" t="str">
        <f>IF(ISBLANK(inspec[Tipo Institución]),"",Comarca)</f>
        <v/>
      </c>
      <c r="C589" s="71"/>
      <c r="D589" s="71"/>
      <c r="E589" s="71"/>
      <c r="F589" s="71"/>
    </row>
    <row r="590" spans="1:6" ht="12.75" x14ac:dyDescent="0.2">
      <c r="A590" t="str">
        <f>IF(ISBLANK(inspec[Tipo Institución]),"",Ejercicio)</f>
        <v/>
      </c>
      <c r="B590" s="1" t="str">
        <f>IF(ISBLANK(inspec[Tipo Institución]),"",Comarca)</f>
        <v/>
      </c>
      <c r="C590" s="71"/>
      <c r="D590" s="71"/>
      <c r="E590" s="71"/>
      <c r="F590" s="71"/>
    </row>
    <row r="591" spans="1:6" ht="12.75" x14ac:dyDescent="0.2">
      <c r="A591" t="str">
        <f>IF(ISBLANK(inspec[Tipo Institución]),"",Ejercicio)</f>
        <v/>
      </c>
      <c r="B591" s="1" t="str">
        <f>IF(ISBLANK(inspec[Tipo Institución]),"",Comarca)</f>
        <v/>
      </c>
      <c r="C591" s="71"/>
      <c r="D591" s="71"/>
      <c r="E591" s="71"/>
      <c r="F591" s="71"/>
    </row>
    <row r="592" spans="1:6" ht="12.75" x14ac:dyDescent="0.2">
      <c r="A592" t="str">
        <f>IF(ISBLANK(inspec[Tipo Institución]),"",Ejercicio)</f>
        <v/>
      </c>
      <c r="B592" s="1" t="str">
        <f>IF(ISBLANK(inspec[Tipo Institución]),"",Comarca)</f>
        <v/>
      </c>
      <c r="C592" s="71"/>
      <c r="D592" s="71"/>
      <c r="E592" s="71"/>
      <c r="F592" s="71"/>
    </row>
    <row r="593" spans="1:6" ht="12.75" x14ac:dyDescent="0.2">
      <c r="A593" t="str">
        <f>IF(ISBLANK(inspec[Tipo Institución]),"",Ejercicio)</f>
        <v/>
      </c>
      <c r="B593" s="1" t="str">
        <f>IF(ISBLANK(inspec[Tipo Institución]),"",Comarca)</f>
        <v/>
      </c>
      <c r="C593" s="71"/>
      <c r="D593" s="71"/>
      <c r="E593" s="71"/>
      <c r="F593" s="71"/>
    </row>
    <row r="594" spans="1:6" ht="12.75" x14ac:dyDescent="0.2">
      <c r="A594" t="str">
        <f>IF(ISBLANK(inspec[Tipo Institución]),"",Ejercicio)</f>
        <v/>
      </c>
      <c r="B594" s="1" t="str">
        <f>IF(ISBLANK(inspec[Tipo Institución]),"",Comarca)</f>
        <v/>
      </c>
      <c r="C594" s="71"/>
      <c r="D594" s="71"/>
      <c r="E594" s="71"/>
      <c r="F594" s="71"/>
    </row>
    <row r="595" spans="1:6" ht="12.75" x14ac:dyDescent="0.2">
      <c r="A595" t="str">
        <f>IF(ISBLANK(inspec[Tipo Institución]),"",Ejercicio)</f>
        <v/>
      </c>
      <c r="B595" s="1" t="str">
        <f>IF(ISBLANK(inspec[Tipo Institución]),"",Comarca)</f>
        <v/>
      </c>
      <c r="C595" s="71"/>
      <c r="D595" s="71"/>
      <c r="E595" s="71"/>
      <c r="F595" s="71"/>
    </row>
    <row r="596" spans="1:6" ht="12.75" x14ac:dyDescent="0.2">
      <c r="A596" t="str">
        <f>IF(ISBLANK(inspec[Tipo Institución]),"",Ejercicio)</f>
        <v/>
      </c>
      <c r="B596" s="1" t="str">
        <f>IF(ISBLANK(inspec[Tipo Institución]),"",Comarca)</f>
        <v/>
      </c>
      <c r="C596" s="71"/>
      <c r="D596" s="71"/>
      <c r="E596" s="71"/>
      <c r="F596" s="71"/>
    </row>
    <row r="597" spans="1:6" ht="12.75" x14ac:dyDescent="0.2">
      <c r="A597" t="str">
        <f>IF(ISBLANK(inspec[Tipo Institución]),"",Ejercicio)</f>
        <v/>
      </c>
      <c r="B597" s="1" t="str">
        <f>IF(ISBLANK(inspec[Tipo Institución]),"",Comarca)</f>
        <v/>
      </c>
      <c r="C597" s="71"/>
      <c r="D597" s="71"/>
      <c r="E597" s="71"/>
      <c r="F597" s="71"/>
    </row>
    <row r="598" spans="1:6" ht="12.75" x14ac:dyDescent="0.2">
      <c r="A598" t="str">
        <f>IF(ISBLANK(inspec[Tipo Institución]),"",Ejercicio)</f>
        <v/>
      </c>
      <c r="B598" s="1" t="str">
        <f>IF(ISBLANK(inspec[Tipo Institución]),"",Comarca)</f>
        <v/>
      </c>
      <c r="C598" s="71"/>
      <c r="D598" s="71"/>
      <c r="E598" s="71"/>
      <c r="F598" s="71"/>
    </row>
    <row r="599" spans="1:6" ht="12.75" x14ac:dyDescent="0.2">
      <c r="A599" t="str">
        <f>IF(ISBLANK(inspec[Tipo Institución]),"",Ejercicio)</f>
        <v/>
      </c>
      <c r="B599" s="1" t="str">
        <f>IF(ISBLANK(inspec[Tipo Institución]),"",Comarca)</f>
        <v/>
      </c>
      <c r="C599" s="71"/>
      <c r="D599" s="71"/>
      <c r="E599" s="71"/>
      <c r="F599" s="71"/>
    </row>
    <row r="600" spans="1:6" ht="12.75" x14ac:dyDescent="0.2">
      <c r="A600" t="str">
        <f>IF(ISBLANK(inspec[Tipo Institución]),"",Ejercicio)</f>
        <v/>
      </c>
      <c r="B600" s="1" t="str">
        <f>IF(ISBLANK(inspec[Tipo Institución]),"",Comarca)</f>
        <v/>
      </c>
      <c r="C600" s="71"/>
      <c r="D600" s="71"/>
      <c r="E600" s="71"/>
      <c r="F600" s="71"/>
    </row>
    <row r="601" spans="1:6" ht="12.75" x14ac:dyDescent="0.2">
      <c r="A601" t="str">
        <f>IF(ISBLANK(inspec[Tipo Institución]),"",Ejercicio)</f>
        <v/>
      </c>
      <c r="B601" s="1" t="str">
        <f>IF(ISBLANK(inspec[Tipo Institución]),"",Comarca)</f>
        <v/>
      </c>
      <c r="C601" s="71"/>
      <c r="D601" s="71"/>
      <c r="E601" s="71"/>
      <c r="F601" s="71"/>
    </row>
    <row r="602" spans="1:6" ht="12.75" x14ac:dyDescent="0.2">
      <c r="A602" t="str">
        <f>IF(ISBLANK(inspec[Tipo Institución]),"",Ejercicio)</f>
        <v/>
      </c>
      <c r="B602" s="1" t="str">
        <f>IF(ISBLANK(inspec[Tipo Institución]),"",Comarca)</f>
        <v/>
      </c>
      <c r="C602" s="71"/>
      <c r="D602" s="71"/>
      <c r="E602" s="71"/>
      <c r="F602" s="71"/>
    </row>
    <row r="603" spans="1:6" ht="12.75" x14ac:dyDescent="0.2">
      <c r="A603" t="str">
        <f>IF(ISBLANK(inspec[Tipo Institución]),"",Ejercicio)</f>
        <v/>
      </c>
      <c r="B603" s="1" t="str">
        <f>IF(ISBLANK(inspec[Tipo Institución]),"",Comarca)</f>
        <v/>
      </c>
      <c r="C603" s="71"/>
      <c r="D603" s="71"/>
      <c r="E603" s="71"/>
      <c r="F603" s="71"/>
    </row>
    <row r="604" spans="1:6" ht="12.75" x14ac:dyDescent="0.2">
      <c r="A604" t="str">
        <f>IF(ISBLANK(inspec[Tipo Institución]),"",Ejercicio)</f>
        <v/>
      </c>
      <c r="B604" s="1" t="str">
        <f>IF(ISBLANK(inspec[Tipo Institución]),"",Comarca)</f>
        <v/>
      </c>
      <c r="C604" s="71"/>
      <c r="D604" s="71"/>
      <c r="E604" s="71"/>
      <c r="F604" s="71"/>
    </row>
    <row r="605" spans="1:6" ht="12.75" x14ac:dyDescent="0.2">
      <c r="A605" t="str">
        <f>IF(ISBLANK(inspec[Tipo Institución]),"",Ejercicio)</f>
        <v/>
      </c>
      <c r="B605" s="1" t="str">
        <f>IF(ISBLANK(inspec[Tipo Institución]),"",Comarca)</f>
        <v/>
      </c>
      <c r="C605" s="71"/>
      <c r="D605" s="71"/>
      <c r="E605" s="71"/>
      <c r="F605" s="71"/>
    </row>
    <row r="606" spans="1:6" ht="12.75" x14ac:dyDescent="0.2">
      <c r="A606" t="str">
        <f>IF(ISBLANK(inspec[Tipo Institución]),"",Ejercicio)</f>
        <v/>
      </c>
      <c r="B606" s="1" t="str">
        <f>IF(ISBLANK(inspec[Tipo Institución]),"",Comarca)</f>
        <v/>
      </c>
      <c r="C606" s="71"/>
      <c r="D606" s="71"/>
      <c r="E606" s="71"/>
      <c r="F606" s="71"/>
    </row>
    <row r="607" spans="1:6" ht="12.75" x14ac:dyDescent="0.2">
      <c r="A607" t="str">
        <f>IF(ISBLANK(inspec[Tipo Institución]),"",Ejercicio)</f>
        <v/>
      </c>
      <c r="B607" s="1" t="str">
        <f>IF(ISBLANK(inspec[Tipo Institución]),"",Comarca)</f>
        <v/>
      </c>
      <c r="C607" s="71"/>
      <c r="D607" s="71"/>
      <c r="E607" s="71"/>
      <c r="F607" s="71"/>
    </row>
    <row r="608" spans="1:6" ht="12.75" x14ac:dyDescent="0.2">
      <c r="A608" t="str">
        <f>IF(ISBLANK(inspec[Tipo Institución]),"",Ejercicio)</f>
        <v/>
      </c>
      <c r="B608" s="1" t="str">
        <f>IF(ISBLANK(inspec[Tipo Institución]),"",Comarca)</f>
        <v/>
      </c>
      <c r="C608" s="71"/>
      <c r="D608" s="71"/>
      <c r="E608" s="71"/>
      <c r="F608" s="71"/>
    </row>
    <row r="609" spans="1:6" ht="12.75" x14ac:dyDescent="0.2">
      <c r="A609" t="str">
        <f>IF(ISBLANK(inspec[Tipo Institución]),"",Ejercicio)</f>
        <v/>
      </c>
      <c r="B609" s="1" t="str">
        <f>IF(ISBLANK(inspec[Tipo Institución]),"",Comarca)</f>
        <v/>
      </c>
      <c r="C609" s="71"/>
      <c r="D609" s="71"/>
      <c r="E609" s="71"/>
      <c r="F609" s="71"/>
    </row>
    <row r="610" spans="1:6" ht="12.75" x14ac:dyDescent="0.2">
      <c r="A610" t="str">
        <f>IF(ISBLANK(inspec[Tipo Institución]),"",Ejercicio)</f>
        <v/>
      </c>
      <c r="B610" s="1" t="str">
        <f>IF(ISBLANK(inspec[Tipo Institución]),"",Comarca)</f>
        <v/>
      </c>
      <c r="C610" s="71"/>
      <c r="D610" s="71"/>
      <c r="E610" s="71"/>
      <c r="F610" s="71"/>
    </row>
    <row r="611" spans="1:6" ht="12.75" x14ac:dyDescent="0.2">
      <c r="A611" t="str">
        <f>IF(ISBLANK(inspec[Tipo Institución]),"",Ejercicio)</f>
        <v/>
      </c>
      <c r="B611" s="1" t="str">
        <f>IF(ISBLANK(inspec[Tipo Institución]),"",Comarca)</f>
        <v/>
      </c>
      <c r="C611" s="71"/>
      <c r="D611" s="71"/>
      <c r="E611" s="71"/>
      <c r="F611" s="71"/>
    </row>
    <row r="612" spans="1:6" ht="12.75" x14ac:dyDescent="0.2">
      <c r="A612" t="str">
        <f>IF(ISBLANK(inspec[Tipo Institución]),"",Ejercicio)</f>
        <v/>
      </c>
      <c r="B612" s="1" t="str">
        <f>IF(ISBLANK(inspec[Tipo Institución]),"",Comarca)</f>
        <v/>
      </c>
      <c r="C612" s="71"/>
      <c r="D612" s="71"/>
      <c r="E612" s="71"/>
      <c r="F612" s="71"/>
    </row>
    <row r="613" spans="1:6" ht="12.75" x14ac:dyDescent="0.2">
      <c r="A613" t="str">
        <f>IF(ISBLANK(inspec[Tipo Institución]),"",Ejercicio)</f>
        <v/>
      </c>
      <c r="B613" s="1" t="str">
        <f>IF(ISBLANK(inspec[Tipo Institución]),"",Comarca)</f>
        <v/>
      </c>
      <c r="C613" s="71"/>
      <c r="D613" s="71"/>
      <c r="E613" s="71"/>
      <c r="F613" s="71"/>
    </row>
    <row r="614" spans="1:6" ht="12.75" x14ac:dyDescent="0.2">
      <c r="A614" t="str">
        <f>IF(ISBLANK(inspec[Tipo Institución]),"",Ejercicio)</f>
        <v/>
      </c>
      <c r="B614" s="1" t="str">
        <f>IF(ISBLANK(inspec[Tipo Institución]),"",Comarca)</f>
        <v/>
      </c>
      <c r="C614" s="71"/>
      <c r="D614" s="71"/>
      <c r="E614" s="71"/>
      <c r="F614" s="71"/>
    </row>
    <row r="615" spans="1:6" ht="12.75" x14ac:dyDescent="0.2">
      <c r="A615" t="str">
        <f>IF(ISBLANK(inspec[Tipo Institución]),"",Ejercicio)</f>
        <v/>
      </c>
      <c r="B615" s="1" t="str">
        <f>IF(ISBLANK(inspec[Tipo Institución]),"",Comarca)</f>
        <v/>
      </c>
      <c r="C615" s="71"/>
      <c r="D615" s="71"/>
      <c r="E615" s="71"/>
      <c r="F615" s="71"/>
    </row>
    <row r="616" spans="1:6" ht="12.75" x14ac:dyDescent="0.2">
      <c r="A616" t="str">
        <f>IF(ISBLANK(inspec[Tipo Institución]),"",Ejercicio)</f>
        <v/>
      </c>
      <c r="B616" s="1" t="str">
        <f>IF(ISBLANK(inspec[Tipo Institución]),"",Comarca)</f>
        <v/>
      </c>
      <c r="C616" s="71"/>
      <c r="D616" s="71"/>
      <c r="E616" s="71"/>
      <c r="F616" s="71"/>
    </row>
    <row r="617" spans="1:6" ht="12.75" x14ac:dyDescent="0.2">
      <c r="A617" t="str">
        <f>IF(ISBLANK(inspec[Tipo Institución]),"",Ejercicio)</f>
        <v/>
      </c>
      <c r="B617" s="1" t="str">
        <f>IF(ISBLANK(inspec[Tipo Institución]),"",Comarca)</f>
        <v/>
      </c>
      <c r="C617" s="71"/>
      <c r="D617" s="71"/>
      <c r="E617" s="71"/>
      <c r="F617" s="71"/>
    </row>
    <row r="618" spans="1:6" ht="12.75" x14ac:dyDescent="0.2">
      <c r="A618" t="str">
        <f>IF(ISBLANK(inspec[Tipo Institución]),"",Ejercicio)</f>
        <v/>
      </c>
      <c r="B618" s="1" t="str">
        <f>IF(ISBLANK(inspec[Tipo Institución]),"",Comarca)</f>
        <v/>
      </c>
      <c r="C618" s="71"/>
      <c r="D618" s="71"/>
      <c r="E618" s="71"/>
      <c r="F618" s="71"/>
    </row>
    <row r="619" spans="1:6" ht="12.75" x14ac:dyDescent="0.2">
      <c r="A619" t="str">
        <f>IF(ISBLANK(inspec[Tipo Institución]),"",Ejercicio)</f>
        <v/>
      </c>
      <c r="B619" s="1" t="str">
        <f>IF(ISBLANK(inspec[Tipo Institución]),"",Comarca)</f>
        <v/>
      </c>
      <c r="C619" s="71"/>
      <c r="D619" s="71"/>
      <c r="E619" s="71"/>
      <c r="F619" s="71"/>
    </row>
    <row r="620" spans="1:6" ht="12.75" x14ac:dyDescent="0.2">
      <c r="A620" t="str">
        <f>IF(ISBLANK(inspec[Tipo Institución]),"",Ejercicio)</f>
        <v/>
      </c>
      <c r="B620" s="1" t="str">
        <f>IF(ISBLANK(inspec[Tipo Institución]),"",Comarca)</f>
        <v/>
      </c>
      <c r="C620" s="71"/>
      <c r="D620" s="71"/>
      <c r="E620" s="71"/>
      <c r="F620" s="71"/>
    </row>
    <row r="621" spans="1:6" ht="12.75" x14ac:dyDescent="0.2">
      <c r="A621" t="str">
        <f>IF(ISBLANK(inspec[Tipo Institución]),"",Ejercicio)</f>
        <v/>
      </c>
      <c r="B621" s="1" t="str">
        <f>IF(ISBLANK(inspec[Tipo Institución]),"",Comarca)</f>
        <v/>
      </c>
      <c r="C621" s="71"/>
      <c r="D621" s="71"/>
      <c r="E621" s="71"/>
      <c r="F621" s="71"/>
    </row>
    <row r="622" spans="1:6" ht="12.75" x14ac:dyDescent="0.2">
      <c r="A622" t="str">
        <f>IF(ISBLANK(inspec[Tipo Institución]),"",Ejercicio)</f>
        <v/>
      </c>
      <c r="B622" s="1" t="str">
        <f>IF(ISBLANK(inspec[Tipo Institución]),"",Comarca)</f>
        <v/>
      </c>
      <c r="C622" s="71"/>
      <c r="D622" s="71"/>
      <c r="E622" s="71"/>
      <c r="F622" s="71"/>
    </row>
    <row r="623" spans="1:6" ht="12.75" x14ac:dyDescent="0.2">
      <c r="A623" t="str">
        <f>IF(ISBLANK(inspec[Tipo Institución]),"",Ejercicio)</f>
        <v/>
      </c>
      <c r="B623" s="1" t="str">
        <f>IF(ISBLANK(inspec[Tipo Institución]),"",Comarca)</f>
        <v/>
      </c>
      <c r="C623" s="71"/>
      <c r="D623" s="71"/>
      <c r="E623" s="71"/>
      <c r="F623" s="71"/>
    </row>
    <row r="624" spans="1:6" ht="12.75" x14ac:dyDescent="0.2">
      <c r="A624" t="str">
        <f>IF(ISBLANK(inspec[Tipo Institución]),"",Ejercicio)</f>
        <v/>
      </c>
      <c r="B624" s="1" t="str">
        <f>IF(ISBLANK(inspec[Tipo Institución]),"",Comarca)</f>
        <v/>
      </c>
      <c r="C624" s="71"/>
      <c r="D624" s="71"/>
      <c r="E624" s="71"/>
      <c r="F624" s="71"/>
    </row>
    <row r="625" spans="1:6" ht="12.75" x14ac:dyDescent="0.2">
      <c r="A625" t="str">
        <f>IF(ISBLANK(inspec[Tipo Institución]),"",Ejercicio)</f>
        <v/>
      </c>
      <c r="B625" s="1" t="str">
        <f>IF(ISBLANK(inspec[Tipo Institución]),"",Comarca)</f>
        <v/>
      </c>
      <c r="C625" s="71"/>
      <c r="D625" s="71"/>
      <c r="E625" s="71"/>
      <c r="F625" s="71"/>
    </row>
    <row r="626" spans="1:6" ht="12.75" x14ac:dyDescent="0.2">
      <c r="A626" t="str">
        <f>IF(ISBLANK(inspec[Tipo Institución]),"",Ejercicio)</f>
        <v/>
      </c>
      <c r="B626" s="1" t="str">
        <f>IF(ISBLANK(inspec[Tipo Institución]),"",Comarca)</f>
        <v/>
      </c>
      <c r="C626" s="71"/>
      <c r="D626" s="71"/>
      <c r="E626" s="71"/>
      <c r="F626" s="71"/>
    </row>
    <row r="627" spans="1:6" ht="12.75" x14ac:dyDescent="0.2">
      <c r="A627" t="str">
        <f>IF(ISBLANK(inspec[Tipo Institución]),"",Ejercicio)</f>
        <v/>
      </c>
      <c r="B627" s="1" t="str">
        <f>IF(ISBLANK(inspec[Tipo Institución]),"",Comarca)</f>
        <v/>
      </c>
      <c r="C627" s="71"/>
      <c r="D627" s="71"/>
      <c r="E627" s="71"/>
      <c r="F627" s="71"/>
    </row>
    <row r="628" spans="1:6" ht="12.75" x14ac:dyDescent="0.2">
      <c r="A628" t="str">
        <f>IF(ISBLANK(inspec[Tipo Institución]),"",Ejercicio)</f>
        <v/>
      </c>
      <c r="B628" s="1" t="str">
        <f>IF(ISBLANK(inspec[Tipo Institución]),"",Comarca)</f>
        <v/>
      </c>
      <c r="C628" s="71"/>
      <c r="D628" s="71"/>
      <c r="E628" s="71"/>
      <c r="F628" s="71"/>
    </row>
    <row r="629" spans="1:6" ht="12.75" x14ac:dyDescent="0.2">
      <c r="A629" t="str">
        <f>IF(ISBLANK(inspec[Tipo Institución]),"",Ejercicio)</f>
        <v/>
      </c>
      <c r="B629" s="1" t="str">
        <f>IF(ISBLANK(inspec[Tipo Institución]),"",Comarca)</f>
        <v/>
      </c>
      <c r="C629" s="71"/>
      <c r="D629" s="71"/>
      <c r="E629" s="71"/>
      <c r="F629" s="71"/>
    </row>
    <row r="630" spans="1:6" ht="12.75" x14ac:dyDescent="0.2">
      <c r="A630" t="str">
        <f>IF(ISBLANK(inspec[Tipo Institución]),"",Ejercicio)</f>
        <v/>
      </c>
      <c r="B630" s="1" t="str">
        <f>IF(ISBLANK(inspec[Tipo Institución]),"",Comarca)</f>
        <v/>
      </c>
      <c r="C630" s="71"/>
      <c r="D630" s="71"/>
      <c r="E630" s="71"/>
      <c r="F630" s="71"/>
    </row>
    <row r="631" spans="1:6" ht="12.75" x14ac:dyDescent="0.2">
      <c r="A631" t="str">
        <f>IF(ISBLANK(inspec[Tipo Institución]),"",Ejercicio)</f>
        <v/>
      </c>
      <c r="B631" s="1" t="str">
        <f>IF(ISBLANK(inspec[Tipo Institución]),"",Comarca)</f>
        <v/>
      </c>
      <c r="C631" s="71"/>
      <c r="D631" s="71"/>
      <c r="E631" s="71"/>
      <c r="F631" s="71"/>
    </row>
    <row r="632" spans="1:6" ht="12.75" x14ac:dyDescent="0.2">
      <c r="A632" t="str">
        <f>IF(ISBLANK(inspec[Tipo Institución]),"",Ejercicio)</f>
        <v/>
      </c>
      <c r="B632" s="1" t="str">
        <f>IF(ISBLANK(inspec[Tipo Institución]),"",Comarca)</f>
        <v/>
      </c>
      <c r="C632" s="71"/>
      <c r="D632" s="71"/>
      <c r="E632" s="71"/>
      <c r="F632" s="71"/>
    </row>
    <row r="633" spans="1:6" ht="12.75" x14ac:dyDescent="0.2">
      <c r="A633" t="str">
        <f>IF(ISBLANK(inspec[Tipo Institución]),"",Ejercicio)</f>
        <v/>
      </c>
      <c r="B633" s="1" t="str">
        <f>IF(ISBLANK(inspec[Tipo Institución]),"",Comarca)</f>
        <v/>
      </c>
      <c r="C633" s="71"/>
      <c r="D633" s="71"/>
      <c r="E633" s="71"/>
      <c r="F633" s="71"/>
    </row>
    <row r="634" spans="1:6" ht="12.75" x14ac:dyDescent="0.2">
      <c r="A634" t="str">
        <f>IF(ISBLANK(inspec[Tipo Institución]),"",Ejercicio)</f>
        <v/>
      </c>
      <c r="B634" s="1" t="str">
        <f>IF(ISBLANK(inspec[Tipo Institución]),"",Comarca)</f>
        <v/>
      </c>
      <c r="C634" s="71"/>
      <c r="D634" s="71"/>
      <c r="E634" s="71"/>
      <c r="F634" s="71"/>
    </row>
    <row r="635" spans="1:6" ht="12.75" x14ac:dyDescent="0.2">
      <c r="A635" t="str">
        <f>IF(ISBLANK(inspec[Tipo Institución]),"",Ejercicio)</f>
        <v/>
      </c>
      <c r="B635" s="1" t="str">
        <f>IF(ISBLANK(inspec[Tipo Institución]),"",Comarca)</f>
        <v/>
      </c>
      <c r="C635" s="71"/>
      <c r="D635" s="71"/>
      <c r="E635" s="71"/>
      <c r="F635" s="71"/>
    </row>
    <row r="636" spans="1:6" ht="12.75" x14ac:dyDescent="0.2">
      <c r="A636" t="str">
        <f>IF(ISBLANK(inspec[Tipo Institución]),"",Ejercicio)</f>
        <v/>
      </c>
      <c r="B636" s="1" t="str">
        <f>IF(ISBLANK(inspec[Tipo Institución]),"",Comarca)</f>
        <v/>
      </c>
      <c r="C636" s="71"/>
      <c r="D636" s="71"/>
      <c r="E636" s="71"/>
      <c r="F636" s="71"/>
    </row>
    <row r="637" spans="1:6" ht="12.75" x14ac:dyDescent="0.2">
      <c r="A637" t="str">
        <f>IF(ISBLANK(inspec[Tipo Institución]),"",Ejercicio)</f>
        <v/>
      </c>
      <c r="B637" s="1" t="str">
        <f>IF(ISBLANK(inspec[Tipo Institución]),"",Comarca)</f>
        <v/>
      </c>
      <c r="C637" s="71"/>
      <c r="D637" s="71"/>
      <c r="E637" s="71"/>
      <c r="F637" s="71"/>
    </row>
    <row r="638" spans="1:6" ht="12.75" x14ac:dyDescent="0.2">
      <c r="A638" t="str">
        <f>IF(ISBLANK(inspec[Tipo Institución]),"",Ejercicio)</f>
        <v/>
      </c>
      <c r="B638" s="1" t="str">
        <f>IF(ISBLANK(inspec[Tipo Institución]),"",Comarca)</f>
        <v/>
      </c>
      <c r="C638" s="71"/>
      <c r="D638" s="71"/>
      <c r="E638" s="71"/>
      <c r="F638" s="71"/>
    </row>
    <row r="639" spans="1:6" ht="12.75" x14ac:dyDescent="0.2">
      <c r="A639" t="str">
        <f>IF(ISBLANK(inspec[Tipo Institución]),"",Ejercicio)</f>
        <v/>
      </c>
      <c r="B639" s="1" t="str">
        <f>IF(ISBLANK(inspec[Tipo Institución]),"",Comarca)</f>
        <v/>
      </c>
      <c r="C639" s="71"/>
      <c r="D639" s="71"/>
      <c r="E639" s="71"/>
      <c r="F639" s="71"/>
    </row>
    <row r="640" spans="1:6" ht="12.75" x14ac:dyDescent="0.2">
      <c r="A640" t="str">
        <f>IF(ISBLANK(inspec[Tipo Institución]),"",Ejercicio)</f>
        <v/>
      </c>
      <c r="B640" s="1" t="str">
        <f>IF(ISBLANK(inspec[Tipo Institución]),"",Comarca)</f>
        <v/>
      </c>
      <c r="C640" s="71"/>
      <c r="D640" s="71"/>
      <c r="E640" s="71"/>
      <c r="F640" s="71"/>
    </row>
    <row r="641" spans="1:6" ht="12.75" x14ac:dyDescent="0.2">
      <c r="A641" t="str">
        <f>IF(ISBLANK(inspec[Tipo Institución]),"",Ejercicio)</f>
        <v/>
      </c>
      <c r="B641" s="1" t="str">
        <f>IF(ISBLANK(inspec[Tipo Institución]),"",Comarca)</f>
        <v/>
      </c>
      <c r="C641" s="71"/>
      <c r="D641" s="71"/>
      <c r="E641" s="71"/>
      <c r="F641" s="71"/>
    </row>
    <row r="642" spans="1:6" ht="12.75" x14ac:dyDescent="0.2">
      <c r="A642" t="str">
        <f>IF(ISBLANK(inspec[Tipo Institución]),"",Ejercicio)</f>
        <v/>
      </c>
      <c r="B642" s="1" t="str">
        <f>IF(ISBLANK(inspec[Tipo Institución]),"",Comarca)</f>
        <v/>
      </c>
      <c r="C642" s="71"/>
      <c r="D642" s="71"/>
      <c r="E642" s="71"/>
      <c r="F642" s="71"/>
    </row>
    <row r="643" spans="1:6" ht="12.75" x14ac:dyDescent="0.2">
      <c r="A643" t="str">
        <f>IF(ISBLANK(inspec[Tipo Institución]),"",Ejercicio)</f>
        <v/>
      </c>
      <c r="B643" s="1" t="str">
        <f>IF(ISBLANK(inspec[Tipo Institución]),"",Comarca)</f>
        <v/>
      </c>
      <c r="C643" s="71"/>
      <c r="D643" s="71"/>
      <c r="E643" s="71"/>
      <c r="F643" s="71"/>
    </row>
    <row r="644" spans="1:6" ht="12.75" x14ac:dyDescent="0.2">
      <c r="A644" t="str">
        <f>IF(ISBLANK(inspec[Tipo Institución]),"",Ejercicio)</f>
        <v/>
      </c>
      <c r="B644" s="1" t="str">
        <f>IF(ISBLANK(inspec[Tipo Institución]),"",Comarca)</f>
        <v/>
      </c>
      <c r="C644" s="71"/>
      <c r="D644" s="71"/>
      <c r="E644" s="71"/>
      <c r="F644" s="71"/>
    </row>
    <row r="645" spans="1:6" ht="12.75" x14ac:dyDescent="0.2">
      <c r="A645" t="str">
        <f>IF(ISBLANK(inspec[Tipo Institución]),"",Ejercicio)</f>
        <v/>
      </c>
      <c r="B645" s="1" t="str">
        <f>IF(ISBLANK(inspec[Tipo Institución]),"",Comarca)</f>
        <v/>
      </c>
      <c r="C645" s="71"/>
      <c r="D645" s="71"/>
      <c r="E645" s="71"/>
      <c r="F645" s="71"/>
    </row>
    <row r="646" spans="1:6" ht="12.75" x14ac:dyDescent="0.2">
      <c r="A646" t="str">
        <f>IF(ISBLANK(inspec[Tipo Institución]),"",Ejercicio)</f>
        <v/>
      </c>
      <c r="B646" s="1" t="str">
        <f>IF(ISBLANK(inspec[Tipo Institución]),"",Comarca)</f>
        <v/>
      </c>
      <c r="C646" s="71"/>
      <c r="D646" s="71"/>
      <c r="E646" s="71"/>
      <c r="F646" s="71"/>
    </row>
    <row r="647" spans="1:6" ht="12.75" x14ac:dyDescent="0.2">
      <c r="A647" t="str">
        <f>IF(ISBLANK(inspec[Tipo Institución]),"",Ejercicio)</f>
        <v/>
      </c>
      <c r="B647" s="1" t="str">
        <f>IF(ISBLANK(inspec[Tipo Institución]),"",Comarca)</f>
        <v/>
      </c>
      <c r="C647" s="71"/>
      <c r="D647" s="71"/>
      <c r="E647" s="71"/>
      <c r="F647" s="71"/>
    </row>
    <row r="648" spans="1:6" ht="12.75" x14ac:dyDescent="0.2">
      <c r="A648" t="str">
        <f>IF(ISBLANK(inspec[Tipo Institución]),"",Ejercicio)</f>
        <v/>
      </c>
      <c r="B648" s="1" t="str">
        <f>IF(ISBLANK(inspec[Tipo Institución]),"",Comarca)</f>
        <v/>
      </c>
      <c r="C648" s="71"/>
      <c r="D648" s="71"/>
      <c r="E648" s="71"/>
      <c r="F648" s="71"/>
    </row>
    <row r="649" spans="1:6" ht="12.75" x14ac:dyDescent="0.2">
      <c r="A649" t="str">
        <f>IF(ISBLANK(inspec[Tipo Institución]),"",Ejercicio)</f>
        <v/>
      </c>
      <c r="B649" s="1" t="str">
        <f>IF(ISBLANK(inspec[Tipo Institución]),"",Comarca)</f>
        <v/>
      </c>
      <c r="C649" s="71"/>
      <c r="D649" s="71"/>
      <c r="E649" s="71"/>
      <c r="F649" s="71"/>
    </row>
    <row r="650" spans="1:6" ht="12.75" x14ac:dyDescent="0.2">
      <c r="A650" t="str">
        <f>IF(ISBLANK(inspec[Tipo Institución]),"",Ejercicio)</f>
        <v/>
      </c>
      <c r="B650" s="1" t="str">
        <f>IF(ISBLANK(inspec[Tipo Institución]),"",Comarca)</f>
        <v/>
      </c>
      <c r="C650" s="71"/>
      <c r="D650" s="71"/>
      <c r="E650" s="71"/>
      <c r="F650" s="71"/>
    </row>
    <row r="651" spans="1:6" ht="12.75" x14ac:dyDescent="0.2">
      <c r="A651" t="str">
        <f>IF(ISBLANK(inspec[Tipo Institución]),"",Ejercicio)</f>
        <v/>
      </c>
      <c r="B651" s="1" t="str">
        <f>IF(ISBLANK(inspec[Tipo Institución]),"",Comarca)</f>
        <v/>
      </c>
      <c r="C651" s="71"/>
      <c r="D651" s="71"/>
      <c r="E651" s="71"/>
      <c r="F651" s="71"/>
    </row>
    <row r="652" spans="1:6" ht="12.75" x14ac:dyDescent="0.2">
      <c r="A652" t="str">
        <f>IF(ISBLANK(inspec[Tipo Institución]),"",Ejercicio)</f>
        <v/>
      </c>
      <c r="B652" s="1" t="str">
        <f>IF(ISBLANK(inspec[Tipo Institución]),"",Comarca)</f>
        <v/>
      </c>
      <c r="C652" s="71"/>
      <c r="D652" s="71"/>
      <c r="E652" s="71"/>
      <c r="F652" s="71"/>
    </row>
    <row r="653" spans="1:6" ht="12.75" x14ac:dyDescent="0.2">
      <c r="A653" t="str">
        <f>IF(ISBLANK(inspec[Tipo Institución]),"",Ejercicio)</f>
        <v/>
      </c>
      <c r="B653" s="1" t="str">
        <f>IF(ISBLANK(inspec[Tipo Institución]),"",Comarca)</f>
        <v/>
      </c>
      <c r="C653" s="71"/>
      <c r="D653" s="71"/>
      <c r="E653" s="71"/>
      <c r="F653" s="71"/>
    </row>
    <row r="654" spans="1:6" ht="12.75" x14ac:dyDescent="0.2">
      <c r="A654" t="str">
        <f>IF(ISBLANK(inspec[Tipo Institución]),"",Ejercicio)</f>
        <v/>
      </c>
      <c r="B654" s="1" t="str">
        <f>IF(ISBLANK(inspec[Tipo Institución]),"",Comarca)</f>
        <v/>
      </c>
      <c r="C654" s="71"/>
      <c r="D654" s="71"/>
      <c r="E654" s="71"/>
      <c r="F654" s="71"/>
    </row>
    <row r="655" spans="1:6" ht="12.75" x14ac:dyDescent="0.2">
      <c r="A655" t="str">
        <f>IF(ISBLANK(inspec[Tipo Institución]),"",Ejercicio)</f>
        <v/>
      </c>
      <c r="B655" s="1" t="str">
        <f>IF(ISBLANK(inspec[Tipo Institución]),"",Comarca)</f>
        <v/>
      </c>
      <c r="C655" s="71"/>
      <c r="D655" s="71"/>
      <c r="E655" s="71"/>
      <c r="F655" s="71"/>
    </row>
    <row r="656" spans="1:6" ht="12.75" x14ac:dyDescent="0.2">
      <c r="A656" t="str">
        <f>IF(ISBLANK(inspec[Tipo Institución]),"",Ejercicio)</f>
        <v/>
      </c>
      <c r="B656" s="1" t="str">
        <f>IF(ISBLANK(inspec[Tipo Institución]),"",Comarca)</f>
        <v/>
      </c>
      <c r="C656" s="71"/>
      <c r="D656" s="71"/>
      <c r="E656" s="71"/>
      <c r="F656" s="71"/>
    </row>
    <row r="657" spans="1:6" ht="12.75" x14ac:dyDescent="0.2">
      <c r="A657" t="str">
        <f>IF(ISBLANK(inspec[Tipo Institución]),"",Ejercicio)</f>
        <v/>
      </c>
      <c r="B657" s="1" t="str">
        <f>IF(ISBLANK(inspec[Tipo Institución]),"",Comarca)</f>
        <v/>
      </c>
      <c r="C657" s="71"/>
      <c r="D657" s="71"/>
      <c r="E657" s="71"/>
      <c r="F657" s="71"/>
    </row>
    <row r="658" spans="1:6" ht="12.75" x14ac:dyDescent="0.2">
      <c r="A658" t="str">
        <f>IF(ISBLANK(inspec[Tipo Institución]),"",Ejercicio)</f>
        <v/>
      </c>
      <c r="B658" s="1" t="str">
        <f>IF(ISBLANK(inspec[Tipo Institución]),"",Comarca)</f>
        <v/>
      </c>
      <c r="C658" s="71"/>
      <c r="D658" s="71"/>
      <c r="E658" s="71"/>
      <c r="F658" s="71"/>
    </row>
    <row r="659" spans="1:6" ht="12.75" x14ac:dyDescent="0.2">
      <c r="A659" t="str">
        <f>IF(ISBLANK(inspec[Tipo Institución]),"",Ejercicio)</f>
        <v/>
      </c>
      <c r="B659" s="1" t="str">
        <f>IF(ISBLANK(inspec[Tipo Institución]),"",Comarca)</f>
        <v/>
      </c>
      <c r="C659" s="71"/>
      <c r="D659" s="71"/>
      <c r="E659" s="71"/>
      <c r="F659" s="71"/>
    </row>
    <row r="660" spans="1:6" ht="12.75" x14ac:dyDescent="0.2">
      <c r="A660" t="str">
        <f>IF(ISBLANK(inspec[Tipo Institución]),"",Ejercicio)</f>
        <v/>
      </c>
      <c r="B660" s="1" t="str">
        <f>IF(ISBLANK(inspec[Tipo Institución]),"",Comarca)</f>
        <v/>
      </c>
      <c r="C660" s="71"/>
      <c r="D660" s="71"/>
      <c r="E660" s="71"/>
      <c r="F660" s="71"/>
    </row>
    <row r="661" spans="1:6" ht="12.75" x14ac:dyDescent="0.2">
      <c r="A661" t="str">
        <f>IF(ISBLANK(inspec[Tipo Institución]),"",Ejercicio)</f>
        <v/>
      </c>
      <c r="B661" s="1" t="str">
        <f>IF(ISBLANK(inspec[Tipo Institución]),"",Comarca)</f>
        <v/>
      </c>
      <c r="C661" s="71"/>
      <c r="D661" s="71"/>
      <c r="E661" s="71"/>
      <c r="F661" s="71"/>
    </row>
    <row r="662" spans="1:6" ht="12.75" x14ac:dyDescent="0.2">
      <c r="A662" t="str">
        <f>IF(ISBLANK(inspec[Tipo Institución]),"",Ejercicio)</f>
        <v/>
      </c>
      <c r="B662" s="1" t="str">
        <f>IF(ISBLANK(inspec[Tipo Institución]),"",Comarca)</f>
        <v/>
      </c>
      <c r="C662" s="71"/>
      <c r="D662" s="71"/>
      <c r="E662" s="71"/>
      <c r="F662" s="71"/>
    </row>
    <row r="663" spans="1:6" ht="12.75" x14ac:dyDescent="0.2">
      <c r="A663" t="str">
        <f>IF(ISBLANK(inspec[Tipo Institución]),"",Ejercicio)</f>
        <v/>
      </c>
      <c r="B663" s="1" t="str">
        <f>IF(ISBLANK(inspec[Tipo Institución]),"",Comarca)</f>
        <v/>
      </c>
      <c r="C663" s="71"/>
      <c r="D663" s="71"/>
      <c r="E663" s="71"/>
      <c r="F663" s="71"/>
    </row>
    <row r="664" spans="1:6" ht="12.75" x14ac:dyDescent="0.2">
      <c r="A664" t="str">
        <f>IF(ISBLANK(inspec[Tipo Institución]),"",Ejercicio)</f>
        <v/>
      </c>
      <c r="B664" s="1" t="str">
        <f>IF(ISBLANK(inspec[Tipo Institución]),"",Comarca)</f>
        <v/>
      </c>
      <c r="C664" s="71"/>
      <c r="D664" s="71"/>
      <c r="E664" s="71"/>
      <c r="F664" s="71"/>
    </row>
    <row r="665" spans="1:6" ht="12.75" x14ac:dyDescent="0.2">
      <c r="A665" t="str">
        <f>IF(ISBLANK(inspec[Tipo Institución]),"",Ejercicio)</f>
        <v/>
      </c>
      <c r="B665" s="1" t="str">
        <f>IF(ISBLANK(inspec[Tipo Institución]),"",Comarca)</f>
        <v/>
      </c>
      <c r="C665" s="71"/>
      <c r="D665" s="71"/>
      <c r="E665" s="71"/>
      <c r="F665" s="71"/>
    </row>
    <row r="666" spans="1:6" ht="12.75" x14ac:dyDescent="0.2">
      <c r="A666" t="str">
        <f>IF(ISBLANK(inspec[Tipo Institución]),"",Ejercicio)</f>
        <v/>
      </c>
      <c r="B666" s="1" t="str">
        <f>IF(ISBLANK(inspec[Tipo Institución]),"",Comarca)</f>
        <v/>
      </c>
      <c r="C666" s="71"/>
      <c r="D666" s="71"/>
      <c r="E666" s="71"/>
      <c r="F666" s="71"/>
    </row>
    <row r="667" spans="1:6" ht="12.75" x14ac:dyDescent="0.2">
      <c r="A667" t="str">
        <f>IF(ISBLANK(inspec[Tipo Institución]),"",Ejercicio)</f>
        <v/>
      </c>
      <c r="B667" s="1" t="str">
        <f>IF(ISBLANK(inspec[Tipo Institución]),"",Comarca)</f>
        <v/>
      </c>
      <c r="C667" s="71"/>
      <c r="D667" s="71"/>
      <c r="E667" s="71"/>
      <c r="F667" s="71"/>
    </row>
    <row r="668" spans="1:6" ht="12.75" x14ac:dyDescent="0.2">
      <c r="A668" t="str">
        <f>IF(ISBLANK(inspec[Tipo Institución]),"",Ejercicio)</f>
        <v/>
      </c>
      <c r="B668" s="1" t="str">
        <f>IF(ISBLANK(inspec[Tipo Institución]),"",Comarca)</f>
        <v/>
      </c>
      <c r="C668" s="71"/>
      <c r="D668" s="71"/>
      <c r="E668" s="71"/>
      <c r="F668" s="71"/>
    </row>
    <row r="669" spans="1:6" ht="12.75" x14ac:dyDescent="0.2">
      <c r="A669" t="str">
        <f>IF(ISBLANK(inspec[Tipo Institución]),"",Ejercicio)</f>
        <v/>
      </c>
      <c r="B669" s="1" t="str">
        <f>IF(ISBLANK(inspec[Tipo Institución]),"",Comarca)</f>
        <v/>
      </c>
      <c r="C669" s="71"/>
      <c r="D669" s="71"/>
      <c r="E669" s="71"/>
      <c r="F669" s="71"/>
    </row>
    <row r="670" spans="1:6" ht="12.75" x14ac:dyDescent="0.2">
      <c r="A670" t="str">
        <f>IF(ISBLANK(inspec[Tipo Institución]),"",Ejercicio)</f>
        <v/>
      </c>
      <c r="B670" s="1" t="str">
        <f>IF(ISBLANK(inspec[Tipo Institución]),"",Comarca)</f>
        <v/>
      </c>
      <c r="C670" s="71"/>
      <c r="D670" s="71"/>
      <c r="E670" s="71"/>
      <c r="F670" s="71"/>
    </row>
    <row r="671" spans="1:6" ht="12.75" x14ac:dyDescent="0.2">
      <c r="A671" t="str">
        <f>IF(ISBLANK(inspec[Tipo Institución]),"",Ejercicio)</f>
        <v/>
      </c>
      <c r="B671" s="1" t="str">
        <f>IF(ISBLANK(inspec[Tipo Institución]),"",Comarca)</f>
        <v/>
      </c>
      <c r="C671" s="71"/>
      <c r="D671" s="71"/>
      <c r="E671" s="71"/>
      <c r="F671" s="71"/>
    </row>
    <row r="672" spans="1:6" ht="12.75" x14ac:dyDescent="0.2">
      <c r="A672" t="str">
        <f>IF(ISBLANK(inspec[Tipo Institución]),"",Ejercicio)</f>
        <v/>
      </c>
      <c r="B672" s="1" t="str">
        <f>IF(ISBLANK(inspec[Tipo Institución]),"",Comarca)</f>
        <v/>
      </c>
      <c r="C672" s="71"/>
      <c r="D672" s="71"/>
      <c r="E672" s="71"/>
      <c r="F672" s="71"/>
    </row>
    <row r="673" spans="1:6" ht="12.75" x14ac:dyDescent="0.2">
      <c r="A673" t="str">
        <f>IF(ISBLANK(inspec[Tipo Institución]),"",Ejercicio)</f>
        <v/>
      </c>
      <c r="B673" s="1" t="str">
        <f>IF(ISBLANK(inspec[Tipo Institución]),"",Comarca)</f>
        <v/>
      </c>
      <c r="C673" s="71"/>
      <c r="D673" s="71"/>
      <c r="E673" s="71"/>
      <c r="F673" s="71"/>
    </row>
    <row r="674" spans="1:6" ht="12.75" x14ac:dyDescent="0.2">
      <c r="A674" t="str">
        <f>IF(ISBLANK(inspec[Tipo Institución]),"",Ejercicio)</f>
        <v/>
      </c>
      <c r="B674" s="1" t="str">
        <f>IF(ISBLANK(inspec[Tipo Institución]),"",Comarca)</f>
        <v/>
      </c>
      <c r="C674" s="71"/>
      <c r="D674" s="71"/>
      <c r="E674" s="71"/>
      <c r="F674" s="71"/>
    </row>
    <row r="675" spans="1:6" ht="12.75" x14ac:dyDescent="0.2">
      <c r="A675" t="str">
        <f>IF(ISBLANK(inspec[Tipo Institución]),"",Ejercicio)</f>
        <v/>
      </c>
      <c r="B675" s="1" t="str">
        <f>IF(ISBLANK(inspec[Tipo Institución]),"",Comarca)</f>
        <v/>
      </c>
      <c r="C675" s="71"/>
      <c r="D675" s="71"/>
      <c r="E675" s="71"/>
      <c r="F675" s="71"/>
    </row>
    <row r="676" spans="1:6" ht="12.75" x14ac:dyDescent="0.2">
      <c r="A676" t="str">
        <f>IF(ISBLANK(inspec[Tipo Institución]),"",Ejercicio)</f>
        <v/>
      </c>
      <c r="B676" s="1" t="str">
        <f>IF(ISBLANK(inspec[Tipo Institución]),"",Comarca)</f>
        <v/>
      </c>
      <c r="C676" s="71"/>
      <c r="D676" s="71"/>
      <c r="E676" s="71"/>
      <c r="F676" s="71"/>
    </row>
    <row r="677" spans="1:6" ht="12.75" x14ac:dyDescent="0.2">
      <c r="A677" t="str">
        <f>IF(ISBLANK(inspec[Tipo Institución]),"",Ejercicio)</f>
        <v/>
      </c>
      <c r="B677" s="1" t="str">
        <f>IF(ISBLANK(inspec[Tipo Institución]),"",Comarca)</f>
        <v/>
      </c>
      <c r="C677" s="71"/>
      <c r="D677" s="71"/>
      <c r="E677" s="71"/>
      <c r="F677" s="71"/>
    </row>
    <row r="678" spans="1:6" ht="12.75" x14ac:dyDescent="0.2">
      <c r="A678" t="str">
        <f>IF(ISBLANK(inspec[Tipo Institución]),"",Ejercicio)</f>
        <v/>
      </c>
      <c r="B678" s="1" t="str">
        <f>IF(ISBLANK(inspec[Tipo Institución]),"",Comarca)</f>
        <v/>
      </c>
      <c r="C678" s="71"/>
      <c r="D678" s="71"/>
      <c r="E678" s="71"/>
      <c r="F678" s="71"/>
    </row>
    <row r="679" spans="1:6" ht="12.75" x14ac:dyDescent="0.2">
      <c r="A679" t="str">
        <f>IF(ISBLANK(inspec[Tipo Institución]),"",Ejercicio)</f>
        <v/>
      </c>
      <c r="B679" s="1" t="str">
        <f>IF(ISBLANK(inspec[Tipo Institución]),"",Comarca)</f>
        <v/>
      </c>
      <c r="C679" s="71"/>
      <c r="D679" s="71"/>
      <c r="E679" s="71"/>
      <c r="F679" s="71"/>
    </row>
    <row r="680" spans="1:6" ht="12.75" x14ac:dyDescent="0.2">
      <c r="A680" t="str">
        <f>IF(ISBLANK(inspec[Tipo Institución]),"",Ejercicio)</f>
        <v/>
      </c>
      <c r="B680" s="1" t="str">
        <f>IF(ISBLANK(inspec[Tipo Institución]),"",Comarca)</f>
        <v/>
      </c>
      <c r="C680" s="71"/>
      <c r="D680" s="71"/>
      <c r="E680" s="71"/>
      <c r="F680" s="71"/>
    </row>
    <row r="681" spans="1:6" ht="12.75" x14ac:dyDescent="0.2">
      <c r="A681" t="str">
        <f>IF(ISBLANK(inspec[Tipo Institución]),"",Ejercicio)</f>
        <v/>
      </c>
      <c r="B681" s="1" t="str">
        <f>IF(ISBLANK(inspec[Tipo Institución]),"",Comarca)</f>
        <v/>
      </c>
      <c r="C681" s="71"/>
      <c r="D681" s="71"/>
      <c r="E681" s="71"/>
      <c r="F681" s="71"/>
    </row>
    <row r="682" spans="1:6" ht="12.75" x14ac:dyDescent="0.2">
      <c r="A682" t="str">
        <f>IF(ISBLANK(inspec[Tipo Institución]),"",Ejercicio)</f>
        <v/>
      </c>
      <c r="B682" s="1" t="str">
        <f>IF(ISBLANK(inspec[Tipo Institución]),"",Comarca)</f>
        <v/>
      </c>
      <c r="C682" s="71"/>
      <c r="D682" s="71"/>
      <c r="E682" s="71"/>
      <c r="F682" s="71"/>
    </row>
    <row r="683" spans="1:6" ht="12.75" x14ac:dyDescent="0.2">
      <c r="A683" t="str">
        <f>IF(ISBLANK(inspec[Tipo Institución]),"",Ejercicio)</f>
        <v/>
      </c>
      <c r="B683" s="1" t="str">
        <f>IF(ISBLANK(inspec[Tipo Institución]),"",Comarca)</f>
        <v/>
      </c>
      <c r="C683" s="71"/>
      <c r="D683" s="71"/>
      <c r="E683" s="71"/>
      <c r="F683" s="71"/>
    </row>
    <row r="684" spans="1:6" ht="12.75" x14ac:dyDescent="0.2">
      <c r="A684" t="str">
        <f>IF(ISBLANK(inspec[Tipo Institución]),"",Ejercicio)</f>
        <v/>
      </c>
      <c r="B684" s="1" t="str">
        <f>IF(ISBLANK(inspec[Tipo Institución]),"",Comarca)</f>
        <v/>
      </c>
      <c r="C684" s="71"/>
      <c r="D684" s="71"/>
      <c r="E684" s="71"/>
      <c r="F684" s="71"/>
    </row>
    <row r="685" spans="1:6" ht="12.75" x14ac:dyDescent="0.2">
      <c r="A685" t="str">
        <f>IF(ISBLANK(inspec[Tipo Institución]),"",Ejercicio)</f>
        <v/>
      </c>
      <c r="B685" s="1" t="str">
        <f>IF(ISBLANK(inspec[Tipo Institución]),"",Comarca)</f>
        <v/>
      </c>
      <c r="C685" s="71"/>
      <c r="D685" s="71"/>
      <c r="E685" s="71"/>
      <c r="F685" s="71"/>
    </row>
    <row r="686" spans="1:6" ht="12.75" x14ac:dyDescent="0.2">
      <c r="A686" t="str">
        <f>IF(ISBLANK(inspec[Tipo Institución]),"",Ejercicio)</f>
        <v/>
      </c>
      <c r="B686" s="1" t="str">
        <f>IF(ISBLANK(inspec[Tipo Institución]),"",Comarca)</f>
        <v/>
      </c>
      <c r="C686" s="71"/>
      <c r="D686" s="71"/>
      <c r="E686" s="71"/>
      <c r="F686" s="71"/>
    </row>
    <row r="687" spans="1:6" ht="12.75" x14ac:dyDescent="0.2">
      <c r="A687" t="str">
        <f>IF(ISBLANK(inspec[Tipo Institución]),"",Ejercicio)</f>
        <v/>
      </c>
      <c r="B687" s="1" t="str">
        <f>IF(ISBLANK(inspec[Tipo Institución]),"",Comarca)</f>
        <v/>
      </c>
      <c r="C687" s="71"/>
      <c r="D687" s="71"/>
      <c r="E687" s="71"/>
      <c r="F687" s="71"/>
    </row>
    <row r="688" spans="1:6" ht="12.75" x14ac:dyDescent="0.2">
      <c r="A688" t="str">
        <f>IF(ISBLANK(inspec[Tipo Institución]),"",Ejercicio)</f>
        <v/>
      </c>
      <c r="B688" s="1" t="str">
        <f>IF(ISBLANK(inspec[Tipo Institución]),"",Comarca)</f>
        <v/>
      </c>
      <c r="C688" s="71"/>
      <c r="D688" s="71"/>
      <c r="E688" s="71"/>
      <c r="F688" s="71"/>
    </row>
    <row r="689" spans="1:6" ht="12.75" x14ac:dyDescent="0.2">
      <c r="A689" t="str">
        <f>IF(ISBLANK(inspec[Tipo Institución]),"",Ejercicio)</f>
        <v/>
      </c>
      <c r="B689" s="1" t="str">
        <f>IF(ISBLANK(inspec[Tipo Institución]),"",Comarca)</f>
        <v/>
      </c>
      <c r="C689" s="71"/>
      <c r="D689" s="71"/>
      <c r="E689" s="71"/>
      <c r="F689" s="71"/>
    </row>
    <row r="690" spans="1:6" ht="12.75" x14ac:dyDescent="0.2">
      <c r="A690" t="str">
        <f>IF(ISBLANK(inspec[Tipo Institución]),"",Ejercicio)</f>
        <v/>
      </c>
      <c r="B690" s="1" t="str">
        <f>IF(ISBLANK(inspec[Tipo Institución]),"",Comarca)</f>
        <v/>
      </c>
      <c r="C690" s="71"/>
      <c r="D690" s="71"/>
      <c r="E690" s="71"/>
      <c r="F690" s="71"/>
    </row>
    <row r="691" spans="1:6" ht="12.75" x14ac:dyDescent="0.2">
      <c r="A691" t="str">
        <f>IF(ISBLANK(inspec[Tipo Institución]),"",Ejercicio)</f>
        <v/>
      </c>
      <c r="B691" s="1" t="str">
        <f>IF(ISBLANK(inspec[Tipo Institución]),"",Comarca)</f>
        <v/>
      </c>
      <c r="C691" s="71"/>
      <c r="D691" s="71"/>
      <c r="E691" s="71"/>
      <c r="F691" s="71"/>
    </row>
    <row r="692" spans="1:6" ht="12.75" x14ac:dyDescent="0.2">
      <c r="A692" t="str">
        <f>IF(ISBLANK(inspec[Tipo Institución]),"",Ejercicio)</f>
        <v/>
      </c>
      <c r="B692" s="1" t="str">
        <f>IF(ISBLANK(inspec[Tipo Institución]),"",Comarca)</f>
        <v/>
      </c>
      <c r="C692" s="71"/>
      <c r="D692" s="71"/>
      <c r="E692" s="71"/>
      <c r="F692" s="71"/>
    </row>
    <row r="693" spans="1:6" ht="12.75" x14ac:dyDescent="0.2">
      <c r="A693" t="str">
        <f>IF(ISBLANK(inspec[Tipo Institución]),"",Ejercicio)</f>
        <v/>
      </c>
      <c r="B693" s="1" t="str">
        <f>IF(ISBLANK(inspec[Tipo Institución]),"",Comarca)</f>
        <v/>
      </c>
      <c r="C693" s="71"/>
      <c r="D693" s="71"/>
      <c r="E693" s="71"/>
      <c r="F693" s="71"/>
    </row>
    <row r="694" spans="1:6" ht="12.75" x14ac:dyDescent="0.2">
      <c r="A694" t="str">
        <f>IF(ISBLANK(inspec[Tipo Institución]),"",Ejercicio)</f>
        <v/>
      </c>
      <c r="B694" s="1" t="str">
        <f>IF(ISBLANK(inspec[Tipo Institución]),"",Comarca)</f>
        <v/>
      </c>
      <c r="C694" s="71"/>
      <c r="D694" s="71"/>
      <c r="E694" s="71"/>
      <c r="F694" s="71"/>
    </row>
    <row r="695" spans="1:6" ht="12.75" x14ac:dyDescent="0.2">
      <c r="A695" t="str">
        <f>IF(ISBLANK(inspec[Tipo Institución]),"",Ejercicio)</f>
        <v/>
      </c>
      <c r="B695" s="1" t="str">
        <f>IF(ISBLANK(inspec[Tipo Institución]),"",Comarca)</f>
        <v/>
      </c>
      <c r="C695" s="71"/>
      <c r="D695" s="71"/>
      <c r="E695" s="71"/>
      <c r="F695" s="71"/>
    </row>
    <row r="696" spans="1:6" ht="12.75" x14ac:dyDescent="0.2">
      <c r="A696" t="str">
        <f>IF(ISBLANK(inspec[Tipo Institución]),"",Ejercicio)</f>
        <v/>
      </c>
      <c r="B696" s="1" t="str">
        <f>IF(ISBLANK(inspec[Tipo Institución]),"",Comarca)</f>
        <v/>
      </c>
      <c r="C696" s="71"/>
      <c r="D696" s="71"/>
      <c r="E696" s="71"/>
      <c r="F696" s="71"/>
    </row>
    <row r="697" spans="1:6" ht="12.75" x14ac:dyDescent="0.2">
      <c r="A697" t="str">
        <f>IF(ISBLANK(inspec[Tipo Institución]),"",Ejercicio)</f>
        <v/>
      </c>
      <c r="B697" s="1" t="str">
        <f>IF(ISBLANK(inspec[Tipo Institución]),"",Comarca)</f>
        <v/>
      </c>
      <c r="C697" s="71"/>
      <c r="D697" s="71"/>
      <c r="E697" s="71"/>
      <c r="F697" s="71"/>
    </row>
    <row r="698" spans="1:6" ht="12.75" x14ac:dyDescent="0.2">
      <c r="A698" t="str">
        <f>IF(ISBLANK(inspec[Tipo Institución]),"",Ejercicio)</f>
        <v/>
      </c>
      <c r="B698" s="1" t="str">
        <f>IF(ISBLANK(inspec[Tipo Institución]),"",Comarca)</f>
        <v/>
      </c>
      <c r="C698" s="71"/>
      <c r="D698" s="71"/>
      <c r="E698" s="71"/>
      <c r="F698" s="71"/>
    </row>
    <row r="699" spans="1:6" ht="12.75" x14ac:dyDescent="0.2">
      <c r="A699" t="str">
        <f>IF(ISBLANK(inspec[Tipo Institución]),"",Ejercicio)</f>
        <v/>
      </c>
      <c r="B699" s="1" t="str">
        <f>IF(ISBLANK(inspec[Tipo Institución]),"",Comarca)</f>
        <v/>
      </c>
      <c r="C699" s="71"/>
      <c r="D699" s="71"/>
      <c r="E699" s="71"/>
      <c r="F699" s="71"/>
    </row>
    <row r="700" spans="1:6" ht="12.75" x14ac:dyDescent="0.2">
      <c r="A700" t="str">
        <f>IF(ISBLANK(inspec[Tipo Institución]),"",Ejercicio)</f>
        <v/>
      </c>
      <c r="B700" s="1" t="str">
        <f>IF(ISBLANK(inspec[Tipo Institución]),"",Comarca)</f>
        <v/>
      </c>
      <c r="C700" s="71"/>
      <c r="D700" s="71"/>
      <c r="E700" s="71"/>
      <c r="F700" s="71"/>
    </row>
    <row r="701" spans="1:6" ht="12.75" x14ac:dyDescent="0.2">
      <c r="A701" t="str">
        <f>IF(ISBLANK(inspec[Tipo Institución]),"",Ejercicio)</f>
        <v/>
      </c>
      <c r="B701" s="1" t="str">
        <f>IF(ISBLANK(inspec[Tipo Institución]),"",Comarca)</f>
        <v/>
      </c>
      <c r="C701" s="71"/>
      <c r="D701" s="71"/>
      <c r="E701" s="71"/>
      <c r="F701" s="71"/>
    </row>
    <row r="702" spans="1:6" ht="12.75" x14ac:dyDescent="0.2">
      <c r="A702" t="str">
        <f>IF(ISBLANK(inspec[Tipo Institución]),"",Ejercicio)</f>
        <v/>
      </c>
      <c r="B702" s="1" t="str">
        <f>IF(ISBLANK(inspec[Tipo Institución]),"",Comarca)</f>
        <v/>
      </c>
      <c r="C702" s="71"/>
      <c r="D702" s="71"/>
      <c r="E702" s="71"/>
      <c r="F702" s="71"/>
    </row>
    <row r="703" spans="1:6" ht="12.75" x14ac:dyDescent="0.2">
      <c r="A703" t="str">
        <f>IF(ISBLANK(inspec[Tipo Institución]),"",Ejercicio)</f>
        <v/>
      </c>
      <c r="B703" s="1" t="str">
        <f>IF(ISBLANK(inspec[Tipo Institución]),"",Comarca)</f>
        <v/>
      </c>
      <c r="C703" s="71"/>
      <c r="D703" s="71"/>
      <c r="E703" s="71"/>
      <c r="F703" s="71"/>
    </row>
    <row r="704" spans="1:6" ht="12.75" x14ac:dyDescent="0.2">
      <c r="A704" t="str">
        <f>IF(ISBLANK(inspec[Tipo Institución]),"",Ejercicio)</f>
        <v/>
      </c>
      <c r="B704" s="1" t="str">
        <f>IF(ISBLANK(inspec[Tipo Institución]),"",Comarca)</f>
        <v/>
      </c>
      <c r="C704" s="71"/>
      <c r="D704" s="71"/>
      <c r="E704" s="71"/>
      <c r="F704" s="71"/>
    </row>
    <row r="705" spans="1:6" ht="12.75" x14ac:dyDescent="0.2">
      <c r="A705" t="str">
        <f>IF(ISBLANK(inspec[Tipo Institución]),"",Ejercicio)</f>
        <v/>
      </c>
      <c r="B705" s="1" t="str">
        <f>IF(ISBLANK(inspec[Tipo Institución]),"",Comarca)</f>
        <v/>
      </c>
      <c r="C705" s="71"/>
      <c r="D705" s="71"/>
      <c r="E705" s="71"/>
      <c r="F705" s="71"/>
    </row>
    <row r="706" spans="1:6" ht="12.75" x14ac:dyDescent="0.2">
      <c r="A706" t="str">
        <f>IF(ISBLANK(inspec[Tipo Institución]),"",Ejercicio)</f>
        <v/>
      </c>
      <c r="B706" s="1" t="str">
        <f>IF(ISBLANK(inspec[Tipo Institución]),"",Comarca)</f>
        <v/>
      </c>
      <c r="C706" s="71"/>
      <c r="D706" s="71"/>
      <c r="E706" s="71"/>
      <c r="F706" s="71"/>
    </row>
    <row r="707" spans="1:6" ht="12.75" x14ac:dyDescent="0.2">
      <c r="A707" t="str">
        <f>IF(ISBLANK(inspec[Tipo Institución]),"",Ejercicio)</f>
        <v/>
      </c>
      <c r="B707" s="1" t="str">
        <f>IF(ISBLANK(inspec[Tipo Institución]),"",Comarca)</f>
        <v/>
      </c>
      <c r="C707" s="71"/>
      <c r="D707" s="71"/>
      <c r="E707" s="71"/>
      <c r="F707" s="71"/>
    </row>
    <row r="708" spans="1:6" ht="12.75" x14ac:dyDescent="0.2">
      <c r="A708" t="str">
        <f>IF(ISBLANK(inspec[Tipo Institución]),"",Ejercicio)</f>
        <v/>
      </c>
      <c r="B708" s="1" t="str">
        <f>IF(ISBLANK(inspec[Tipo Institución]),"",Comarca)</f>
        <v/>
      </c>
      <c r="C708" s="71"/>
      <c r="D708" s="71"/>
      <c r="E708" s="71"/>
      <c r="F708" s="71"/>
    </row>
    <row r="709" spans="1:6" ht="12.75" x14ac:dyDescent="0.2">
      <c r="A709" t="str">
        <f>IF(ISBLANK(inspec[Tipo Institución]),"",Ejercicio)</f>
        <v/>
      </c>
      <c r="B709" s="1" t="str">
        <f>IF(ISBLANK(inspec[Tipo Institución]),"",Comarca)</f>
        <v/>
      </c>
      <c r="C709" s="71"/>
      <c r="D709" s="71"/>
      <c r="E709" s="71"/>
      <c r="F709" s="71"/>
    </row>
    <row r="710" spans="1:6" ht="12.75" x14ac:dyDescent="0.2">
      <c r="A710" t="str">
        <f>IF(ISBLANK(inspec[Tipo Institución]),"",Ejercicio)</f>
        <v/>
      </c>
      <c r="B710" s="1" t="str">
        <f>IF(ISBLANK(inspec[Tipo Institución]),"",Comarca)</f>
        <v/>
      </c>
      <c r="C710" s="71"/>
      <c r="D710" s="71"/>
      <c r="E710" s="71"/>
      <c r="F710" s="71"/>
    </row>
    <row r="711" spans="1:6" ht="12.75" x14ac:dyDescent="0.2">
      <c r="A711" t="str">
        <f>IF(ISBLANK(inspec[Tipo Institución]),"",Ejercicio)</f>
        <v/>
      </c>
      <c r="B711" s="1" t="str">
        <f>IF(ISBLANK(inspec[Tipo Institución]),"",Comarca)</f>
        <v/>
      </c>
      <c r="C711" s="71"/>
      <c r="D711" s="71"/>
      <c r="E711" s="71"/>
      <c r="F711" s="71"/>
    </row>
    <row r="712" spans="1:6" ht="12.75" x14ac:dyDescent="0.2">
      <c r="A712" t="str">
        <f>IF(ISBLANK(inspec[Tipo Institución]),"",Ejercicio)</f>
        <v/>
      </c>
      <c r="B712" s="1" t="str">
        <f>IF(ISBLANK(inspec[Tipo Institución]),"",Comarca)</f>
        <v/>
      </c>
      <c r="C712" s="71"/>
      <c r="D712" s="71"/>
      <c r="E712" s="71"/>
      <c r="F712" s="71"/>
    </row>
    <row r="713" spans="1:6" ht="12.75" x14ac:dyDescent="0.2">
      <c r="A713" t="str">
        <f>IF(ISBLANK(inspec[Tipo Institución]),"",Ejercicio)</f>
        <v/>
      </c>
      <c r="B713" s="1" t="str">
        <f>IF(ISBLANK(inspec[Tipo Institución]),"",Comarca)</f>
        <v/>
      </c>
      <c r="C713" s="71"/>
      <c r="D713" s="71"/>
      <c r="E713" s="71"/>
      <c r="F713" s="71"/>
    </row>
    <row r="714" spans="1:6" ht="12.75" x14ac:dyDescent="0.2">
      <c r="A714" t="str">
        <f>IF(ISBLANK(inspec[Tipo Institución]),"",Ejercicio)</f>
        <v/>
      </c>
      <c r="B714" s="1" t="str">
        <f>IF(ISBLANK(inspec[Tipo Institución]),"",Comarca)</f>
        <v/>
      </c>
      <c r="C714" s="71"/>
      <c r="D714" s="71"/>
      <c r="E714" s="71"/>
      <c r="F714" s="71"/>
    </row>
    <row r="715" spans="1:6" ht="12.75" x14ac:dyDescent="0.2">
      <c r="A715" t="str">
        <f>IF(ISBLANK(inspec[Tipo Institución]),"",Ejercicio)</f>
        <v/>
      </c>
      <c r="B715" s="1" t="str">
        <f>IF(ISBLANK(inspec[Tipo Institución]),"",Comarca)</f>
        <v/>
      </c>
      <c r="C715" s="71"/>
      <c r="D715" s="71"/>
      <c r="E715" s="71"/>
      <c r="F715" s="71"/>
    </row>
    <row r="716" spans="1:6" ht="12.75" x14ac:dyDescent="0.2">
      <c r="A716" t="str">
        <f>IF(ISBLANK(inspec[Tipo Institución]),"",Ejercicio)</f>
        <v/>
      </c>
      <c r="B716" s="1" t="str">
        <f>IF(ISBLANK(inspec[Tipo Institución]),"",Comarca)</f>
        <v/>
      </c>
      <c r="C716" s="71"/>
      <c r="D716" s="71"/>
      <c r="E716" s="71"/>
      <c r="F716" s="71"/>
    </row>
    <row r="717" spans="1:6" ht="12.75" x14ac:dyDescent="0.2">
      <c r="A717" t="str">
        <f>IF(ISBLANK(inspec[Tipo Institución]),"",Ejercicio)</f>
        <v/>
      </c>
      <c r="B717" s="1" t="str">
        <f>IF(ISBLANK(inspec[Tipo Institución]),"",Comarca)</f>
        <v/>
      </c>
      <c r="C717" s="71"/>
      <c r="D717" s="71"/>
      <c r="E717" s="71"/>
      <c r="F717" s="71"/>
    </row>
    <row r="718" spans="1:6" ht="12.75" x14ac:dyDescent="0.2">
      <c r="A718" t="str">
        <f>IF(ISBLANK(inspec[Tipo Institución]),"",Ejercicio)</f>
        <v/>
      </c>
      <c r="B718" s="1" t="str">
        <f>IF(ISBLANK(inspec[Tipo Institución]),"",Comarca)</f>
        <v/>
      </c>
      <c r="C718" s="71"/>
      <c r="D718" s="71"/>
      <c r="E718" s="71"/>
      <c r="F718" s="71"/>
    </row>
    <row r="719" spans="1:6" ht="12.75" x14ac:dyDescent="0.2">
      <c r="A719" t="str">
        <f>IF(ISBLANK(inspec[Tipo Institución]),"",Ejercicio)</f>
        <v/>
      </c>
      <c r="B719" s="1" t="str">
        <f>IF(ISBLANK(inspec[Tipo Institución]),"",Comarca)</f>
        <v/>
      </c>
      <c r="C719" s="71"/>
      <c r="D719" s="71"/>
      <c r="E719" s="71"/>
      <c r="F719" s="71"/>
    </row>
    <row r="720" spans="1:6" ht="12.75" x14ac:dyDescent="0.2">
      <c r="A720" t="str">
        <f>IF(ISBLANK(inspec[Tipo Institución]),"",Ejercicio)</f>
        <v/>
      </c>
      <c r="B720" s="1" t="str">
        <f>IF(ISBLANK(inspec[Tipo Institución]),"",Comarca)</f>
        <v/>
      </c>
      <c r="C720" s="71"/>
      <c r="D720" s="71"/>
      <c r="E720" s="71"/>
      <c r="F720" s="71"/>
    </row>
    <row r="721" spans="1:6" ht="12.75" x14ac:dyDescent="0.2">
      <c r="A721" t="str">
        <f>IF(ISBLANK(inspec[Tipo Institución]),"",Ejercicio)</f>
        <v/>
      </c>
      <c r="B721" s="1" t="str">
        <f>IF(ISBLANK(inspec[Tipo Institución]),"",Comarca)</f>
        <v/>
      </c>
      <c r="C721" s="71"/>
      <c r="D721" s="71"/>
      <c r="E721" s="71"/>
      <c r="F721" s="71"/>
    </row>
    <row r="722" spans="1:6" ht="12.75" x14ac:dyDescent="0.2">
      <c r="A722" t="str">
        <f>IF(ISBLANK(inspec[Tipo Institución]),"",Ejercicio)</f>
        <v/>
      </c>
      <c r="B722" s="1" t="str">
        <f>IF(ISBLANK(inspec[Tipo Institución]),"",Comarca)</f>
        <v/>
      </c>
      <c r="C722" s="71"/>
      <c r="D722" s="71"/>
      <c r="E722" s="71"/>
      <c r="F722" s="71"/>
    </row>
    <row r="723" spans="1:6" ht="12.75" x14ac:dyDescent="0.2">
      <c r="A723" t="str">
        <f>IF(ISBLANK(inspec[Tipo Institución]),"",Ejercicio)</f>
        <v/>
      </c>
      <c r="B723" s="1" t="str">
        <f>IF(ISBLANK(inspec[Tipo Institución]),"",Comarca)</f>
        <v/>
      </c>
      <c r="C723" s="71"/>
      <c r="D723" s="71"/>
      <c r="E723" s="71"/>
      <c r="F723" s="71"/>
    </row>
    <row r="724" spans="1:6" ht="12.75" x14ac:dyDescent="0.2">
      <c r="A724" t="str">
        <f>IF(ISBLANK(inspec[Tipo Institución]),"",Ejercicio)</f>
        <v/>
      </c>
      <c r="B724" s="1" t="str">
        <f>IF(ISBLANK(inspec[Tipo Institución]),"",Comarca)</f>
        <v/>
      </c>
      <c r="C724" s="71"/>
      <c r="D724" s="71"/>
      <c r="E724" s="71"/>
      <c r="F724" s="71"/>
    </row>
    <row r="725" spans="1:6" ht="12.75" x14ac:dyDescent="0.2">
      <c r="A725" t="str">
        <f>IF(ISBLANK(inspec[Tipo Institución]),"",Ejercicio)</f>
        <v/>
      </c>
      <c r="B725" s="1" t="str">
        <f>IF(ISBLANK(inspec[Tipo Institución]),"",Comarca)</f>
        <v/>
      </c>
      <c r="C725" s="71"/>
      <c r="D725" s="71"/>
      <c r="E725" s="71"/>
      <c r="F725" s="71"/>
    </row>
    <row r="726" spans="1:6" ht="12.75" x14ac:dyDescent="0.2">
      <c r="A726" t="str">
        <f>IF(ISBLANK(inspec[Tipo Institución]),"",Ejercicio)</f>
        <v/>
      </c>
      <c r="B726" s="1" t="str">
        <f>IF(ISBLANK(inspec[Tipo Institución]),"",Comarca)</f>
        <v/>
      </c>
      <c r="C726" s="71"/>
      <c r="D726" s="71"/>
      <c r="E726" s="71"/>
      <c r="F726" s="71"/>
    </row>
    <row r="727" spans="1:6" ht="12.75" x14ac:dyDescent="0.2">
      <c r="A727" t="str">
        <f>IF(ISBLANK(inspec[Tipo Institución]),"",Ejercicio)</f>
        <v/>
      </c>
      <c r="B727" s="1" t="str">
        <f>IF(ISBLANK(inspec[Tipo Institución]),"",Comarca)</f>
        <v/>
      </c>
      <c r="C727" s="71"/>
      <c r="D727" s="71"/>
      <c r="E727" s="71"/>
      <c r="F727" s="71"/>
    </row>
    <row r="728" spans="1:6" ht="12.75" x14ac:dyDescent="0.2">
      <c r="A728" t="str">
        <f>IF(ISBLANK(inspec[Tipo Institución]),"",Ejercicio)</f>
        <v/>
      </c>
      <c r="B728" s="1" t="str">
        <f>IF(ISBLANK(inspec[Tipo Institución]),"",Comarca)</f>
        <v/>
      </c>
      <c r="C728" s="71"/>
      <c r="D728" s="71"/>
      <c r="E728" s="71"/>
      <c r="F728" s="71"/>
    </row>
    <row r="729" spans="1:6" ht="12.75" x14ac:dyDescent="0.2">
      <c r="A729" t="str">
        <f>IF(ISBLANK(inspec[Tipo Institución]),"",Ejercicio)</f>
        <v/>
      </c>
      <c r="B729" s="1" t="str">
        <f>IF(ISBLANK(inspec[Tipo Institución]),"",Comarca)</f>
        <v/>
      </c>
      <c r="C729" s="71"/>
      <c r="D729" s="71"/>
      <c r="E729" s="71"/>
      <c r="F729" s="71"/>
    </row>
    <row r="730" spans="1:6" ht="12.75" x14ac:dyDescent="0.2">
      <c r="A730" t="str">
        <f>IF(ISBLANK(inspec[Tipo Institución]),"",Ejercicio)</f>
        <v/>
      </c>
      <c r="B730" s="1" t="str">
        <f>IF(ISBLANK(inspec[Tipo Institución]),"",Comarca)</f>
        <v/>
      </c>
      <c r="C730" s="71"/>
      <c r="D730" s="71"/>
      <c r="E730" s="71"/>
      <c r="F730" s="71"/>
    </row>
    <row r="731" spans="1:6" ht="12.75" x14ac:dyDescent="0.2">
      <c r="A731" t="str">
        <f>IF(ISBLANK(inspec[Tipo Institución]),"",Ejercicio)</f>
        <v/>
      </c>
      <c r="B731" s="1" t="str">
        <f>IF(ISBLANK(inspec[Tipo Institución]),"",Comarca)</f>
        <v/>
      </c>
      <c r="C731" s="71"/>
      <c r="D731" s="71"/>
      <c r="E731" s="71"/>
      <c r="F731" s="71"/>
    </row>
    <row r="732" spans="1:6" ht="12.75" x14ac:dyDescent="0.2">
      <c r="A732" t="str">
        <f>IF(ISBLANK(inspec[Tipo Institución]),"",Ejercicio)</f>
        <v/>
      </c>
      <c r="B732" s="1" t="str">
        <f>IF(ISBLANK(inspec[Tipo Institución]),"",Comarca)</f>
        <v/>
      </c>
      <c r="C732" s="71"/>
      <c r="D732" s="71"/>
      <c r="E732" s="71"/>
      <c r="F732" s="71"/>
    </row>
    <row r="733" spans="1:6" ht="12.75" x14ac:dyDescent="0.2">
      <c r="A733" t="str">
        <f>IF(ISBLANK(inspec[Tipo Institución]),"",Ejercicio)</f>
        <v/>
      </c>
      <c r="B733" s="1" t="str">
        <f>IF(ISBLANK(inspec[Tipo Institución]),"",Comarca)</f>
        <v/>
      </c>
      <c r="C733" s="71"/>
      <c r="D733" s="71"/>
      <c r="E733" s="71"/>
      <c r="F733" s="71"/>
    </row>
    <row r="734" spans="1:6" ht="12.75" x14ac:dyDescent="0.2">
      <c r="A734" t="str">
        <f>IF(ISBLANK(inspec[Tipo Institución]),"",Ejercicio)</f>
        <v/>
      </c>
      <c r="B734" s="1" t="str">
        <f>IF(ISBLANK(inspec[Tipo Institución]),"",Comarca)</f>
        <v/>
      </c>
      <c r="C734" s="71"/>
      <c r="D734" s="71"/>
      <c r="E734" s="71"/>
      <c r="F734" s="71"/>
    </row>
    <row r="735" spans="1:6" ht="12.75" x14ac:dyDescent="0.2">
      <c r="A735" t="str">
        <f>IF(ISBLANK(inspec[Tipo Institución]),"",Ejercicio)</f>
        <v/>
      </c>
      <c r="B735" s="1" t="str">
        <f>IF(ISBLANK(inspec[Tipo Institución]),"",Comarca)</f>
        <v/>
      </c>
      <c r="C735" s="71"/>
      <c r="D735" s="71"/>
      <c r="E735" s="71"/>
      <c r="F735" s="71"/>
    </row>
    <row r="736" spans="1:6" ht="12.75" x14ac:dyDescent="0.2">
      <c r="A736" t="str">
        <f>IF(ISBLANK(inspec[Tipo Institución]),"",Ejercicio)</f>
        <v/>
      </c>
      <c r="B736" s="1" t="str">
        <f>IF(ISBLANK(inspec[Tipo Institución]),"",Comarca)</f>
        <v/>
      </c>
      <c r="C736" s="71"/>
      <c r="D736" s="71"/>
      <c r="E736" s="71"/>
      <c r="F736" s="71"/>
    </row>
    <row r="737" spans="1:6" ht="12.75" x14ac:dyDescent="0.2">
      <c r="A737" t="str">
        <f>IF(ISBLANK(inspec[Tipo Institución]),"",Ejercicio)</f>
        <v/>
      </c>
      <c r="B737" s="1" t="str">
        <f>IF(ISBLANK(inspec[Tipo Institución]),"",Comarca)</f>
        <v/>
      </c>
      <c r="C737" s="71"/>
      <c r="D737" s="71"/>
      <c r="E737" s="71"/>
      <c r="F737" s="71"/>
    </row>
    <row r="738" spans="1:6" ht="12.75" x14ac:dyDescent="0.2">
      <c r="A738" t="str">
        <f>IF(ISBLANK(inspec[Tipo Institución]),"",Ejercicio)</f>
        <v/>
      </c>
      <c r="B738" s="1" t="str">
        <f>IF(ISBLANK(inspec[Tipo Institución]),"",Comarca)</f>
        <v/>
      </c>
      <c r="C738" s="71"/>
      <c r="D738" s="71"/>
      <c r="E738" s="71"/>
      <c r="F738" s="71"/>
    </row>
    <row r="739" spans="1:6" ht="12.75" x14ac:dyDescent="0.2">
      <c r="A739" t="str">
        <f>IF(ISBLANK(inspec[Tipo Institución]),"",Ejercicio)</f>
        <v/>
      </c>
      <c r="B739" s="1" t="str">
        <f>IF(ISBLANK(inspec[Tipo Institución]),"",Comarca)</f>
        <v/>
      </c>
      <c r="C739" s="71"/>
      <c r="D739" s="71"/>
      <c r="E739" s="71"/>
      <c r="F739" s="71"/>
    </row>
    <row r="740" spans="1:6" ht="12.75" x14ac:dyDescent="0.2">
      <c r="A740" t="str">
        <f>IF(ISBLANK(inspec[Tipo Institución]),"",Ejercicio)</f>
        <v/>
      </c>
      <c r="B740" s="1" t="str">
        <f>IF(ISBLANK(inspec[Tipo Institución]),"",Comarca)</f>
        <v/>
      </c>
      <c r="C740" s="71"/>
      <c r="D740" s="71"/>
      <c r="E740" s="71"/>
      <c r="F740" s="71"/>
    </row>
    <row r="741" spans="1:6" ht="12.75" x14ac:dyDescent="0.2">
      <c r="A741" t="str">
        <f>IF(ISBLANK(inspec[Tipo Institución]),"",Ejercicio)</f>
        <v/>
      </c>
      <c r="B741" s="1" t="str">
        <f>IF(ISBLANK(inspec[Tipo Institución]),"",Comarca)</f>
        <v/>
      </c>
      <c r="C741" s="71"/>
      <c r="D741" s="71"/>
      <c r="E741" s="71"/>
      <c r="F741" s="71"/>
    </row>
    <row r="742" spans="1:6" ht="12.75" x14ac:dyDescent="0.2">
      <c r="A742" t="str">
        <f>IF(ISBLANK(inspec[Tipo Institución]),"",Ejercicio)</f>
        <v/>
      </c>
      <c r="B742" s="1" t="str">
        <f>IF(ISBLANK(inspec[Tipo Institución]),"",Comarca)</f>
        <v/>
      </c>
      <c r="C742" s="71"/>
      <c r="D742" s="71"/>
      <c r="E742" s="71"/>
      <c r="F742" s="71"/>
    </row>
    <row r="743" spans="1:6" ht="12.75" x14ac:dyDescent="0.2">
      <c r="A743" t="str">
        <f>IF(ISBLANK(inspec[Tipo Institución]),"",Ejercicio)</f>
        <v/>
      </c>
      <c r="B743" s="1" t="str">
        <f>IF(ISBLANK(inspec[Tipo Institución]),"",Comarca)</f>
        <v/>
      </c>
      <c r="C743" s="71"/>
      <c r="D743" s="71"/>
      <c r="E743" s="71"/>
      <c r="F743" s="71"/>
    </row>
    <row r="744" spans="1:6" ht="12.75" x14ac:dyDescent="0.2">
      <c r="A744" t="str">
        <f>IF(ISBLANK(inspec[Tipo Institución]),"",Ejercicio)</f>
        <v/>
      </c>
      <c r="B744" s="1" t="str">
        <f>IF(ISBLANK(inspec[Tipo Institución]),"",Comarca)</f>
        <v/>
      </c>
      <c r="C744" s="71"/>
      <c r="D744" s="71"/>
      <c r="E744" s="71"/>
      <c r="F744" s="71"/>
    </row>
    <row r="745" spans="1:6" ht="12.75" x14ac:dyDescent="0.2">
      <c r="A745" t="str">
        <f>IF(ISBLANK(inspec[Tipo Institución]),"",Ejercicio)</f>
        <v/>
      </c>
      <c r="B745" s="1" t="str">
        <f>IF(ISBLANK(inspec[Tipo Institución]),"",Comarca)</f>
        <v/>
      </c>
      <c r="C745" s="71"/>
      <c r="D745" s="71"/>
      <c r="E745" s="71"/>
      <c r="F745" s="71"/>
    </row>
    <row r="746" spans="1:6" ht="12.75" x14ac:dyDescent="0.2">
      <c r="A746" t="str">
        <f>IF(ISBLANK(inspec[Tipo Institución]),"",Ejercicio)</f>
        <v/>
      </c>
      <c r="B746" s="1" t="str">
        <f>IF(ISBLANK(inspec[Tipo Institución]),"",Comarca)</f>
        <v/>
      </c>
      <c r="C746" s="71"/>
      <c r="D746" s="71"/>
      <c r="E746" s="71"/>
      <c r="F746" s="71"/>
    </row>
    <row r="747" spans="1:6" ht="12.75" x14ac:dyDescent="0.2">
      <c r="A747" t="str">
        <f>IF(ISBLANK(inspec[Tipo Institución]),"",Ejercicio)</f>
        <v/>
      </c>
      <c r="B747" s="1" t="str">
        <f>IF(ISBLANK(inspec[Tipo Institución]),"",Comarca)</f>
        <v/>
      </c>
      <c r="C747" s="71"/>
      <c r="D747" s="71"/>
      <c r="E747" s="71"/>
      <c r="F747" s="71"/>
    </row>
    <row r="748" spans="1:6" ht="12.75" x14ac:dyDescent="0.2">
      <c r="A748" t="str">
        <f>IF(ISBLANK(inspec[Tipo Institución]),"",Ejercicio)</f>
        <v/>
      </c>
      <c r="B748" s="1" t="str">
        <f>IF(ISBLANK(inspec[Tipo Institución]),"",Comarca)</f>
        <v/>
      </c>
      <c r="C748" s="71"/>
      <c r="D748" s="71"/>
      <c r="E748" s="71"/>
      <c r="F748" s="71"/>
    </row>
    <row r="749" spans="1:6" ht="12.75" x14ac:dyDescent="0.2">
      <c r="A749" t="str">
        <f>IF(ISBLANK(inspec[Tipo Institución]),"",Ejercicio)</f>
        <v/>
      </c>
      <c r="B749" s="1" t="str">
        <f>IF(ISBLANK(inspec[Tipo Institución]),"",Comarca)</f>
        <v/>
      </c>
      <c r="C749" s="71"/>
      <c r="D749" s="71"/>
      <c r="E749" s="71"/>
      <c r="F749" s="71"/>
    </row>
    <row r="750" spans="1:6" ht="12.75" x14ac:dyDescent="0.2">
      <c r="A750" t="str">
        <f>IF(ISBLANK(inspec[Tipo Institución]),"",Ejercicio)</f>
        <v/>
      </c>
      <c r="B750" s="1" t="str">
        <f>IF(ISBLANK(inspec[Tipo Institución]),"",Comarca)</f>
        <v/>
      </c>
      <c r="C750" s="71"/>
      <c r="D750" s="71"/>
      <c r="E750" s="71"/>
      <c r="F750" s="71"/>
    </row>
    <row r="751" spans="1:6" ht="12.75" x14ac:dyDescent="0.2">
      <c r="A751" t="str">
        <f>IF(ISBLANK(inspec[Tipo Institución]),"",Ejercicio)</f>
        <v/>
      </c>
      <c r="B751" s="1" t="str">
        <f>IF(ISBLANK(inspec[Tipo Institución]),"",Comarca)</f>
        <v/>
      </c>
      <c r="C751" s="71"/>
      <c r="D751" s="71"/>
      <c r="E751" s="71"/>
      <c r="F751" s="71"/>
    </row>
    <row r="752" spans="1:6" ht="12.75" x14ac:dyDescent="0.2">
      <c r="A752" t="str">
        <f>IF(ISBLANK(inspec[Tipo Institución]),"",Ejercicio)</f>
        <v/>
      </c>
      <c r="B752" s="1" t="str">
        <f>IF(ISBLANK(inspec[Tipo Institución]),"",Comarca)</f>
        <v/>
      </c>
      <c r="C752" s="71"/>
      <c r="D752" s="71"/>
      <c r="E752" s="71"/>
      <c r="F752" s="71"/>
    </row>
    <row r="753" spans="1:6" ht="12.75" x14ac:dyDescent="0.2">
      <c r="A753" t="str">
        <f>IF(ISBLANK(inspec[Tipo Institución]),"",Ejercicio)</f>
        <v/>
      </c>
      <c r="B753" s="1" t="str">
        <f>IF(ISBLANK(inspec[Tipo Institución]),"",Comarca)</f>
        <v/>
      </c>
      <c r="C753" s="71"/>
      <c r="D753" s="71"/>
      <c r="E753" s="71"/>
      <c r="F753" s="71"/>
    </row>
    <row r="754" spans="1:6" ht="12.75" x14ac:dyDescent="0.2">
      <c r="A754" t="str">
        <f>IF(ISBLANK(inspec[Tipo Institución]),"",Ejercicio)</f>
        <v/>
      </c>
      <c r="B754" s="1" t="str">
        <f>IF(ISBLANK(inspec[Tipo Institución]),"",Comarca)</f>
        <v/>
      </c>
      <c r="C754" s="71"/>
      <c r="D754" s="71"/>
      <c r="E754" s="71"/>
      <c r="F754" s="71"/>
    </row>
    <row r="755" spans="1:6" ht="12.75" x14ac:dyDescent="0.2">
      <c r="A755" t="str">
        <f>IF(ISBLANK(inspec[Tipo Institución]),"",Ejercicio)</f>
        <v/>
      </c>
      <c r="B755" s="1" t="str">
        <f>IF(ISBLANK(inspec[Tipo Institución]),"",Comarca)</f>
        <v/>
      </c>
      <c r="C755" s="71"/>
      <c r="D755" s="71"/>
      <c r="E755" s="71"/>
      <c r="F755" s="71"/>
    </row>
    <row r="756" spans="1:6" ht="12.75" x14ac:dyDescent="0.2">
      <c r="A756" t="str">
        <f>IF(ISBLANK(inspec[Tipo Institución]),"",Ejercicio)</f>
        <v/>
      </c>
      <c r="B756" s="1" t="str">
        <f>IF(ISBLANK(inspec[Tipo Institución]),"",Comarca)</f>
        <v/>
      </c>
      <c r="C756" s="71"/>
      <c r="D756" s="71"/>
      <c r="E756" s="71"/>
      <c r="F756" s="71"/>
    </row>
    <row r="757" spans="1:6" ht="12.75" x14ac:dyDescent="0.2">
      <c r="A757" t="str">
        <f>IF(ISBLANK(inspec[Tipo Institución]),"",Ejercicio)</f>
        <v/>
      </c>
      <c r="B757" s="1" t="str">
        <f>IF(ISBLANK(inspec[Tipo Institución]),"",Comarca)</f>
        <v/>
      </c>
      <c r="C757" s="71"/>
      <c r="D757" s="71"/>
      <c r="E757" s="71"/>
      <c r="F757" s="71"/>
    </row>
    <row r="758" spans="1:6" ht="12.75" x14ac:dyDescent="0.2">
      <c r="A758" t="str">
        <f>IF(ISBLANK(inspec[Tipo Institución]),"",Ejercicio)</f>
        <v/>
      </c>
      <c r="B758" s="1" t="str">
        <f>IF(ISBLANK(inspec[Tipo Institución]),"",Comarca)</f>
        <v/>
      </c>
      <c r="C758" s="71"/>
      <c r="D758" s="71"/>
      <c r="E758" s="71"/>
      <c r="F758" s="71"/>
    </row>
    <row r="759" spans="1:6" ht="12.75" x14ac:dyDescent="0.2">
      <c r="A759" t="str">
        <f>IF(ISBLANK(inspec[Tipo Institución]),"",Ejercicio)</f>
        <v/>
      </c>
      <c r="B759" s="1" t="str">
        <f>IF(ISBLANK(inspec[Tipo Institución]),"",Comarca)</f>
        <v/>
      </c>
      <c r="C759" s="71"/>
      <c r="D759" s="71"/>
      <c r="E759" s="71"/>
      <c r="F759" s="71"/>
    </row>
    <row r="760" spans="1:6" ht="12.75" x14ac:dyDescent="0.2">
      <c r="A760" t="str">
        <f>IF(ISBLANK(inspec[Tipo Institución]),"",Ejercicio)</f>
        <v/>
      </c>
      <c r="B760" s="1" t="str">
        <f>IF(ISBLANK(inspec[Tipo Institución]),"",Comarca)</f>
        <v/>
      </c>
      <c r="C760" s="71"/>
      <c r="D760" s="71"/>
      <c r="E760" s="71"/>
      <c r="F760" s="71"/>
    </row>
    <row r="761" spans="1:6" ht="12.75" x14ac:dyDescent="0.2">
      <c r="A761" t="str">
        <f>IF(ISBLANK(inspec[Tipo Institución]),"",Ejercicio)</f>
        <v/>
      </c>
      <c r="B761" s="1" t="str">
        <f>IF(ISBLANK(inspec[Tipo Institución]),"",Comarca)</f>
        <v/>
      </c>
      <c r="C761" s="71"/>
      <c r="D761" s="71"/>
      <c r="E761" s="71"/>
      <c r="F761" s="71"/>
    </row>
    <row r="762" spans="1:6" ht="12.75" x14ac:dyDescent="0.2">
      <c r="A762" t="str">
        <f>IF(ISBLANK(inspec[Tipo Institución]),"",Ejercicio)</f>
        <v/>
      </c>
      <c r="B762" s="1" t="str">
        <f>IF(ISBLANK(inspec[Tipo Institución]),"",Comarca)</f>
        <v/>
      </c>
      <c r="C762" s="71"/>
      <c r="D762" s="71"/>
      <c r="E762" s="71"/>
      <c r="F762" s="71"/>
    </row>
    <row r="763" spans="1:6" ht="12.75" x14ac:dyDescent="0.2">
      <c r="A763" t="str">
        <f>IF(ISBLANK(inspec[Tipo Institución]),"",Ejercicio)</f>
        <v/>
      </c>
      <c r="B763" s="1" t="str">
        <f>IF(ISBLANK(inspec[Tipo Institución]),"",Comarca)</f>
        <v/>
      </c>
      <c r="C763" s="71"/>
      <c r="D763" s="71"/>
      <c r="E763" s="71"/>
      <c r="F763" s="71"/>
    </row>
    <row r="764" spans="1:6" ht="12.75" x14ac:dyDescent="0.2">
      <c r="A764" t="str">
        <f>IF(ISBLANK(inspec[Tipo Institución]),"",Ejercicio)</f>
        <v/>
      </c>
      <c r="B764" s="1" t="str">
        <f>IF(ISBLANK(inspec[Tipo Institución]),"",Comarca)</f>
        <v/>
      </c>
      <c r="C764" s="71"/>
      <c r="D764" s="71"/>
      <c r="E764" s="71"/>
      <c r="F764" s="71"/>
    </row>
    <row r="765" spans="1:6" ht="12.75" x14ac:dyDescent="0.2">
      <c r="A765" t="str">
        <f>IF(ISBLANK(inspec[Tipo Institución]),"",Ejercicio)</f>
        <v/>
      </c>
      <c r="B765" s="1" t="str">
        <f>IF(ISBLANK(inspec[Tipo Institución]),"",Comarca)</f>
        <v/>
      </c>
      <c r="C765" s="71"/>
      <c r="D765" s="71"/>
      <c r="E765" s="71"/>
      <c r="F765" s="71"/>
    </row>
    <row r="766" spans="1:6" ht="12.75" x14ac:dyDescent="0.2">
      <c r="A766" t="str">
        <f>IF(ISBLANK(inspec[Tipo Institución]),"",Ejercicio)</f>
        <v/>
      </c>
      <c r="B766" s="1" t="str">
        <f>IF(ISBLANK(inspec[Tipo Institución]),"",Comarca)</f>
        <v/>
      </c>
      <c r="C766" s="71"/>
      <c r="D766" s="71"/>
      <c r="E766" s="71"/>
      <c r="F766" s="71"/>
    </row>
    <row r="767" spans="1:6" ht="12.75" x14ac:dyDescent="0.2">
      <c r="A767" t="str">
        <f>IF(ISBLANK(inspec[Tipo Institución]),"",Ejercicio)</f>
        <v/>
      </c>
      <c r="B767" s="1" t="str">
        <f>IF(ISBLANK(inspec[Tipo Institución]),"",Comarca)</f>
        <v/>
      </c>
      <c r="C767" s="71"/>
      <c r="D767" s="71"/>
      <c r="E767" s="71"/>
      <c r="F767" s="71"/>
    </row>
    <row r="768" spans="1:6" ht="12.75" x14ac:dyDescent="0.2">
      <c r="A768" t="str">
        <f>IF(ISBLANK(inspec[Tipo Institución]),"",Ejercicio)</f>
        <v/>
      </c>
      <c r="B768" s="1" t="str">
        <f>IF(ISBLANK(inspec[Tipo Institución]),"",Comarca)</f>
        <v/>
      </c>
      <c r="C768" s="71"/>
      <c r="D768" s="71"/>
      <c r="E768" s="71"/>
      <c r="F768" s="71"/>
    </row>
    <row r="769" spans="1:6" ht="12.75" x14ac:dyDescent="0.2">
      <c r="A769" t="str">
        <f>IF(ISBLANK(inspec[Tipo Institución]),"",Ejercicio)</f>
        <v/>
      </c>
      <c r="B769" s="1" t="str">
        <f>IF(ISBLANK(inspec[Tipo Institución]),"",Comarca)</f>
        <v/>
      </c>
      <c r="C769" s="71"/>
      <c r="D769" s="71"/>
      <c r="E769" s="71"/>
      <c r="F769" s="71"/>
    </row>
    <row r="770" spans="1:6" ht="12.75" x14ac:dyDescent="0.2">
      <c r="A770" t="str">
        <f>IF(ISBLANK(inspec[Tipo Institución]),"",Ejercicio)</f>
        <v/>
      </c>
      <c r="B770" s="1" t="str">
        <f>IF(ISBLANK(inspec[Tipo Institución]),"",Comarca)</f>
        <v/>
      </c>
      <c r="C770" s="71"/>
      <c r="D770" s="71"/>
      <c r="E770" s="71"/>
      <c r="F770" s="71"/>
    </row>
    <row r="771" spans="1:6" ht="12.75" x14ac:dyDescent="0.2">
      <c r="A771" t="str">
        <f>IF(ISBLANK(inspec[Tipo Institución]),"",Ejercicio)</f>
        <v/>
      </c>
      <c r="B771" s="1" t="str">
        <f>IF(ISBLANK(inspec[Tipo Institución]),"",Comarca)</f>
        <v/>
      </c>
      <c r="C771" s="71"/>
      <c r="D771" s="71"/>
      <c r="E771" s="71"/>
      <c r="F771" s="71"/>
    </row>
    <row r="772" spans="1:6" ht="12.75" x14ac:dyDescent="0.2">
      <c r="A772" t="str">
        <f>IF(ISBLANK(inspec[Tipo Institución]),"",Ejercicio)</f>
        <v/>
      </c>
      <c r="B772" s="1" t="str">
        <f>IF(ISBLANK(inspec[Tipo Institución]),"",Comarca)</f>
        <v/>
      </c>
      <c r="C772" s="71"/>
      <c r="D772" s="71"/>
      <c r="E772" s="71"/>
      <c r="F772" s="71"/>
    </row>
    <row r="773" spans="1:6" ht="12.75" x14ac:dyDescent="0.2">
      <c r="A773" t="str">
        <f>IF(ISBLANK(inspec[Tipo Institución]),"",Ejercicio)</f>
        <v/>
      </c>
      <c r="B773" s="1" t="str">
        <f>IF(ISBLANK(inspec[Tipo Institución]),"",Comarca)</f>
        <v/>
      </c>
      <c r="C773" s="71"/>
      <c r="D773" s="71"/>
      <c r="E773" s="71"/>
      <c r="F773" s="71"/>
    </row>
    <row r="774" spans="1:6" ht="12.75" x14ac:dyDescent="0.2">
      <c r="A774" t="str">
        <f>IF(ISBLANK(inspec[Tipo Institución]),"",Ejercicio)</f>
        <v/>
      </c>
      <c r="B774" s="1" t="str">
        <f>IF(ISBLANK(inspec[Tipo Institución]),"",Comarca)</f>
        <v/>
      </c>
      <c r="C774" s="71"/>
      <c r="D774" s="71"/>
      <c r="E774" s="71"/>
      <c r="F774" s="71"/>
    </row>
    <row r="775" spans="1:6" ht="12.75" x14ac:dyDescent="0.2">
      <c r="A775" t="str">
        <f>IF(ISBLANK(inspec[Tipo Institución]),"",Ejercicio)</f>
        <v/>
      </c>
      <c r="B775" s="1" t="str">
        <f>IF(ISBLANK(inspec[Tipo Institución]),"",Comarca)</f>
        <v/>
      </c>
      <c r="C775" s="71"/>
      <c r="D775" s="71"/>
      <c r="E775" s="71"/>
      <c r="F775" s="71"/>
    </row>
    <row r="776" spans="1:6" ht="12.75" x14ac:dyDescent="0.2">
      <c r="A776" t="str">
        <f>IF(ISBLANK(inspec[Tipo Institución]),"",Ejercicio)</f>
        <v/>
      </c>
      <c r="B776" s="1" t="str">
        <f>IF(ISBLANK(inspec[Tipo Institución]),"",Comarca)</f>
        <v/>
      </c>
      <c r="C776" s="71"/>
      <c r="D776" s="71"/>
      <c r="E776" s="71"/>
      <c r="F776" s="71"/>
    </row>
    <row r="777" spans="1:6" ht="12.75" x14ac:dyDescent="0.2">
      <c r="A777" t="str">
        <f>IF(ISBLANK(inspec[Tipo Institución]),"",Ejercicio)</f>
        <v/>
      </c>
      <c r="B777" s="1" t="str">
        <f>IF(ISBLANK(inspec[Tipo Institución]),"",Comarca)</f>
        <v/>
      </c>
      <c r="C777" s="71"/>
      <c r="D777" s="71"/>
      <c r="E777" s="71"/>
      <c r="F777" s="71"/>
    </row>
    <row r="778" spans="1:6" ht="12.75" x14ac:dyDescent="0.2">
      <c r="A778" t="str">
        <f>IF(ISBLANK(inspec[Tipo Institución]),"",Ejercicio)</f>
        <v/>
      </c>
      <c r="B778" s="1" t="str">
        <f>IF(ISBLANK(inspec[Tipo Institución]),"",Comarca)</f>
        <v/>
      </c>
      <c r="C778" s="71"/>
      <c r="D778" s="71"/>
      <c r="E778" s="71"/>
      <c r="F778" s="71"/>
    </row>
    <row r="779" spans="1:6" ht="12.75" x14ac:dyDescent="0.2">
      <c r="A779" t="str">
        <f>IF(ISBLANK(inspec[Tipo Institución]),"",Ejercicio)</f>
        <v/>
      </c>
      <c r="B779" s="1" t="str">
        <f>IF(ISBLANK(inspec[Tipo Institución]),"",Comarca)</f>
        <v/>
      </c>
      <c r="C779" s="71"/>
      <c r="D779" s="71"/>
      <c r="E779" s="71"/>
      <c r="F779" s="71"/>
    </row>
    <row r="780" spans="1:6" ht="12.75" x14ac:dyDescent="0.2">
      <c r="A780" t="str">
        <f>IF(ISBLANK(inspec[Tipo Institución]),"",Ejercicio)</f>
        <v/>
      </c>
      <c r="B780" s="1" t="str">
        <f>IF(ISBLANK(inspec[Tipo Institución]),"",Comarca)</f>
        <v/>
      </c>
      <c r="C780" s="71"/>
      <c r="D780" s="71"/>
      <c r="E780" s="71"/>
      <c r="F780" s="71"/>
    </row>
    <row r="781" spans="1:6" ht="12.75" x14ac:dyDescent="0.2">
      <c r="A781" t="str">
        <f>IF(ISBLANK(inspec[Tipo Institución]),"",Ejercicio)</f>
        <v/>
      </c>
      <c r="B781" s="1" t="str">
        <f>IF(ISBLANK(inspec[Tipo Institución]),"",Comarca)</f>
        <v/>
      </c>
      <c r="C781" s="71"/>
      <c r="D781" s="71"/>
      <c r="E781" s="71"/>
      <c r="F781" s="71"/>
    </row>
    <row r="782" spans="1:6" ht="12.75" x14ac:dyDescent="0.2">
      <c r="A782" t="str">
        <f>IF(ISBLANK(inspec[Tipo Institución]),"",Ejercicio)</f>
        <v/>
      </c>
      <c r="B782" s="1" t="str">
        <f>IF(ISBLANK(inspec[Tipo Institución]),"",Comarca)</f>
        <v/>
      </c>
      <c r="C782" s="71"/>
      <c r="D782" s="71"/>
      <c r="E782" s="71"/>
      <c r="F782" s="71"/>
    </row>
    <row r="783" spans="1:6" ht="12.75" x14ac:dyDescent="0.2">
      <c r="A783" t="str">
        <f>IF(ISBLANK(inspec[Tipo Institución]),"",Ejercicio)</f>
        <v/>
      </c>
      <c r="B783" s="1" t="str">
        <f>IF(ISBLANK(inspec[Tipo Institución]),"",Comarca)</f>
        <v/>
      </c>
      <c r="C783" s="71"/>
      <c r="D783" s="71"/>
      <c r="E783" s="71"/>
      <c r="F783" s="71"/>
    </row>
    <row r="784" spans="1:6" ht="12.75" x14ac:dyDescent="0.2">
      <c r="A784" t="str">
        <f>IF(ISBLANK(inspec[Tipo Institución]),"",Ejercicio)</f>
        <v/>
      </c>
      <c r="B784" s="1" t="str">
        <f>IF(ISBLANK(inspec[Tipo Institución]),"",Comarca)</f>
        <v/>
      </c>
      <c r="C784" s="71"/>
      <c r="D784" s="71"/>
      <c r="E784" s="71"/>
      <c r="F784" s="71"/>
    </row>
    <row r="785" spans="1:6" ht="12.75" x14ac:dyDescent="0.2">
      <c r="A785" t="str">
        <f>IF(ISBLANK(inspec[Tipo Institución]),"",Ejercicio)</f>
        <v/>
      </c>
      <c r="B785" s="1" t="str">
        <f>IF(ISBLANK(inspec[Tipo Institución]),"",Comarca)</f>
        <v/>
      </c>
      <c r="C785" s="71"/>
      <c r="D785" s="71"/>
      <c r="E785" s="71"/>
      <c r="F785" s="71"/>
    </row>
    <row r="786" spans="1:6" ht="12.75" x14ac:dyDescent="0.2">
      <c r="A786" t="str">
        <f>IF(ISBLANK(inspec[Tipo Institución]),"",Ejercicio)</f>
        <v/>
      </c>
      <c r="B786" s="1" t="str">
        <f>IF(ISBLANK(inspec[Tipo Institución]),"",Comarca)</f>
        <v/>
      </c>
      <c r="C786" s="71"/>
      <c r="D786" s="71"/>
      <c r="E786" s="71"/>
      <c r="F786" s="71"/>
    </row>
    <row r="787" spans="1:6" ht="12.75" x14ac:dyDescent="0.2">
      <c r="A787" t="str">
        <f>IF(ISBLANK(inspec[Tipo Institución]),"",Ejercicio)</f>
        <v/>
      </c>
      <c r="B787" s="1" t="str">
        <f>IF(ISBLANK(inspec[Tipo Institución]),"",Comarca)</f>
        <v/>
      </c>
      <c r="C787" s="71"/>
      <c r="D787" s="71"/>
      <c r="E787" s="71"/>
      <c r="F787" s="71"/>
    </row>
    <row r="788" spans="1:6" ht="12.75" x14ac:dyDescent="0.2">
      <c r="A788" t="str">
        <f>IF(ISBLANK(inspec[Tipo Institución]),"",Ejercicio)</f>
        <v/>
      </c>
      <c r="B788" s="1" t="str">
        <f>IF(ISBLANK(inspec[Tipo Institución]),"",Comarca)</f>
        <v/>
      </c>
      <c r="C788" s="71"/>
      <c r="D788" s="71"/>
      <c r="E788" s="71"/>
      <c r="F788" s="71"/>
    </row>
    <row r="789" spans="1:6" ht="12.75" x14ac:dyDescent="0.2">
      <c r="A789" t="str">
        <f>IF(ISBLANK(inspec[Tipo Institución]),"",Ejercicio)</f>
        <v/>
      </c>
      <c r="B789" s="1" t="str">
        <f>IF(ISBLANK(inspec[Tipo Institución]),"",Comarca)</f>
        <v/>
      </c>
      <c r="C789" s="71"/>
      <c r="D789" s="71"/>
      <c r="E789" s="71"/>
      <c r="F789" s="71"/>
    </row>
    <row r="790" spans="1:6" ht="12.75" x14ac:dyDescent="0.2">
      <c r="A790" t="str">
        <f>IF(ISBLANK(inspec[Tipo Institución]),"",Ejercicio)</f>
        <v/>
      </c>
      <c r="B790" s="1" t="str">
        <f>IF(ISBLANK(inspec[Tipo Institución]),"",Comarca)</f>
        <v/>
      </c>
      <c r="C790" s="71"/>
      <c r="D790" s="71"/>
      <c r="E790" s="71"/>
      <c r="F790" s="71"/>
    </row>
    <row r="791" spans="1:6" ht="12.75" x14ac:dyDescent="0.2">
      <c r="A791" t="str">
        <f>IF(ISBLANK(inspec[Tipo Institución]),"",Ejercicio)</f>
        <v/>
      </c>
      <c r="B791" s="1" t="str">
        <f>IF(ISBLANK(inspec[Tipo Institución]),"",Comarca)</f>
        <v/>
      </c>
      <c r="C791" s="71"/>
      <c r="D791" s="71"/>
      <c r="E791" s="71"/>
      <c r="F791" s="71"/>
    </row>
    <row r="792" spans="1:6" ht="12.75" x14ac:dyDescent="0.2">
      <c r="A792" t="str">
        <f>IF(ISBLANK(inspec[Tipo Institución]),"",Ejercicio)</f>
        <v/>
      </c>
      <c r="B792" s="1" t="str">
        <f>IF(ISBLANK(inspec[Tipo Institución]),"",Comarca)</f>
        <v/>
      </c>
      <c r="C792" s="71"/>
      <c r="D792" s="71"/>
      <c r="E792" s="71"/>
      <c r="F792" s="71"/>
    </row>
    <row r="793" spans="1:6" ht="12.75" x14ac:dyDescent="0.2">
      <c r="A793" t="str">
        <f>IF(ISBLANK(inspec[Tipo Institución]),"",Ejercicio)</f>
        <v/>
      </c>
      <c r="B793" s="1" t="str">
        <f>IF(ISBLANK(inspec[Tipo Institución]),"",Comarca)</f>
        <v/>
      </c>
      <c r="C793" s="71"/>
      <c r="D793" s="71"/>
      <c r="E793" s="71"/>
      <c r="F793" s="71"/>
    </row>
    <row r="794" spans="1:6" ht="12.75" x14ac:dyDescent="0.2">
      <c r="A794" t="str">
        <f>IF(ISBLANK(inspec[Tipo Institución]),"",Ejercicio)</f>
        <v/>
      </c>
      <c r="B794" s="1" t="str">
        <f>IF(ISBLANK(inspec[Tipo Institución]),"",Comarca)</f>
        <v/>
      </c>
      <c r="C794" s="71"/>
      <c r="D794" s="71"/>
      <c r="E794" s="71"/>
      <c r="F794" s="71"/>
    </row>
    <row r="795" spans="1:6" ht="12.75" x14ac:dyDescent="0.2">
      <c r="A795" t="str">
        <f>IF(ISBLANK(inspec[Tipo Institución]),"",Ejercicio)</f>
        <v/>
      </c>
      <c r="B795" s="1" t="str">
        <f>IF(ISBLANK(inspec[Tipo Institución]),"",Comarca)</f>
        <v/>
      </c>
      <c r="C795" s="71"/>
      <c r="D795" s="71"/>
      <c r="E795" s="71"/>
      <c r="F795" s="71"/>
    </row>
    <row r="796" spans="1:6" ht="12.75" x14ac:dyDescent="0.2">
      <c r="A796" t="str">
        <f>IF(ISBLANK(inspec[Tipo Institución]),"",Ejercicio)</f>
        <v/>
      </c>
      <c r="B796" s="1" t="str">
        <f>IF(ISBLANK(inspec[Tipo Institución]),"",Comarca)</f>
        <v/>
      </c>
      <c r="C796" s="71"/>
      <c r="D796" s="71"/>
      <c r="E796" s="71"/>
      <c r="F796" s="71"/>
    </row>
    <row r="797" spans="1:6" ht="12.75" x14ac:dyDescent="0.2">
      <c r="A797" t="str">
        <f>IF(ISBLANK(inspec[Tipo Institución]),"",Ejercicio)</f>
        <v/>
      </c>
      <c r="B797" s="1" t="str">
        <f>IF(ISBLANK(inspec[Tipo Institución]),"",Comarca)</f>
        <v/>
      </c>
      <c r="C797" s="71"/>
      <c r="D797" s="71"/>
      <c r="E797" s="71"/>
      <c r="F797" s="71"/>
    </row>
    <row r="798" spans="1:6" ht="12.75" x14ac:dyDescent="0.2">
      <c r="A798" t="str">
        <f>IF(ISBLANK(inspec[Tipo Institución]),"",Ejercicio)</f>
        <v/>
      </c>
      <c r="B798" s="1" t="str">
        <f>IF(ISBLANK(inspec[Tipo Institución]),"",Comarca)</f>
        <v/>
      </c>
      <c r="C798" s="71"/>
      <c r="D798" s="71"/>
      <c r="E798" s="71"/>
      <c r="F798" s="71"/>
    </row>
    <row r="799" spans="1:6" ht="12.75" x14ac:dyDescent="0.2">
      <c r="A799" t="str">
        <f>IF(ISBLANK(inspec[Tipo Institución]),"",Ejercicio)</f>
        <v/>
      </c>
      <c r="B799" s="1" t="str">
        <f>IF(ISBLANK(inspec[Tipo Institución]),"",Comarca)</f>
        <v/>
      </c>
      <c r="C799" s="71"/>
      <c r="D799" s="71"/>
      <c r="E799" s="71"/>
      <c r="F799" s="71"/>
    </row>
    <row r="800" spans="1:6" ht="12.75" x14ac:dyDescent="0.2">
      <c r="A800" t="str">
        <f>IF(ISBLANK(inspec[Tipo Institución]),"",Ejercicio)</f>
        <v/>
      </c>
      <c r="B800" s="1" t="str">
        <f>IF(ISBLANK(inspec[Tipo Institución]),"",Comarca)</f>
        <v/>
      </c>
      <c r="C800" s="71"/>
      <c r="D800" s="71"/>
      <c r="E800" s="71"/>
      <c r="F800" s="71"/>
    </row>
    <row r="801" spans="1:6" ht="12.75" x14ac:dyDescent="0.2">
      <c r="A801" t="str">
        <f>IF(ISBLANK(inspec[Tipo Institución]),"",Ejercicio)</f>
        <v/>
      </c>
      <c r="B801" s="1" t="str">
        <f>IF(ISBLANK(inspec[Tipo Institución]),"",Comarca)</f>
        <v/>
      </c>
      <c r="C801" s="71"/>
      <c r="D801" s="71"/>
      <c r="E801" s="71"/>
      <c r="F801" s="71"/>
    </row>
    <row r="802" spans="1:6" ht="12.75" x14ac:dyDescent="0.2">
      <c r="A802" t="str">
        <f>IF(ISBLANK(inspec[Tipo Institución]),"",Ejercicio)</f>
        <v/>
      </c>
      <c r="B802" s="1" t="str">
        <f>IF(ISBLANK(inspec[Tipo Institución]),"",Comarca)</f>
        <v/>
      </c>
      <c r="C802" s="71"/>
      <c r="D802" s="71"/>
      <c r="E802" s="71"/>
      <c r="F802" s="71"/>
    </row>
    <row r="803" spans="1:6" ht="12.75" x14ac:dyDescent="0.2">
      <c r="A803" t="str">
        <f>IF(ISBLANK(inspec[Tipo Institución]),"",Ejercicio)</f>
        <v/>
      </c>
      <c r="B803" s="1" t="str">
        <f>IF(ISBLANK(inspec[Tipo Institución]),"",Comarca)</f>
        <v/>
      </c>
      <c r="C803" s="71"/>
      <c r="D803" s="71"/>
      <c r="E803" s="71"/>
      <c r="F803" s="71"/>
    </row>
    <row r="804" spans="1:6" ht="12.75" x14ac:dyDescent="0.2">
      <c r="A804" t="str">
        <f>IF(ISBLANK(inspec[Tipo Institución]),"",Ejercicio)</f>
        <v/>
      </c>
      <c r="B804" s="1" t="str">
        <f>IF(ISBLANK(inspec[Tipo Institución]),"",Comarca)</f>
        <v/>
      </c>
      <c r="C804" s="71"/>
      <c r="D804" s="71"/>
      <c r="E804" s="71"/>
      <c r="F804" s="71"/>
    </row>
    <row r="805" spans="1:6" ht="12.75" x14ac:dyDescent="0.2">
      <c r="A805" t="str">
        <f>IF(ISBLANK(inspec[Tipo Institución]),"",Ejercicio)</f>
        <v/>
      </c>
      <c r="B805" s="1" t="str">
        <f>IF(ISBLANK(inspec[Tipo Institución]),"",Comarca)</f>
        <v/>
      </c>
      <c r="C805" s="71"/>
      <c r="D805" s="71"/>
      <c r="E805" s="71"/>
      <c r="F805" s="71"/>
    </row>
    <row r="806" spans="1:6" ht="12.75" x14ac:dyDescent="0.2">
      <c r="A806" t="str">
        <f>IF(ISBLANK(inspec[Tipo Institución]),"",Ejercicio)</f>
        <v/>
      </c>
      <c r="B806" s="1" t="str">
        <f>IF(ISBLANK(inspec[Tipo Institución]),"",Comarca)</f>
        <v/>
      </c>
      <c r="C806" s="71"/>
      <c r="D806" s="71"/>
      <c r="E806" s="71"/>
      <c r="F806" s="71"/>
    </row>
    <row r="807" spans="1:6" ht="12.75" x14ac:dyDescent="0.2">
      <c r="A807" t="str">
        <f>IF(ISBLANK(inspec[Tipo Institución]),"",Ejercicio)</f>
        <v/>
      </c>
      <c r="B807" s="1" t="str">
        <f>IF(ISBLANK(inspec[Tipo Institución]),"",Comarca)</f>
        <v/>
      </c>
      <c r="C807" s="71"/>
      <c r="D807" s="71"/>
      <c r="E807" s="71"/>
      <c r="F807" s="71"/>
    </row>
    <row r="808" spans="1:6" ht="12.75" x14ac:dyDescent="0.2">
      <c r="A808" t="str">
        <f>IF(ISBLANK(inspec[Tipo Institución]),"",Ejercicio)</f>
        <v/>
      </c>
      <c r="B808" s="1" t="str">
        <f>IF(ISBLANK(inspec[Tipo Institución]),"",Comarca)</f>
        <v/>
      </c>
      <c r="C808" s="71"/>
      <c r="D808" s="71"/>
      <c r="E808" s="71"/>
      <c r="F808" s="71"/>
    </row>
    <row r="809" spans="1:6" ht="12.75" x14ac:dyDescent="0.2">
      <c r="A809" t="str">
        <f>IF(ISBLANK(inspec[Tipo Institución]),"",Ejercicio)</f>
        <v/>
      </c>
      <c r="B809" s="1" t="str">
        <f>IF(ISBLANK(inspec[Tipo Institución]),"",Comarca)</f>
        <v/>
      </c>
      <c r="C809" s="71"/>
      <c r="D809" s="71"/>
      <c r="E809" s="71"/>
      <c r="F809" s="71"/>
    </row>
    <row r="810" spans="1:6" ht="12.75" x14ac:dyDescent="0.2">
      <c r="A810" t="str">
        <f>IF(ISBLANK(inspec[Tipo Institución]),"",Ejercicio)</f>
        <v/>
      </c>
      <c r="B810" s="1" t="str">
        <f>IF(ISBLANK(inspec[Tipo Institución]),"",Comarca)</f>
        <v/>
      </c>
      <c r="C810" s="71"/>
      <c r="D810" s="71"/>
      <c r="E810" s="71"/>
      <c r="F810" s="71"/>
    </row>
    <row r="811" spans="1:6" ht="12.75" x14ac:dyDescent="0.2">
      <c r="A811" t="str">
        <f>IF(ISBLANK(inspec[Tipo Institución]),"",Ejercicio)</f>
        <v/>
      </c>
      <c r="B811" s="1" t="str">
        <f>IF(ISBLANK(inspec[Tipo Institución]),"",Comarca)</f>
        <v/>
      </c>
      <c r="C811" s="71"/>
      <c r="D811" s="71"/>
      <c r="E811" s="71"/>
      <c r="F811" s="71"/>
    </row>
    <row r="812" spans="1:6" ht="12.75" x14ac:dyDescent="0.2">
      <c r="A812" t="str">
        <f>IF(ISBLANK(inspec[Tipo Institución]),"",Ejercicio)</f>
        <v/>
      </c>
      <c r="B812" s="1" t="str">
        <f>IF(ISBLANK(inspec[Tipo Institución]),"",Comarca)</f>
        <v/>
      </c>
      <c r="C812" s="71"/>
      <c r="D812" s="71"/>
      <c r="E812" s="71"/>
      <c r="F812" s="71"/>
    </row>
    <row r="813" spans="1:6" ht="12.75" x14ac:dyDescent="0.2">
      <c r="A813" t="str">
        <f>IF(ISBLANK(inspec[Tipo Institución]),"",Ejercicio)</f>
        <v/>
      </c>
      <c r="B813" s="1" t="str">
        <f>IF(ISBLANK(inspec[Tipo Institución]),"",Comarca)</f>
        <v/>
      </c>
      <c r="C813" s="71"/>
      <c r="D813" s="71"/>
      <c r="E813" s="71"/>
      <c r="F813" s="71"/>
    </row>
    <row r="814" spans="1:6" ht="12.75" x14ac:dyDescent="0.2">
      <c r="A814" t="str">
        <f>IF(ISBLANK(inspec[Tipo Institución]),"",Ejercicio)</f>
        <v/>
      </c>
      <c r="B814" s="1" t="str">
        <f>IF(ISBLANK(inspec[Tipo Institución]),"",Comarca)</f>
        <v/>
      </c>
      <c r="C814" s="71"/>
      <c r="D814" s="71"/>
      <c r="E814" s="71"/>
      <c r="F814" s="71"/>
    </row>
    <row r="815" spans="1:6" ht="12.75" x14ac:dyDescent="0.2">
      <c r="A815" t="str">
        <f>IF(ISBLANK(inspec[Tipo Institución]),"",Ejercicio)</f>
        <v/>
      </c>
      <c r="B815" s="1" t="str">
        <f>IF(ISBLANK(inspec[Tipo Institución]),"",Comarca)</f>
        <v/>
      </c>
      <c r="C815" s="71"/>
      <c r="D815" s="71"/>
      <c r="E815" s="71"/>
      <c r="F815" s="71"/>
    </row>
    <row r="816" spans="1:6" ht="12.75" x14ac:dyDescent="0.2">
      <c r="A816" t="str">
        <f>IF(ISBLANK(inspec[Tipo Institución]),"",Ejercicio)</f>
        <v/>
      </c>
      <c r="B816" s="1" t="str">
        <f>IF(ISBLANK(inspec[Tipo Institución]),"",Comarca)</f>
        <v/>
      </c>
      <c r="C816" s="71"/>
      <c r="D816" s="71"/>
      <c r="E816" s="71"/>
      <c r="F816" s="71"/>
    </row>
    <row r="817" spans="1:6" ht="12.75" x14ac:dyDescent="0.2">
      <c r="A817" t="str">
        <f>IF(ISBLANK(inspec[Tipo Institución]),"",Ejercicio)</f>
        <v/>
      </c>
      <c r="B817" s="1" t="str">
        <f>IF(ISBLANK(inspec[Tipo Institución]),"",Comarca)</f>
        <v/>
      </c>
      <c r="C817" s="71"/>
      <c r="D817" s="71"/>
      <c r="E817" s="71"/>
      <c r="F817" s="71"/>
    </row>
    <row r="818" spans="1:6" ht="12.75" x14ac:dyDescent="0.2">
      <c r="A818" t="str">
        <f>IF(ISBLANK(inspec[Tipo Institución]),"",Ejercicio)</f>
        <v/>
      </c>
      <c r="B818" s="1" t="str">
        <f>IF(ISBLANK(inspec[Tipo Institución]),"",Comarca)</f>
        <v/>
      </c>
      <c r="C818" s="71"/>
      <c r="D818" s="71"/>
      <c r="E818" s="71"/>
      <c r="F818" s="71"/>
    </row>
    <row r="819" spans="1:6" ht="12.75" x14ac:dyDescent="0.2">
      <c r="A819" t="str">
        <f>IF(ISBLANK(inspec[Tipo Institución]),"",Ejercicio)</f>
        <v/>
      </c>
      <c r="B819" s="1" t="str">
        <f>IF(ISBLANK(inspec[Tipo Institución]),"",Comarca)</f>
        <v/>
      </c>
      <c r="C819" s="71"/>
      <c r="D819" s="71"/>
      <c r="E819" s="71"/>
      <c r="F819" s="71"/>
    </row>
    <row r="820" spans="1:6" ht="12.75" x14ac:dyDescent="0.2">
      <c r="A820" t="str">
        <f>IF(ISBLANK(inspec[Tipo Institución]),"",Ejercicio)</f>
        <v/>
      </c>
      <c r="B820" s="1" t="str">
        <f>IF(ISBLANK(inspec[Tipo Institución]),"",Comarca)</f>
        <v/>
      </c>
      <c r="C820" s="71"/>
      <c r="D820" s="71"/>
      <c r="E820" s="71"/>
      <c r="F820" s="71"/>
    </row>
    <row r="821" spans="1:6" ht="12.75" x14ac:dyDescent="0.2">
      <c r="A821" t="str">
        <f>IF(ISBLANK(inspec[Tipo Institución]),"",Ejercicio)</f>
        <v/>
      </c>
      <c r="B821" s="1" t="str">
        <f>IF(ISBLANK(inspec[Tipo Institución]),"",Comarca)</f>
        <v/>
      </c>
      <c r="C821" s="71"/>
      <c r="D821" s="71"/>
      <c r="E821" s="71"/>
      <c r="F821" s="71"/>
    </row>
    <row r="822" spans="1:6" ht="12.75" x14ac:dyDescent="0.2">
      <c r="A822" t="str">
        <f>IF(ISBLANK(inspec[Tipo Institución]),"",Ejercicio)</f>
        <v/>
      </c>
      <c r="B822" s="1" t="str">
        <f>IF(ISBLANK(inspec[Tipo Institución]),"",Comarca)</f>
        <v/>
      </c>
      <c r="C822" s="71"/>
      <c r="D822" s="71"/>
      <c r="E822" s="71"/>
      <c r="F822" s="71"/>
    </row>
    <row r="823" spans="1:6" ht="12.75" x14ac:dyDescent="0.2">
      <c r="A823" t="str">
        <f>IF(ISBLANK(inspec[Tipo Institución]),"",Ejercicio)</f>
        <v/>
      </c>
      <c r="B823" s="1" t="str">
        <f>IF(ISBLANK(inspec[Tipo Institución]),"",Comarca)</f>
        <v/>
      </c>
      <c r="C823" s="71"/>
      <c r="D823" s="71"/>
      <c r="E823" s="71"/>
      <c r="F823" s="71"/>
    </row>
    <row r="824" spans="1:6" ht="12.75" x14ac:dyDescent="0.2">
      <c r="A824" t="str">
        <f>IF(ISBLANK(inspec[Tipo Institución]),"",Ejercicio)</f>
        <v/>
      </c>
      <c r="B824" s="1" t="str">
        <f>IF(ISBLANK(inspec[Tipo Institución]),"",Comarca)</f>
        <v/>
      </c>
      <c r="C824" s="71"/>
      <c r="D824" s="71"/>
      <c r="E824" s="71"/>
      <c r="F824" s="71"/>
    </row>
    <row r="825" spans="1:6" ht="12.75" x14ac:dyDescent="0.2">
      <c r="A825" t="str">
        <f>IF(ISBLANK(inspec[Tipo Institución]),"",Ejercicio)</f>
        <v/>
      </c>
      <c r="B825" s="1" t="str">
        <f>IF(ISBLANK(inspec[Tipo Institución]),"",Comarca)</f>
        <v/>
      </c>
      <c r="C825" s="71"/>
      <c r="D825" s="71"/>
      <c r="E825" s="71"/>
      <c r="F825" s="71"/>
    </row>
    <row r="826" spans="1:6" ht="12.75" x14ac:dyDescent="0.2">
      <c r="A826" t="str">
        <f>IF(ISBLANK(inspec[Tipo Institución]),"",Ejercicio)</f>
        <v/>
      </c>
      <c r="B826" s="1" t="str">
        <f>IF(ISBLANK(inspec[Tipo Institución]),"",Comarca)</f>
        <v/>
      </c>
      <c r="C826" s="71"/>
      <c r="D826" s="71"/>
      <c r="E826" s="71"/>
      <c r="F826" s="71"/>
    </row>
    <row r="827" spans="1:6" ht="12.75" x14ac:dyDescent="0.2">
      <c r="A827" t="str">
        <f>IF(ISBLANK(inspec[Tipo Institución]),"",Ejercicio)</f>
        <v/>
      </c>
      <c r="B827" s="1" t="str">
        <f>IF(ISBLANK(inspec[Tipo Institución]),"",Comarca)</f>
        <v/>
      </c>
      <c r="C827" s="71"/>
      <c r="D827" s="71"/>
      <c r="E827" s="71"/>
      <c r="F827" s="71"/>
    </row>
    <row r="828" spans="1:6" ht="12.75" x14ac:dyDescent="0.2">
      <c r="A828" t="str">
        <f>IF(ISBLANK(inspec[Tipo Institución]),"",Ejercicio)</f>
        <v/>
      </c>
      <c r="B828" s="1" t="str">
        <f>IF(ISBLANK(inspec[Tipo Institución]),"",Comarca)</f>
        <v/>
      </c>
      <c r="C828" s="71"/>
      <c r="D828" s="71"/>
      <c r="E828" s="71"/>
      <c r="F828" s="71"/>
    </row>
    <row r="829" spans="1:6" ht="12.75" x14ac:dyDescent="0.2">
      <c r="A829" t="str">
        <f>IF(ISBLANK(inspec[Tipo Institución]),"",Ejercicio)</f>
        <v/>
      </c>
      <c r="B829" s="1" t="str">
        <f>IF(ISBLANK(inspec[Tipo Institución]),"",Comarca)</f>
        <v/>
      </c>
      <c r="C829" s="71"/>
      <c r="D829" s="71"/>
      <c r="E829" s="71"/>
      <c r="F829" s="71"/>
    </row>
    <row r="830" spans="1:6" ht="12.75" x14ac:dyDescent="0.2">
      <c r="A830" t="str">
        <f>IF(ISBLANK(inspec[Tipo Institución]),"",Ejercicio)</f>
        <v/>
      </c>
      <c r="B830" s="1" t="str">
        <f>IF(ISBLANK(inspec[Tipo Institución]),"",Comarca)</f>
        <v/>
      </c>
      <c r="C830" s="71"/>
      <c r="D830" s="71"/>
      <c r="E830" s="71"/>
      <c r="F830" s="71"/>
    </row>
    <row r="831" spans="1:6" ht="12.75" x14ac:dyDescent="0.2">
      <c r="A831" t="str">
        <f>IF(ISBLANK(inspec[Tipo Institución]),"",Ejercicio)</f>
        <v/>
      </c>
      <c r="B831" s="1" t="str">
        <f>IF(ISBLANK(inspec[Tipo Institución]),"",Comarca)</f>
        <v/>
      </c>
      <c r="C831" s="71"/>
      <c r="D831" s="71"/>
      <c r="E831" s="71"/>
      <c r="F831" s="71"/>
    </row>
    <row r="832" spans="1:6" ht="12.75" x14ac:dyDescent="0.2">
      <c r="A832" t="str">
        <f>IF(ISBLANK(inspec[Tipo Institución]),"",Ejercicio)</f>
        <v/>
      </c>
      <c r="B832" s="1" t="str">
        <f>IF(ISBLANK(inspec[Tipo Institución]),"",Comarca)</f>
        <v/>
      </c>
      <c r="C832" s="71"/>
      <c r="D832" s="71"/>
      <c r="E832" s="71"/>
      <c r="F832" s="71"/>
    </row>
    <row r="833" spans="1:6" ht="12.75" x14ac:dyDescent="0.2">
      <c r="A833" t="str">
        <f>IF(ISBLANK(inspec[Tipo Institución]),"",Ejercicio)</f>
        <v/>
      </c>
      <c r="B833" s="1" t="str">
        <f>IF(ISBLANK(inspec[Tipo Institución]),"",Comarca)</f>
        <v/>
      </c>
      <c r="C833" s="71"/>
      <c r="D833" s="71"/>
      <c r="E833" s="71"/>
      <c r="F833" s="71"/>
    </row>
    <row r="834" spans="1:6" ht="12.75" x14ac:dyDescent="0.2">
      <c r="A834" t="str">
        <f>IF(ISBLANK(inspec[Tipo Institución]),"",Ejercicio)</f>
        <v/>
      </c>
      <c r="B834" s="1" t="str">
        <f>IF(ISBLANK(inspec[Tipo Institución]),"",Comarca)</f>
        <v/>
      </c>
      <c r="C834" s="71"/>
      <c r="D834" s="71"/>
      <c r="E834" s="71"/>
      <c r="F834" s="71"/>
    </row>
    <row r="835" spans="1:6" ht="12.75" x14ac:dyDescent="0.2">
      <c r="A835" t="str">
        <f>IF(ISBLANK(inspec[Tipo Institución]),"",Ejercicio)</f>
        <v/>
      </c>
      <c r="B835" s="1" t="str">
        <f>IF(ISBLANK(inspec[Tipo Institución]),"",Comarca)</f>
        <v/>
      </c>
      <c r="C835" s="71"/>
      <c r="D835" s="71"/>
      <c r="E835" s="71"/>
      <c r="F835" s="71"/>
    </row>
    <row r="836" spans="1:6" ht="12.75" x14ac:dyDescent="0.2">
      <c r="A836" t="str">
        <f>IF(ISBLANK(inspec[Tipo Institución]),"",Ejercicio)</f>
        <v/>
      </c>
      <c r="B836" s="1" t="str">
        <f>IF(ISBLANK(inspec[Tipo Institución]),"",Comarca)</f>
        <v/>
      </c>
      <c r="C836" s="71"/>
      <c r="D836" s="71"/>
      <c r="E836" s="71"/>
      <c r="F836" s="71"/>
    </row>
    <row r="837" spans="1:6" ht="12.75" x14ac:dyDescent="0.2">
      <c r="A837" t="str">
        <f>IF(ISBLANK(inspec[Tipo Institución]),"",Ejercicio)</f>
        <v/>
      </c>
      <c r="B837" s="1" t="str">
        <f>IF(ISBLANK(inspec[Tipo Institución]),"",Comarca)</f>
        <v/>
      </c>
      <c r="C837" s="71"/>
      <c r="D837" s="71"/>
      <c r="E837" s="71"/>
      <c r="F837" s="71"/>
    </row>
    <row r="838" spans="1:6" ht="12.75" x14ac:dyDescent="0.2">
      <c r="A838" t="str">
        <f>IF(ISBLANK(inspec[Tipo Institución]),"",Ejercicio)</f>
        <v/>
      </c>
      <c r="B838" s="1" t="str">
        <f>IF(ISBLANK(inspec[Tipo Institución]),"",Comarca)</f>
        <v/>
      </c>
      <c r="C838" s="71"/>
      <c r="D838" s="71"/>
      <c r="E838" s="71"/>
      <c r="F838" s="71"/>
    </row>
    <row r="839" spans="1:6" ht="12.75" x14ac:dyDescent="0.2">
      <c r="A839" t="str">
        <f>IF(ISBLANK(inspec[Tipo Institución]),"",Ejercicio)</f>
        <v/>
      </c>
      <c r="B839" s="1" t="str">
        <f>IF(ISBLANK(inspec[Tipo Institución]),"",Comarca)</f>
        <v/>
      </c>
      <c r="C839" s="71"/>
      <c r="D839" s="71"/>
      <c r="E839" s="71"/>
      <c r="F839" s="71"/>
    </row>
    <row r="840" spans="1:6" ht="12.75" x14ac:dyDescent="0.2">
      <c r="A840" t="str">
        <f>IF(ISBLANK(inspec[Tipo Institución]),"",Ejercicio)</f>
        <v/>
      </c>
      <c r="B840" s="1" t="str">
        <f>IF(ISBLANK(inspec[Tipo Institución]),"",Comarca)</f>
        <v/>
      </c>
      <c r="C840" s="71"/>
      <c r="D840" s="71"/>
      <c r="E840" s="71"/>
      <c r="F840" s="71"/>
    </row>
    <row r="841" spans="1:6" ht="12.75" x14ac:dyDescent="0.2">
      <c r="A841" t="str">
        <f>IF(ISBLANK(inspec[Tipo Institución]),"",Ejercicio)</f>
        <v/>
      </c>
      <c r="B841" s="1" t="str">
        <f>IF(ISBLANK(inspec[Tipo Institución]),"",Comarca)</f>
        <v/>
      </c>
      <c r="C841" s="71"/>
      <c r="D841" s="71"/>
      <c r="E841" s="71"/>
      <c r="F841" s="71"/>
    </row>
    <row r="842" spans="1:6" ht="12.75" x14ac:dyDescent="0.2">
      <c r="A842" t="str">
        <f>IF(ISBLANK(inspec[Tipo Institución]),"",Ejercicio)</f>
        <v/>
      </c>
      <c r="B842" s="1" t="str">
        <f>IF(ISBLANK(inspec[Tipo Institución]),"",Comarca)</f>
        <v/>
      </c>
      <c r="C842" s="71"/>
      <c r="D842" s="71"/>
      <c r="E842" s="71"/>
      <c r="F842" s="71"/>
    </row>
    <row r="843" spans="1:6" ht="12.75" x14ac:dyDescent="0.2">
      <c r="A843" t="str">
        <f>IF(ISBLANK(inspec[Tipo Institución]),"",Ejercicio)</f>
        <v/>
      </c>
      <c r="B843" s="1" t="str">
        <f>IF(ISBLANK(inspec[Tipo Institución]),"",Comarca)</f>
        <v/>
      </c>
      <c r="C843" s="71"/>
      <c r="D843" s="71"/>
      <c r="E843" s="71"/>
      <c r="F843" s="71"/>
    </row>
    <row r="844" spans="1:6" ht="12.75" x14ac:dyDescent="0.2">
      <c r="A844" t="str">
        <f>IF(ISBLANK(inspec[Tipo Institución]),"",Ejercicio)</f>
        <v/>
      </c>
      <c r="B844" s="1" t="str">
        <f>IF(ISBLANK(inspec[Tipo Institución]),"",Comarca)</f>
        <v/>
      </c>
      <c r="C844" s="71"/>
      <c r="D844" s="71"/>
      <c r="E844" s="71"/>
      <c r="F844" s="71"/>
    </row>
    <row r="845" spans="1:6" ht="12.75" x14ac:dyDescent="0.2">
      <c r="A845" t="str">
        <f>IF(ISBLANK(inspec[Tipo Institución]),"",Ejercicio)</f>
        <v/>
      </c>
      <c r="B845" s="1" t="str">
        <f>IF(ISBLANK(inspec[Tipo Institución]),"",Comarca)</f>
        <v/>
      </c>
      <c r="C845" s="71"/>
      <c r="D845" s="71"/>
      <c r="E845" s="71"/>
      <c r="F845" s="71"/>
    </row>
    <row r="846" spans="1:6" ht="12.75" x14ac:dyDescent="0.2">
      <c r="A846" t="str">
        <f>IF(ISBLANK(inspec[Tipo Institución]),"",Ejercicio)</f>
        <v/>
      </c>
      <c r="B846" s="1" t="str">
        <f>IF(ISBLANK(inspec[Tipo Institución]),"",Comarca)</f>
        <v/>
      </c>
      <c r="C846" s="71"/>
      <c r="D846" s="71"/>
      <c r="E846" s="71"/>
      <c r="F846" s="71"/>
    </row>
    <row r="847" spans="1:6" ht="12.75" x14ac:dyDescent="0.2">
      <c r="A847" t="str">
        <f>IF(ISBLANK(inspec[Tipo Institución]),"",Ejercicio)</f>
        <v/>
      </c>
      <c r="B847" s="1" t="str">
        <f>IF(ISBLANK(inspec[Tipo Institución]),"",Comarca)</f>
        <v/>
      </c>
      <c r="C847" s="71"/>
      <c r="D847" s="71"/>
      <c r="E847" s="71"/>
      <c r="F847" s="71"/>
    </row>
    <row r="848" spans="1:6" ht="12.75" x14ac:dyDescent="0.2">
      <c r="A848" t="str">
        <f>IF(ISBLANK(inspec[Tipo Institución]),"",Ejercicio)</f>
        <v/>
      </c>
      <c r="B848" s="1" t="str">
        <f>IF(ISBLANK(inspec[Tipo Institución]),"",Comarca)</f>
        <v/>
      </c>
      <c r="C848" s="71"/>
      <c r="D848" s="71"/>
      <c r="E848" s="71"/>
      <c r="F848" s="71"/>
    </row>
    <row r="849" spans="1:6" ht="12.75" x14ac:dyDescent="0.2">
      <c r="A849" t="str">
        <f>IF(ISBLANK(inspec[Tipo Institución]),"",Ejercicio)</f>
        <v/>
      </c>
      <c r="B849" s="1" t="str">
        <f>IF(ISBLANK(inspec[Tipo Institución]),"",Comarca)</f>
        <v/>
      </c>
      <c r="C849" s="71"/>
      <c r="D849" s="71"/>
      <c r="E849" s="71"/>
      <c r="F849" s="71"/>
    </row>
    <row r="850" spans="1:6" ht="12.75" x14ac:dyDescent="0.2">
      <c r="A850" t="str">
        <f>IF(ISBLANK(inspec[Tipo Institución]),"",Ejercicio)</f>
        <v/>
      </c>
      <c r="B850" s="1" t="str">
        <f>IF(ISBLANK(inspec[Tipo Institución]),"",Comarca)</f>
        <v/>
      </c>
      <c r="C850" s="71"/>
      <c r="D850" s="71"/>
      <c r="E850" s="71"/>
      <c r="F850" s="71"/>
    </row>
    <row r="851" spans="1:6" ht="12.75" x14ac:dyDescent="0.2">
      <c r="A851" t="str">
        <f>IF(ISBLANK(inspec[Tipo Institución]),"",Ejercicio)</f>
        <v/>
      </c>
      <c r="B851" s="1" t="str">
        <f>IF(ISBLANK(inspec[Tipo Institución]),"",Comarca)</f>
        <v/>
      </c>
      <c r="C851" s="71"/>
      <c r="D851" s="71"/>
      <c r="E851" s="71"/>
      <c r="F851" s="71"/>
    </row>
    <row r="852" spans="1:6" ht="12.75" x14ac:dyDescent="0.2">
      <c r="A852" t="str">
        <f>IF(ISBLANK(inspec[Tipo Institución]),"",Ejercicio)</f>
        <v/>
      </c>
      <c r="B852" s="1" t="str">
        <f>IF(ISBLANK(inspec[Tipo Institución]),"",Comarca)</f>
        <v/>
      </c>
      <c r="C852" s="71"/>
      <c r="D852" s="71"/>
      <c r="E852" s="71"/>
      <c r="F852" s="71"/>
    </row>
    <row r="853" spans="1:6" ht="12.75" x14ac:dyDescent="0.2">
      <c r="A853" t="str">
        <f>IF(ISBLANK(inspec[Tipo Institución]),"",Ejercicio)</f>
        <v/>
      </c>
      <c r="B853" s="1" t="str">
        <f>IF(ISBLANK(inspec[Tipo Institución]),"",Comarca)</f>
        <v/>
      </c>
      <c r="C853" s="71"/>
      <c r="D853" s="71"/>
      <c r="E853" s="71"/>
      <c r="F853" s="71"/>
    </row>
    <row r="854" spans="1:6" ht="12.75" x14ac:dyDescent="0.2">
      <c r="A854" t="str">
        <f>IF(ISBLANK(inspec[Tipo Institución]),"",Ejercicio)</f>
        <v/>
      </c>
      <c r="B854" s="1" t="str">
        <f>IF(ISBLANK(inspec[Tipo Institución]),"",Comarca)</f>
        <v/>
      </c>
      <c r="C854" s="71"/>
      <c r="D854" s="71"/>
      <c r="E854" s="71"/>
      <c r="F854" s="71"/>
    </row>
    <row r="855" spans="1:6" ht="12.75" x14ac:dyDescent="0.2">
      <c r="A855" t="str">
        <f>IF(ISBLANK(inspec[Tipo Institución]),"",Ejercicio)</f>
        <v/>
      </c>
      <c r="B855" s="1" t="str">
        <f>IF(ISBLANK(inspec[Tipo Institución]),"",Comarca)</f>
        <v/>
      </c>
      <c r="C855" s="71"/>
      <c r="D855" s="71"/>
      <c r="E855" s="71"/>
      <c r="F855" s="71"/>
    </row>
    <row r="856" spans="1:6" ht="12.75" x14ac:dyDescent="0.2">
      <c r="A856" t="str">
        <f>IF(ISBLANK(inspec[Tipo Institución]),"",Ejercicio)</f>
        <v/>
      </c>
      <c r="B856" s="1" t="str">
        <f>IF(ISBLANK(inspec[Tipo Institución]),"",Comarca)</f>
        <v/>
      </c>
      <c r="C856" s="71"/>
      <c r="D856" s="71"/>
      <c r="E856" s="71"/>
      <c r="F856" s="71"/>
    </row>
    <row r="857" spans="1:6" ht="12.75" x14ac:dyDescent="0.2">
      <c r="A857" t="str">
        <f>IF(ISBLANK(inspec[Tipo Institución]),"",Ejercicio)</f>
        <v/>
      </c>
      <c r="B857" s="1" t="str">
        <f>IF(ISBLANK(inspec[Tipo Institución]),"",Comarca)</f>
        <v/>
      </c>
      <c r="C857" s="71"/>
      <c r="D857" s="71"/>
      <c r="E857" s="71"/>
      <c r="F857" s="71"/>
    </row>
    <row r="858" spans="1:6" ht="12.75" x14ac:dyDescent="0.2">
      <c r="A858" t="str">
        <f>IF(ISBLANK(inspec[Tipo Institución]),"",Ejercicio)</f>
        <v/>
      </c>
      <c r="B858" s="1" t="str">
        <f>IF(ISBLANK(inspec[Tipo Institución]),"",Comarca)</f>
        <v/>
      </c>
      <c r="C858" s="71"/>
      <c r="D858" s="71"/>
      <c r="E858" s="71"/>
      <c r="F858" s="71"/>
    </row>
    <row r="859" spans="1:6" ht="12.75" x14ac:dyDescent="0.2">
      <c r="A859" t="str">
        <f>IF(ISBLANK(inspec[Tipo Institución]),"",Ejercicio)</f>
        <v/>
      </c>
      <c r="B859" s="1" t="str">
        <f>IF(ISBLANK(inspec[Tipo Institución]),"",Comarca)</f>
        <v/>
      </c>
      <c r="C859" s="71"/>
      <c r="D859" s="71"/>
      <c r="E859" s="71"/>
      <c r="F859" s="71"/>
    </row>
    <row r="860" spans="1:6" ht="12.75" x14ac:dyDescent="0.2">
      <c r="A860" t="str">
        <f>IF(ISBLANK(inspec[Tipo Institución]),"",Ejercicio)</f>
        <v/>
      </c>
      <c r="B860" s="1" t="str">
        <f>IF(ISBLANK(inspec[Tipo Institución]),"",Comarca)</f>
        <v/>
      </c>
      <c r="C860" s="71"/>
      <c r="D860" s="71"/>
      <c r="E860" s="71"/>
      <c r="F860" s="71"/>
    </row>
    <row r="861" spans="1:6" ht="12.75" x14ac:dyDescent="0.2">
      <c r="A861" t="str">
        <f>IF(ISBLANK(inspec[Tipo Institución]),"",Ejercicio)</f>
        <v/>
      </c>
      <c r="B861" s="1" t="str">
        <f>IF(ISBLANK(inspec[Tipo Institución]),"",Comarca)</f>
        <v/>
      </c>
      <c r="C861" s="71"/>
      <c r="D861" s="71"/>
      <c r="E861" s="71"/>
      <c r="F861" s="71"/>
    </row>
    <row r="862" spans="1:6" ht="12.75" x14ac:dyDescent="0.2">
      <c r="A862" t="str">
        <f>IF(ISBLANK(inspec[Tipo Institución]),"",Ejercicio)</f>
        <v/>
      </c>
      <c r="B862" s="1" t="str">
        <f>IF(ISBLANK(inspec[Tipo Institución]),"",Comarca)</f>
        <v/>
      </c>
      <c r="C862" s="71"/>
      <c r="D862" s="71"/>
      <c r="E862" s="71"/>
      <c r="F862" s="71"/>
    </row>
    <row r="863" spans="1:6" ht="12.75" x14ac:dyDescent="0.2">
      <c r="A863" t="str">
        <f>IF(ISBLANK(inspec[Tipo Institución]),"",Ejercicio)</f>
        <v/>
      </c>
      <c r="B863" s="1" t="str">
        <f>IF(ISBLANK(inspec[Tipo Institución]),"",Comarca)</f>
        <v/>
      </c>
      <c r="C863" s="71"/>
      <c r="D863" s="71"/>
      <c r="E863" s="71"/>
      <c r="F863" s="71"/>
    </row>
    <row r="864" spans="1:6" ht="12.75" x14ac:dyDescent="0.2">
      <c r="A864" t="str">
        <f>IF(ISBLANK(inspec[Tipo Institución]),"",Ejercicio)</f>
        <v/>
      </c>
      <c r="B864" s="1" t="str">
        <f>IF(ISBLANK(inspec[Tipo Institución]),"",Comarca)</f>
        <v/>
      </c>
      <c r="C864" s="71"/>
      <c r="D864" s="71"/>
      <c r="E864" s="71"/>
      <c r="F864" s="71"/>
    </row>
    <row r="865" spans="1:6" ht="12.75" x14ac:dyDescent="0.2">
      <c r="A865" t="str">
        <f>IF(ISBLANK(inspec[Tipo Institución]),"",Ejercicio)</f>
        <v/>
      </c>
      <c r="B865" s="1" t="str">
        <f>IF(ISBLANK(inspec[Tipo Institución]),"",Comarca)</f>
        <v/>
      </c>
      <c r="C865" s="71"/>
      <c r="D865" s="71"/>
      <c r="E865" s="71"/>
      <c r="F865" s="71"/>
    </row>
    <row r="866" spans="1:6" ht="12.75" x14ac:dyDescent="0.2">
      <c r="A866" t="str">
        <f>IF(ISBLANK(inspec[Tipo Institución]),"",Ejercicio)</f>
        <v/>
      </c>
      <c r="B866" s="1" t="str">
        <f>IF(ISBLANK(inspec[Tipo Institución]),"",Comarca)</f>
        <v/>
      </c>
      <c r="C866" s="71"/>
      <c r="D866" s="71"/>
      <c r="E866" s="71"/>
      <c r="F866" s="71"/>
    </row>
    <row r="867" spans="1:6" ht="12.75" x14ac:dyDescent="0.2">
      <c r="A867" t="str">
        <f>IF(ISBLANK(inspec[Tipo Institución]),"",Ejercicio)</f>
        <v/>
      </c>
      <c r="B867" s="1" t="str">
        <f>IF(ISBLANK(inspec[Tipo Institución]),"",Comarca)</f>
        <v/>
      </c>
      <c r="C867" s="71"/>
      <c r="D867" s="71"/>
      <c r="E867" s="71"/>
      <c r="F867" s="71"/>
    </row>
    <row r="868" spans="1:6" ht="12.75" x14ac:dyDescent="0.2">
      <c r="A868" t="str">
        <f>IF(ISBLANK(inspec[Tipo Institución]),"",Ejercicio)</f>
        <v/>
      </c>
      <c r="B868" s="1" t="str">
        <f>IF(ISBLANK(inspec[Tipo Institución]),"",Comarca)</f>
        <v/>
      </c>
      <c r="C868" s="71"/>
      <c r="D868" s="71"/>
      <c r="E868" s="71"/>
      <c r="F868" s="71"/>
    </row>
    <row r="869" spans="1:6" ht="12.75" x14ac:dyDescent="0.2">
      <c r="A869" t="str">
        <f>IF(ISBLANK(inspec[Tipo Institución]),"",Ejercicio)</f>
        <v/>
      </c>
      <c r="B869" s="1" t="str">
        <f>IF(ISBLANK(inspec[Tipo Institución]),"",Comarca)</f>
        <v/>
      </c>
      <c r="C869" s="71"/>
      <c r="D869" s="71"/>
      <c r="E869" s="71"/>
      <c r="F869" s="71"/>
    </row>
    <row r="870" spans="1:6" ht="12.75" x14ac:dyDescent="0.2">
      <c r="A870" t="str">
        <f>IF(ISBLANK(inspec[Tipo Institución]),"",Ejercicio)</f>
        <v/>
      </c>
      <c r="B870" s="1" t="str">
        <f>IF(ISBLANK(inspec[Tipo Institución]),"",Comarca)</f>
        <v/>
      </c>
      <c r="C870" s="71"/>
      <c r="D870" s="71"/>
      <c r="E870" s="71"/>
      <c r="F870" s="71"/>
    </row>
    <row r="871" spans="1:6" ht="12.75" x14ac:dyDescent="0.2">
      <c r="A871" t="str">
        <f>IF(ISBLANK(inspec[Tipo Institución]),"",Ejercicio)</f>
        <v/>
      </c>
      <c r="B871" s="1" t="str">
        <f>IF(ISBLANK(inspec[Tipo Institución]),"",Comarca)</f>
        <v/>
      </c>
      <c r="C871" s="71"/>
      <c r="D871" s="71"/>
      <c r="E871" s="71"/>
      <c r="F871" s="71"/>
    </row>
    <row r="872" spans="1:6" ht="12.75" x14ac:dyDescent="0.2">
      <c r="A872" t="str">
        <f>IF(ISBLANK(inspec[Tipo Institución]),"",Ejercicio)</f>
        <v/>
      </c>
      <c r="B872" s="1" t="str">
        <f>IF(ISBLANK(inspec[Tipo Institución]),"",Comarca)</f>
        <v/>
      </c>
      <c r="C872" s="71"/>
      <c r="D872" s="71"/>
      <c r="E872" s="71"/>
      <c r="F872" s="71"/>
    </row>
    <row r="873" spans="1:6" ht="12.75" x14ac:dyDescent="0.2">
      <c r="A873" t="str">
        <f>IF(ISBLANK(inspec[Tipo Institución]),"",Ejercicio)</f>
        <v/>
      </c>
      <c r="B873" s="1" t="str">
        <f>IF(ISBLANK(inspec[Tipo Institución]),"",Comarca)</f>
        <v/>
      </c>
      <c r="C873" s="71"/>
      <c r="D873" s="71"/>
      <c r="E873" s="71"/>
      <c r="F873" s="71"/>
    </row>
    <row r="874" spans="1:6" ht="12.75" x14ac:dyDescent="0.2">
      <c r="A874" t="str">
        <f>IF(ISBLANK(inspec[Tipo Institución]),"",Ejercicio)</f>
        <v/>
      </c>
      <c r="B874" s="1" t="str">
        <f>IF(ISBLANK(inspec[Tipo Institución]),"",Comarca)</f>
        <v/>
      </c>
      <c r="C874" s="71"/>
      <c r="D874" s="71"/>
      <c r="E874" s="71"/>
      <c r="F874" s="71"/>
    </row>
    <row r="875" spans="1:6" ht="12.75" x14ac:dyDescent="0.2">
      <c r="A875" t="str">
        <f>IF(ISBLANK(inspec[Tipo Institución]),"",Ejercicio)</f>
        <v/>
      </c>
      <c r="B875" s="1" t="str">
        <f>IF(ISBLANK(inspec[Tipo Institución]),"",Comarca)</f>
        <v/>
      </c>
      <c r="C875" s="71"/>
      <c r="D875" s="71"/>
      <c r="E875" s="71"/>
      <c r="F875" s="71"/>
    </row>
    <row r="876" spans="1:6" ht="12.75" x14ac:dyDescent="0.2">
      <c r="A876" t="str">
        <f>IF(ISBLANK(inspec[Tipo Institución]),"",Ejercicio)</f>
        <v/>
      </c>
      <c r="B876" s="1" t="str">
        <f>IF(ISBLANK(inspec[Tipo Institución]),"",Comarca)</f>
        <v/>
      </c>
      <c r="C876" s="71"/>
      <c r="D876" s="71"/>
      <c r="E876" s="71"/>
      <c r="F876" s="71"/>
    </row>
    <row r="877" spans="1:6" ht="12.75" x14ac:dyDescent="0.2">
      <c r="A877" t="str">
        <f>IF(ISBLANK(inspec[Tipo Institución]),"",Ejercicio)</f>
        <v/>
      </c>
      <c r="B877" s="1" t="str">
        <f>IF(ISBLANK(inspec[Tipo Institución]),"",Comarca)</f>
        <v/>
      </c>
      <c r="C877" s="71"/>
      <c r="D877" s="71"/>
      <c r="E877" s="71"/>
      <c r="F877" s="71"/>
    </row>
    <row r="878" spans="1:6" ht="12.75" x14ac:dyDescent="0.2">
      <c r="A878" t="str">
        <f>IF(ISBLANK(inspec[Tipo Institución]),"",Ejercicio)</f>
        <v/>
      </c>
      <c r="B878" s="1" t="str">
        <f>IF(ISBLANK(inspec[Tipo Institución]),"",Comarca)</f>
        <v/>
      </c>
      <c r="C878" s="71"/>
      <c r="D878" s="71"/>
      <c r="E878" s="71"/>
      <c r="F878" s="71"/>
    </row>
    <row r="879" spans="1:6" ht="12.75" x14ac:dyDescent="0.2">
      <c r="A879" t="str">
        <f>IF(ISBLANK(inspec[Tipo Institución]),"",Ejercicio)</f>
        <v/>
      </c>
      <c r="B879" s="1" t="str">
        <f>IF(ISBLANK(inspec[Tipo Institución]),"",Comarca)</f>
        <v/>
      </c>
      <c r="C879" s="71"/>
      <c r="D879" s="71"/>
      <c r="E879" s="71"/>
      <c r="F879" s="71"/>
    </row>
    <row r="880" spans="1:6" ht="12.75" x14ac:dyDescent="0.2">
      <c r="A880" t="str">
        <f>IF(ISBLANK(inspec[Tipo Institución]),"",Ejercicio)</f>
        <v/>
      </c>
      <c r="B880" s="1" t="str">
        <f>IF(ISBLANK(inspec[Tipo Institución]),"",Comarca)</f>
        <v/>
      </c>
      <c r="C880" s="71"/>
      <c r="D880" s="71"/>
      <c r="E880" s="71"/>
      <c r="F880" s="71"/>
    </row>
    <row r="881" spans="1:6" ht="12.75" x14ac:dyDescent="0.2">
      <c r="A881" t="str">
        <f>IF(ISBLANK(inspec[Tipo Institución]),"",Ejercicio)</f>
        <v/>
      </c>
      <c r="B881" s="1" t="str">
        <f>IF(ISBLANK(inspec[Tipo Institución]),"",Comarca)</f>
        <v/>
      </c>
      <c r="C881" s="71"/>
      <c r="D881" s="71"/>
      <c r="E881" s="71"/>
      <c r="F881" s="71"/>
    </row>
    <row r="882" spans="1:6" ht="12.75" x14ac:dyDescent="0.2">
      <c r="A882" t="str">
        <f>IF(ISBLANK(inspec[Tipo Institución]),"",Ejercicio)</f>
        <v/>
      </c>
      <c r="B882" s="1" t="str">
        <f>IF(ISBLANK(inspec[Tipo Institución]),"",Comarca)</f>
        <v/>
      </c>
      <c r="C882" s="71"/>
      <c r="D882" s="71"/>
      <c r="E882" s="71"/>
      <c r="F882" s="71"/>
    </row>
    <row r="883" spans="1:6" ht="12.75" x14ac:dyDescent="0.2">
      <c r="A883" t="str">
        <f>IF(ISBLANK(inspec[Tipo Institución]),"",Ejercicio)</f>
        <v/>
      </c>
      <c r="B883" s="1" t="str">
        <f>IF(ISBLANK(inspec[Tipo Institución]),"",Comarca)</f>
        <v/>
      </c>
      <c r="C883" s="71"/>
      <c r="D883" s="71"/>
      <c r="E883" s="71"/>
      <c r="F883" s="71"/>
    </row>
    <row r="884" spans="1:6" ht="12.75" x14ac:dyDescent="0.2">
      <c r="A884" t="str">
        <f>IF(ISBLANK(inspec[Tipo Institución]),"",Ejercicio)</f>
        <v/>
      </c>
      <c r="B884" s="1" t="str">
        <f>IF(ISBLANK(inspec[Tipo Institución]),"",Comarca)</f>
        <v/>
      </c>
      <c r="C884" s="71"/>
      <c r="D884" s="71"/>
      <c r="E884" s="71"/>
      <c r="F884" s="71"/>
    </row>
    <row r="885" spans="1:6" ht="12.75" x14ac:dyDescent="0.2">
      <c r="A885" t="str">
        <f>IF(ISBLANK(inspec[Tipo Institución]),"",Ejercicio)</f>
        <v/>
      </c>
      <c r="B885" s="1" t="str">
        <f>IF(ISBLANK(inspec[Tipo Institución]),"",Comarca)</f>
        <v/>
      </c>
      <c r="C885" s="71"/>
      <c r="D885" s="71"/>
      <c r="E885" s="71"/>
      <c r="F885" s="71"/>
    </row>
    <row r="886" spans="1:6" ht="12.75" x14ac:dyDescent="0.2">
      <c r="A886" t="str">
        <f>IF(ISBLANK(inspec[Tipo Institución]),"",Ejercicio)</f>
        <v/>
      </c>
      <c r="B886" s="1" t="str">
        <f>IF(ISBLANK(inspec[Tipo Institución]),"",Comarca)</f>
        <v/>
      </c>
      <c r="C886" s="71"/>
      <c r="D886" s="71"/>
      <c r="E886" s="71"/>
      <c r="F886" s="71"/>
    </row>
    <row r="887" spans="1:6" ht="12.75" x14ac:dyDescent="0.2">
      <c r="A887" t="str">
        <f>IF(ISBLANK(inspec[Tipo Institución]),"",Ejercicio)</f>
        <v/>
      </c>
      <c r="B887" s="1" t="str">
        <f>IF(ISBLANK(inspec[Tipo Institución]),"",Comarca)</f>
        <v/>
      </c>
      <c r="C887" s="71"/>
      <c r="D887" s="71"/>
      <c r="E887" s="71"/>
      <c r="F887" s="71"/>
    </row>
    <row r="888" spans="1:6" ht="12.75" x14ac:dyDescent="0.2">
      <c r="A888" t="str">
        <f>IF(ISBLANK(inspec[Tipo Institución]),"",Ejercicio)</f>
        <v/>
      </c>
      <c r="B888" s="1" t="str">
        <f>IF(ISBLANK(inspec[Tipo Institución]),"",Comarca)</f>
        <v/>
      </c>
      <c r="C888" s="71"/>
      <c r="D888" s="71"/>
      <c r="E888" s="71"/>
      <c r="F888" s="71"/>
    </row>
    <row r="889" spans="1:6" ht="12.75" x14ac:dyDescent="0.2">
      <c r="A889" t="str">
        <f>IF(ISBLANK(inspec[Tipo Institución]),"",Ejercicio)</f>
        <v/>
      </c>
      <c r="B889" s="1" t="str">
        <f>IF(ISBLANK(inspec[Tipo Institución]),"",Comarca)</f>
        <v/>
      </c>
      <c r="C889" s="71"/>
      <c r="D889" s="71"/>
      <c r="E889" s="71"/>
      <c r="F889" s="71"/>
    </row>
    <row r="890" spans="1:6" ht="12.75" x14ac:dyDescent="0.2">
      <c r="A890" t="str">
        <f>IF(ISBLANK(inspec[Tipo Institución]),"",Ejercicio)</f>
        <v/>
      </c>
      <c r="B890" s="1" t="str">
        <f>IF(ISBLANK(inspec[Tipo Institución]),"",Comarca)</f>
        <v/>
      </c>
      <c r="C890" s="71"/>
      <c r="D890" s="71"/>
      <c r="E890" s="71"/>
      <c r="F890" s="71"/>
    </row>
    <row r="891" spans="1:6" ht="12.75" x14ac:dyDescent="0.2">
      <c r="A891" t="str">
        <f>IF(ISBLANK(inspec[Tipo Institución]),"",Ejercicio)</f>
        <v/>
      </c>
      <c r="B891" s="1" t="str">
        <f>IF(ISBLANK(inspec[Tipo Institución]),"",Comarca)</f>
        <v/>
      </c>
      <c r="C891" s="71"/>
      <c r="D891" s="71"/>
      <c r="E891" s="71"/>
      <c r="F891" s="71"/>
    </row>
    <row r="892" spans="1:6" ht="12.75" x14ac:dyDescent="0.2">
      <c r="A892" t="str">
        <f>IF(ISBLANK(inspec[Tipo Institución]),"",Ejercicio)</f>
        <v/>
      </c>
      <c r="B892" s="1" t="str">
        <f>IF(ISBLANK(inspec[Tipo Institución]),"",Comarca)</f>
        <v/>
      </c>
      <c r="C892" s="71"/>
      <c r="D892" s="71"/>
      <c r="E892" s="71"/>
      <c r="F892" s="71"/>
    </row>
    <row r="893" spans="1:6" ht="12.75" x14ac:dyDescent="0.2">
      <c r="A893" t="str">
        <f>IF(ISBLANK(inspec[Tipo Institución]),"",Ejercicio)</f>
        <v/>
      </c>
      <c r="B893" s="1" t="str">
        <f>IF(ISBLANK(inspec[Tipo Institución]),"",Comarca)</f>
        <v/>
      </c>
      <c r="C893" s="71"/>
      <c r="D893" s="71"/>
      <c r="E893" s="71"/>
      <c r="F893" s="71"/>
    </row>
    <row r="894" spans="1:6" ht="12.75" x14ac:dyDescent="0.2">
      <c r="A894" t="str">
        <f>IF(ISBLANK(inspec[Tipo Institución]),"",Ejercicio)</f>
        <v/>
      </c>
      <c r="B894" s="1" t="str">
        <f>IF(ISBLANK(inspec[Tipo Institución]),"",Comarca)</f>
        <v/>
      </c>
      <c r="C894" s="71"/>
      <c r="D894" s="71"/>
      <c r="E894" s="71"/>
      <c r="F894" s="71"/>
    </row>
    <row r="895" spans="1:6" ht="12.75" x14ac:dyDescent="0.2">
      <c r="A895" t="str">
        <f>IF(ISBLANK(inspec[Tipo Institución]),"",Ejercicio)</f>
        <v/>
      </c>
      <c r="B895" s="1" t="str">
        <f>IF(ISBLANK(inspec[Tipo Institución]),"",Comarca)</f>
        <v/>
      </c>
      <c r="C895" s="71"/>
      <c r="D895" s="71"/>
      <c r="E895" s="71"/>
      <c r="F895" s="71"/>
    </row>
    <row r="896" spans="1:6" ht="12.75" x14ac:dyDescent="0.2">
      <c r="A896" t="str">
        <f>IF(ISBLANK(inspec[Tipo Institución]),"",Ejercicio)</f>
        <v/>
      </c>
      <c r="B896" s="1" t="str">
        <f>IF(ISBLANK(inspec[Tipo Institución]),"",Comarca)</f>
        <v/>
      </c>
      <c r="C896" s="71"/>
      <c r="D896" s="71"/>
      <c r="E896" s="71"/>
      <c r="F896" s="71"/>
    </row>
    <row r="897" spans="1:6" ht="12.75" x14ac:dyDescent="0.2">
      <c r="A897" t="str">
        <f>IF(ISBLANK(inspec[Tipo Institución]),"",Ejercicio)</f>
        <v/>
      </c>
      <c r="B897" s="1" t="str">
        <f>IF(ISBLANK(inspec[Tipo Institución]),"",Comarca)</f>
        <v/>
      </c>
      <c r="C897" s="71"/>
      <c r="D897" s="71"/>
      <c r="E897" s="71"/>
      <c r="F897" s="71"/>
    </row>
    <row r="898" spans="1:6" ht="12.75" x14ac:dyDescent="0.2">
      <c r="A898" t="str">
        <f>IF(ISBLANK(inspec[Tipo Institución]),"",Ejercicio)</f>
        <v/>
      </c>
      <c r="B898" s="1" t="str">
        <f>IF(ISBLANK(inspec[Tipo Institución]),"",Comarca)</f>
        <v/>
      </c>
      <c r="C898" s="71"/>
      <c r="D898" s="71"/>
      <c r="E898" s="71"/>
      <c r="F898" s="71"/>
    </row>
    <row r="899" spans="1:6" ht="12.75" x14ac:dyDescent="0.2">
      <c r="A899" t="str">
        <f>IF(ISBLANK(inspec[Tipo Institución]),"",Ejercicio)</f>
        <v/>
      </c>
      <c r="B899" s="1" t="str">
        <f>IF(ISBLANK(inspec[Tipo Institución]),"",Comarca)</f>
        <v/>
      </c>
      <c r="C899" s="71"/>
      <c r="D899" s="71"/>
      <c r="E899" s="71"/>
      <c r="F899" s="71"/>
    </row>
    <row r="900" spans="1:6" ht="12.75" x14ac:dyDescent="0.2">
      <c r="A900" t="str">
        <f>IF(ISBLANK(inspec[Tipo Institución]),"",Ejercicio)</f>
        <v/>
      </c>
      <c r="B900" s="1" t="str">
        <f>IF(ISBLANK(inspec[Tipo Institución]),"",Comarca)</f>
        <v/>
      </c>
      <c r="C900" s="71"/>
      <c r="D900" s="71"/>
      <c r="E900" s="71"/>
      <c r="F900" s="71"/>
    </row>
    <row r="901" spans="1:6" ht="12.75" x14ac:dyDescent="0.2">
      <c r="A901" t="str">
        <f>IF(ISBLANK(inspec[Tipo Institución]),"",Ejercicio)</f>
        <v/>
      </c>
      <c r="B901" s="1" t="str">
        <f>IF(ISBLANK(inspec[Tipo Institución]),"",Comarca)</f>
        <v/>
      </c>
      <c r="C901" s="71"/>
      <c r="D901" s="71"/>
      <c r="E901" s="71"/>
      <c r="F901" s="71"/>
    </row>
    <row r="902" spans="1:6" ht="12.75" x14ac:dyDescent="0.2">
      <c r="A902" t="str">
        <f>IF(ISBLANK(inspec[Tipo Institución]),"",Ejercicio)</f>
        <v/>
      </c>
      <c r="B902" s="1" t="str">
        <f>IF(ISBLANK(inspec[Tipo Institución]),"",Comarca)</f>
        <v/>
      </c>
      <c r="C902" s="71"/>
      <c r="D902" s="71"/>
      <c r="E902" s="71"/>
      <c r="F902" s="71"/>
    </row>
    <row r="903" spans="1:6" ht="12.75" x14ac:dyDescent="0.2">
      <c r="A903" t="str">
        <f>IF(ISBLANK(inspec[Tipo Institución]),"",Ejercicio)</f>
        <v/>
      </c>
      <c r="B903" s="1" t="str">
        <f>IF(ISBLANK(inspec[Tipo Institución]),"",Comarca)</f>
        <v/>
      </c>
      <c r="C903" s="71"/>
      <c r="D903" s="71"/>
      <c r="E903" s="71"/>
      <c r="F903" s="71"/>
    </row>
    <row r="904" spans="1:6" ht="12.75" x14ac:dyDescent="0.2">
      <c r="A904" t="str">
        <f>IF(ISBLANK(inspec[Tipo Institución]),"",Ejercicio)</f>
        <v/>
      </c>
      <c r="B904" s="1" t="str">
        <f>IF(ISBLANK(inspec[Tipo Institución]),"",Comarca)</f>
        <v/>
      </c>
      <c r="C904" s="71"/>
      <c r="D904" s="71"/>
      <c r="E904" s="71"/>
      <c r="F904" s="71"/>
    </row>
    <row r="905" spans="1:6" ht="12.75" x14ac:dyDescent="0.2">
      <c r="A905" t="str">
        <f>IF(ISBLANK(inspec[Tipo Institución]),"",Ejercicio)</f>
        <v/>
      </c>
      <c r="B905" s="1" t="str">
        <f>IF(ISBLANK(inspec[Tipo Institución]),"",Comarca)</f>
        <v/>
      </c>
      <c r="C905" s="71"/>
      <c r="D905" s="71"/>
      <c r="E905" s="71"/>
      <c r="F905" s="71"/>
    </row>
    <row r="906" spans="1:6" ht="12.75" x14ac:dyDescent="0.2">
      <c r="A906" t="str">
        <f>IF(ISBLANK(inspec[Tipo Institución]),"",Ejercicio)</f>
        <v/>
      </c>
      <c r="B906" s="1" t="str">
        <f>IF(ISBLANK(inspec[Tipo Institución]),"",Comarca)</f>
        <v/>
      </c>
      <c r="C906" s="71"/>
      <c r="D906" s="71"/>
      <c r="E906" s="71"/>
      <c r="F906" s="71"/>
    </row>
    <row r="907" spans="1:6" ht="12.75" x14ac:dyDescent="0.2">
      <c r="A907" t="str">
        <f>IF(ISBLANK(inspec[Tipo Institución]),"",Ejercicio)</f>
        <v/>
      </c>
      <c r="B907" s="1" t="str">
        <f>IF(ISBLANK(inspec[Tipo Institución]),"",Comarca)</f>
        <v/>
      </c>
      <c r="C907" s="71"/>
      <c r="D907" s="71"/>
      <c r="E907" s="71"/>
      <c r="F907" s="71"/>
    </row>
    <row r="908" spans="1:6" ht="12.75" x14ac:dyDescent="0.2">
      <c r="A908" t="str">
        <f>IF(ISBLANK(inspec[Tipo Institución]),"",Ejercicio)</f>
        <v/>
      </c>
      <c r="B908" s="1" t="str">
        <f>IF(ISBLANK(inspec[Tipo Institución]),"",Comarca)</f>
        <v/>
      </c>
      <c r="C908" s="71"/>
      <c r="D908" s="71"/>
      <c r="E908" s="71"/>
      <c r="F908" s="71"/>
    </row>
    <row r="909" spans="1:6" ht="12.75" x14ac:dyDescent="0.2">
      <c r="A909" t="str">
        <f>IF(ISBLANK(inspec[Tipo Institución]),"",Ejercicio)</f>
        <v/>
      </c>
      <c r="B909" s="1" t="str">
        <f>IF(ISBLANK(inspec[Tipo Institución]),"",Comarca)</f>
        <v/>
      </c>
      <c r="C909" s="71"/>
      <c r="D909" s="71"/>
      <c r="E909" s="71"/>
      <c r="F909" s="71"/>
    </row>
    <row r="910" spans="1:6" ht="12.75" x14ac:dyDescent="0.2">
      <c r="A910" t="str">
        <f>IF(ISBLANK(inspec[Tipo Institución]),"",Ejercicio)</f>
        <v/>
      </c>
      <c r="B910" s="1" t="str">
        <f>IF(ISBLANK(inspec[Tipo Institución]),"",Comarca)</f>
        <v/>
      </c>
      <c r="C910" s="71"/>
      <c r="D910" s="71"/>
      <c r="E910" s="71"/>
      <c r="F910" s="71"/>
    </row>
    <row r="911" spans="1:6" ht="12.75" x14ac:dyDescent="0.2">
      <c r="A911" t="str">
        <f>IF(ISBLANK(inspec[Tipo Institución]),"",Ejercicio)</f>
        <v/>
      </c>
      <c r="B911" s="1" t="str">
        <f>IF(ISBLANK(inspec[Tipo Institución]),"",Comarca)</f>
        <v/>
      </c>
      <c r="C911" s="71"/>
      <c r="D911" s="71"/>
      <c r="E911" s="71"/>
      <c r="F911" s="71"/>
    </row>
    <row r="912" spans="1:6" ht="12.75" x14ac:dyDescent="0.2">
      <c r="A912" t="str">
        <f>IF(ISBLANK(inspec[Tipo Institución]),"",Ejercicio)</f>
        <v/>
      </c>
      <c r="B912" s="1" t="str">
        <f>IF(ISBLANK(inspec[Tipo Institución]),"",Comarca)</f>
        <v/>
      </c>
      <c r="C912" s="71"/>
      <c r="D912" s="71"/>
      <c r="E912" s="71"/>
      <c r="F912" s="71"/>
    </row>
    <row r="913" spans="1:6" ht="12.75" x14ac:dyDescent="0.2">
      <c r="A913" t="str">
        <f>IF(ISBLANK(inspec[Tipo Institución]),"",Ejercicio)</f>
        <v/>
      </c>
      <c r="B913" s="1" t="str">
        <f>IF(ISBLANK(inspec[Tipo Institución]),"",Comarca)</f>
        <v/>
      </c>
      <c r="C913" s="71"/>
      <c r="D913" s="71"/>
      <c r="E913" s="71"/>
      <c r="F913" s="71"/>
    </row>
    <row r="914" spans="1:6" ht="12.75" x14ac:dyDescent="0.2">
      <c r="A914" t="str">
        <f>IF(ISBLANK(inspec[Tipo Institución]),"",Ejercicio)</f>
        <v/>
      </c>
      <c r="B914" s="1" t="str">
        <f>IF(ISBLANK(inspec[Tipo Institución]),"",Comarca)</f>
        <v/>
      </c>
      <c r="C914" s="71"/>
      <c r="D914" s="71"/>
      <c r="E914" s="71"/>
      <c r="F914" s="71"/>
    </row>
    <row r="915" spans="1:6" ht="12.75" x14ac:dyDescent="0.2">
      <c r="A915" t="str">
        <f>IF(ISBLANK(inspec[Tipo Institución]),"",Ejercicio)</f>
        <v/>
      </c>
      <c r="B915" s="1" t="str">
        <f>IF(ISBLANK(inspec[Tipo Institución]),"",Comarca)</f>
        <v/>
      </c>
      <c r="C915" s="71"/>
      <c r="D915" s="71"/>
      <c r="E915" s="71"/>
      <c r="F915" s="71"/>
    </row>
    <row r="916" spans="1:6" ht="12.75" x14ac:dyDescent="0.2">
      <c r="A916" t="str">
        <f>IF(ISBLANK(inspec[Tipo Institución]),"",Ejercicio)</f>
        <v/>
      </c>
      <c r="B916" s="1" t="str">
        <f>IF(ISBLANK(inspec[Tipo Institución]),"",Comarca)</f>
        <v/>
      </c>
      <c r="C916" s="71"/>
      <c r="D916" s="71"/>
      <c r="E916" s="71"/>
      <c r="F916" s="71"/>
    </row>
    <row r="917" spans="1:6" ht="12.75" x14ac:dyDescent="0.2">
      <c r="A917" t="str">
        <f>IF(ISBLANK(inspec[Tipo Institución]),"",Ejercicio)</f>
        <v/>
      </c>
      <c r="B917" s="1" t="str">
        <f>IF(ISBLANK(inspec[Tipo Institución]),"",Comarca)</f>
        <v/>
      </c>
      <c r="C917" s="71"/>
      <c r="D917" s="71"/>
      <c r="E917" s="71"/>
      <c r="F917" s="71"/>
    </row>
    <row r="918" spans="1:6" ht="12.75" x14ac:dyDescent="0.2">
      <c r="A918" t="str">
        <f>IF(ISBLANK(inspec[Tipo Institución]),"",Ejercicio)</f>
        <v/>
      </c>
      <c r="B918" s="1" t="str">
        <f>IF(ISBLANK(inspec[Tipo Institución]),"",Comarca)</f>
        <v/>
      </c>
      <c r="C918" s="71"/>
      <c r="D918" s="71"/>
      <c r="E918" s="71"/>
      <c r="F918" s="71"/>
    </row>
    <row r="919" spans="1:6" ht="12.75" x14ac:dyDescent="0.2">
      <c r="A919" t="str">
        <f>IF(ISBLANK(inspec[Tipo Institución]),"",Ejercicio)</f>
        <v/>
      </c>
      <c r="B919" s="1" t="str">
        <f>IF(ISBLANK(inspec[Tipo Institución]),"",Comarca)</f>
        <v/>
      </c>
      <c r="C919" s="71"/>
      <c r="D919" s="71"/>
      <c r="E919" s="71"/>
      <c r="F919" s="71"/>
    </row>
    <row r="920" spans="1:6" ht="12.75" x14ac:dyDescent="0.2">
      <c r="A920" t="str">
        <f>IF(ISBLANK(inspec[Tipo Institución]),"",Ejercicio)</f>
        <v/>
      </c>
      <c r="B920" s="1" t="str">
        <f>IF(ISBLANK(inspec[Tipo Institución]),"",Comarca)</f>
        <v/>
      </c>
      <c r="C920" s="71"/>
      <c r="D920" s="71"/>
      <c r="E920" s="71"/>
      <c r="F920" s="71"/>
    </row>
    <row r="921" spans="1:6" ht="12.75" x14ac:dyDescent="0.2">
      <c r="A921" t="str">
        <f>IF(ISBLANK(inspec[Tipo Institución]),"",Ejercicio)</f>
        <v/>
      </c>
      <c r="B921" s="1" t="str">
        <f>IF(ISBLANK(inspec[Tipo Institución]),"",Comarca)</f>
        <v/>
      </c>
      <c r="C921" s="71"/>
      <c r="D921" s="71"/>
      <c r="E921" s="71"/>
      <c r="F921" s="71"/>
    </row>
    <row r="922" spans="1:6" ht="12.75" x14ac:dyDescent="0.2">
      <c r="A922" t="str">
        <f>IF(ISBLANK(inspec[Tipo Institución]),"",Ejercicio)</f>
        <v/>
      </c>
      <c r="B922" s="1" t="str">
        <f>IF(ISBLANK(inspec[Tipo Institución]),"",Comarca)</f>
        <v/>
      </c>
      <c r="C922" s="71"/>
      <c r="D922" s="71"/>
      <c r="E922" s="71"/>
      <c r="F922" s="71"/>
    </row>
    <row r="923" spans="1:6" ht="12.75" x14ac:dyDescent="0.2">
      <c r="A923" t="str">
        <f>IF(ISBLANK(inspec[Tipo Institución]),"",Ejercicio)</f>
        <v/>
      </c>
      <c r="B923" s="1" t="str">
        <f>IF(ISBLANK(inspec[Tipo Institución]),"",Comarca)</f>
        <v/>
      </c>
      <c r="C923" s="71"/>
      <c r="D923" s="71"/>
      <c r="E923" s="71"/>
      <c r="F923" s="71"/>
    </row>
    <row r="924" spans="1:6" ht="12.75" x14ac:dyDescent="0.2">
      <c r="A924" t="str">
        <f>IF(ISBLANK(inspec[Tipo Institución]),"",Ejercicio)</f>
        <v/>
      </c>
      <c r="B924" s="1" t="str">
        <f>IF(ISBLANK(inspec[Tipo Institución]),"",Comarca)</f>
        <v/>
      </c>
      <c r="C924" s="71"/>
      <c r="D924" s="71"/>
      <c r="E924" s="71"/>
      <c r="F924" s="71"/>
    </row>
    <row r="925" spans="1:6" ht="12.75" x14ac:dyDescent="0.2">
      <c r="A925" t="str">
        <f>IF(ISBLANK(inspec[Tipo Institución]),"",Ejercicio)</f>
        <v/>
      </c>
      <c r="B925" s="1" t="str">
        <f>IF(ISBLANK(inspec[Tipo Institución]),"",Comarca)</f>
        <v/>
      </c>
      <c r="C925" s="71"/>
      <c r="D925" s="71"/>
      <c r="E925" s="71"/>
      <c r="F925" s="71"/>
    </row>
    <row r="926" spans="1:6" ht="12.75" x14ac:dyDescent="0.2">
      <c r="A926" t="str">
        <f>IF(ISBLANK(inspec[Tipo Institución]),"",Ejercicio)</f>
        <v/>
      </c>
      <c r="B926" s="1" t="str">
        <f>IF(ISBLANK(inspec[Tipo Institución]),"",Comarca)</f>
        <v/>
      </c>
      <c r="C926" s="71"/>
      <c r="D926" s="71"/>
      <c r="E926" s="71"/>
      <c r="F926" s="71"/>
    </row>
    <row r="927" spans="1:6" ht="12.75" x14ac:dyDescent="0.2">
      <c r="A927" t="str">
        <f>IF(ISBLANK(inspec[Tipo Institución]),"",Ejercicio)</f>
        <v/>
      </c>
      <c r="B927" s="1" t="str">
        <f>IF(ISBLANK(inspec[Tipo Institución]),"",Comarca)</f>
        <v/>
      </c>
      <c r="C927" s="71"/>
      <c r="D927" s="71"/>
      <c r="E927" s="71"/>
      <c r="F927" s="71"/>
    </row>
    <row r="928" spans="1:6" ht="12.75" x14ac:dyDescent="0.2">
      <c r="A928" t="str">
        <f>IF(ISBLANK(inspec[Tipo Institución]),"",Ejercicio)</f>
        <v/>
      </c>
      <c r="B928" s="1" t="str">
        <f>IF(ISBLANK(inspec[Tipo Institución]),"",Comarca)</f>
        <v/>
      </c>
      <c r="C928" s="71"/>
      <c r="D928" s="71"/>
      <c r="E928" s="71"/>
      <c r="F928" s="71"/>
    </row>
    <row r="929" spans="1:6" ht="12.75" x14ac:dyDescent="0.2">
      <c r="A929" t="str">
        <f>IF(ISBLANK(inspec[Tipo Institución]),"",Ejercicio)</f>
        <v/>
      </c>
      <c r="B929" s="1" t="str">
        <f>IF(ISBLANK(inspec[Tipo Institución]),"",Comarca)</f>
        <v/>
      </c>
      <c r="C929" s="71"/>
      <c r="D929" s="71"/>
      <c r="E929" s="71"/>
      <c r="F929" s="71"/>
    </row>
    <row r="930" spans="1:6" ht="12.75" x14ac:dyDescent="0.2">
      <c r="A930" t="str">
        <f>IF(ISBLANK(inspec[Tipo Institución]),"",Ejercicio)</f>
        <v/>
      </c>
      <c r="B930" s="1" t="str">
        <f>IF(ISBLANK(inspec[Tipo Institución]),"",Comarca)</f>
        <v/>
      </c>
      <c r="C930" s="71"/>
      <c r="D930" s="71"/>
      <c r="E930" s="71"/>
      <c r="F930" s="71"/>
    </row>
    <row r="931" spans="1:6" ht="12.75" x14ac:dyDescent="0.2">
      <c r="A931" t="str">
        <f>IF(ISBLANK(inspec[Tipo Institución]),"",Ejercicio)</f>
        <v/>
      </c>
      <c r="B931" s="1" t="str">
        <f>IF(ISBLANK(inspec[Tipo Institución]),"",Comarca)</f>
        <v/>
      </c>
      <c r="C931" s="71"/>
      <c r="D931" s="71"/>
      <c r="E931" s="71"/>
      <c r="F931" s="71"/>
    </row>
    <row r="932" spans="1:6" ht="12.75" x14ac:dyDescent="0.2">
      <c r="A932" t="str">
        <f>IF(ISBLANK(inspec[Tipo Institución]),"",Ejercicio)</f>
        <v/>
      </c>
      <c r="B932" s="1" t="str">
        <f>IF(ISBLANK(inspec[Tipo Institución]),"",Comarca)</f>
        <v/>
      </c>
      <c r="C932" s="71"/>
      <c r="D932" s="71"/>
      <c r="E932" s="71"/>
      <c r="F932" s="71"/>
    </row>
    <row r="933" spans="1:6" ht="12.75" x14ac:dyDescent="0.2">
      <c r="A933" t="str">
        <f>IF(ISBLANK(inspec[Tipo Institución]),"",Ejercicio)</f>
        <v/>
      </c>
      <c r="B933" s="1" t="str">
        <f>IF(ISBLANK(inspec[Tipo Institución]),"",Comarca)</f>
        <v/>
      </c>
      <c r="C933" s="71"/>
      <c r="D933" s="71"/>
      <c r="E933" s="71"/>
      <c r="F933" s="71"/>
    </row>
    <row r="934" spans="1:6" ht="12.75" x14ac:dyDescent="0.2">
      <c r="A934" t="str">
        <f>IF(ISBLANK(inspec[Tipo Institución]),"",Ejercicio)</f>
        <v/>
      </c>
      <c r="B934" s="1" t="str">
        <f>IF(ISBLANK(inspec[Tipo Institución]),"",Comarca)</f>
        <v/>
      </c>
      <c r="C934" s="71"/>
      <c r="D934" s="71"/>
      <c r="E934" s="71"/>
      <c r="F934" s="71"/>
    </row>
    <row r="935" spans="1:6" ht="12.75" x14ac:dyDescent="0.2">
      <c r="A935" t="str">
        <f>IF(ISBLANK(inspec[Tipo Institución]),"",Ejercicio)</f>
        <v/>
      </c>
      <c r="B935" s="1" t="str">
        <f>IF(ISBLANK(inspec[Tipo Institución]),"",Comarca)</f>
        <v/>
      </c>
      <c r="C935" s="71"/>
      <c r="D935" s="71"/>
      <c r="E935" s="71"/>
      <c r="F935" s="71"/>
    </row>
    <row r="936" spans="1:6" ht="12.75" x14ac:dyDescent="0.2">
      <c r="A936" t="str">
        <f>IF(ISBLANK(inspec[Tipo Institución]),"",Ejercicio)</f>
        <v/>
      </c>
      <c r="B936" s="1" t="str">
        <f>IF(ISBLANK(inspec[Tipo Institución]),"",Comarca)</f>
        <v/>
      </c>
      <c r="C936" s="71"/>
      <c r="D936" s="71"/>
      <c r="E936" s="71"/>
      <c r="F936" s="71"/>
    </row>
    <row r="937" spans="1:6" ht="12.75" x14ac:dyDescent="0.2">
      <c r="A937" t="str">
        <f>IF(ISBLANK(inspec[Tipo Institución]),"",Ejercicio)</f>
        <v/>
      </c>
      <c r="B937" s="1" t="str">
        <f>IF(ISBLANK(inspec[Tipo Institución]),"",Comarca)</f>
        <v/>
      </c>
      <c r="C937" s="71"/>
      <c r="D937" s="71"/>
      <c r="E937" s="71"/>
      <c r="F937" s="71"/>
    </row>
    <row r="938" spans="1:6" ht="12.75" x14ac:dyDescent="0.2">
      <c r="A938" t="str">
        <f>IF(ISBLANK(inspec[Tipo Institución]),"",Ejercicio)</f>
        <v/>
      </c>
      <c r="B938" s="1" t="str">
        <f>IF(ISBLANK(inspec[Tipo Institución]),"",Comarca)</f>
        <v/>
      </c>
      <c r="C938" s="71"/>
      <c r="D938" s="71"/>
      <c r="E938" s="71"/>
      <c r="F938" s="71"/>
    </row>
    <row r="939" spans="1:6" ht="12.75" x14ac:dyDescent="0.2">
      <c r="A939" t="str">
        <f>IF(ISBLANK(inspec[Tipo Institución]),"",Ejercicio)</f>
        <v/>
      </c>
      <c r="B939" s="1" t="str">
        <f>IF(ISBLANK(inspec[Tipo Institución]),"",Comarca)</f>
        <v/>
      </c>
      <c r="C939" s="71"/>
      <c r="D939" s="71"/>
      <c r="E939" s="71"/>
      <c r="F939" s="71"/>
    </row>
    <row r="940" spans="1:6" ht="12.75" x14ac:dyDescent="0.2">
      <c r="A940" t="str">
        <f>IF(ISBLANK(inspec[Tipo Institución]),"",Ejercicio)</f>
        <v/>
      </c>
      <c r="B940" s="1" t="str">
        <f>IF(ISBLANK(inspec[Tipo Institución]),"",Comarca)</f>
        <v/>
      </c>
      <c r="C940" s="71"/>
      <c r="D940" s="71"/>
      <c r="E940" s="71"/>
      <c r="F940" s="71"/>
    </row>
    <row r="941" spans="1:6" ht="12.75" x14ac:dyDescent="0.2">
      <c r="A941" t="str">
        <f>IF(ISBLANK(inspec[Tipo Institución]),"",Ejercicio)</f>
        <v/>
      </c>
      <c r="B941" s="1" t="str">
        <f>IF(ISBLANK(inspec[Tipo Institución]),"",Comarca)</f>
        <v/>
      </c>
      <c r="C941" s="71"/>
      <c r="D941" s="71"/>
      <c r="E941" s="71"/>
      <c r="F941" s="71"/>
    </row>
    <row r="942" spans="1:6" ht="12.75" x14ac:dyDescent="0.2">
      <c r="A942" t="str">
        <f>IF(ISBLANK(inspec[Tipo Institución]),"",Ejercicio)</f>
        <v/>
      </c>
      <c r="B942" s="1" t="str">
        <f>IF(ISBLANK(inspec[Tipo Institución]),"",Comarca)</f>
        <v/>
      </c>
      <c r="C942" s="71"/>
      <c r="D942" s="71"/>
      <c r="E942" s="71"/>
      <c r="F942" s="71"/>
    </row>
    <row r="943" spans="1:6" ht="12.75" x14ac:dyDescent="0.2">
      <c r="A943" t="str">
        <f>IF(ISBLANK(inspec[Tipo Institución]),"",Ejercicio)</f>
        <v/>
      </c>
      <c r="B943" s="1" t="str">
        <f>IF(ISBLANK(inspec[Tipo Institución]),"",Comarca)</f>
        <v/>
      </c>
      <c r="C943" s="71"/>
      <c r="D943" s="71"/>
      <c r="E943" s="71"/>
      <c r="F943" s="71"/>
    </row>
    <row r="944" spans="1:6" ht="12.75" x14ac:dyDescent="0.2">
      <c r="A944" t="str">
        <f>IF(ISBLANK(inspec[Tipo Institución]),"",Ejercicio)</f>
        <v/>
      </c>
      <c r="B944" s="1" t="str">
        <f>IF(ISBLANK(inspec[Tipo Institución]),"",Comarca)</f>
        <v/>
      </c>
      <c r="C944" s="71"/>
      <c r="D944" s="71"/>
      <c r="E944" s="71"/>
      <c r="F944" s="71"/>
    </row>
    <row r="945" spans="1:6" ht="12.75" x14ac:dyDescent="0.2">
      <c r="A945" t="str">
        <f>IF(ISBLANK(inspec[Tipo Institución]),"",Ejercicio)</f>
        <v/>
      </c>
      <c r="B945" s="1" t="str">
        <f>IF(ISBLANK(inspec[Tipo Institución]),"",Comarca)</f>
        <v/>
      </c>
      <c r="C945" s="71"/>
      <c r="D945" s="71"/>
      <c r="E945" s="71"/>
      <c r="F945" s="71"/>
    </row>
    <row r="946" spans="1:6" ht="12.75" x14ac:dyDescent="0.2">
      <c r="A946" t="str">
        <f>IF(ISBLANK(inspec[Tipo Institución]),"",Ejercicio)</f>
        <v/>
      </c>
      <c r="B946" s="1" t="str">
        <f>IF(ISBLANK(inspec[Tipo Institución]),"",Comarca)</f>
        <v/>
      </c>
      <c r="C946" s="71"/>
      <c r="D946" s="71"/>
      <c r="E946" s="71"/>
      <c r="F946" s="71"/>
    </row>
    <row r="947" spans="1:6" ht="12.75" x14ac:dyDescent="0.2">
      <c r="A947" t="str">
        <f>IF(ISBLANK(inspec[Tipo Institución]),"",Ejercicio)</f>
        <v/>
      </c>
      <c r="B947" s="1" t="str">
        <f>IF(ISBLANK(inspec[Tipo Institución]),"",Comarca)</f>
        <v/>
      </c>
      <c r="C947" s="71"/>
      <c r="D947" s="71"/>
      <c r="E947" s="71"/>
      <c r="F947" s="71"/>
    </row>
    <row r="948" spans="1:6" ht="12.75" x14ac:dyDescent="0.2">
      <c r="A948" t="str">
        <f>IF(ISBLANK(inspec[Tipo Institución]),"",Ejercicio)</f>
        <v/>
      </c>
      <c r="B948" s="1" t="str">
        <f>IF(ISBLANK(inspec[Tipo Institución]),"",Comarca)</f>
        <v/>
      </c>
      <c r="C948" s="71"/>
      <c r="D948" s="71"/>
      <c r="E948" s="71"/>
      <c r="F948" s="71"/>
    </row>
    <row r="949" spans="1:6" ht="12.75" x14ac:dyDescent="0.2">
      <c r="A949" t="str">
        <f>IF(ISBLANK(inspec[Tipo Institución]),"",Ejercicio)</f>
        <v/>
      </c>
      <c r="B949" s="1" t="str">
        <f>IF(ISBLANK(inspec[Tipo Institución]),"",Comarca)</f>
        <v/>
      </c>
      <c r="C949" s="71"/>
      <c r="D949" s="71"/>
      <c r="E949" s="71"/>
      <c r="F949" s="71"/>
    </row>
    <row r="950" spans="1:6" ht="12.75" x14ac:dyDescent="0.2">
      <c r="A950" t="str">
        <f>IF(ISBLANK(inspec[Tipo Institución]),"",Ejercicio)</f>
        <v/>
      </c>
      <c r="B950" s="1" t="str">
        <f>IF(ISBLANK(inspec[Tipo Institución]),"",Comarca)</f>
        <v/>
      </c>
      <c r="C950" s="71"/>
      <c r="D950" s="71"/>
      <c r="E950" s="71"/>
      <c r="F950" s="71"/>
    </row>
    <row r="951" spans="1:6" ht="12.75" x14ac:dyDescent="0.2">
      <c r="A951" t="str">
        <f>IF(ISBLANK(inspec[Tipo Institución]),"",Ejercicio)</f>
        <v/>
      </c>
      <c r="B951" s="1" t="str">
        <f>IF(ISBLANK(inspec[Tipo Institución]),"",Comarca)</f>
        <v/>
      </c>
      <c r="C951" s="71"/>
      <c r="D951" s="71"/>
      <c r="E951" s="71"/>
      <c r="F951" s="71"/>
    </row>
    <row r="952" spans="1:6" ht="12.75" x14ac:dyDescent="0.2">
      <c r="A952" t="str">
        <f>IF(ISBLANK(inspec[Tipo Institución]),"",Ejercicio)</f>
        <v/>
      </c>
      <c r="B952" s="1" t="str">
        <f>IF(ISBLANK(inspec[Tipo Institución]),"",Comarca)</f>
        <v/>
      </c>
      <c r="C952" s="71"/>
      <c r="D952" s="71"/>
      <c r="E952" s="71"/>
      <c r="F952" s="71"/>
    </row>
    <row r="953" spans="1:6" ht="12.75" x14ac:dyDescent="0.2">
      <c r="A953" t="str">
        <f>IF(ISBLANK(inspec[Tipo Institución]),"",Ejercicio)</f>
        <v/>
      </c>
      <c r="B953" s="1" t="str">
        <f>IF(ISBLANK(inspec[Tipo Institución]),"",Comarca)</f>
        <v/>
      </c>
      <c r="C953" s="71"/>
      <c r="D953" s="71"/>
      <c r="E953" s="71"/>
      <c r="F953" s="71"/>
    </row>
    <row r="954" spans="1:6" ht="12.75" x14ac:dyDescent="0.2">
      <c r="A954" t="str">
        <f>IF(ISBLANK(inspec[Tipo Institución]),"",Ejercicio)</f>
        <v/>
      </c>
      <c r="B954" s="1" t="str">
        <f>IF(ISBLANK(inspec[Tipo Institución]),"",Comarca)</f>
        <v/>
      </c>
      <c r="C954" s="71"/>
      <c r="D954" s="71"/>
      <c r="E954" s="71"/>
      <c r="F954" s="71"/>
    </row>
    <row r="955" spans="1:6" ht="12.75" x14ac:dyDescent="0.2">
      <c r="A955" t="str">
        <f>IF(ISBLANK(inspec[Tipo Institución]),"",Ejercicio)</f>
        <v/>
      </c>
      <c r="B955" s="1" t="str">
        <f>IF(ISBLANK(inspec[Tipo Institución]),"",Comarca)</f>
        <v/>
      </c>
      <c r="C955" s="71"/>
      <c r="D955" s="71"/>
      <c r="E955" s="71"/>
      <c r="F955" s="71"/>
    </row>
    <row r="956" spans="1:6" ht="12.75" x14ac:dyDescent="0.2">
      <c r="A956" t="str">
        <f>IF(ISBLANK(inspec[Tipo Institución]),"",Ejercicio)</f>
        <v/>
      </c>
      <c r="B956" s="1" t="str">
        <f>IF(ISBLANK(inspec[Tipo Institución]),"",Comarca)</f>
        <v/>
      </c>
      <c r="C956" s="71"/>
      <c r="D956" s="71"/>
      <c r="E956" s="71"/>
      <c r="F956" s="71"/>
    </row>
    <row r="957" spans="1:6" ht="12.75" x14ac:dyDescent="0.2">
      <c r="A957" t="str">
        <f>IF(ISBLANK(inspec[Tipo Institución]),"",Ejercicio)</f>
        <v/>
      </c>
      <c r="B957" s="1" t="str">
        <f>IF(ISBLANK(inspec[Tipo Institución]),"",Comarca)</f>
        <v/>
      </c>
      <c r="C957" s="71"/>
      <c r="D957" s="71"/>
      <c r="E957" s="71"/>
      <c r="F957" s="71"/>
    </row>
    <row r="958" spans="1:6" ht="12.75" x14ac:dyDescent="0.2">
      <c r="A958" t="str">
        <f>IF(ISBLANK(inspec[Tipo Institución]),"",Ejercicio)</f>
        <v/>
      </c>
      <c r="B958" s="1" t="str">
        <f>IF(ISBLANK(inspec[Tipo Institución]),"",Comarca)</f>
        <v/>
      </c>
      <c r="C958" s="71"/>
      <c r="D958" s="71"/>
      <c r="E958" s="71"/>
      <c r="F958" s="71"/>
    </row>
    <row r="959" spans="1:6" ht="12.75" x14ac:dyDescent="0.2">
      <c r="A959" t="str">
        <f>IF(ISBLANK(inspec[Tipo Institución]),"",Ejercicio)</f>
        <v/>
      </c>
      <c r="B959" s="1" t="str">
        <f>IF(ISBLANK(inspec[Tipo Institución]),"",Comarca)</f>
        <v/>
      </c>
      <c r="C959" s="71"/>
      <c r="D959" s="71"/>
      <c r="E959" s="71"/>
      <c r="F959" s="71"/>
    </row>
    <row r="960" spans="1:6" ht="12.75" x14ac:dyDescent="0.2">
      <c r="A960" t="str">
        <f>IF(ISBLANK(inspec[Tipo Institución]),"",Ejercicio)</f>
        <v/>
      </c>
      <c r="B960" s="1" t="str">
        <f>IF(ISBLANK(inspec[Tipo Institución]),"",Comarca)</f>
        <v/>
      </c>
      <c r="C960" s="71"/>
      <c r="D960" s="71"/>
      <c r="E960" s="71"/>
      <c r="F960" s="71"/>
    </row>
    <row r="961" spans="1:6" ht="12.75" x14ac:dyDescent="0.2">
      <c r="A961" t="str">
        <f>IF(ISBLANK(inspec[Tipo Institución]),"",Ejercicio)</f>
        <v/>
      </c>
      <c r="B961" s="1" t="str">
        <f>IF(ISBLANK(inspec[Tipo Institución]),"",Comarca)</f>
        <v/>
      </c>
      <c r="C961" s="71"/>
      <c r="D961" s="71"/>
      <c r="E961" s="71"/>
      <c r="F961" s="71"/>
    </row>
    <row r="962" spans="1:6" ht="12.75" x14ac:dyDescent="0.2">
      <c r="A962" t="str">
        <f>IF(ISBLANK(inspec[Tipo Institución]),"",Ejercicio)</f>
        <v/>
      </c>
      <c r="B962" s="1" t="str">
        <f>IF(ISBLANK(inspec[Tipo Institución]),"",Comarca)</f>
        <v/>
      </c>
      <c r="C962" s="71"/>
      <c r="D962" s="71"/>
      <c r="E962" s="71"/>
      <c r="F962" s="71"/>
    </row>
    <row r="963" spans="1:6" ht="12.75" x14ac:dyDescent="0.2">
      <c r="A963" t="str">
        <f>IF(ISBLANK(inspec[Tipo Institución]),"",Ejercicio)</f>
        <v/>
      </c>
      <c r="B963" s="1" t="str">
        <f>IF(ISBLANK(inspec[Tipo Institución]),"",Comarca)</f>
        <v/>
      </c>
      <c r="C963" s="71"/>
      <c r="D963" s="71"/>
      <c r="E963" s="71"/>
      <c r="F963" s="71"/>
    </row>
    <row r="964" spans="1:6" ht="12.75" x14ac:dyDescent="0.2">
      <c r="A964" t="str">
        <f>IF(ISBLANK(inspec[Tipo Institución]),"",Ejercicio)</f>
        <v/>
      </c>
      <c r="B964" s="1" t="str">
        <f>IF(ISBLANK(inspec[Tipo Institución]),"",Comarca)</f>
        <v/>
      </c>
      <c r="C964" s="71"/>
      <c r="D964" s="71"/>
      <c r="E964" s="71"/>
      <c r="F964" s="71"/>
    </row>
    <row r="965" spans="1:6" ht="12.75" x14ac:dyDescent="0.2">
      <c r="A965" t="str">
        <f>IF(ISBLANK(inspec[Tipo Institución]),"",Ejercicio)</f>
        <v/>
      </c>
      <c r="B965" s="1" t="str">
        <f>IF(ISBLANK(inspec[Tipo Institución]),"",Comarca)</f>
        <v/>
      </c>
      <c r="C965" s="71"/>
      <c r="D965" s="71"/>
      <c r="E965" s="71"/>
      <c r="F965" s="71"/>
    </row>
    <row r="966" spans="1:6" ht="12.75" x14ac:dyDescent="0.2">
      <c r="A966" t="str">
        <f>IF(ISBLANK(inspec[Tipo Institución]),"",Ejercicio)</f>
        <v/>
      </c>
      <c r="B966" s="1" t="str">
        <f>IF(ISBLANK(inspec[Tipo Institución]),"",Comarca)</f>
        <v/>
      </c>
      <c r="C966" s="71"/>
      <c r="D966" s="71"/>
      <c r="E966" s="71"/>
      <c r="F966" s="71"/>
    </row>
    <row r="967" spans="1:6" ht="12.75" x14ac:dyDescent="0.2">
      <c r="A967" t="str">
        <f>IF(ISBLANK(inspec[Tipo Institución]),"",Ejercicio)</f>
        <v/>
      </c>
      <c r="B967" s="1" t="str">
        <f>IF(ISBLANK(inspec[Tipo Institución]),"",Comarca)</f>
        <v/>
      </c>
      <c r="C967" s="71"/>
      <c r="D967" s="71"/>
      <c r="E967" s="71"/>
      <c r="F967" s="71"/>
    </row>
    <row r="968" spans="1:6" ht="12.75" x14ac:dyDescent="0.2">
      <c r="A968" t="str">
        <f>IF(ISBLANK(inspec[Tipo Institución]),"",Ejercicio)</f>
        <v/>
      </c>
      <c r="B968" s="1" t="str">
        <f>IF(ISBLANK(inspec[Tipo Institución]),"",Comarca)</f>
        <v/>
      </c>
      <c r="C968" s="71"/>
      <c r="D968" s="71"/>
      <c r="E968" s="71"/>
      <c r="F968" s="71"/>
    </row>
    <row r="969" spans="1:6" ht="12.75" x14ac:dyDescent="0.2">
      <c r="A969" t="str">
        <f>IF(ISBLANK(inspec[Tipo Institución]),"",Ejercicio)</f>
        <v/>
      </c>
      <c r="B969" s="1" t="str">
        <f>IF(ISBLANK(inspec[Tipo Institución]),"",Comarca)</f>
        <v/>
      </c>
      <c r="C969" s="71"/>
      <c r="D969" s="71"/>
      <c r="E969" s="71"/>
      <c r="F969" s="71"/>
    </row>
    <row r="970" spans="1:6" ht="12.75" x14ac:dyDescent="0.2">
      <c r="A970" t="str">
        <f>IF(ISBLANK(inspec[Tipo Institución]),"",Ejercicio)</f>
        <v/>
      </c>
      <c r="B970" s="1" t="str">
        <f>IF(ISBLANK(inspec[Tipo Institución]),"",Comarca)</f>
        <v/>
      </c>
      <c r="C970" s="71"/>
      <c r="D970" s="71"/>
      <c r="E970" s="71"/>
      <c r="F970" s="71"/>
    </row>
    <row r="971" spans="1:6" ht="12.75" x14ac:dyDescent="0.2">
      <c r="A971" t="str">
        <f>IF(ISBLANK(inspec[Tipo Institución]),"",Ejercicio)</f>
        <v/>
      </c>
      <c r="B971" s="1" t="str">
        <f>IF(ISBLANK(inspec[Tipo Institución]),"",Comarca)</f>
        <v/>
      </c>
      <c r="C971" s="71"/>
      <c r="D971" s="71"/>
      <c r="E971" s="71"/>
      <c r="F971" s="71"/>
    </row>
    <row r="972" spans="1:6" ht="12.75" x14ac:dyDescent="0.2">
      <c r="A972" t="str">
        <f>IF(ISBLANK(inspec[Tipo Institución]),"",Ejercicio)</f>
        <v/>
      </c>
      <c r="B972" s="1" t="str">
        <f>IF(ISBLANK(inspec[Tipo Institución]),"",Comarca)</f>
        <v/>
      </c>
      <c r="C972" s="71"/>
      <c r="D972" s="71"/>
      <c r="E972" s="71"/>
      <c r="F972" s="71"/>
    </row>
    <row r="973" spans="1:6" ht="12.75" x14ac:dyDescent="0.2">
      <c r="A973" t="str">
        <f>IF(ISBLANK(inspec[Tipo Institución]),"",Ejercicio)</f>
        <v/>
      </c>
      <c r="B973" s="1" t="str">
        <f>IF(ISBLANK(inspec[Tipo Institución]),"",Comarca)</f>
        <v/>
      </c>
      <c r="C973" s="71"/>
      <c r="D973" s="71"/>
      <c r="E973" s="71"/>
      <c r="F973" s="71"/>
    </row>
    <row r="974" spans="1:6" ht="12.75" x14ac:dyDescent="0.2">
      <c r="A974" t="str">
        <f>IF(ISBLANK(inspec[Tipo Institución]),"",Ejercicio)</f>
        <v/>
      </c>
      <c r="B974" s="1" t="str">
        <f>IF(ISBLANK(inspec[Tipo Institución]),"",Comarca)</f>
        <v/>
      </c>
      <c r="C974" s="71"/>
      <c r="D974" s="71"/>
      <c r="E974" s="71"/>
      <c r="F974" s="71"/>
    </row>
    <row r="975" spans="1:6" ht="12.75" x14ac:dyDescent="0.2">
      <c r="A975" t="str">
        <f>IF(ISBLANK(inspec[Tipo Institución]),"",Ejercicio)</f>
        <v/>
      </c>
      <c r="B975" s="1" t="str">
        <f>IF(ISBLANK(inspec[Tipo Institución]),"",Comarca)</f>
        <v/>
      </c>
      <c r="C975" s="71"/>
      <c r="D975" s="71"/>
      <c r="E975" s="71"/>
      <c r="F975" s="71"/>
    </row>
    <row r="976" spans="1:6" ht="12.75" x14ac:dyDescent="0.2">
      <c r="A976" t="str">
        <f>IF(ISBLANK(inspec[Tipo Institución]),"",Ejercicio)</f>
        <v/>
      </c>
      <c r="B976" s="1" t="str">
        <f>IF(ISBLANK(inspec[Tipo Institución]),"",Comarca)</f>
        <v/>
      </c>
      <c r="C976" s="71"/>
      <c r="D976" s="71"/>
      <c r="E976" s="71"/>
      <c r="F976" s="71"/>
    </row>
    <row r="977" spans="1:6" ht="12.75" x14ac:dyDescent="0.2">
      <c r="A977" t="str">
        <f>IF(ISBLANK(inspec[Tipo Institución]),"",Ejercicio)</f>
        <v/>
      </c>
      <c r="B977" s="1" t="str">
        <f>IF(ISBLANK(inspec[Tipo Institución]),"",Comarca)</f>
        <v/>
      </c>
      <c r="C977" s="71"/>
      <c r="D977" s="71"/>
      <c r="E977" s="71"/>
      <c r="F977" s="71"/>
    </row>
    <row r="978" spans="1:6" ht="12.75" x14ac:dyDescent="0.2">
      <c r="A978" t="str">
        <f>IF(ISBLANK(inspec[Tipo Institución]),"",Ejercicio)</f>
        <v/>
      </c>
      <c r="B978" s="1" t="str">
        <f>IF(ISBLANK(inspec[Tipo Institución]),"",Comarca)</f>
        <v/>
      </c>
      <c r="C978" s="71"/>
      <c r="D978" s="71"/>
      <c r="E978" s="71"/>
      <c r="F978" s="71"/>
    </row>
    <row r="979" spans="1:6" ht="12.75" x14ac:dyDescent="0.2">
      <c r="A979" t="str">
        <f>IF(ISBLANK(inspec[Tipo Institución]),"",Ejercicio)</f>
        <v/>
      </c>
      <c r="B979" s="1" t="str">
        <f>IF(ISBLANK(inspec[Tipo Institución]),"",Comarca)</f>
        <v/>
      </c>
      <c r="C979" s="71"/>
      <c r="D979" s="71"/>
      <c r="E979" s="71"/>
      <c r="F979" s="71"/>
    </row>
    <row r="980" spans="1:6" ht="12.75" x14ac:dyDescent="0.2">
      <c r="A980" t="str">
        <f>IF(ISBLANK(inspec[Tipo Institución]),"",Ejercicio)</f>
        <v/>
      </c>
      <c r="B980" s="1" t="str">
        <f>IF(ISBLANK(inspec[Tipo Institución]),"",Comarca)</f>
        <v/>
      </c>
      <c r="C980" s="71"/>
      <c r="D980" s="71"/>
      <c r="E980" s="71"/>
      <c r="F980" s="71"/>
    </row>
    <row r="981" spans="1:6" ht="12.75" x14ac:dyDescent="0.2">
      <c r="A981" t="str">
        <f>IF(ISBLANK(inspec[Tipo Institución]),"",Ejercicio)</f>
        <v/>
      </c>
      <c r="B981" s="1" t="str">
        <f>IF(ISBLANK(inspec[Tipo Institución]),"",Comarca)</f>
        <v/>
      </c>
      <c r="C981" s="71"/>
      <c r="D981" s="71"/>
      <c r="E981" s="71"/>
      <c r="F981" s="71"/>
    </row>
    <row r="982" spans="1:6" ht="12.75" x14ac:dyDescent="0.2">
      <c r="A982" t="str">
        <f>IF(ISBLANK(inspec[Tipo Institución]),"",Ejercicio)</f>
        <v/>
      </c>
      <c r="B982" s="1" t="str">
        <f>IF(ISBLANK(inspec[Tipo Institución]),"",Comarca)</f>
        <v/>
      </c>
      <c r="C982" s="71"/>
      <c r="D982" s="71"/>
      <c r="E982" s="71"/>
      <c r="F982" s="71"/>
    </row>
    <row r="983" spans="1:6" ht="12.75" x14ac:dyDescent="0.2">
      <c r="A983" t="str">
        <f>IF(ISBLANK(inspec[Tipo Institución]),"",Ejercicio)</f>
        <v/>
      </c>
      <c r="B983" s="1" t="str">
        <f>IF(ISBLANK(inspec[Tipo Institución]),"",Comarca)</f>
        <v/>
      </c>
      <c r="C983" s="71"/>
      <c r="D983" s="71"/>
      <c r="E983" s="71"/>
      <c r="F983" s="71"/>
    </row>
    <row r="984" spans="1:6" ht="12.75" x14ac:dyDescent="0.2">
      <c r="A984" t="str">
        <f>IF(ISBLANK(inspec[Tipo Institución]),"",Ejercicio)</f>
        <v/>
      </c>
      <c r="B984" s="1" t="str">
        <f>IF(ISBLANK(inspec[Tipo Institución]),"",Comarca)</f>
        <v/>
      </c>
      <c r="C984" s="71"/>
      <c r="D984" s="71"/>
      <c r="E984" s="71"/>
      <c r="F984" s="71"/>
    </row>
    <row r="985" spans="1:6" ht="12.75" x14ac:dyDescent="0.2">
      <c r="A985" t="str">
        <f>IF(ISBLANK(inspec[Tipo Institución]),"",Ejercicio)</f>
        <v/>
      </c>
      <c r="B985" s="1" t="str">
        <f>IF(ISBLANK(inspec[Tipo Institución]),"",Comarca)</f>
        <v/>
      </c>
      <c r="C985" s="71"/>
      <c r="D985" s="71"/>
      <c r="E985" s="71"/>
      <c r="F985" s="71"/>
    </row>
    <row r="986" spans="1:6" ht="12.75" x14ac:dyDescent="0.2">
      <c r="A986" t="str">
        <f>IF(ISBLANK(inspec[Tipo Institución]),"",Ejercicio)</f>
        <v/>
      </c>
      <c r="B986" s="1" t="str">
        <f>IF(ISBLANK(inspec[Tipo Institución]),"",Comarca)</f>
        <v/>
      </c>
      <c r="C986" s="71"/>
      <c r="D986" s="71"/>
      <c r="E986" s="71"/>
      <c r="F986" s="71"/>
    </row>
    <row r="987" spans="1:6" ht="12.75" x14ac:dyDescent="0.2">
      <c r="A987" t="str">
        <f>IF(ISBLANK(inspec[Tipo Institución]),"",Ejercicio)</f>
        <v/>
      </c>
      <c r="B987" s="1" t="str">
        <f>IF(ISBLANK(inspec[Tipo Institución]),"",Comarca)</f>
        <v/>
      </c>
      <c r="C987" s="71"/>
      <c r="D987" s="71"/>
      <c r="E987" s="71"/>
      <c r="F987" s="71"/>
    </row>
    <row r="988" spans="1:6" ht="12.75" x14ac:dyDescent="0.2">
      <c r="A988" t="str">
        <f>IF(ISBLANK(inspec[Tipo Institución]),"",Ejercicio)</f>
        <v/>
      </c>
      <c r="B988" s="1" t="str">
        <f>IF(ISBLANK(inspec[Tipo Institución]),"",Comarca)</f>
        <v/>
      </c>
      <c r="C988" s="71"/>
      <c r="D988" s="71"/>
      <c r="E988" s="71"/>
      <c r="F988" s="71"/>
    </row>
    <row r="989" spans="1:6" ht="12.75" x14ac:dyDescent="0.2">
      <c r="A989" t="str">
        <f>IF(ISBLANK(inspec[Tipo Institución]),"",Ejercicio)</f>
        <v/>
      </c>
      <c r="B989" s="1" t="str">
        <f>IF(ISBLANK(inspec[Tipo Institución]),"",Comarca)</f>
        <v/>
      </c>
      <c r="C989" s="71"/>
      <c r="D989" s="71"/>
      <c r="E989" s="71"/>
      <c r="F989" s="71"/>
    </row>
    <row r="990" spans="1:6" ht="12.75" x14ac:dyDescent="0.2">
      <c r="A990" t="str">
        <f>IF(ISBLANK(inspec[Tipo Institución]),"",Ejercicio)</f>
        <v/>
      </c>
      <c r="B990" s="1" t="str">
        <f>IF(ISBLANK(inspec[Tipo Institución]),"",Comarca)</f>
        <v/>
      </c>
      <c r="C990" s="71"/>
      <c r="D990" s="71"/>
      <c r="E990" s="71"/>
      <c r="F990" s="71"/>
    </row>
    <row r="991" spans="1:6" ht="12.75" x14ac:dyDescent="0.2">
      <c r="A991" t="str">
        <f>IF(ISBLANK(inspec[Tipo Institución]),"",Ejercicio)</f>
        <v/>
      </c>
      <c r="B991" s="1" t="str">
        <f>IF(ISBLANK(inspec[Tipo Institución]),"",Comarca)</f>
        <v/>
      </c>
      <c r="C991" s="71"/>
      <c r="D991" s="71"/>
      <c r="E991" s="71"/>
      <c r="F991" s="71"/>
    </row>
    <row r="992" spans="1:6" ht="12.75" x14ac:dyDescent="0.2">
      <c r="A992" t="str">
        <f>IF(ISBLANK(inspec[Tipo Institución]),"",Ejercicio)</f>
        <v/>
      </c>
      <c r="B992" s="1" t="str">
        <f>IF(ISBLANK(inspec[Tipo Institución]),"",Comarca)</f>
        <v/>
      </c>
      <c r="C992" s="71"/>
      <c r="D992" s="71"/>
      <c r="E992" s="71"/>
      <c r="F992" s="71"/>
    </row>
    <row r="993" spans="1:6" ht="12.75" x14ac:dyDescent="0.2">
      <c r="A993" t="str">
        <f>IF(ISBLANK(inspec[Tipo Institución]),"",Ejercicio)</f>
        <v/>
      </c>
      <c r="B993" s="1" t="str">
        <f>IF(ISBLANK(inspec[Tipo Institución]),"",Comarca)</f>
        <v/>
      </c>
      <c r="C993" s="71"/>
      <c r="D993" s="71"/>
      <c r="E993" s="71"/>
      <c r="F993" s="71"/>
    </row>
    <row r="994" spans="1:6" ht="12.75" x14ac:dyDescent="0.2">
      <c r="A994" t="str">
        <f>IF(ISBLANK(inspec[Tipo Institución]),"",Ejercicio)</f>
        <v/>
      </c>
      <c r="B994" s="1" t="str">
        <f>IF(ISBLANK(inspec[Tipo Institución]),"",Comarca)</f>
        <v/>
      </c>
      <c r="C994" s="71"/>
      <c r="D994" s="71"/>
      <c r="E994" s="71"/>
      <c r="F994" s="71"/>
    </row>
    <row r="995" spans="1:6" ht="12.75" x14ac:dyDescent="0.2">
      <c r="A995" t="str">
        <f>IF(ISBLANK(inspec[Tipo Institución]),"",Ejercicio)</f>
        <v/>
      </c>
      <c r="B995" s="1" t="str">
        <f>IF(ISBLANK(inspec[Tipo Institución]),"",Comarca)</f>
        <v/>
      </c>
      <c r="C995" s="71"/>
      <c r="D995" s="71"/>
      <c r="E995" s="71"/>
      <c r="F995" s="71"/>
    </row>
    <row r="996" spans="1:6" ht="12.75" x14ac:dyDescent="0.2">
      <c r="A996" t="str">
        <f>IF(ISBLANK(inspec[Tipo Institución]),"",Ejercicio)</f>
        <v/>
      </c>
      <c r="B996" s="1" t="str">
        <f>IF(ISBLANK(inspec[Tipo Institución]),"",Comarca)</f>
        <v/>
      </c>
      <c r="C996" s="71"/>
      <c r="D996" s="71"/>
      <c r="E996" s="71"/>
      <c r="F996" s="71"/>
    </row>
    <row r="997" spans="1:6" ht="12.75" x14ac:dyDescent="0.2">
      <c r="A997" t="str">
        <f>IF(ISBLANK(inspec[Tipo Institución]),"",Ejercicio)</f>
        <v/>
      </c>
      <c r="B997" s="1" t="str">
        <f>IF(ISBLANK(inspec[Tipo Institución]),"",Comarca)</f>
        <v/>
      </c>
      <c r="C997" s="71"/>
      <c r="D997" s="71"/>
      <c r="E997" s="71"/>
      <c r="F997" s="71"/>
    </row>
    <row r="998" spans="1:6" ht="12.75" x14ac:dyDescent="0.2">
      <c r="A998" t="str">
        <f>IF(ISBLANK(inspec[Tipo Institución]),"",Ejercicio)</f>
        <v/>
      </c>
      <c r="B998" s="1" t="str">
        <f>IF(ISBLANK(inspec[Tipo Institución]),"",Comarca)</f>
        <v/>
      </c>
      <c r="C998" s="71"/>
      <c r="D998" s="71"/>
      <c r="E998" s="71"/>
      <c r="F998" s="71"/>
    </row>
    <row r="999" spans="1:6" ht="12.75" x14ac:dyDescent="0.2">
      <c r="A999" t="str">
        <f>IF(ISBLANK(inspec[Tipo Institución]),"",Ejercicio)</f>
        <v/>
      </c>
      <c r="B999" s="1" t="str">
        <f>IF(ISBLANK(inspec[Tipo Institución]),"",Comarca)</f>
        <v/>
      </c>
      <c r="C999" s="71"/>
      <c r="D999" s="71"/>
      <c r="E999" s="71"/>
      <c r="F999" s="71"/>
    </row>
    <row r="1000" spans="1:6" ht="12.75" x14ac:dyDescent="0.2">
      <c r="A1000" t="str">
        <f>IF(ISBLANK(inspec[Tipo Institución]),"",Ejercicio)</f>
        <v/>
      </c>
      <c r="B1000" s="1" t="str">
        <f>IF(ISBLANK(inspec[Tipo Institución]),"",Comarca)</f>
        <v/>
      </c>
      <c r="C1000" s="71"/>
      <c r="D1000" s="71"/>
      <c r="E1000" s="71"/>
      <c r="F1000" s="71"/>
    </row>
    <row r="1001" spans="1:6" ht="15.75" customHeight="1" x14ac:dyDescent="0.2">
      <c r="A1001" t="str">
        <f>IF(ISBLANK(inspec[Tipo Institución]),"",Ejercicio)</f>
        <v/>
      </c>
      <c r="B1001" t="str">
        <f>IF(ISBLANK(inspec[Tipo Institución]),"",Comarca)</f>
        <v/>
      </c>
      <c r="C1001" s="6"/>
      <c r="D1001" s="6"/>
      <c r="E1001" s="6"/>
      <c r="F1001" s="6"/>
    </row>
    <row r="1002" spans="1:6" ht="15.75" customHeight="1" x14ac:dyDescent="0.2">
      <c r="A1002" t="str">
        <f>IF(ISBLANK(inspec[Tipo Institución]),"",Ejercicio)</f>
        <v/>
      </c>
      <c r="B1002" t="str">
        <f>IF(ISBLANK(inspec[Tipo Institución]),"",Comarca)</f>
        <v/>
      </c>
      <c r="C1002" s="6"/>
      <c r="D1002" s="6"/>
      <c r="E1002" s="6"/>
      <c r="F1002" s="6"/>
    </row>
  </sheetData>
  <sheetProtection password="F61E" sheet="1" objects="1" scenarios="1"/>
  <dataValidations count="2">
    <dataValidation type="list" allowBlank="1" showInputMessage="1" showErrorMessage="1" sqref="C2:C1002">
      <formula1>Tipoinst</formula1>
    </dataValidation>
    <dataValidation allowBlank="1" sqref="D2:F1002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H1002"/>
  <sheetViews>
    <sheetView topLeftCell="C1" workbookViewId="0">
      <selection activeCell="C2" sqref="C2"/>
    </sheetView>
  </sheetViews>
  <sheetFormatPr baseColWidth="10" defaultColWidth="14.42578125" defaultRowHeight="15.75" customHeight="1" x14ac:dyDescent="0.2"/>
  <cols>
    <col min="1" max="1" width="0" hidden="1" customWidth="1"/>
    <col min="2" max="2" width="13.140625" hidden="1" customWidth="1"/>
    <col min="3" max="3" width="30.85546875" customWidth="1"/>
    <col min="4" max="4" width="73.42578125" customWidth="1"/>
    <col min="5" max="5" width="24.5703125" customWidth="1"/>
    <col min="6" max="6" width="13.7109375" customWidth="1"/>
    <col min="7" max="7" width="39.28515625" customWidth="1"/>
    <col min="8" max="8" width="15.28515625" customWidth="1"/>
  </cols>
  <sheetData>
    <row r="1" spans="1:8" thickBot="1" x14ac:dyDescent="0.25">
      <c r="A1" t="s">
        <v>19</v>
      </c>
      <c r="B1" s="48" t="s">
        <v>2</v>
      </c>
      <c r="C1" s="48" t="s">
        <v>209</v>
      </c>
      <c r="D1" s="48" t="s">
        <v>225</v>
      </c>
      <c r="E1" s="48" t="s">
        <v>15</v>
      </c>
      <c r="F1" s="48" t="s">
        <v>17</v>
      </c>
      <c r="G1" s="48" t="s">
        <v>85</v>
      </c>
      <c r="H1" s="48" t="s">
        <v>11</v>
      </c>
    </row>
    <row r="2" spans="1:8" ht="12.75" x14ac:dyDescent="0.2">
      <c r="A2" t="str">
        <f>IF(ISBLANK(fomactar[Tipo de actividad]),"",Ejercicio)</f>
        <v/>
      </c>
      <c r="B2" s="49" t="str">
        <f>IF(ISBLANK(fomactar[Tipo de actividad]),"",Comarca)</f>
        <v/>
      </c>
      <c r="C2" s="65"/>
      <c r="D2" s="65"/>
      <c r="E2" s="65"/>
      <c r="F2" s="65"/>
      <c r="G2" s="65"/>
      <c r="H2" s="65"/>
    </row>
    <row r="3" spans="1:8" ht="12.75" x14ac:dyDescent="0.2">
      <c r="A3" t="str">
        <f>IF(ISBLANK(fomactar[Tipo de actividad]),"",Ejercicio)</f>
        <v/>
      </c>
      <c r="B3" s="50" t="str">
        <f>IF(ISBLANK(fomactar[Tipo de actividad]),"",Comarca)</f>
        <v/>
      </c>
      <c r="C3" s="67"/>
      <c r="D3" s="67"/>
      <c r="E3" s="67"/>
      <c r="F3" s="67"/>
      <c r="G3" s="67"/>
      <c r="H3" s="67"/>
    </row>
    <row r="4" spans="1:8" ht="12.75" x14ac:dyDescent="0.2">
      <c r="A4" t="str">
        <f>IF(ISBLANK(fomactar[Tipo de actividad]),"",Ejercicio)</f>
        <v/>
      </c>
      <c r="B4" s="51" t="str">
        <f>IF(ISBLANK(fomactar[Tipo de actividad]),"",Comarca)</f>
        <v/>
      </c>
      <c r="C4" s="69"/>
      <c r="D4" s="69"/>
      <c r="E4" s="69"/>
      <c r="F4" s="69"/>
      <c r="G4" s="69"/>
      <c r="H4" s="69"/>
    </row>
    <row r="5" spans="1:8" ht="12.75" x14ac:dyDescent="0.2">
      <c r="A5" t="str">
        <f>IF(ISBLANK(fomactar[Tipo de actividad]),"",Ejercicio)</f>
        <v/>
      </c>
      <c r="B5" s="1" t="str">
        <f>IF(ISBLANK(fomactar[Tipo de actividad]),"",Comarca)</f>
        <v/>
      </c>
      <c r="C5" s="71"/>
      <c r="D5" s="71"/>
      <c r="E5" s="71"/>
      <c r="F5" s="71"/>
      <c r="G5" s="71"/>
      <c r="H5" s="71"/>
    </row>
    <row r="6" spans="1:8" ht="12.75" x14ac:dyDescent="0.2">
      <c r="A6" t="str">
        <f>IF(ISBLANK(fomactar[Tipo de actividad]),"",Ejercicio)</f>
        <v/>
      </c>
      <c r="B6" s="52" t="str">
        <f>IF(ISBLANK(fomactar[Tipo de actividad]),"",Comarca)</f>
        <v/>
      </c>
      <c r="C6" s="72"/>
      <c r="D6" s="72"/>
      <c r="E6" s="72"/>
      <c r="F6" s="72"/>
      <c r="G6" s="72"/>
      <c r="H6" s="72"/>
    </row>
    <row r="7" spans="1:8" ht="12.75" x14ac:dyDescent="0.2">
      <c r="A7" t="str">
        <f>IF(ISBLANK(fomactar[Tipo de actividad]),"",Ejercicio)</f>
        <v/>
      </c>
      <c r="B7" s="1" t="str">
        <f>IF(ISBLANK(fomactar[Tipo de actividad]),"",Comarca)</f>
        <v/>
      </c>
      <c r="C7" s="71"/>
      <c r="D7" s="71"/>
      <c r="E7" s="71"/>
      <c r="F7" s="71"/>
      <c r="G7" s="71"/>
      <c r="H7" s="71"/>
    </row>
    <row r="8" spans="1:8" ht="12.75" x14ac:dyDescent="0.2">
      <c r="A8" t="str">
        <f>IF(ISBLANK(fomactar[Tipo de actividad]),"",Ejercicio)</f>
        <v/>
      </c>
      <c r="B8" s="52" t="str">
        <f>IF(ISBLANK(fomactar[Tipo de actividad]),"",Comarca)</f>
        <v/>
      </c>
      <c r="C8" s="72"/>
      <c r="D8" s="72"/>
      <c r="E8" s="72"/>
      <c r="F8" s="72"/>
      <c r="G8" s="72"/>
      <c r="H8" s="72"/>
    </row>
    <row r="9" spans="1:8" ht="12.75" x14ac:dyDescent="0.2">
      <c r="A9" t="str">
        <f>IF(ISBLANK(fomactar[Tipo de actividad]),"",Ejercicio)</f>
        <v/>
      </c>
      <c r="B9" s="1" t="str">
        <f>IF(ISBLANK(fomactar[Tipo de actividad]),"",Comarca)</f>
        <v/>
      </c>
      <c r="C9" s="71"/>
      <c r="D9" s="71"/>
      <c r="E9" s="71"/>
      <c r="F9" s="71"/>
      <c r="G9" s="71"/>
      <c r="H9" s="71"/>
    </row>
    <row r="10" spans="1:8" ht="12.75" x14ac:dyDescent="0.2">
      <c r="A10" t="str">
        <f>IF(ISBLANK(fomactar[Tipo de actividad]),"",Ejercicio)</f>
        <v/>
      </c>
      <c r="B10" s="52" t="str">
        <f>IF(ISBLANK(fomactar[Tipo de actividad]),"",Comarca)</f>
        <v/>
      </c>
      <c r="C10" s="72"/>
      <c r="D10" s="72"/>
      <c r="E10" s="72"/>
      <c r="F10" s="72"/>
      <c r="G10" s="72"/>
      <c r="H10" s="72"/>
    </row>
    <row r="11" spans="1:8" ht="12.75" x14ac:dyDescent="0.2">
      <c r="A11" t="str">
        <f>IF(ISBLANK(fomactar[Tipo de actividad]),"",Ejercicio)</f>
        <v/>
      </c>
      <c r="B11" s="1" t="str">
        <f>IF(ISBLANK(fomactar[Tipo de actividad]),"",Comarca)</f>
        <v/>
      </c>
      <c r="C11" s="71"/>
      <c r="D11" s="71"/>
      <c r="E11" s="71"/>
      <c r="F11" s="71"/>
      <c r="G11" s="71"/>
      <c r="H11" s="71"/>
    </row>
    <row r="12" spans="1:8" ht="12.75" x14ac:dyDescent="0.2">
      <c r="A12" t="str">
        <f>IF(ISBLANK(fomactar[Tipo de actividad]),"",Ejercicio)</f>
        <v/>
      </c>
      <c r="B12" s="53" t="str">
        <f>IF(ISBLANK(fomactar[Tipo de actividad]),"",Comarca)</f>
        <v/>
      </c>
      <c r="C12" s="73"/>
      <c r="D12" s="73"/>
      <c r="E12" s="73"/>
      <c r="F12" s="73"/>
      <c r="G12" s="73"/>
      <c r="H12" s="73"/>
    </row>
    <row r="13" spans="1:8" ht="12.75" x14ac:dyDescent="0.2">
      <c r="A13" t="str">
        <f>IF(ISBLANK(fomactar[Tipo de actividad]),"",Ejercicio)</f>
        <v/>
      </c>
      <c r="B13" s="54" t="str">
        <f>IF(ISBLANK(fomactar[Tipo de actividad]),"",Comarca)</f>
        <v/>
      </c>
      <c r="C13" s="74"/>
      <c r="D13" s="74"/>
      <c r="E13" s="74"/>
      <c r="F13" s="74"/>
      <c r="G13" s="74"/>
      <c r="H13" s="74"/>
    </row>
    <row r="14" spans="1:8" ht="12.75" x14ac:dyDescent="0.2">
      <c r="A14" t="str">
        <f>IF(ISBLANK(fomactar[Tipo de actividad]),"",Ejercicio)</f>
        <v/>
      </c>
      <c r="B14" s="55" t="str">
        <f>IF(ISBLANK(fomactar[Tipo de actividad]),"",Comarca)</f>
        <v/>
      </c>
      <c r="C14" s="76"/>
      <c r="D14" s="76"/>
      <c r="E14" s="76"/>
      <c r="F14" s="76"/>
      <c r="G14" s="76"/>
      <c r="H14" s="76"/>
    </row>
    <row r="15" spans="1:8" ht="12.75" x14ac:dyDescent="0.2">
      <c r="A15" t="str">
        <f>IF(ISBLANK(fomactar[Tipo de actividad]),"",Ejercicio)</f>
        <v/>
      </c>
      <c r="B15" s="1" t="str">
        <f>IF(ISBLANK(fomactar[Tipo de actividad]),"",Comarca)</f>
        <v/>
      </c>
      <c r="C15" s="71"/>
      <c r="D15" s="71"/>
      <c r="E15" s="71"/>
      <c r="F15" s="71"/>
      <c r="G15" s="71"/>
      <c r="H15" s="71"/>
    </row>
    <row r="16" spans="1:8" ht="12.75" x14ac:dyDescent="0.2">
      <c r="A16" t="str">
        <f>IF(ISBLANK(fomactar[Tipo de actividad]),"",Ejercicio)</f>
        <v/>
      </c>
      <c r="B16" s="52" t="str">
        <f>IF(ISBLANK(fomactar[Tipo de actividad]),"",Comarca)</f>
        <v/>
      </c>
      <c r="C16" s="72"/>
      <c r="D16" s="72"/>
      <c r="E16" s="72"/>
      <c r="F16" s="72"/>
      <c r="G16" s="72"/>
      <c r="H16" s="72"/>
    </row>
    <row r="17" spans="1:8" ht="12.75" x14ac:dyDescent="0.2">
      <c r="A17" t="str">
        <f>IF(ISBLANK(fomactar[Tipo de actividad]),"",Ejercicio)</f>
        <v/>
      </c>
      <c r="B17" s="1" t="str">
        <f>IF(ISBLANK(fomactar[Tipo de actividad]),"",Comarca)</f>
        <v/>
      </c>
      <c r="C17" s="71"/>
      <c r="D17" s="71"/>
      <c r="E17" s="71"/>
      <c r="F17" s="71"/>
      <c r="G17" s="71"/>
      <c r="H17" s="71"/>
    </row>
    <row r="18" spans="1:8" ht="12.75" x14ac:dyDescent="0.2">
      <c r="A18" t="str">
        <f>IF(ISBLANK(fomactar[Tipo de actividad]),"",Ejercicio)</f>
        <v/>
      </c>
      <c r="B18" s="52" t="str">
        <f>IF(ISBLANK(fomactar[Tipo de actividad]),"",Comarca)</f>
        <v/>
      </c>
      <c r="C18" s="72"/>
      <c r="D18" s="72"/>
      <c r="E18" s="72"/>
      <c r="F18" s="72"/>
      <c r="G18" s="72"/>
      <c r="H18" s="72"/>
    </row>
    <row r="19" spans="1:8" ht="12.75" x14ac:dyDescent="0.2">
      <c r="A19" t="str">
        <f>IF(ISBLANK(fomactar[Tipo de actividad]),"",Ejercicio)</f>
        <v/>
      </c>
      <c r="B19" s="1" t="str">
        <f>IF(ISBLANK(fomactar[Tipo de actividad]),"",Comarca)</f>
        <v/>
      </c>
      <c r="C19" s="71"/>
      <c r="D19" s="71"/>
      <c r="E19" s="71"/>
      <c r="F19" s="71"/>
      <c r="G19" s="71"/>
      <c r="H19" s="71"/>
    </row>
    <row r="20" spans="1:8" ht="12.75" x14ac:dyDescent="0.2">
      <c r="A20" t="str">
        <f>IF(ISBLANK(fomactar[Tipo de actividad]),"",Ejercicio)</f>
        <v/>
      </c>
      <c r="B20" s="52" t="str">
        <f>IF(ISBLANK(fomactar[Tipo de actividad]),"",Comarca)</f>
        <v/>
      </c>
      <c r="C20" s="72"/>
      <c r="D20" s="72"/>
      <c r="E20" s="72"/>
      <c r="F20" s="72"/>
      <c r="G20" s="72"/>
      <c r="H20" s="72"/>
    </row>
    <row r="21" spans="1:8" ht="12.75" x14ac:dyDescent="0.2">
      <c r="A21" t="str">
        <f>IF(ISBLANK(fomactar[Tipo de actividad]),"",Ejercicio)</f>
        <v/>
      </c>
      <c r="B21" s="1" t="str">
        <f>IF(ISBLANK(fomactar[Tipo de actividad]),"",Comarca)</f>
        <v/>
      </c>
      <c r="C21" s="71"/>
      <c r="D21" s="71"/>
      <c r="E21" s="71"/>
      <c r="F21" s="71"/>
      <c r="G21" s="71"/>
      <c r="H21" s="71"/>
    </row>
    <row r="22" spans="1:8" ht="12.75" x14ac:dyDescent="0.2">
      <c r="A22" t="str">
        <f>IF(ISBLANK(fomactar[Tipo de actividad]),"",Ejercicio)</f>
        <v/>
      </c>
      <c r="B22" s="52" t="str">
        <f>IF(ISBLANK(fomactar[Tipo de actividad]),"",Comarca)</f>
        <v/>
      </c>
      <c r="C22" s="72"/>
      <c r="D22" s="72"/>
      <c r="E22" s="72"/>
      <c r="F22" s="72"/>
      <c r="G22" s="72"/>
      <c r="H22" s="72"/>
    </row>
    <row r="23" spans="1:8" ht="12.75" x14ac:dyDescent="0.2">
      <c r="A23" t="str">
        <f>IF(ISBLANK(fomactar[Tipo de actividad]),"",Ejercicio)</f>
        <v/>
      </c>
      <c r="B23" s="1" t="str">
        <f>IF(ISBLANK(fomactar[Tipo de actividad]),"",Comarca)</f>
        <v/>
      </c>
      <c r="C23" s="71"/>
      <c r="D23" s="71"/>
      <c r="E23" s="71"/>
      <c r="F23" s="71"/>
      <c r="G23" s="71"/>
      <c r="H23" s="71"/>
    </row>
    <row r="24" spans="1:8" ht="12.75" x14ac:dyDescent="0.2">
      <c r="A24" t="str">
        <f>IF(ISBLANK(fomactar[Tipo de actividad]),"",Ejercicio)</f>
        <v/>
      </c>
      <c r="B24" s="52" t="str">
        <f>IF(ISBLANK(fomactar[Tipo de actividad]),"",Comarca)</f>
        <v/>
      </c>
      <c r="C24" s="72"/>
      <c r="D24" s="72"/>
      <c r="E24" s="72"/>
      <c r="F24" s="72"/>
      <c r="G24" s="72"/>
      <c r="H24" s="72"/>
    </row>
    <row r="25" spans="1:8" ht="12.75" x14ac:dyDescent="0.2">
      <c r="A25" t="str">
        <f>IF(ISBLANK(fomactar[Tipo de actividad]),"",Ejercicio)</f>
        <v/>
      </c>
      <c r="B25" s="1" t="str">
        <f>IF(ISBLANK(fomactar[Tipo de actividad]),"",Comarca)</f>
        <v/>
      </c>
      <c r="C25" s="71"/>
      <c r="D25" s="71"/>
      <c r="E25" s="71"/>
      <c r="F25" s="71"/>
      <c r="G25" s="71"/>
      <c r="H25" s="71"/>
    </row>
    <row r="26" spans="1:8" ht="12.75" x14ac:dyDescent="0.2">
      <c r="A26" t="str">
        <f>IF(ISBLANK(fomactar[Tipo de actividad]),"",Ejercicio)</f>
        <v/>
      </c>
      <c r="B26" s="52" t="str">
        <f>IF(ISBLANK(fomactar[Tipo de actividad]),"",Comarca)</f>
        <v/>
      </c>
      <c r="C26" s="72"/>
      <c r="D26" s="72"/>
      <c r="E26" s="72"/>
      <c r="F26" s="72"/>
      <c r="G26" s="72"/>
      <c r="H26" s="72"/>
    </row>
    <row r="27" spans="1:8" ht="12.75" x14ac:dyDescent="0.2">
      <c r="A27" t="str">
        <f>IF(ISBLANK(fomactar[Tipo de actividad]),"",Ejercicio)</f>
        <v/>
      </c>
      <c r="B27" s="1" t="str">
        <f>IF(ISBLANK(fomactar[Tipo de actividad]),"",Comarca)</f>
        <v/>
      </c>
      <c r="C27" s="71"/>
      <c r="D27" s="71"/>
      <c r="E27" s="71"/>
      <c r="F27" s="71"/>
      <c r="G27" s="71"/>
      <c r="H27" s="71"/>
    </row>
    <row r="28" spans="1:8" ht="12.75" x14ac:dyDescent="0.2">
      <c r="A28" t="str">
        <f>IF(ISBLANK(fomactar[Tipo de actividad]),"",Ejercicio)</f>
        <v/>
      </c>
      <c r="B28" s="52" t="str">
        <f>IF(ISBLANK(fomactar[Tipo de actividad]),"",Comarca)</f>
        <v/>
      </c>
      <c r="C28" s="72"/>
      <c r="D28" s="72"/>
      <c r="E28" s="72"/>
      <c r="F28" s="72"/>
      <c r="G28" s="72"/>
      <c r="H28" s="72"/>
    </row>
    <row r="29" spans="1:8" ht="12.75" x14ac:dyDescent="0.2">
      <c r="A29" t="str">
        <f>IF(ISBLANK(fomactar[Tipo de actividad]),"",Ejercicio)</f>
        <v/>
      </c>
      <c r="B29" s="1" t="str">
        <f>IF(ISBLANK(fomactar[Tipo de actividad]),"",Comarca)</f>
        <v/>
      </c>
      <c r="C29" s="71"/>
      <c r="D29" s="71"/>
      <c r="E29" s="71"/>
      <c r="F29" s="71"/>
      <c r="G29" s="71"/>
      <c r="H29" s="71"/>
    </row>
    <row r="30" spans="1:8" ht="12.75" x14ac:dyDescent="0.2">
      <c r="A30" t="str">
        <f>IF(ISBLANK(fomactar[Tipo de actividad]),"",Ejercicio)</f>
        <v/>
      </c>
      <c r="B30" s="52" t="str">
        <f>IF(ISBLANK(fomactar[Tipo de actividad]),"",Comarca)</f>
        <v/>
      </c>
      <c r="C30" s="72"/>
      <c r="D30" s="72"/>
      <c r="E30" s="72"/>
      <c r="F30" s="72"/>
      <c r="G30" s="72"/>
      <c r="H30" s="72"/>
    </row>
    <row r="31" spans="1:8" ht="12.75" x14ac:dyDescent="0.2">
      <c r="A31" t="str">
        <f>IF(ISBLANK(fomactar[Tipo de actividad]),"",Ejercicio)</f>
        <v/>
      </c>
      <c r="B31" s="1" t="str">
        <f>IF(ISBLANK(fomactar[Tipo de actividad]),"",Comarca)</f>
        <v/>
      </c>
      <c r="C31" s="71"/>
      <c r="D31" s="71"/>
      <c r="E31" s="71"/>
      <c r="F31" s="71"/>
      <c r="G31" s="71"/>
      <c r="H31" s="71"/>
    </row>
    <row r="32" spans="1:8" ht="12.75" x14ac:dyDescent="0.2">
      <c r="A32" t="str">
        <f>IF(ISBLANK(fomactar[Tipo de actividad]),"",Ejercicio)</f>
        <v/>
      </c>
      <c r="B32" s="52" t="str">
        <f>IF(ISBLANK(fomactar[Tipo de actividad]),"",Comarca)</f>
        <v/>
      </c>
      <c r="C32" s="72"/>
      <c r="D32" s="72"/>
      <c r="E32" s="72"/>
      <c r="F32" s="72"/>
      <c r="G32" s="72"/>
      <c r="H32" s="72"/>
    </row>
    <row r="33" spans="1:8" ht="12.75" x14ac:dyDescent="0.2">
      <c r="A33" t="str">
        <f>IF(ISBLANK(fomactar[Tipo de actividad]),"",Ejercicio)</f>
        <v/>
      </c>
      <c r="B33" s="1" t="str">
        <f>IF(ISBLANK(fomactar[Tipo de actividad]),"",Comarca)</f>
        <v/>
      </c>
      <c r="C33" s="71"/>
      <c r="D33" s="71"/>
      <c r="E33" s="71"/>
      <c r="F33" s="71"/>
      <c r="G33" s="71"/>
      <c r="H33" s="71"/>
    </row>
    <row r="34" spans="1:8" ht="12.75" x14ac:dyDescent="0.2">
      <c r="A34" t="str">
        <f>IF(ISBLANK(fomactar[Tipo de actividad]),"",Ejercicio)</f>
        <v/>
      </c>
      <c r="B34" s="52" t="str">
        <f>IF(ISBLANK(fomactar[Tipo de actividad]),"",Comarca)</f>
        <v/>
      </c>
      <c r="C34" s="72"/>
      <c r="D34" s="72"/>
      <c r="E34" s="72"/>
      <c r="F34" s="72"/>
      <c r="G34" s="72"/>
      <c r="H34" s="72"/>
    </row>
    <row r="35" spans="1:8" ht="12.75" x14ac:dyDescent="0.2">
      <c r="A35" t="str">
        <f>IF(ISBLANK(fomactar[Tipo de actividad]),"",Ejercicio)</f>
        <v/>
      </c>
      <c r="B35" s="1" t="str">
        <f>IF(ISBLANK(fomactar[Tipo de actividad]),"",Comarca)</f>
        <v/>
      </c>
      <c r="C35" s="71"/>
      <c r="D35" s="71"/>
      <c r="E35" s="71"/>
      <c r="F35" s="71"/>
      <c r="G35" s="71"/>
      <c r="H35" s="71"/>
    </row>
    <row r="36" spans="1:8" ht="12.75" x14ac:dyDescent="0.2">
      <c r="A36" t="str">
        <f>IF(ISBLANK(fomactar[Tipo de actividad]),"",Ejercicio)</f>
        <v/>
      </c>
      <c r="B36" s="52" t="str">
        <f>IF(ISBLANK(fomactar[Tipo de actividad]),"",Comarca)</f>
        <v/>
      </c>
      <c r="C36" s="72"/>
      <c r="D36" s="72"/>
      <c r="E36" s="72"/>
      <c r="F36" s="72"/>
      <c r="G36" s="72"/>
      <c r="H36" s="72"/>
    </row>
    <row r="37" spans="1:8" ht="12.75" x14ac:dyDescent="0.2">
      <c r="A37" t="str">
        <f>IF(ISBLANK(fomactar[Tipo de actividad]),"",Ejercicio)</f>
        <v/>
      </c>
      <c r="B37" s="1" t="str">
        <f>IF(ISBLANK(fomactar[Tipo de actividad]),"",Comarca)</f>
        <v/>
      </c>
      <c r="C37" s="71"/>
      <c r="D37" s="71"/>
      <c r="E37" s="71"/>
      <c r="F37" s="71"/>
      <c r="G37" s="71"/>
      <c r="H37" s="71"/>
    </row>
    <row r="38" spans="1:8" ht="12.75" x14ac:dyDescent="0.2">
      <c r="A38" t="str">
        <f>IF(ISBLANK(fomactar[Tipo de actividad]),"",Ejercicio)</f>
        <v/>
      </c>
      <c r="B38" s="52" t="str">
        <f>IF(ISBLANK(fomactar[Tipo de actividad]),"",Comarca)</f>
        <v/>
      </c>
      <c r="C38" s="72"/>
      <c r="D38" s="72"/>
      <c r="E38" s="72"/>
      <c r="F38" s="72"/>
      <c r="G38" s="72"/>
      <c r="H38" s="72"/>
    </row>
    <row r="39" spans="1:8" ht="12.75" x14ac:dyDescent="0.2">
      <c r="A39" t="str">
        <f>IF(ISBLANK(fomactar[Tipo de actividad]),"",Ejercicio)</f>
        <v/>
      </c>
      <c r="B39" s="1" t="str">
        <f>IF(ISBLANK(fomactar[Tipo de actividad]),"",Comarca)</f>
        <v/>
      </c>
      <c r="C39" s="71"/>
      <c r="D39" s="71"/>
      <c r="E39" s="71"/>
      <c r="F39" s="71"/>
      <c r="G39" s="71"/>
      <c r="H39" s="71"/>
    </row>
    <row r="40" spans="1:8" ht="12.75" x14ac:dyDescent="0.2">
      <c r="A40" t="str">
        <f>IF(ISBLANK(fomactar[Tipo de actividad]),"",Ejercicio)</f>
        <v/>
      </c>
      <c r="B40" s="52" t="str">
        <f>IF(ISBLANK(fomactar[Tipo de actividad]),"",Comarca)</f>
        <v/>
      </c>
      <c r="C40" s="72"/>
      <c r="D40" s="72"/>
      <c r="E40" s="72"/>
      <c r="F40" s="72"/>
      <c r="G40" s="72"/>
      <c r="H40" s="72"/>
    </row>
    <row r="41" spans="1:8" ht="12.75" x14ac:dyDescent="0.2">
      <c r="A41" t="str">
        <f>IF(ISBLANK(fomactar[Tipo de actividad]),"",Ejercicio)</f>
        <v/>
      </c>
      <c r="B41" s="1" t="str">
        <f>IF(ISBLANK(fomactar[Tipo de actividad]),"",Comarca)</f>
        <v/>
      </c>
      <c r="C41" s="71"/>
      <c r="D41" s="71"/>
      <c r="E41" s="71"/>
      <c r="F41" s="71"/>
      <c r="G41" s="71"/>
      <c r="H41" s="71"/>
    </row>
    <row r="42" spans="1:8" ht="12.75" x14ac:dyDescent="0.2">
      <c r="A42" t="str">
        <f>IF(ISBLANK(fomactar[Tipo de actividad]),"",Ejercicio)</f>
        <v/>
      </c>
      <c r="B42" s="52" t="str">
        <f>IF(ISBLANK(fomactar[Tipo de actividad]),"",Comarca)</f>
        <v/>
      </c>
      <c r="C42" s="72"/>
      <c r="D42" s="72"/>
      <c r="E42" s="72"/>
      <c r="F42" s="72"/>
      <c r="G42" s="72"/>
      <c r="H42" s="72"/>
    </row>
    <row r="43" spans="1:8" ht="12.75" x14ac:dyDescent="0.2">
      <c r="A43" t="str">
        <f>IF(ISBLANK(fomactar[Tipo de actividad]),"",Ejercicio)</f>
        <v/>
      </c>
      <c r="B43" s="1" t="str">
        <f>IF(ISBLANK(fomactar[Tipo de actividad]),"",Comarca)</f>
        <v/>
      </c>
      <c r="C43" s="71"/>
      <c r="D43" s="71"/>
      <c r="E43" s="71"/>
      <c r="F43" s="71"/>
      <c r="G43" s="71"/>
      <c r="H43" s="71"/>
    </row>
    <row r="44" spans="1:8" ht="12.75" x14ac:dyDescent="0.2">
      <c r="A44" t="str">
        <f>IF(ISBLANK(fomactar[Tipo de actividad]),"",Ejercicio)</f>
        <v/>
      </c>
      <c r="B44" s="52" t="str">
        <f>IF(ISBLANK(fomactar[Tipo de actividad]),"",Comarca)</f>
        <v/>
      </c>
      <c r="C44" s="72"/>
      <c r="D44" s="72"/>
      <c r="E44" s="72"/>
      <c r="F44" s="72"/>
      <c r="G44" s="72"/>
      <c r="H44" s="72"/>
    </row>
    <row r="45" spans="1:8" ht="12.75" x14ac:dyDescent="0.2">
      <c r="A45" t="str">
        <f>IF(ISBLANK(fomactar[Tipo de actividad]),"",Ejercicio)</f>
        <v/>
      </c>
      <c r="B45" s="1" t="str">
        <f>IF(ISBLANK(fomactar[Tipo de actividad]),"",Comarca)</f>
        <v/>
      </c>
      <c r="C45" s="85"/>
      <c r="D45" s="85"/>
      <c r="E45" s="85"/>
      <c r="F45" s="85"/>
      <c r="G45" s="85"/>
      <c r="H45" s="85"/>
    </row>
    <row r="46" spans="1:8" ht="12.75" x14ac:dyDescent="0.2">
      <c r="A46" t="str">
        <f>IF(ISBLANK(fomactar[Tipo de actividad]),"",Ejercicio)</f>
        <v/>
      </c>
      <c r="B46" s="1" t="str">
        <f>IF(ISBLANK(fomactar[Tipo de actividad]),"",Comarca)</f>
        <v/>
      </c>
      <c r="C46" s="71"/>
      <c r="D46" s="71"/>
      <c r="E46" s="71"/>
      <c r="F46" s="71"/>
      <c r="G46" s="71"/>
      <c r="H46" s="71"/>
    </row>
    <row r="47" spans="1:8" ht="12.75" x14ac:dyDescent="0.2">
      <c r="A47" t="str">
        <f>IF(ISBLANK(fomactar[Tipo de actividad]),"",Ejercicio)</f>
        <v/>
      </c>
      <c r="B47" s="1" t="str">
        <f>IF(ISBLANK(fomactar[Tipo de actividad]),"",Comarca)</f>
        <v/>
      </c>
      <c r="C47" s="71"/>
      <c r="D47" s="71"/>
      <c r="E47" s="71"/>
      <c r="F47" s="71"/>
      <c r="G47" s="71"/>
      <c r="H47" s="71"/>
    </row>
    <row r="48" spans="1:8" ht="12.75" x14ac:dyDescent="0.2">
      <c r="A48" t="str">
        <f>IF(ISBLANK(fomactar[Tipo de actividad]),"",Ejercicio)</f>
        <v/>
      </c>
      <c r="B48" s="1" t="str">
        <f>IF(ISBLANK(fomactar[Tipo de actividad]),"",Comarca)</f>
        <v/>
      </c>
      <c r="C48" s="71"/>
      <c r="D48" s="71"/>
      <c r="E48" s="71"/>
      <c r="F48" s="71"/>
      <c r="G48" s="71"/>
      <c r="H48" s="71"/>
    </row>
    <row r="49" spans="1:8" ht="12.75" x14ac:dyDescent="0.2">
      <c r="A49" t="str">
        <f>IF(ISBLANK(fomactar[Tipo de actividad]),"",Ejercicio)</f>
        <v/>
      </c>
      <c r="B49" s="1" t="str">
        <f>IF(ISBLANK(fomactar[Tipo de actividad]),"",Comarca)</f>
        <v/>
      </c>
      <c r="C49" s="71"/>
      <c r="D49" s="71"/>
      <c r="E49" s="71"/>
      <c r="F49" s="71"/>
      <c r="G49" s="71"/>
      <c r="H49" s="71"/>
    </row>
    <row r="50" spans="1:8" ht="12.75" x14ac:dyDescent="0.2">
      <c r="A50" t="str">
        <f>IF(ISBLANK(fomactar[Tipo de actividad]),"",Ejercicio)</f>
        <v/>
      </c>
      <c r="B50" s="1" t="str">
        <f>IF(ISBLANK(fomactar[Tipo de actividad]),"",Comarca)</f>
        <v/>
      </c>
      <c r="C50" s="71"/>
      <c r="D50" s="71"/>
      <c r="E50" s="71"/>
      <c r="F50" s="71"/>
      <c r="G50" s="71"/>
      <c r="H50" s="71"/>
    </row>
    <row r="51" spans="1:8" ht="12.75" x14ac:dyDescent="0.2">
      <c r="A51" t="str">
        <f>IF(ISBLANK(fomactar[Tipo de actividad]),"",Ejercicio)</f>
        <v/>
      </c>
      <c r="B51" s="1" t="str">
        <f>IF(ISBLANK(fomactar[Tipo de actividad]),"",Comarca)</f>
        <v/>
      </c>
      <c r="C51" s="71"/>
      <c r="D51" s="71"/>
      <c r="E51" s="71"/>
      <c r="F51" s="71"/>
      <c r="G51" s="71"/>
      <c r="H51" s="71"/>
    </row>
    <row r="52" spans="1:8" ht="12.75" x14ac:dyDescent="0.2">
      <c r="A52" t="str">
        <f>IF(ISBLANK(fomactar[Tipo de actividad]),"",Ejercicio)</f>
        <v/>
      </c>
      <c r="B52" s="1" t="str">
        <f>IF(ISBLANK(fomactar[Tipo de actividad]),"",Comarca)</f>
        <v/>
      </c>
      <c r="C52" s="71"/>
      <c r="D52" s="71"/>
      <c r="E52" s="71"/>
      <c r="F52" s="71"/>
      <c r="G52" s="71"/>
      <c r="H52" s="71"/>
    </row>
    <row r="53" spans="1:8" ht="12.75" x14ac:dyDescent="0.2">
      <c r="A53" t="str">
        <f>IF(ISBLANK(fomactar[Tipo de actividad]),"",Ejercicio)</f>
        <v/>
      </c>
      <c r="B53" s="1" t="str">
        <f>IF(ISBLANK(fomactar[Tipo de actividad]),"",Comarca)</f>
        <v/>
      </c>
      <c r="C53" s="71"/>
      <c r="D53" s="71"/>
      <c r="E53" s="71"/>
      <c r="F53" s="71"/>
      <c r="G53" s="71"/>
      <c r="H53" s="71"/>
    </row>
    <row r="54" spans="1:8" ht="12.75" x14ac:dyDescent="0.2">
      <c r="A54" t="str">
        <f>IF(ISBLANK(fomactar[Tipo de actividad]),"",Ejercicio)</f>
        <v/>
      </c>
      <c r="B54" s="1" t="str">
        <f>IF(ISBLANK(fomactar[Tipo de actividad]),"",Comarca)</f>
        <v/>
      </c>
      <c r="C54" s="71"/>
      <c r="D54" s="71"/>
      <c r="E54" s="71"/>
      <c r="F54" s="71"/>
      <c r="G54" s="71"/>
      <c r="H54" s="71"/>
    </row>
    <row r="55" spans="1:8" ht="12.75" x14ac:dyDescent="0.2">
      <c r="A55" t="str">
        <f>IF(ISBLANK(fomactar[Tipo de actividad]),"",Ejercicio)</f>
        <v/>
      </c>
      <c r="B55" s="1" t="str">
        <f>IF(ISBLANK(fomactar[Tipo de actividad]),"",Comarca)</f>
        <v/>
      </c>
      <c r="C55" s="71"/>
      <c r="D55" s="71"/>
      <c r="E55" s="71"/>
      <c r="F55" s="71"/>
      <c r="G55" s="71"/>
      <c r="H55" s="71"/>
    </row>
    <row r="56" spans="1:8" ht="12.75" x14ac:dyDescent="0.2">
      <c r="A56" t="str">
        <f>IF(ISBLANK(fomactar[Tipo de actividad]),"",Ejercicio)</f>
        <v/>
      </c>
      <c r="B56" s="1" t="str">
        <f>IF(ISBLANK(fomactar[Tipo de actividad]),"",Comarca)</f>
        <v/>
      </c>
      <c r="C56" s="71"/>
      <c r="D56" s="71"/>
      <c r="E56" s="71"/>
      <c r="F56" s="71"/>
      <c r="G56" s="71"/>
      <c r="H56" s="71"/>
    </row>
    <row r="57" spans="1:8" ht="12.75" x14ac:dyDescent="0.2">
      <c r="A57" t="str">
        <f>IF(ISBLANK(fomactar[Tipo de actividad]),"",Ejercicio)</f>
        <v/>
      </c>
      <c r="B57" s="1" t="str">
        <f>IF(ISBLANK(fomactar[Tipo de actividad]),"",Comarca)</f>
        <v/>
      </c>
      <c r="C57" s="71"/>
      <c r="D57" s="71"/>
      <c r="E57" s="71"/>
      <c r="F57" s="71"/>
      <c r="G57" s="71"/>
      <c r="H57" s="71"/>
    </row>
    <row r="58" spans="1:8" ht="12.75" x14ac:dyDescent="0.2">
      <c r="A58" t="str">
        <f>IF(ISBLANK(fomactar[Tipo de actividad]),"",Ejercicio)</f>
        <v/>
      </c>
      <c r="B58" s="1" t="str">
        <f>IF(ISBLANK(fomactar[Tipo de actividad]),"",Comarca)</f>
        <v/>
      </c>
      <c r="C58" s="71"/>
      <c r="D58" s="71"/>
      <c r="E58" s="71"/>
      <c r="F58" s="71"/>
      <c r="G58" s="71"/>
      <c r="H58" s="71"/>
    </row>
    <row r="59" spans="1:8" ht="12.75" x14ac:dyDescent="0.2">
      <c r="A59" t="str">
        <f>IF(ISBLANK(fomactar[Tipo de actividad]),"",Ejercicio)</f>
        <v/>
      </c>
      <c r="B59" s="1" t="str">
        <f>IF(ISBLANK(fomactar[Tipo de actividad]),"",Comarca)</f>
        <v/>
      </c>
      <c r="C59" s="71"/>
      <c r="D59" s="71"/>
      <c r="E59" s="71"/>
      <c r="F59" s="71"/>
      <c r="G59" s="71"/>
      <c r="H59" s="71"/>
    </row>
    <row r="60" spans="1:8" ht="12.75" x14ac:dyDescent="0.2">
      <c r="A60" t="str">
        <f>IF(ISBLANK(fomactar[Tipo de actividad]),"",Ejercicio)</f>
        <v/>
      </c>
      <c r="B60" s="1" t="str">
        <f>IF(ISBLANK(fomactar[Tipo de actividad]),"",Comarca)</f>
        <v/>
      </c>
      <c r="C60" s="71"/>
      <c r="D60" s="71"/>
      <c r="E60" s="71"/>
      <c r="F60" s="71"/>
      <c r="G60" s="71"/>
      <c r="H60" s="71"/>
    </row>
    <row r="61" spans="1:8" ht="12.75" x14ac:dyDescent="0.2">
      <c r="A61" t="str">
        <f>IF(ISBLANK(fomactar[Tipo de actividad]),"",Ejercicio)</f>
        <v/>
      </c>
      <c r="B61" s="1" t="str">
        <f>IF(ISBLANK(fomactar[Tipo de actividad]),"",Comarca)</f>
        <v/>
      </c>
      <c r="C61" s="71"/>
      <c r="D61" s="71"/>
      <c r="E61" s="71"/>
      <c r="F61" s="71"/>
      <c r="G61" s="71"/>
      <c r="H61" s="71"/>
    </row>
    <row r="62" spans="1:8" ht="12.75" x14ac:dyDescent="0.2">
      <c r="A62" t="str">
        <f>IF(ISBLANK(fomactar[Tipo de actividad]),"",Ejercicio)</f>
        <v/>
      </c>
      <c r="B62" s="1" t="str">
        <f>IF(ISBLANK(fomactar[Tipo de actividad]),"",Comarca)</f>
        <v/>
      </c>
      <c r="C62" s="71"/>
      <c r="D62" s="71"/>
      <c r="E62" s="71"/>
      <c r="F62" s="71"/>
      <c r="G62" s="71"/>
      <c r="H62" s="71"/>
    </row>
    <row r="63" spans="1:8" ht="12.75" x14ac:dyDescent="0.2">
      <c r="A63" t="str">
        <f>IF(ISBLANK(fomactar[Tipo de actividad]),"",Ejercicio)</f>
        <v/>
      </c>
      <c r="B63" s="1" t="str">
        <f>IF(ISBLANK(fomactar[Tipo de actividad]),"",Comarca)</f>
        <v/>
      </c>
      <c r="C63" s="71"/>
      <c r="D63" s="71"/>
      <c r="E63" s="71"/>
      <c r="F63" s="71"/>
      <c r="G63" s="71"/>
      <c r="H63" s="71"/>
    </row>
    <row r="64" spans="1:8" ht="12.75" x14ac:dyDescent="0.2">
      <c r="A64" t="str">
        <f>IF(ISBLANK(fomactar[Tipo de actividad]),"",Ejercicio)</f>
        <v/>
      </c>
      <c r="B64" s="1" t="str">
        <f>IF(ISBLANK(fomactar[Tipo de actividad]),"",Comarca)</f>
        <v/>
      </c>
      <c r="C64" s="71"/>
      <c r="D64" s="71"/>
      <c r="E64" s="71"/>
      <c r="F64" s="71"/>
      <c r="G64" s="71"/>
      <c r="H64" s="71"/>
    </row>
    <row r="65" spans="1:8" ht="12.75" x14ac:dyDescent="0.2">
      <c r="A65" t="str">
        <f>IF(ISBLANK(fomactar[Tipo de actividad]),"",Ejercicio)</f>
        <v/>
      </c>
      <c r="B65" s="1" t="str">
        <f>IF(ISBLANK(fomactar[Tipo de actividad]),"",Comarca)</f>
        <v/>
      </c>
      <c r="C65" s="71"/>
      <c r="D65" s="71"/>
      <c r="E65" s="71"/>
      <c r="F65" s="71"/>
      <c r="G65" s="71"/>
      <c r="H65" s="71"/>
    </row>
    <row r="66" spans="1:8" ht="12.75" x14ac:dyDescent="0.2">
      <c r="A66" t="str">
        <f>IF(ISBLANK(fomactar[Tipo de actividad]),"",Ejercicio)</f>
        <v/>
      </c>
      <c r="B66" s="1" t="str">
        <f>IF(ISBLANK(fomactar[Tipo de actividad]),"",Comarca)</f>
        <v/>
      </c>
      <c r="C66" s="71"/>
      <c r="D66" s="71"/>
      <c r="E66" s="71"/>
      <c r="F66" s="71"/>
      <c r="G66" s="71"/>
      <c r="H66" s="71"/>
    </row>
    <row r="67" spans="1:8" ht="12.75" x14ac:dyDescent="0.2">
      <c r="A67" t="str">
        <f>IF(ISBLANK(fomactar[Tipo de actividad]),"",Ejercicio)</f>
        <v/>
      </c>
      <c r="B67" s="1" t="str">
        <f>IF(ISBLANK(fomactar[Tipo de actividad]),"",Comarca)</f>
        <v/>
      </c>
      <c r="C67" s="71"/>
      <c r="D67" s="71"/>
      <c r="E67" s="71"/>
      <c r="F67" s="71"/>
      <c r="G67" s="71"/>
      <c r="H67" s="71"/>
    </row>
    <row r="68" spans="1:8" ht="12.75" x14ac:dyDescent="0.2">
      <c r="A68" t="str">
        <f>IF(ISBLANK(fomactar[Tipo de actividad]),"",Ejercicio)</f>
        <v/>
      </c>
      <c r="B68" s="1" t="str">
        <f>IF(ISBLANK(fomactar[Tipo de actividad]),"",Comarca)</f>
        <v/>
      </c>
      <c r="C68" s="71"/>
      <c r="D68" s="71"/>
      <c r="E68" s="71"/>
      <c r="F68" s="71"/>
      <c r="G68" s="71"/>
      <c r="H68" s="71"/>
    </row>
    <row r="69" spans="1:8" ht="12.75" x14ac:dyDescent="0.2">
      <c r="A69" t="str">
        <f>IF(ISBLANK(fomactar[Tipo de actividad]),"",Ejercicio)</f>
        <v/>
      </c>
      <c r="B69" s="1" t="str">
        <f>IF(ISBLANK(fomactar[Tipo de actividad]),"",Comarca)</f>
        <v/>
      </c>
      <c r="C69" s="71"/>
      <c r="D69" s="71"/>
      <c r="E69" s="71"/>
      <c r="F69" s="71"/>
      <c r="G69" s="71"/>
      <c r="H69" s="71"/>
    </row>
    <row r="70" spans="1:8" ht="12.75" x14ac:dyDescent="0.2">
      <c r="A70" t="str">
        <f>IF(ISBLANK(fomactar[Tipo de actividad]),"",Ejercicio)</f>
        <v/>
      </c>
      <c r="B70" s="1" t="str">
        <f>IF(ISBLANK(fomactar[Tipo de actividad]),"",Comarca)</f>
        <v/>
      </c>
      <c r="C70" s="71"/>
      <c r="D70" s="71"/>
      <c r="E70" s="71"/>
      <c r="F70" s="71"/>
      <c r="G70" s="71"/>
      <c r="H70" s="71"/>
    </row>
    <row r="71" spans="1:8" ht="12.75" x14ac:dyDescent="0.2">
      <c r="A71" t="str">
        <f>IF(ISBLANK(fomactar[Tipo de actividad]),"",Ejercicio)</f>
        <v/>
      </c>
      <c r="B71" s="1" t="str">
        <f>IF(ISBLANK(fomactar[Tipo de actividad]),"",Comarca)</f>
        <v/>
      </c>
      <c r="C71" s="71"/>
      <c r="D71" s="71"/>
      <c r="E71" s="71"/>
      <c r="F71" s="71"/>
      <c r="G71" s="71"/>
      <c r="H71" s="71"/>
    </row>
    <row r="72" spans="1:8" ht="12.75" x14ac:dyDescent="0.2">
      <c r="A72" t="str">
        <f>IF(ISBLANK(fomactar[Tipo de actividad]),"",Ejercicio)</f>
        <v/>
      </c>
      <c r="B72" s="1" t="str">
        <f>IF(ISBLANK(fomactar[Tipo de actividad]),"",Comarca)</f>
        <v/>
      </c>
      <c r="C72" s="71"/>
      <c r="D72" s="71"/>
      <c r="E72" s="71"/>
      <c r="F72" s="71"/>
      <c r="G72" s="71"/>
      <c r="H72" s="71"/>
    </row>
    <row r="73" spans="1:8" ht="12.75" x14ac:dyDescent="0.2">
      <c r="A73" t="str">
        <f>IF(ISBLANK(fomactar[Tipo de actividad]),"",Ejercicio)</f>
        <v/>
      </c>
      <c r="B73" s="1" t="str">
        <f>IF(ISBLANK(fomactar[Tipo de actividad]),"",Comarca)</f>
        <v/>
      </c>
      <c r="C73" s="71"/>
      <c r="D73" s="71"/>
      <c r="E73" s="71"/>
      <c r="F73" s="71"/>
      <c r="G73" s="71"/>
      <c r="H73" s="71"/>
    </row>
    <row r="74" spans="1:8" ht="12.75" x14ac:dyDescent="0.2">
      <c r="A74" t="str">
        <f>IF(ISBLANK(fomactar[Tipo de actividad]),"",Ejercicio)</f>
        <v/>
      </c>
      <c r="B74" s="1" t="str">
        <f>IF(ISBLANK(fomactar[Tipo de actividad]),"",Comarca)</f>
        <v/>
      </c>
      <c r="C74" s="71"/>
      <c r="D74" s="71"/>
      <c r="E74" s="71"/>
      <c r="F74" s="71"/>
      <c r="G74" s="71"/>
      <c r="H74" s="71"/>
    </row>
    <row r="75" spans="1:8" ht="12.75" x14ac:dyDescent="0.2">
      <c r="A75" t="str">
        <f>IF(ISBLANK(fomactar[Tipo de actividad]),"",Ejercicio)</f>
        <v/>
      </c>
      <c r="B75" s="1" t="str">
        <f>IF(ISBLANK(fomactar[Tipo de actividad]),"",Comarca)</f>
        <v/>
      </c>
      <c r="C75" s="71"/>
      <c r="D75" s="71"/>
      <c r="E75" s="71"/>
      <c r="F75" s="71"/>
      <c r="G75" s="71"/>
      <c r="H75" s="71"/>
    </row>
    <row r="76" spans="1:8" ht="12.75" x14ac:dyDescent="0.2">
      <c r="A76" t="str">
        <f>IF(ISBLANK(fomactar[Tipo de actividad]),"",Ejercicio)</f>
        <v/>
      </c>
      <c r="B76" s="1" t="str">
        <f>IF(ISBLANK(fomactar[Tipo de actividad]),"",Comarca)</f>
        <v/>
      </c>
      <c r="C76" s="71"/>
      <c r="D76" s="71"/>
      <c r="E76" s="71"/>
      <c r="F76" s="71"/>
      <c r="G76" s="71"/>
      <c r="H76" s="71"/>
    </row>
    <row r="77" spans="1:8" ht="12.75" x14ac:dyDescent="0.2">
      <c r="A77" t="str">
        <f>IF(ISBLANK(fomactar[Tipo de actividad]),"",Ejercicio)</f>
        <v/>
      </c>
      <c r="B77" s="1" t="str">
        <f>IF(ISBLANK(fomactar[Tipo de actividad]),"",Comarca)</f>
        <v/>
      </c>
      <c r="C77" s="71"/>
      <c r="D77" s="71"/>
      <c r="E77" s="71"/>
      <c r="F77" s="71"/>
      <c r="G77" s="71"/>
      <c r="H77" s="71"/>
    </row>
    <row r="78" spans="1:8" ht="12.75" x14ac:dyDescent="0.2">
      <c r="A78" t="str">
        <f>IF(ISBLANK(fomactar[Tipo de actividad]),"",Ejercicio)</f>
        <v/>
      </c>
      <c r="B78" s="1" t="str">
        <f>IF(ISBLANK(fomactar[Tipo de actividad]),"",Comarca)</f>
        <v/>
      </c>
      <c r="C78" s="71"/>
      <c r="D78" s="71"/>
      <c r="E78" s="71"/>
      <c r="F78" s="71"/>
      <c r="G78" s="71"/>
      <c r="H78" s="71"/>
    </row>
    <row r="79" spans="1:8" ht="12.75" x14ac:dyDescent="0.2">
      <c r="A79" t="str">
        <f>IF(ISBLANK(fomactar[Tipo de actividad]),"",Ejercicio)</f>
        <v/>
      </c>
      <c r="B79" s="1" t="str">
        <f>IF(ISBLANK(fomactar[Tipo de actividad]),"",Comarca)</f>
        <v/>
      </c>
      <c r="C79" s="71"/>
      <c r="D79" s="71"/>
      <c r="E79" s="71"/>
      <c r="F79" s="71"/>
      <c r="G79" s="71"/>
      <c r="H79" s="71"/>
    </row>
    <row r="80" spans="1:8" ht="12.75" x14ac:dyDescent="0.2">
      <c r="A80" t="str">
        <f>IF(ISBLANK(fomactar[Tipo de actividad]),"",Ejercicio)</f>
        <v/>
      </c>
      <c r="B80" s="1" t="str">
        <f>IF(ISBLANK(fomactar[Tipo de actividad]),"",Comarca)</f>
        <v/>
      </c>
      <c r="C80" s="71"/>
      <c r="D80" s="71"/>
      <c r="E80" s="71"/>
      <c r="F80" s="71"/>
      <c r="G80" s="71"/>
      <c r="H80" s="71"/>
    </row>
    <row r="81" spans="1:8" ht="12.75" x14ac:dyDescent="0.2">
      <c r="A81" t="str">
        <f>IF(ISBLANK(fomactar[Tipo de actividad]),"",Ejercicio)</f>
        <v/>
      </c>
      <c r="B81" s="1" t="str">
        <f>IF(ISBLANK(fomactar[Tipo de actividad]),"",Comarca)</f>
        <v/>
      </c>
      <c r="C81" s="71"/>
      <c r="D81" s="71"/>
      <c r="E81" s="71"/>
      <c r="F81" s="71"/>
      <c r="G81" s="71"/>
      <c r="H81" s="71"/>
    </row>
    <row r="82" spans="1:8" ht="12.75" x14ac:dyDescent="0.2">
      <c r="A82" t="str">
        <f>IF(ISBLANK(fomactar[Tipo de actividad]),"",Ejercicio)</f>
        <v/>
      </c>
      <c r="B82" s="1" t="str">
        <f>IF(ISBLANK(fomactar[Tipo de actividad]),"",Comarca)</f>
        <v/>
      </c>
      <c r="C82" s="71"/>
      <c r="D82" s="71"/>
      <c r="E82" s="71"/>
      <c r="F82" s="71"/>
      <c r="G82" s="71"/>
      <c r="H82" s="71"/>
    </row>
    <row r="83" spans="1:8" ht="12.75" x14ac:dyDescent="0.2">
      <c r="A83" t="str">
        <f>IF(ISBLANK(fomactar[Tipo de actividad]),"",Ejercicio)</f>
        <v/>
      </c>
      <c r="B83" s="1" t="str">
        <f>IF(ISBLANK(fomactar[Tipo de actividad]),"",Comarca)</f>
        <v/>
      </c>
      <c r="C83" s="71"/>
      <c r="D83" s="71"/>
      <c r="E83" s="71"/>
      <c r="F83" s="71"/>
      <c r="G83" s="71"/>
      <c r="H83" s="71"/>
    </row>
    <row r="84" spans="1:8" ht="12.75" x14ac:dyDescent="0.2">
      <c r="A84" t="str">
        <f>IF(ISBLANK(fomactar[Tipo de actividad]),"",Ejercicio)</f>
        <v/>
      </c>
      <c r="B84" s="1" t="str">
        <f>IF(ISBLANK(fomactar[Tipo de actividad]),"",Comarca)</f>
        <v/>
      </c>
      <c r="C84" s="71"/>
      <c r="D84" s="71"/>
      <c r="E84" s="71"/>
      <c r="F84" s="71"/>
      <c r="G84" s="71"/>
      <c r="H84" s="71"/>
    </row>
    <row r="85" spans="1:8" ht="12.75" x14ac:dyDescent="0.2">
      <c r="A85" t="str">
        <f>IF(ISBLANK(fomactar[Tipo de actividad]),"",Ejercicio)</f>
        <v/>
      </c>
      <c r="B85" s="1" t="str">
        <f>IF(ISBLANK(fomactar[Tipo de actividad]),"",Comarca)</f>
        <v/>
      </c>
      <c r="C85" s="71"/>
      <c r="D85" s="71"/>
      <c r="E85" s="71"/>
      <c r="F85" s="71"/>
      <c r="G85" s="71"/>
      <c r="H85" s="71"/>
    </row>
    <row r="86" spans="1:8" ht="12.75" x14ac:dyDescent="0.2">
      <c r="A86" t="str">
        <f>IF(ISBLANK(fomactar[Tipo de actividad]),"",Ejercicio)</f>
        <v/>
      </c>
      <c r="B86" s="1" t="str">
        <f>IF(ISBLANK(fomactar[Tipo de actividad]),"",Comarca)</f>
        <v/>
      </c>
      <c r="C86" s="71"/>
      <c r="D86" s="71"/>
      <c r="E86" s="71"/>
      <c r="F86" s="71"/>
      <c r="G86" s="71"/>
      <c r="H86" s="71"/>
    </row>
    <row r="87" spans="1:8" ht="12.75" x14ac:dyDescent="0.2">
      <c r="A87" t="str">
        <f>IF(ISBLANK(fomactar[Tipo de actividad]),"",Ejercicio)</f>
        <v/>
      </c>
      <c r="B87" s="1" t="str">
        <f>IF(ISBLANK(fomactar[Tipo de actividad]),"",Comarca)</f>
        <v/>
      </c>
      <c r="C87" s="71"/>
      <c r="D87" s="71"/>
      <c r="E87" s="71"/>
      <c r="F87" s="71"/>
      <c r="G87" s="71"/>
      <c r="H87" s="71"/>
    </row>
    <row r="88" spans="1:8" ht="12.75" x14ac:dyDescent="0.2">
      <c r="A88" t="str">
        <f>IF(ISBLANK(fomactar[Tipo de actividad]),"",Ejercicio)</f>
        <v/>
      </c>
      <c r="B88" s="1" t="str">
        <f>IF(ISBLANK(fomactar[Tipo de actividad]),"",Comarca)</f>
        <v/>
      </c>
      <c r="C88" s="71"/>
      <c r="D88" s="71"/>
      <c r="E88" s="71"/>
      <c r="F88" s="71"/>
      <c r="G88" s="71"/>
      <c r="H88" s="71"/>
    </row>
    <row r="89" spans="1:8" ht="12.75" x14ac:dyDescent="0.2">
      <c r="A89" t="str">
        <f>IF(ISBLANK(fomactar[Tipo de actividad]),"",Ejercicio)</f>
        <v/>
      </c>
      <c r="B89" s="1" t="str">
        <f>IF(ISBLANK(fomactar[Tipo de actividad]),"",Comarca)</f>
        <v/>
      </c>
      <c r="C89" s="71"/>
      <c r="D89" s="71"/>
      <c r="E89" s="71"/>
      <c r="F89" s="71"/>
      <c r="G89" s="71"/>
      <c r="H89" s="71"/>
    </row>
    <row r="90" spans="1:8" ht="12.75" x14ac:dyDescent="0.2">
      <c r="A90" t="str">
        <f>IF(ISBLANK(fomactar[Tipo de actividad]),"",Ejercicio)</f>
        <v/>
      </c>
      <c r="B90" s="1" t="str">
        <f>IF(ISBLANK(fomactar[Tipo de actividad]),"",Comarca)</f>
        <v/>
      </c>
      <c r="C90" s="71"/>
      <c r="D90" s="71"/>
      <c r="E90" s="71"/>
      <c r="F90" s="71"/>
      <c r="G90" s="71"/>
      <c r="H90" s="71"/>
    </row>
    <row r="91" spans="1:8" ht="12.75" x14ac:dyDescent="0.2">
      <c r="A91" t="str">
        <f>IF(ISBLANK(fomactar[Tipo de actividad]),"",Ejercicio)</f>
        <v/>
      </c>
      <c r="B91" s="1" t="str">
        <f>IF(ISBLANK(fomactar[Tipo de actividad]),"",Comarca)</f>
        <v/>
      </c>
      <c r="C91" s="71"/>
      <c r="D91" s="71"/>
      <c r="E91" s="71"/>
      <c r="F91" s="71"/>
      <c r="G91" s="71"/>
      <c r="H91" s="71"/>
    </row>
    <row r="92" spans="1:8" ht="12.75" x14ac:dyDescent="0.2">
      <c r="A92" t="str">
        <f>IF(ISBLANK(fomactar[Tipo de actividad]),"",Ejercicio)</f>
        <v/>
      </c>
      <c r="B92" s="1" t="str">
        <f>IF(ISBLANK(fomactar[Tipo de actividad]),"",Comarca)</f>
        <v/>
      </c>
      <c r="C92" s="71"/>
      <c r="D92" s="71"/>
      <c r="E92" s="71"/>
      <c r="F92" s="71"/>
      <c r="G92" s="71"/>
      <c r="H92" s="71"/>
    </row>
    <row r="93" spans="1:8" ht="12.75" x14ac:dyDescent="0.2">
      <c r="A93" t="str">
        <f>IF(ISBLANK(fomactar[Tipo de actividad]),"",Ejercicio)</f>
        <v/>
      </c>
      <c r="B93" s="1" t="str">
        <f>IF(ISBLANK(fomactar[Tipo de actividad]),"",Comarca)</f>
        <v/>
      </c>
      <c r="C93" s="71"/>
      <c r="D93" s="71"/>
      <c r="E93" s="71"/>
      <c r="F93" s="71"/>
      <c r="G93" s="71"/>
      <c r="H93" s="71"/>
    </row>
    <row r="94" spans="1:8" ht="12.75" x14ac:dyDescent="0.2">
      <c r="A94" t="str">
        <f>IF(ISBLANK(fomactar[Tipo de actividad]),"",Ejercicio)</f>
        <v/>
      </c>
      <c r="B94" s="1" t="str">
        <f>IF(ISBLANK(fomactar[Tipo de actividad]),"",Comarca)</f>
        <v/>
      </c>
      <c r="C94" s="71"/>
      <c r="D94" s="71"/>
      <c r="E94" s="71"/>
      <c r="F94" s="71"/>
      <c r="G94" s="71"/>
      <c r="H94" s="71"/>
    </row>
    <row r="95" spans="1:8" ht="12.75" x14ac:dyDescent="0.2">
      <c r="A95" t="str">
        <f>IF(ISBLANK(fomactar[Tipo de actividad]),"",Ejercicio)</f>
        <v/>
      </c>
      <c r="B95" s="1" t="str">
        <f>IF(ISBLANK(fomactar[Tipo de actividad]),"",Comarca)</f>
        <v/>
      </c>
      <c r="C95" s="71"/>
      <c r="D95" s="71"/>
      <c r="E95" s="71"/>
      <c r="F95" s="71"/>
      <c r="G95" s="71"/>
      <c r="H95" s="71"/>
    </row>
    <row r="96" spans="1:8" ht="12.75" x14ac:dyDescent="0.2">
      <c r="A96" t="str">
        <f>IF(ISBLANK(fomactar[Tipo de actividad]),"",Ejercicio)</f>
        <v/>
      </c>
      <c r="B96" s="1" t="str">
        <f>IF(ISBLANK(fomactar[Tipo de actividad]),"",Comarca)</f>
        <v/>
      </c>
      <c r="C96" s="71"/>
      <c r="D96" s="71"/>
      <c r="E96" s="71"/>
      <c r="F96" s="71"/>
      <c r="G96" s="71"/>
      <c r="H96" s="71"/>
    </row>
    <row r="97" spans="1:8" ht="12.75" x14ac:dyDescent="0.2">
      <c r="A97" t="str">
        <f>IF(ISBLANK(fomactar[Tipo de actividad]),"",Ejercicio)</f>
        <v/>
      </c>
      <c r="B97" s="1" t="str">
        <f>IF(ISBLANK(fomactar[Tipo de actividad]),"",Comarca)</f>
        <v/>
      </c>
      <c r="C97" s="71"/>
      <c r="D97" s="71"/>
      <c r="E97" s="71"/>
      <c r="F97" s="71"/>
      <c r="G97" s="71"/>
      <c r="H97" s="71"/>
    </row>
    <row r="98" spans="1:8" ht="12.75" x14ac:dyDescent="0.2">
      <c r="A98" t="str">
        <f>IF(ISBLANK(fomactar[Tipo de actividad]),"",Ejercicio)</f>
        <v/>
      </c>
      <c r="B98" s="1" t="str">
        <f>IF(ISBLANK(fomactar[Tipo de actividad]),"",Comarca)</f>
        <v/>
      </c>
      <c r="C98" s="71"/>
      <c r="D98" s="71"/>
      <c r="E98" s="71"/>
      <c r="F98" s="71"/>
      <c r="G98" s="71"/>
      <c r="H98" s="71"/>
    </row>
    <row r="99" spans="1:8" ht="12.75" x14ac:dyDescent="0.2">
      <c r="A99" t="str">
        <f>IF(ISBLANK(fomactar[Tipo de actividad]),"",Ejercicio)</f>
        <v/>
      </c>
      <c r="B99" s="1" t="str">
        <f>IF(ISBLANK(fomactar[Tipo de actividad]),"",Comarca)</f>
        <v/>
      </c>
      <c r="C99" s="71"/>
      <c r="D99" s="71"/>
      <c r="E99" s="71"/>
      <c r="F99" s="71"/>
      <c r="G99" s="71"/>
      <c r="H99" s="71"/>
    </row>
    <row r="100" spans="1:8" ht="12.75" x14ac:dyDescent="0.2">
      <c r="A100" t="str">
        <f>IF(ISBLANK(fomactar[Tipo de actividad]),"",Ejercicio)</f>
        <v/>
      </c>
      <c r="B100" s="1" t="str">
        <f>IF(ISBLANK(fomactar[Tipo de actividad]),"",Comarca)</f>
        <v/>
      </c>
      <c r="C100" s="71"/>
      <c r="D100" s="71"/>
      <c r="E100" s="71"/>
      <c r="F100" s="71"/>
      <c r="G100" s="71"/>
      <c r="H100" s="71"/>
    </row>
    <row r="101" spans="1:8" ht="12.75" x14ac:dyDescent="0.2">
      <c r="A101" t="str">
        <f>IF(ISBLANK(fomactar[Tipo de actividad]),"",Ejercicio)</f>
        <v/>
      </c>
      <c r="B101" s="1" t="str">
        <f>IF(ISBLANK(fomactar[Tipo de actividad]),"",Comarca)</f>
        <v/>
      </c>
      <c r="C101" s="71"/>
      <c r="D101" s="71"/>
      <c r="E101" s="71"/>
      <c r="F101" s="71"/>
      <c r="G101" s="71"/>
      <c r="H101" s="71"/>
    </row>
    <row r="102" spans="1:8" ht="12.75" x14ac:dyDescent="0.2">
      <c r="A102" t="str">
        <f>IF(ISBLANK(fomactar[Tipo de actividad]),"",Ejercicio)</f>
        <v/>
      </c>
      <c r="B102" s="1" t="str">
        <f>IF(ISBLANK(fomactar[Tipo de actividad]),"",Comarca)</f>
        <v/>
      </c>
      <c r="C102" s="71"/>
      <c r="D102" s="71"/>
      <c r="E102" s="71"/>
      <c r="F102" s="71"/>
      <c r="G102" s="71"/>
      <c r="H102" s="71"/>
    </row>
    <row r="103" spans="1:8" ht="12.75" x14ac:dyDescent="0.2">
      <c r="A103" t="str">
        <f>IF(ISBLANK(fomactar[Tipo de actividad]),"",Ejercicio)</f>
        <v/>
      </c>
      <c r="B103" s="1" t="str">
        <f>IF(ISBLANK(fomactar[Tipo de actividad]),"",Comarca)</f>
        <v/>
      </c>
      <c r="C103" s="71"/>
      <c r="D103" s="71"/>
      <c r="E103" s="71"/>
      <c r="F103" s="71"/>
      <c r="G103" s="71"/>
      <c r="H103" s="71"/>
    </row>
    <row r="104" spans="1:8" ht="12.75" x14ac:dyDescent="0.2">
      <c r="A104" t="str">
        <f>IF(ISBLANK(fomactar[Tipo de actividad]),"",Ejercicio)</f>
        <v/>
      </c>
      <c r="B104" s="1" t="str">
        <f>IF(ISBLANK(fomactar[Tipo de actividad]),"",Comarca)</f>
        <v/>
      </c>
      <c r="C104" s="71"/>
      <c r="D104" s="71"/>
      <c r="E104" s="71"/>
      <c r="F104" s="71"/>
      <c r="G104" s="71"/>
      <c r="H104" s="71"/>
    </row>
    <row r="105" spans="1:8" ht="12.75" x14ac:dyDescent="0.2">
      <c r="A105" t="str">
        <f>IF(ISBLANK(fomactar[Tipo de actividad]),"",Ejercicio)</f>
        <v/>
      </c>
      <c r="B105" s="1" t="str">
        <f>IF(ISBLANK(fomactar[Tipo de actividad]),"",Comarca)</f>
        <v/>
      </c>
      <c r="C105" s="71"/>
      <c r="D105" s="71"/>
      <c r="E105" s="71"/>
      <c r="F105" s="71"/>
      <c r="G105" s="71"/>
      <c r="H105" s="71"/>
    </row>
    <row r="106" spans="1:8" ht="12.75" x14ac:dyDescent="0.2">
      <c r="A106" t="str">
        <f>IF(ISBLANK(fomactar[Tipo de actividad]),"",Ejercicio)</f>
        <v/>
      </c>
      <c r="B106" s="1" t="str">
        <f>IF(ISBLANK(fomactar[Tipo de actividad]),"",Comarca)</f>
        <v/>
      </c>
      <c r="C106" s="71"/>
      <c r="D106" s="71"/>
      <c r="E106" s="71"/>
      <c r="F106" s="71"/>
      <c r="G106" s="71"/>
      <c r="H106" s="71"/>
    </row>
    <row r="107" spans="1:8" ht="12.75" x14ac:dyDescent="0.2">
      <c r="A107" t="str">
        <f>IF(ISBLANK(fomactar[Tipo de actividad]),"",Ejercicio)</f>
        <v/>
      </c>
      <c r="B107" s="1" t="str">
        <f>IF(ISBLANK(fomactar[Tipo de actividad]),"",Comarca)</f>
        <v/>
      </c>
      <c r="C107" s="71"/>
      <c r="D107" s="71"/>
      <c r="E107" s="71"/>
      <c r="F107" s="71"/>
      <c r="G107" s="71"/>
      <c r="H107" s="71"/>
    </row>
    <row r="108" spans="1:8" ht="12.75" x14ac:dyDescent="0.2">
      <c r="A108" t="str">
        <f>IF(ISBLANK(fomactar[Tipo de actividad]),"",Ejercicio)</f>
        <v/>
      </c>
      <c r="B108" s="1" t="str">
        <f>IF(ISBLANK(fomactar[Tipo de actividad]),"",Comarca)</f>
        <v/>
      </c>
      <c r="C108" s="71"/>
      <c r="D108" s="71"/>
      <c r="E108" s="71"/>
      <c r="F108" s="71"/>
      <c r="G108" s="71"/>
      <c r="H108" s="71"/>
    </row>
    <row r="109" spans="1:8" ht="12.75" x14ac:dyDescent="0.2">
      <c r="A109" t="str">
        <f>IF(ISBLANK(fomactar[Tipo de actividad]),"",Ejercicio)</f>
        <v/>
      </c>
      <c r="B109" s="1" t="str">
        <f>IF(ISBLANK(fomactar[Tipo de actividad]),"",Comarca)</f>
        <v/>
      </c>
      <c r="C109" s="71"/>
      <c r="D109" s="71"/>
      <c r="E109" s="71"/>
      <c r="F109" s="71"/>
      <c r="G109" s="71"/>
      <c r="H109" s="71"/>
    </row>
    <row r="110" spans="1:8" ht="12.75" x14ac:dyDescent="0.2">
      <c r="A110" t="str">
        <f>IF(ISBLANK(fomactar[Tipo de actividad]),"",Ejercicio)</f>
        <v/>
      </c>
      <c r="B110" s="1" t="str">
        <f>IF(ISBLANK(fomactar[Tipo de actividad]),"",Comarca)</f>
        <v/>
      </c>
      <c r="C110" s="71"/>
      <c r="D110" s="71"/>
      <c r="E110" s="71"/>
      <c r="F110" s="71"/>
      <c r="G110" s="71"/>
      <c r="H110" s="71"/>
    </row>
    <row r="111" spans="1:8" ht="12.75" x14ac:dyDescent="0.2">
      <c r="A111" t="str">
        <f>IF(ISBLANK(fomactar[Tipo de actividad]),"",Ejercicio)</f>
        <v/>
      </c>
      <c r="B111" s="1" t="str">
        <f>IF(ISBLANK(fomactar[Tipo de actividad]),"",Comarca)</f>
        <v/>
      </c>
      <c r="C111" s="71"/>
      <c r="D111" s="71"/>
      <c r="E111" s="71"/>
      <c r="F111" s="71"/>
      <c r="G111" s="71"/>
      <c r="H111" s="71"/>
    </row>
    <row r="112" spans="1:8" ht="12.75" x14ac:dyDescent="0.2">
      <c r="A112" t="str">
        <f>IF(ISBLANK(fomactar[Tipo de actividad]),"",Ejercicio)</f>
        <v/>
      </c>
      <c r="B112" s="1" t="str">
        <f>IF(ISBLANK(fomactar[Tipo de actividad]),"",Comarca)</f>
        <v/>
      </c>
      <c r="C112" s="71"/>
      <c r="D112" s="71"/>
      <c r="E112" s="71"/>
      <c r="F112" s="71"/>
      <c r="G112" s="71"/>
      <c r="H112" s="71"/>
    </row>
    <row r="113" spans="1:8" ht="12.75" x14ac:dyDescent="0.2">
      <c r="A113" t="str">
        <f>IF(ISBLANK(fomactar[Tipo de actividad]),"",Ejercicio)</f>
        <v/>
      </c>
      <c r="B113" s="1" t="str">
        <f>IF(ISBLANK(fomactar[Tipo de actividad]),"",Comarca)</f>
        <v/>
      </c>
      <c r="C113" s="71"/>
      <c r="D113" s="71"/>
      <c r="E113" s="71"/>
      <c r="F113" s="71"/>
      <c r="G113" s="71"/>
      <c r="H113" s="71"/>
    </row>
    <row r="114" spans="1:8" ht="12.75" x14ac:dyDescent="0.2">
      <c r="A114" t="str">
        <f>IF(ISBLANK(fomactar[Tipo de actividad]),"",Ejercicio)</f>
        <v/>
      </c>
      <c r="B114" s="1" t="str">
        <f>IF(ISBLANK(fomactar[Tipo de actividad]),"",Comarca)</f>
        <v/>
      </c>
      <c r="C114" s="71"/>
      <c r="D114" s="71"/>
      <c r="E114" s="71"/>
      <c r="F114" s="71"/>
      <c r="G114" s="71"/>
      <c r="H114" s="71"/>
    </row>
    <row r="115" spans="1:8" ht="12.75" x14ac:dyDescent="0.2">
      <c r="A115" t="str">
        <f>IF(ISBLANK(fomactar[Tipo de actividad]),"",Ejercicio)</f>
        <v/>
      </c>
      <c r="B115" s="1" t="str">
        <f>IF(ISBLANK(fomactar[Tipo de actividad]),"",Comarca)</f>
        <v/>
      </c>
      <c r="C115" s="71"/>
      <c r="D115" s="71"/>
      <c r="E115" s="71"/>
      <c r="F115" s="71"/>
      <c r="G115" s="71"/>
      <c r="H115" s="71"/>
    </row>
    <row r="116" spans="1:8" ht="12.75" x14ac:dyDescent="0.2">
      <c r="A116" t="str">
        <f>IF(ISBLANK(fomactar[Tipo de actividad]),"",Ejercicio)</f>
        <v/>
      </c>
      <c r="B116" s="1" t="str">
        <f>IF(ISBLANK(fomactar[Tipo de actividad]),"",Comarca)</f>
        <v/>
      </c>
      <c r="C116" s="71"/>
      <c r="D116" s="71"/>
      <c r="E116" s="71"/>
      <c r="F116" s="71"/>
      <c r="G116" s="71"/>
      <c r="H116" s="71"/>
    </row>
    <row r="117" spans="1:8" ht="12.75" x14ac:dyDescent="0.2">
      <c r="A117" t="str">
        <f>IF(ISBLANK(fomactar[Tipo de actividad]),"",Ejercicio)</f>
        <v/>
      </c>
      <c r="B117" s="1" t="str">
        <f>IF(ISBLANK(fomactar[Tipo de actividad]),"",Comarca)</f>
        <v/>
      </c>
      <c r="C117" s="71"/>
      <c r="D117" s="71"/>
      <c r="E117" s="71"/>
      <c r="F117" s="71"/>
      <c r="G117" s="71"/>
      <c r="H117" s="71"/>
    </row>
    <row r="118" spans="1:8" ht="12.75" x14ac:dyDescent="0.2">
      <c r="A118" t="str">
        <f>IF(ISBLANK(fomactar[Tipo de actividad]),"",Ejercicio)</f>
        <v/>
      </c>
      <c r="B118" s="1" t="str">
        <f>IF(ISBLANK(fomactar[Tipo de actividad]),"",Comarca)</f>
        <v/>
      </c>
      <c r="C118" s="71"/>
      <c r="D118" s="71"/>
      <c r="E118" s="71"/>
      <c r="F118" s="71"/>
      <c r="G118" s="71"/>
      <c r="H118" s="71"/>
    </row>
    <row r="119" spans="1:8" ht="12.75" x14ac:dyDescent="0.2">
      <c r="A119" t="str">
        <f>IF(ISBLANK(fomactar[Tipo de actividad]),"",Ejercicio)</f>
        <v/>
      </c>
      <c r="B119" s="1" t="str">
        <f>IF(ISBLANK(fomactar[Tipo de actividad]),"",Comarca)</f>
        <v/>
      </c>
      <c r="C119" s="71"/>
      <c r="D119" s="71"/>
      <c r="E119" s="71"/>
      <c r="F119" s="71"/>
      <c r="G119" s="71"/>
      <c r="H119" s="71"/>
    </row>
    <row r="120" spans="1:8" ht="12.75" x14ac:dyDescent="0.2">
      <c r="A120" t="str">
        <f>IF(ISBLANK(fomactar[Tipo de actividad]),"",Ejercicio)</f>
        <v/>
      </c>
      <c r="B120" s="1" t="str">
        <f>IF(ISBLANK(fomactar[Tipo de actividad]),"",Comarca)</f>
        <v/>
      </c>
      <c r="C120" s="71"/>
      <c r="D120" s="71"/>
      <c r="E120" s="71"/>
      <c r="F120" s="71"/>
      <c r="G120" s="71"/>
      <c r="H120" s="71"/>
    </row>
    <row r="121" spans="1:8" ht="12.75" x14ac:dyDescent="0.2">
      <c r="A121" t="str">
        <f>IF(ISBLANK(fomactar[Tipo de actividad]),"",Ejercicio)</f>
        <v/>
      </c>
      <c r="B121" s="1" t="str">
        <f>IF(ISBLANK(fomactar[Tipo de actividad]),"",Comarca)</f>
        <v/>
      </c>
      <c r="C121" s="71"/>
      <c r="D121" s="71"/>
      <c r="E121" s="71"/>
      <c r="F121" s="71"/>
      <c r="G121" s="71"/>
      <c r="H121" s="71"/>
    </row>
    <row r="122" spans="1:8" ht="12.75" x14ac:dyDescent="0.2">
      <c r="A122" t="str">
        <f>IF(ISBLANK(fomactar[Tipo de actividad]),"",Ejercicio)</f>
        <v/>
      </c>
      <c r="B122" s="1" t="str">
        <f>IF(ISBLANK(fomactar[Tipo de actividad]),"",Comarca)</f>
        <v/>
      </c>
      <c r="C122" s="71"/>
      <c r="D122" s="71"/>
      <c r="E122" s="71"/>
      <c r="F122" s="71"/>
      <c r="G122" s="71"/>
      <c r="H122" s="71"/>
    </row>
    <row r="123" spans="1:8" ht="12.75" x14ac:dyDescent="0.2">
      <c r="A123" t="str">
        <f>IF(ISBLANK(fomactar[Tipo de actividad]),"",Ejercicio)</f>
        <v/>
      </c>
      <c r="B123" s="1" t="str">
        <f>IF(ISBLANK(fomactar[Tipo de actividad]),"",Comarca)</f>
        <v/>
      </c>
      <c r="C123" s="71"/>
      <c r="D123" s="71"/>
      <c r="E123" s="71"/>
      <c r="F123" s="71"/>
      <c r="G123" s="71"/>
      <c r="H123" s="71"/>
    </row>
    <row r="124" spans="1:8" ht="12.75" x14ac:dyDescent="0.2">
      <c r="A124" t="str">
        <f>IF(ISBLANK(fomactar[Tipo de actividad]),"",Ejercicio)</f>
        <v/>
      </c>
      <c r="B124" s="1" t="str">
        <f>IF(ISBLANK(fomactar[Tipo de actividad]),"",Comarca)</f>
        <v/>
      </c>
      <c r="C124" s="71"/>
      <c r="D124" s="71"/>
      <c r="E124" s="71"/>
      <c r="F124" s="71"/>
      <c r="G124" s="71"/>
      <c r="H124" s="71"/>
    </row>
    <row r="125" spans="1:8" ht="12.75" x14ac:dyDescent="0.2">
      <c r="A125" t="str">
        <f>IF(ISBLANK(fomactar[Tipo de actividad]),"",Ejercicio)</f>
        <v/>
      </c>
      <c r="B125" s="1" t="str">
        <f>IF(ISBLANK(fomactar[Tipo de actividad]),"",Comarca)</f>
        <v/>
      </c>
      <c r="C125" s="71"/>
      <c r="D125" s="71"/>
      <c r="E125" s="71"/>
      <c r="F125" s="71"/>
      <c r="G125" s="71"/>
      <c r="H125" s="71"/>
    </row>
    <row r="126" spans="1:8" ht="12.75" x14ac:dyDescent="0.2">
      <c r="A126" t="str">
        <f>IF(ISBLANK(fomactar[Tipo de actividad]),"",Ejercicio)</f>
        <v/>
      </c>
      <c r="B126" s="1" t="str">
        <f>IF(ISBLANK(fomactar[Tipo de actividad]),"",Comarca)</f>
        <v/>
      </c>
      <c r="C126" s="71"/>
      <c r="D126" s="71"/>
      <c r="E126" s="71"/>
      <c r="F126" s="71"/>
      <c r="G126" s="71"/>
      <c r="H126" s="71"/>
    </row>
    <row r="127" spans="1:8" ht="12.75" x14ac:dyDescent="0.2">
      <c r="A127" t="str">
        <f>IF(ISBLANK(fomactar[Tipo de actividad]),"",Ejercicio)</f>
        <v/>
      </c>
      <c r="B127" s="1" t="str">
        <f>IF(ISBLANK(fomactar[Tipo de actividad]),"",Comarca)</f>
        <v/>
      </c>
      <c r="C127" s="71"/>
      <c r="D127" s="71"/>
      <c r="E127" s="71"/>
      <c r="F127" s="71"/>
      <c r="G127" s="71"/>
      <c r="H127" s="71"/>
    </row>
    <row r="128" spans="1:8" ht="12.75" x14ac:dyDescent="0.2">
      <c r="A128" t="str">
        <f>IF(ISBLANK(fomactar[Tipo de actividad]),"",Ejercicio)</f>
        <v/>
      </c>
      <c r="B128" s="1" t="str">
        <f>IF(ISBLANK(fomactar[Tipo de actividad]),"",Comarca)</f>
        <v/>
      </c>
      <c r="C128" s="71"/>
      <c r="D128" s="71"/>
      <c r="E128" s="71"/>
      <c r="F128" s="71"/>
      <c r="G128" s="71"/>
      <c r="H128" s="71"/>
    </row>
    <row r="129" spans="1:8" ht="12.75" x14ac:dyDescent="0.2">
      <c r="A129" t="str">
        <f>IF(ISBLANK(fomactar[Tipo de actividad]),"",Ejercicio)</f>
        <v/>
      </c>
      <c r="B129" s="1" t="str">
        <f>IF(ISBLANK(fomactar[Tipo de actividad]),"",Comarca)</f>
        <v/>
      </c>
      <c r="C129" s="71"/>
      <c r="D129" s="71"/>
      <c r="E129" s="71"/>
      <c r="F129" s="71"/>
      <c r="G129" s="71"/>
      <c r="H129" s="71"/>
    </row>
    <row r="130" spans="1:8" ht="12.75" x14ac:dyDescent="0.2">
      <c r="A130" t="str">
        <f>IF(ISBLANK(fomactar[Tipo de actividad]),"",Ejercicio)</f>
        <v/>
      </c>
      <c r="B130" s="1" t="str">
        <f>IF(ISBLANK(fomactar[Tipo de actividad]),"",Comarca)</f>
        <v/>
      </c>
      <c r="C130" s="71"/>
      <c r="D130" s="71"/>
      <c r="E130" s="71"/>
      <c r="F130" s="71"/>
      <c r="G130" s="71"/>
      <c r="H130" s="71"/>
    </row>
    <row r="131" spans="1:8" ht="12.75" x14ac:dyDescent="0.2">
      <c r="A131" t="str">
        <f>IF(ISBLANK(fomactar[Tipo de actividad]),"",Ejercicio)</f>
        <v/>
      </c>
      <c r="B131" s="1" t="str">
        <f>IF(ISBLANK(fomactar[Tipo de actividad]),"",Comarca)</f>
        <v/>
      </c>
      <c r="C131" s="71"/>
      <c r="D131" s="71"/>
      <c r="E131" s="71"/>
      <c r="F131" s="71"/>
      <c r="G131" s="71"/>
      <c r="H131" s="71"/>
    </row>
    <row r="132" spans="1:8" ht="12.75" x14ac:dyDescent="0.2">
      <c r="A132" t="str">
        <f>IF(ISBLANK(fomactar[Tipo de actividad]),"",Ejercicio)</f>
        <v/>
      </c>
      <c r="B132" s="1" t="str">
        <f>IF(ISBLANK(fomactar[Tipo de actividad]),"",Comarca)</f>
        <v/>
      </c>
      <c r="C132" s="71"/>
      <c r="D132" s="71"/>
      <c r="E132" s="71"/>
      <c r="F132" s="71"/>
      <c r="G132" s="71"/>
      <c r="H132" s="71"/>
    </row>
    <row r="133" spans="1:8" ht="12.75" x14ac:dyDescent="0.2">
      <c r="A133" t="str">
        <f>IF(ISBLANK(fomactar[Tipo de actividad]),"",Ejercicio)</f>
        <v/>
      </c>
      <c r="B133" s="1" t="str">
        <f>IF(ISBLANK(fomactar[Tipo de actividad]),"",Comarca)</f>
        <v/>
      </c>
      <c r="C133" s="71"/>
      <c r="D133" s="71"/>
      <c r="E133" s="71"/>
      <c r="F133" s="71"/>
      <c r="G133" s="71"/>
      <c r="H133" s="71"/>
    </row>
    <row r="134" spans="1:8" ht="12.75" x14ac:dyDescent="0.2">
      <c r="A134" t="str">
        <f>IF(ISBLANK(fomactar[Tipo de actividad]),"",Ejercicio)</f>
        <v/>
      </c>
      <c r="B134" s="1" t="str">
        <f>IF(ISBLANK(fomactar[Tipo de actividad]),"",Comarca)</f>
        <v/>
      </c>
      <c r="C134" s="71"/>
      <c r="D134" s="71"/>
      <c r="E134" s="71"/>
      <c r="F134" s="71"/>
      <c r="G134" s="71"/>
      <c r="H134" s="71"/>
    </row>
    <row r="135" spans="1:8" ht="12.75" x14ac:dyDescent="0.2">
      <c r="A135" t="str">
        <f>IF(ISBLANK(fomactar[Tipo de actividad]),"",Ejercicio)</f>
        <v/>
      </c>
      <c r="B135" s="1" t="str">
        <f>IF(ISBLANK(fomactar[Tipo de actividad]),"",Comarca)</f>
        <v/>
      </c>
      <c r="C135" s="71"/>
      <c r="D135" s="71"/>
      <c r="E135" s="71"/>
      <c r="F135" s="71"/>
      <c r="G135" s="71"/>
      <c r="H135" s="71"/>
    </row>
    <row r="136" spans="1:8" ht="12.75" x14ac:dyDescent="0.2">
      <c r="A136" t="str">
        <f>IF(ISBLANK(fomactar[Tipo de actividad]),"",Ejercicio)</f>
        <v/>
      </c>
      <c r="B136" s="1" t="str">
        <f>IF(ISBLANK(fomactar[Tipo de actividad]),"",Comarca)</f>
        <v/>
      </c>
      <c r="C136" s="71"/>
      <c r="D136" s="71"/>
      <c r="E136" s="71"/>
      <c r="F136" s="71"/>
      <c r="G136" s="71"/>
      <c r="H136" s="71"/>
    </row>
    <row r="137" spans="1:8" ht="12.75" x14ac:dyDescent="0.2">
      <c r="A137" t="str">
        <f>IF(ISBLANK(fomactar[Tipo de actividad]),"",Ejercicio)</f>
        <v/>
      </c>
      <c r="B137" s="1" t="str">
        <f>IF(ISBLANK(fomactar[Tipo de actividad]),"",Comarca)</f>
        <v/>
      </c>
      <c r="C137" s="71"/>
      <c r="D137" s="71"/>
      <c r="E137" s="71"/>
      <c r="F137" s="71"/>
      <c r="G137" s="71"/>
      <c r="H137" s="71"/>
    </row>
    <row r="138" spans="1:8" ht="12.75" x14ac:dyDescent="0.2">
      <c r="A138" t="str">
        <f>IF(ISBLANK(fomactar[Tipo de actividad]),"",Ejercicio)</f>
        <v/>
      </c>
      <c r="B138" s="1" t="str">
        <f>IF(ISBLANK(fomactar[Tipo de actividad]),"",Comarca)</f>
        <v/>
      </c>
      <c r="C138" s="71"/>
      <c r="D138" s="71"/>
      <c r="E138" s="71"/>
      <c r="F138" s="71"/>
      <c r="G138" s="71"/>
      <c r="H138" s="71"/>
    </row>
    <row r="139" spans="1:8" ht="12.75" x14ac:dyDescent="0.2">
      <c r="A139" t="str">
        <f>IF(ISBLANK(fomactar[Tipo de actividad]),"",Ejercicio)</f>
        <v/>
      </c>
      <c r="B139" s="1" t="str">
        <f>IF(ISBLANK(fomactar[Tipo de actividad]),"",Comarca)</f>
        <v/>
      </c>
      <c r="C139" s="71"/>
      <c r="D139" s="71"/>
      <c r="E139" s="71"/>
      <c r="F139" s="71"/>
      <c r="G139" s="71"/>
      <c r="H139" s="71"/>
    </row>
    <row r="140" spans="1:8" ht="12.75" x14ac:dyDescent="0.2">
      <c r="A140" t="str">
        <f>IF(ISBLANK(fomactar[Tipo de actividad]),"",Ejercicio)</f>
        <v/>
      </c>
      <c r="B140" s="1" t="str">
        <f>IF(ISBLANK(fomactar[Tipo de actividad]),"",Comarca)</f>
        <v/>
      </c>
      <c r="C140" s="71"/>
      <c r="D140" s="71"/>
      <c r="E140" s="71"/>
      <c r="F140" s="71"/>
      <c r="G140" s="71"/>
      <c r="H140" s="71"/>
    </row>
    <row r="141" spans="1:8" ht="12.75" x14ac:dyDescent="0.2">
      <c r="A141" t="str">
        <f>IF(ISBLANK(fomactar[Tipo de actividad]),"",Ejercicio)</f>
        <v/>
      </c>
      <c r="B141" s="1" t="str">
        <f>IF(ISBLANK(fomactar[Tipo de actividad]),"",Comarca)</f>
        <v/>
      </c>
      <c r="C141" s="71"/>
      <c r="D141" s="71"/>
      <c r="E141" s="71"/>
      <c r="F141" s="71"/>
      <c r="G141" s="71"/>
      <c r="H141" s="71"/>
    </row>
    <row r="142" spans="1:8" ht="12.75" x14ac:dyDescent="0.2">
      <c r="A142" t="str">
        <f>IF(ISBLANK(fomactar[Tipo de actividad]),"",Ejercicio)</f>
        <v/>
      </c>
      <c r="B142" s="1" t="str">
        <f>IF(ISBLANK(fomactar[Tipo de actividad]),"",Comarca)</f>
        <v/>
      </c>
      <c r="C142" s="71"/>
      <c r="D142" s="71"/>
      <c r="E142" s="71"/>
      <c r="F142" s="71"/>
      <c r="G142" s="71"/>
      <c r="H142" s="71"/>
    </row>
    <row r="143" spans="1:8" ht="12.75" x14ac:dyDescent="0.2">
      <c r="A143" t="str">
        <f>IF(ISBLANK(fomactar[Tipo de actividad]),"",Ejercicio)</f>
        <v/>
      </c>
      <c r="B143" s="1" t="str">
        <f>IF(ISBLANK(fomactar[Tipo de actividad]),"",Comarca)</f>
        <v/>
      </c>
      <c r="C143" s="71"/>
      <c r="D143" s="71"/>
      <c r="E143" s="71"/>
      <c r="F143" s="71"/>
      <c r="G143" s="71"/>
      <c r="H143" s="71"/>
    </row>
    <row r="144" spans="1:8" ht="12.75" x14ac:dyDescent="0.2">
      <c r="A144" t="str">
        <f>IF(ISBLANK(fomactar[Tipo de actividad]),"",Ejercicio)</f>
        <v/>
      </c>
      <c r="B144" s="1" t="str">
        <f>IF(ISBLANK(fomactar[Tipo de actividad]),"",Comarca)</f>
        <v/>
      </c>
      <c r="C144" s="71"/>
      <c r="D144" s="71"/>
      <c r="E144" s="71"/>
      <c r="F144" s="71"/>
      <c r="G144" s="71"/>
      <c r="H144" s="71"/>
    </row>
    <row r="145" spans="1:8" ht="12.75" x14ac:dyDescent="0.2">
      <c r="A145" t="str">
        <f>IF(ISBLANK(fomactar[Tipo de actividad]),"",Ejercicio)</f>
        <v/>
      </c>
      <c r="B145" s="1" t="str">
        <f>IF(ISBLANK(fomactar[Tipo de actividad]),"",Comarca)</f>
        <v/>
      </c>
      <c r="C145" s="71"/>
      <c r="D145" s="71"/>
      <c r="E145" s="71"/>
      <c r="F145" s="71"/>
      <c r="G145" s="71"/>
      <c r="H145" s="71"/>
    </row>
    <row r="146" spans="1:8" ht="12.75" x14ac:dyDescent="0.2">
      <c r="A146" t="str">
        <f>IF(ISBLANK(fomactar[Tipo de actividad]),"",Ejercicio)</f>
        <v/>
      </c>
      <c r="B146" s="1" t="str">
        <f>IF(ISBLANK(fomactar[Tipo de actividad]),"",Comarca)</f>
        <v/>
      </c>
      <c r="C146" s="71"/>
      <c r="D146" s="71"/>
      <c r="E146" s="71"/>
      <c r="F146" s="71"/>
      <c r="G146" s="71"/>
      <c r="H146" s="71"/>
    </row>
    <row r="147" spans="1:8" ht="12.75" x14ac:dyDescent="0.2">
      <c r="A147" t="str">
        <f>IF(ISBLANK(fomactar[Tipo de actividad]),"",Ejercicio)</f>
        <v/>
      </c>
      <c r="B147" s="1" t="str">
        <f>IF(ISBLANK(fomactar[Tipo de actividad]),"",Comarca)</f>
        <v/>
      </c>
      <c r="C147" s="71"/>
      <c r="D147" s="71"/>
      <c r="E147" s="71"/>
      <c r="F147" s="71"/>
      <c r="G147" s="71"/>
      <c r="H147" s="71"/>
    </row>
    <row r="148" spans="1:8" ht="12.75" x14ac:dyDescent="0.2">
      <c r="A148" t="str">
        <f>IF(ISBLANK(fomactar[Tipo de actividad]),"",Ejercicio)</f>
        <v/>
      </c>
      <c r="B148" s="1" t="str">
        <f>IF(ISBLANK(fomactar[Tipo de actividad]),"",Comarca)</f>
        <v/>
      </c>
      <c r="C148" s="71"/>
      <c r="D148" s="71"/>
      <c r="E148" s="71"/>
      <c r="F148" s="71"/>
      <c r="G148" s="71"/>
      <c r="H148" s="71"/>
    </row>
    <row r="149" spans="1:8" ht="12.75" x14ac:dyDescent="0.2">
      <c r="A149" t="str">
        <f>IF(ISBLANK(fomactar[Tipo de actividad]),"",Ejercicio)</f>
        <v/>
      </c>
      <c r="B149" s="1" t="str">
        <f>IF(ISBLANK(fomactar[Tipo de actividad]),"",Comarca)</f>
        <v/>
      </c>
      <c r="C149" s="71"/>
      <c r="D149" s="71"/>
      <c r="E149" s="71"/>
      <c r="F149" s="71"/>
      <c r="G149" s="71"/>
      <c r="H149" s="71"/>
    </row>
    <row r="150" spans="1:8" ht="12.75" x14ac:dyDescent="0.2">
      <c r="A150" t="str">
        <f>IF(ISBLANK(fomactar[Tipo de actividad]),"",Ejercicio)</f>
        <v/>
      </c>
      <c r="B150" s="1" t="str">
        <f>IF(ISBLANK(fomactar[Tipo de actividad]),"",Comarca)</f>
        <v/>
      </c>
      <c r="C150" s="71"/>
      <c r="D150" s="71"/>
      <c r="E150" s="71"/>
      <c r="F150" s="71"/>
      <c r="G150" s="71"/>
      <c r="H150" s="71"/>
    </row>
    <row r="151" spans="1:8" ht="12.75" x14ac:dyDescent="0.2">
      <c r="A151" t="str">
        <f>IF(ISBLANK(fomactar[Tipo de actividad]),"",Ejercicio)</f>
        <v/>
      </c>
      <c r="B151" s="1" t="str">
        <f>IF(ISBLANK(fomactar[Tipo de actividad]),"",Comarca)</f>
        <v/>
      </c>
      <c r="C151" s="71"/>
      <c r="D151" s="71"/>
      <c r="E151" s="71"/>
      <c r="F151" s="71"/>
      <c r="G151" s="71"/>
      <c r="H151" s="71"/>
    </row>
    <row r="152" spans="1:8" ht="12.75" x14ac:dyDescent="0.2">
      <c r="A152" t="str">
        <f>IF(ISBLANK(fomactar[Tipo de actividad]),"",Ejercicio)</f>
        <v/>
      </c>
      <c r="B152" s="1" t="str">
        <f>IF(ISBLANK(fomactar[Tipo de actividad]),"",Comarca)</f>
        <v/>
      </c>
      <c r="C152" s="71"/>
      <c r="D152" s="71"/>
      <c r="E152" s="71"/>
      <c r="F152" s="71"/>
      <c r="G152" s="71"/>
      <c r="H152" s="71"/>
    </row>
    <row r="153" spans="1:8" ht="12.75" x14ac:dyDescent="0.2">
      <c r="A153" t="str">
        <f>IF(ISBLANK(fomactar[Tipo de actividad]),"",Ejercicio)</f>
        <v/>
      </c>
      <c r="B153" s="1" t="str">
        <f>IF(ISBLANK(fomactar[Tipo de actividad]),"",Comarca)</f>
        <v/>
      </c>
      <c r="C153" s="71"/>
      <c r="D153" s="71"/>
      <c r="E153" s="71"/>
      <c r="F153" s="71"/>
      <c r="G153" s="71"/>
      <c r="H153" s="71"/>
    </row>
    <row r="154" spans="1:8" ht="12.75" x14ac:dyDescent="0.2">
      <c r="A154" t="str">
        <f>IF(ISBLANK(fomactar[Tipo de actividad]),"",Ejercicio)</f>
        <v/>
      </c>
      <c r="B154" s="1" t="str">
        <f>IF(ISBLANK(fomactar[Tipo de actividad]),"",Comarca)</f>
        <v/>
      </c>
      <c r="C154" s="71"/>
      <c r="D154" s="71"/>
      <c r="E154" s="71"/>
      <c r="F154" s="71"/>
      <c r="G154" s="71"/>
      <c r="H154" s="71"/>
    </row>
    <row r="155" spans="1:8" ht="12.75" x14ac:dyDescent="0.2">
      <c r="A155" t="str">
        <f>IF(ISBLANK(fomactar[Tipo de actividad]),"",Ejercicio)</f>
        <v/>
      </c>
      <c r="B155" s="1" t="str">
        <f>IF(ISBLANK(fomactar[Tipo de actividad]),"",Comarca)</f>
        <v/>
      </c>
      <c r="C155" s="71"/>
      <c r="D155" s="71"/>
      <c r="E155" s="71"/>
      <c r="F155" s="71"/>
      <c r="G155" s="71"/>
      <c r="H155" s="71"/>
    </row>
    <row r="156" spans="1:8" ht="12.75" x14ac:dyDescent="0.2">
      <c r="A156" t="str">
        <f>IF(ISBLANK(fomactar[Tipo de actividad]),"",Ejercicio)</f>
        <v/>
      </c>
      <c r="B156" s="1" t="str">
        <f>IF(ISBLANK(fomactar[Tipo de actividad]),"",Comarca)</f>
        <v/>
      </c>
      <c r="C156" s="71"/>
      <c r="D156" s="71"/>
      <c r="E156" s="71"/>
      <c r="F156" s="71"/>
      <c r="G156" s="71"/>
      <c r="H156" s="71"/>
    </row>
    <row r="157" spans="1:8" ht="12.75" x14ac:dyDescent="0.2">
      <c r="A157" t="str">
        <f>IF(ISBLANK(fomactar[Tipo de actividad]),"",Ejercicio)</f>
        <v/>
      </c>
      <c r="B157" s="1" t="str">
        <f>IF(ISBLANK(fomactar[Tipo de actividad]),"",Comarca)</f>
        <v/>
      </c>
      <c r="C157" s="71"/>
      <c r="D157" s="71"/>
      <c r="E157" s="71"/>
      <c r="F157" s="71"/>
      <c r="G157" s="71"/>
      <c r="H157" s="71"/>
    </row>
    <row r="158" spans="1:8" ht="12.75" x14ac:dyDescent="0.2">
      <c r="A158" t="str">
        <f>IF(ISBLANK(fomactar[Tipo de actividad]),"",Ejercicio)</f>
        <v/>
      </c>
      <c r="B158" s="1" t="str">
        <f>IF(ISBLANK(fomactar[Tipo de actividad]),"",Comarca)</f>
        <v/>
      </c>
      <c r="C158" s="71"/>
      <c r="D158" s="71"/>
      <c r="E158" s="71"/>
      <c r="F158" s="71"/>
      <c r="G158" s="71"/>
      <c r="H158" s="71"/>
    </row>
    <row r="159" spans="1:8" ht="12.75" x14ac:dyDescent="0.2">
      <c r="A159" t="str">
        <f>IF(ISBLANK(fomactar[Tipo de actividad]),"",Ejercicio)</f>
        <v/>
      </c>
      <c r="B159" s="1" t="str">
        <f>IF(ISBLANK(fomactar[Tipo de actividad]),"",Comarca)</f>
        <v/>
      </c>
      <c r="C159" s="71"/>
      <c r="D159" s="71"/>
      <c r="E159" s="71"/>
      <c r="F159" s="71"/>
      <c r="G159" s="71"/>
      <c r="H159" s="71"/>
    </row>
    <row r="160" spans="1:8" ht="12.75" x14ac:dyDescent="0.2">
      <c r="A160" t="str">
        <f>IF(ISBLANK(fomactar[Tipo de actividad]),"",Ejercicio)</f>
        <v/>
      </c>
      <c r="B160" s="1" t="str">
        <f>IF(ISBLANK(fomactar[Tipo de actividad]),"",Comarca)</f>
        <v/>
      </c>
      <c r="C160" s="71"/>
      <c r="D160" s="71"/>
      <c r="E160" s="71"/>
      <c r="F160" s="71"/>
      <c r="G160" s="71"/>
      <c r="H160" s="71"/>
    </row>
    <row r="161" spans="1:8" ht="12.75" x14ac:dyDescent="0.2">
      <c r="A161" t="str">
        <f>IF(ISBLANK(fomactar[Tipo de actividad]),"",Ejercicio)</f>
        <v/>
      </c>
      <c r="B161" s="1" t="str">
        <f>IF(ISBLANK(fomactar[Tipo de actividad]),"",Comarca)</f>
        <v/>
      </c>
      <c r="C161" s="71"/>
      <c r="D161" s="71"/>
      <c r="E161" s="71"/>
      <c r="F161" s="71"/>
      <c r="G161" s="71"/>
      <c r="H161" s="71"/>
    </row>
    <row r="162" spans="1:8" ht="12.75" x14ac:dyDescent="0.2">
      <c r="A162" t="str">
        <f>IF(ISBLANK(fomactar[Tipo de actividad]),"",Ejercicio)</f>
        <v/>
      </c>
      <c r="B162" s="1" t="str">
        <f>IF(ISBLANK(fomactar[Tipo de actividad]),"",Comarca)</f>
        <v/>
      </c>
      <c r="C162" s="71"/>
      <c r="D162" s="71"/>
      <c r="E162" s="71"/>
      <c r="F162" s="71"/>
      <c r="G162" s="71"/>
      <c r="H162" s="71"/>
    </row>
    <row r="163" spans="1:8" ht="12.75" x14ac:dyDescent="0.2">
      <c r="A163" t="str">
        <f>IF(ISBLANK(fomactar[Tipo de actividad]),"",Ejercicio)</f>
        <v/>
      </c>
      <c r="B163" s="1" t="str">
        <f>IF(ISBLANK(fomactar[Tipo de actividad]),"",Comarca)</f>
        <v/>
      </c>
      <c r="C163" s="71"/>
      <c r="D163" s="71"/>
      <c r="E163" s="71"/>
      <c r="F163" s="71"/>
      <c r="G163" s="71"/>
      <c r="H163" s="71"/>
    </row>
    <row r="164" spans="1:8" ht="12.75" x14ac:dyDescent="0.2">
      <c r="A164" t="str">
        <f>IF(ISBLANK(fomactar[Tipo de actividad]),"",Ejercicio)</f>
        <v/>
      </c>
      <c r="B164" s="1" t="str">
        <f>IF(ISBLANK(fomactar[Tipo de actividad]),"",Comarca)</f>
        <v/>
      </c>
      <c r="C164" s="71"/>
      <c r="D164" s="71"/>
      <c r="E164" s="71"/>
      <c r="F164" s="71"/>
      <c r="G164" s="71"/>
      <c r="H164" s="71"/>
    </row>
    <row r="165" spans="1:8" ht="12.75" x14ac:dyDescent="0.2">
      <c r="A165" t="str">
        <f>IF(ISBLANK(fomactar[Tipo de actividad]),"",Ejercicio)</f>
        <v/>
      </c>
      <c r="B165" s="1" t="str">
        <f>IF(ISBLANK(fomactar[Tipo de actividad]),"",Comarca)</f>
        <v/>
      </c>
      <c r="C165" s="71"/>
      <c r="D165" s="71"/>
      <c r="E165" s="71"/>
      <c r="F165" s="71"/>
      <c r="G165" s="71"/>
      <c r="H165" s="71"/>
    </row>
    <row r="166" spans="1:8" ht="12.75" x14ac:dyDescent="0.2">
      <c r="A166" t="str">
        <f>IF(ISBLANK(fomactar[Tipo de actividad]),"",Ejercicio)</f>
        <v/>
      </c>
      <c r="B166" s="1" t="str">
        <f>IF(ISBLANK(fomactar[Tipo de actividad]),"",Comarca)</f>
        <v/>
      </c>
      <c r="C166" s="71"/>
      <c r="D166" s="71"/>
      <c r="E166" s="71"/>
      <c r="F166" s="71"/>
      <c r="G166" s="71"/>
      <c r="H166" s="71"/>
    </row>
    <row r="167" spans="1:8" ht="12.75" x14ac:dyDescent="0.2">
      <c r="A167" t="str">
        <f>IF(ISBLANK(fomactar[Tipo de actividad]),"",Ejercicio)</f>
        <v/>
      </c>
      <c r="B167" s="1" t="str">
        <f>IF(ISBLANK(fomactar[Tipo de actividad]),"",Comarca)</f>
        <v/>
      </c>
      <c r="C167" s="71"/>
      <c r="D167" s="71"/>
      <c r="E167" s="71"/>
      <c r="F167" s="71"/>
      <c r="G167" s="71"/>
      <c r="H167" s="71"/>
    </row>
    <row r="168" spans="1:8" ht="12.75" x14ac:dyDescent="0.2">
      <c r="A168" t="str">
        <f>IF(ISBLANK(fomactar[Tipo de actividad]),"",Ejercicio)</f>
        <v/>
      </c>
      <c r="B168" s="1" t="str">
        <f>IF(ISBLANK(fomactar[Tipo de actividad]),"",Comarca)</f>
        <v/>
      </c>
      <c r="C168" s="71"/>
      <c r="D168" s="71"/>
      <c r="E168" s="71"/>
      <c r="F168" s="71"/>
      <c r="G168" s="71"/>
      <c r="H168" s="71"/>
    </row>
    <row r="169" spans="1:8" ht="12.75" x14ac:dyDescent="0.2">
      <c r="A169" t="str">
        <f>IF(ISBLANK(fomactar[Tipo de actividad]),"",Ejercicio)</f>
        <v/>
      </c>
      <c r="B169" s="1" t="str">
        <f>IF(ISBLANK(fomactar[Tipo de actividad]),"",Comarca)</f>
        <v/>
      </c>
      <c r="C169" s="71"/>
      <c r="D169" s="71"/>
      <c r="E169" s="71"/>
      <c r="F169" s="71"/>
      <c r="G169" s="71"/>
      <c r="H169" s="71"/>
    </row>
    <row r="170" spans="1:8" ht="12.75" x14ac:dyDescent="0.2">
      <c r="A170" t="str">
        <f>IF(ISBLANK(fomactar[Tipo de actividad]),"",Ejercicio)</f>
        <v/>
      </c>
      <c r="B170" s="1" t="str">
        <f>IF(ISBLANK(fomactar[Tipo de actividad]),"",Comarca)</f>
        <v/>
      </c>
      <c r="C170" s="71"/>
      <c r="D170" s="71"/>
      <c r="E170" s="71"/>
      <c r="F170" s="71"/>
      <c r="G170" s="71"/>
      <c r="H170" s="71"/>
    </row>
    <row r="171" spans="1:8" ht="12.75" x14ac:dyDescent="0.2">
      <c r="A171" t="str">
        <f>IF(ISBLANK(fomactar[Tipo de actividad]),"",Ejercicio)</f>
        <v/>
      </c>
      <c r="B171" s="1" t="str">
        <f>IF(ISBLANK(fomactar[Tipo de actividad]),"",Comarca)</f>
        <v/>
      </c>
      <c r="C171" s="71"/>
      <c r="D171" s="71"/>
      <c r="E171" s="71"/>
      <c r="F171" s="71"/>
      <c r="G171" s="71"/>
      <c r="H171" s="71"/>
    </row>
    <row r="172" spans="1:8" ht="12.75" x14ac:dyDescent="0.2">
      <c r="A172" t="str">
        <f>IF(ISBLANK(fomactar[Tipo de actividad]),"",Ejercicio)</f>
        <v/>
      </c>
      <c r="B172" s="1" t="str">
        <f>IF(ISBLANK(fomactar[Tipo de actividad]),"",Comarca)</f>
        <v/>
      </c>
      <c r="C172" s="71"/>
      <c r="D172" s="71"/>
      <c r="E172" s="71"/>
      <c r="F172" s="71"/>
      <c r="G172" s="71"/>
      <c r="H172" s="71"/>
    </row>
    <row r="173" spans="1:8" ht="12.75" x14ac:dyDescent="0.2">
      <c r="A173" t="str">
        <f>IF(ISBLANK(fomactar[Tipo de actividad]),"",Ejercicio)</f>
        <v/>
      </c>
      <c r="B173" s="1" t="str">
        <f>IF(ISBLANK(fomactar[Tipo de actividad]),"",Comarca)</f>
        <v/>
      </c>
      <c r="C173" s="71"/>
      <c r="D173" s="71"/>
      <c r="E173" s="71"/>
      <c r="F173" s="71"/>
      <c r="G173" s="71"/>
      <c r="H173" s="71"/>
    </row>
    <row r="174" spans="1:8" ht="12.75" x14ac:dyDescent="0.2">
      <c r="A174" t="str">
        <f>IF(ISBLANK(fomactar[Tipo de actividad]),"",Ejercicio)</f>
        <v/>
      </c>
      <c r="B174" s="1" t="str">
        <f>IF(ISBLANK(fomactar[Tipo de actividad]),"",Comarca)</f>
        <v/>
      </c>
      <c r="C174" s="71"/>
      <c r="D174" s="71"/>
      <c r="E174" s="71"/>
      <c r="F174" s="71"/>
      <c r="G174" s="71"/>
      <c r="H174" s="71"/>
    </row>
    <row r="175" spans="1:8" ht="12.75" x14ac:dyDescent="0.2">
      <c r="A175" t="str">
        <f>IF(ISBLANK(fomactar[Tipo de actividad]),"",Ejercicio)</f>
        <v/>
      </c>
      <c r="B175" s="1" t="str">
        <f>IF(ISBLANK(fomactar[Tipo de actividad]),"",Comarca)</f>
        <v/>
      </c>
      <c r="C175" s="71"/>
      <c r="D175" s="71"/>
      <c r="E175" s="71"/>
      <c r="F175" s="71"/>
      <c r="G175" s="71"/>
      <c r="H175" s="71"/>
    </row>
    <row r="176" spans="1:8" ht="12.75" x14ac:dyDescent="0.2">
      <c r="A176" t="str">
        <f>IF(ISBLANK(fomactar[Tipo de actividad]),"",Ejercicio)</f>
        <v/>
      </c>
      <c r="B176" s="1" t="str">
        <f>IF(ISBLANK(fomactar[Tipo de actividad]),"",Comarca)</f>
        <v/>
      </c>
      <c r="C176" s="71"/>
      <c r="D176" s="71"/>
      <c r="E176" s="71"/>
      <c r="F176" s="71"/>
      <c r="G176" s="71"/>
      <c r="H176" s="71"/>
    </row>
    <row r="177" spans="1:8" ht="12.75" x14ac:dyDescent="0.2">
      <c r="A177" t="str">
        <f>IF(ISBLANK(fomactar[Tipo de actividad]),"",Ejercicio)</f>
        <v/>
      </c>
      <c r="B177" s="1" t="str">
        <f>IF(ISBLANK(fomactar[Tipo de actividad]),"",Comarca)</f>
        <v/>
      </c>
      <c r="C177" s="71"/>
      <c r="D177" s="71"/>
      <c r="E177" s="71"/>
      <c r="F177" s="71"/>
      <c r="G177" s="71"/>
      <c r="H177" s="71"/>
    </row>
    <row r="178" spans="1:8" ht="12.75" x14ac:dyDescent="0.2">
      <c r="A178" t="str">
        <f>IF(ISBLANK(fomactar[Tipo de actividad]),"",Ejercicio)</f>
        <v/>
      </c>
      <c r="B178" s="1" t="str">
        <f>IF(ISBLANK(fomactar[Tipo de actividad]),"",Comarca)</f>
        <v/>
      </c>
      <c r="C178" s="71"/>
      <c r="D178" s="71"/>
      <c r="E178" s="71"/>
      <c r="F178" s="71"/>
      <c r="G178" s="71"/>
      <c r="H178" s="71"/>
    </row>
    <row r="179" spans="1:8" ht="12.75" x14ac:dyDescent="0.2">
      <c r="A179" t="str">
        <f>IF(ISBLANK(fomactar[Tipo de actividad]),"",Ejercicio)</f>
        <v/>
      </c>
      <c r="B179" s="1" t="str">
        <f>IF(ISBLANK(fomactar[Tipo de actividad]),"",Comarca)</f>
        <v/>
      </c>
      <c r="C179" s="71"/>
      <c r="D179" s="71"/>
      <c r="E179" s="71"/>
      <c r="F179" s="71"/>
      <c r="G179" s="71"/>
      <c r="H179" s="71"/>
    </row>
    <row r="180" spans="1:8" ht="12.75" x14ac:dyDescent="0.2">
      <c r="A180" t="str">
        <f>IF(ISBLANK(fomactar[Tipo de actividad]),"",Ejercicio)</f>
        <v/>
      </c>
      <c r="B180" s="1" t="str">
        <f>IF(ISBLANK(fomactar[Tipo de actividad]),"",Comarca)</f>
        <v/>
      </c>
      <c r="C180" s="71"/>
      <c r="D180" s="71"/>
      <c r="E180" s="71"/>
      <c r="F180" s="71"/>
      <c r="G180" s="71"/>
      <c r="H180" s="71"/>
    </row>
    <row r="181" spans="1:8" ht="12.75" x14ac:dyDescent="0.2">
      <c r="A181" t="str">
        <f>IF(ISBLANK(fomactar[Tipo de actividad]),"",Ejercicio)</f>
        <v/>
      </c>
      <c r="B181" s="1" t="str">
        <f>IF(ISBLANK(fomactar[Tipo de actividad]),"",Comarca)</f>
        <v/>
      </c>
      <c r="C181" s="71"/>
      <c r="D181" s="71"/>
      <c r="E181" s="71"/>
      <c r="F181" s="71"/>
      <c r="G181" s="71"/>
      <c r="H181" s="71"/>
    </row>
    <row r="182" spans="1:8" ht="12.75" x14ac:dyDescent="0.2">
      <c r="A182" t="str">
        <f>IF(ISBLANK(fomactar[Tipo de actividad]),"",Ejercicio)</f>
        <v/>
      </c>
      <c r="B182" s="1" t="str">
        <f>IF(ISBLANK(fomactar[Tipo de actividad]),"",Comarca)</f>
        <v/>
      </c>
      <c r="C182" s="71"/>
      <c r="D182" s="71"/>
      <c r="E182" s="71"/>
      <c r="F182" s="71"/>
      <c r="G182" s="71"/>
      <c r="H182" s="71"/>
    </row>
    <row r="183" spans="1:8" ht="12.75" x14ac:dyDescent="0.2">
      <c r="A183" t="str">
        <f>IF(ISBLANK(fomactar[Tipo de actividad]),"",Ejercicio)</f>
        <v/>
      </c>
      <c r="B183" s="1" t="str">
        <f>IF(ISBLANK(fomactar[Tipo de actividad]),"",Comarca)</f>
        <v/>
      </c>
      <c r="C183" s="71"/>
      <c r="D183" s="71"/>
      <c r="E183" s="71"/>
      <c r="F183" s="71"/>
      <c r="G183" s="71"/>
      <c r="H183" s="71"/>
    </row>
    <row r="184" spans="1:8" ht="12.75" x14ac:dyDescent="0.2">
      <c r="A184" t="str">
        <f>IF(ISBLANK(fomactar[Tipo de actividad]),"",Ejercicio)</f>
        <v/>
      </c>
      <c r="B184" s="1" t="str">
        <f>IF(ISBLANK(fomactar[Tipo de actividad]),"",Comarca)</f>
        <v/>
      </c>
      <c r="C184" s="71"/>
      <c r="D184" s="71"/>
      <c r="E184" s="71"/>
      <c r="F184" s="71"/>
      <c r="G184" s="71"/>
      <c r="H184" s="71"/>
    </row>
    <row r="185" spans="1:8" ht="12.75" x14ac:dyDescent="0.2">
      <c r="A185" t="str">
        <f>IF(ISBLANK(fomactar[Tipo de actividad]),"",Ejercicio)</f>
        <v/>
      </c>
      <c r="B185" s="1" t="str">
        <f>IF(ISBLANK(fomactar[Tipo de actividad]),"",Comarca)</f>
        <v/>
      </c>
      <c r="C185" s="71"/>
      <c r="D185" s="71"/>
      <c r="E185" s="71"/>
      <c r="F185" s="71"/>
      <c r="G185" s="71"/>
      <c r="H185" s="71"/>
    </row>
    <row r="186" spans="1:8" ht="12.75" x14ac:dyDescent="0.2">
      <c r="A186" t="str">
        <f>IF(ISBLANK(fomactar[Tipo de actividad]),"",Ejercicio)</f>
        <v/>
      </c>
      <c r="B186" s="1" t="str">
        <f>IF(ISBLANK(fomactar[Tipo de actividad]),"",Comarca)</f>
        <v/>
      </c>
      <c r="C186" s="71"/>
      <c r="D186" s="71"/>
      <c r="E186" s="71"/>
      <c r="F186" s="71"/>
      <c r="G186" s="71"/>
      <c r="H186" s="71"/>
    </row>
    <row r="187" spans="1:8" ht="12.75" x14ac:dyDescent="0.2">
      <c r="A187" t="str">
        <f>IF(ISBLANK(fomactar[Tipo de actividad]),"",Ejercicio)</f>
        <v/>
      </c>
      <c r="B187" s="1" t="str">
        <f>IF(ISBLANK(fomactar[Tipo de actividad]),"",Comarca)</f>
        <v/>
      </c>
      <c r="C187" s="71"/>
      <c r="D187" s="71"/>
      <c r="E187" s="71"/>
      <c r="F187" s="71"/>
      <c r="G187" s="71"/>
      <c r="H187" s="71"/>
    </row>
    <row r="188" spans="1:8" ht="12.75" x14ac:dyDescent="0.2">
      <c r="A188" t="str">
        <f>IF(ISBLANK(fomactar[Tipo de actividad]),"",Ejercicio)</f>
        <v/>
      </c>
      <c r="B188" s="1" t="str">
        <f>IF(ISBLANK(fomactar[Tipo de actividad]),"",Comarca)</f>
        <v/>
      </c>
      <c r="C188" s="71"/>
      <c r="D188" s="71"/>
      <c r="E188" s="71"/>
      <c r="F188" s="71"/>
      <c r="G188" s="71"/>
      <c r="H188" s="71"/>
    </row>
    <row r="189" spans="1:8" ht="12.75" x14ac:dyDescent="0.2">
      <c r="A189" t="str">
        <f>IF(ISBLANK(fomactar[Tipo de actividad]),"",Ejercicio)</f>
        <v/>
      </c>
      <c r="B189" s="1" t="str">
        <f>IF(ISBLANK(fomactar[Tipo de actividad]),"",Comarca)</f>
        <v/>
      </c>
      <c r="C189" s="71"/>
      <c r="D189" s="71"/>
      <c r="E189" s="71"/>
      <c r="F189" s="71"/>
      <c r="G189" s="71"/>
      <c r="H189" s="71"/>
    </row>
    <row r="190" spans="1:8" ht="12.75" x14ac:dyDescent="0.2">
      <c r="A190" t="str">
        <f>IF(ISBLANK(fomactar[Tipo de actividad]),"",Ejercicio)</f>
        <v/>
      </c>
      <c r="B190" s="1" t="str">
        <f>IF(ISBLANK(fomactar[Tipo de actividad]),"",Comarca)</f>
        <v/>
      </c>
      <c r="C190" s="71"/>
      <c r="D190" s="71"/>
      <c r="E190" s="71"/>
      <c r="F190" s="71"/>
      <c r="G190" s="71"/>
      <c r="H190" s="71"/>
    </row>
    <row r="191" spans="1:8" ht="12.75" x14ac:dyDescent="0.2">
      <c r="A191" t="str">
        <f>IF(ISBLANK(fomactar[Tipo de actividad]),"",Ejercicio)</f>
        <v/>
      </c>
      <c r="B191" s="1" t="str">
        <f>IF(ISBLANK(fomactar[Tipo de actividad]),"",Comarca)</f>
        <v/>
      </c>
      <c r="C191" s="71"/>
      <c r="D191" s="71"/>
      <c r="E191" s="71"/>
      <c r="F191" s="71"/>
      <c r="G191" s="71"/>
      <c r="H191" s="71"/>
    </row>
    <row r="192" spans="1:8" ht="12.75" x14ac:dyDescent="0.2">
      <c r="A192" t="str">
        <f>IF(ISBLANK(fomactar[Tipo de actividad]),"",Ejercicio)</f>
        <v/>
      </c>
      <c r="B192" s="1" t="str">
        <f>IF(ISBLANK(fomactar[Tipo de actividad]),"",Comarca)</f>
        <v/>
      </c>
      <c r="C192" s="71"/>
      <c r="D192" s="71"/>
      <c r="E192" s="71"/>
      <c r="F192" s="71"/>
      <c r="G192" s="71"/>
      <c r="H192" s="71"/>
    </row>
    <row r="193" spans="1:8" ht="12.75" x14ac:dyDescent="0.2">
      <c r="A193" t="str">
        <f>IF(ISBLANK(fomactar[Tipo de actividad]),"",Ejercicio)</f>
        <v/>
      </c>
      <c r="B193" s="1" t="str">
        <f>IF(ISBLANK(fomactar[Tipo de actividad]),"",Comarca)</f>
        <v/>
      </c>
      <c r="C193" s="71"/>
      <c r="D193" s="71"/>
      <c r="E193" s="71"/>
      <c r="F193" s="71"/>
      <c r="G193" s="71"/>
      <c r="H193" s="71"/>
    </row>
    <row r="194" spans="1:8" ht="12.75" x14ac:dyDescent="0.2">
      <c r="A194" t="str">
        <f>IF(ISBLANK(fomactar[Tipo de actividad]),"",Ejercicio)</f>
        <v/>
      </c>
      <c r="B194" s="1" t="str">
        <f>IF(ISBLANK(fomactar[Tipo de actividad]),"",Comarca)</f>
        <v/>
      </c>
      <c r="C194" s="71"/>
      <c r="D194" s="71"/>
      <c r="E194" s="71"/>
      <c r="F194" s="71"/>
      <c r="G194" s="71"/>
      <c r="H194" s="71"/>
    </row>
    <row r="195" spans="1:8" ht="12.75" x14ac:dyDescent="0.2">
      <c r="A195" t="str">
        <f>IF(ISBLANK(fomactar[Tipo de actividad]),"",Ejercicio)</f>
        <v/>
      </c>
      <c r="B195" s="1" t="str">
        <f>IF(ISBLANK(fomactar[Tipo de actividad]),"",Comarca)</f>
        <v/>
      </c>
      <c r="C195" s="71"/>
      <c r="D195" s="71"/>
      <c r="E195" s="71"/>
      <c r="F195" s="71"/>
      <c r="G195" s="71"/>
      <c r="H195" s="71"/>
    </row>
    <row r="196" spans="1:8" ht="12.75" x14ac:dyDescent="0.2">
      <c r="A196" t="str">
        <f>IF(ISBLANK(fomactar[Tipo de actividad]),"",Ejercicio)</f>
        <v/>
      </c>
      <c r="B196" s="1" t="str">
        <f>IF(ISBLANK(fomactar[Tipo de actividad]),"",Comarca)</f>
        <v/>
      </c>
      <c r="C196" s="71"/>
      <c r="D196" s="71"/>
      <c r="E196" s="71"/>
      <c r="F196" s="71"/>
      <c r="G196" s="71"/>
      <c r="H196" s="71"/>
    </row>
    <row r="197" spans="1:8" ht="12.75" x14ac:dyDescent="0.2">
      <c r="A197" t="str">
        <f>IF(ISBLANK(fomactar[Tipo de actividad]),"",Ejercicio)</f>
        <v/>
      </c>
      <c r="B197" s="1" t="str">
        <f>IF(ISBLANK(fomactar[Tipo de actividad]),"",Comarca)</f>
        <v/>
      </c>
      <c r="C197" s="71"/>
      <c r="D197" s="71"/>
      <c r="E197" s="71"/>
      <c r="F197" s="71"/>
      <c r="G197" s="71"/>
      <c r="H197" s="71"/>
    </row>
    <row r="198" spans="1:8" ht="12.75" x14ac:dyDescent="0.2">
      <c r="A198" t="str">
        <f>IF(ISBLANK(fomactar[Tipo de actividad]),"",Ejercicio)</f>
        <v/>
      </c>
      <c r="B198" s="1" t="str">
        <f>IF(ISBLANK(fomactar[Tipo de actividad]),"",Comarca)</f>
        <v/>
      </c>
      <c r="C198" s="71"/>
      <c r="D198" s="71"/>
      <c r="E198" s="71"/>
      <c r="F198" s="71"/>
      <c r="G198" s="71"/>
      <c r="H198" s="71"/>
    </row>
    <row r="199" spans="1:8" ht="12.75" x14ac:dyDescent="0.2">
      <c r="A199" t="str">
        <f>IF(ISBLANK(fomactar[Tipo de actividad]),"",Ejercicio)</f>
        <v/>
      </c>
      <c r="B199" s="1" t="str">
        <f>IF(ISBLANK(fomactar[Tipo de actividad]),"",Comarca)</f>
        <v/>
      </c>
      <c r="C199" s="71"/>
      <c r="D199" s="71"/>
      <c r="E199" s="71"/>
      <c r="F199" s="71"/>
      <c r="G199" s="71"/>
      <c r="H199" s="71"/>
    </row>
    <row r="200" spans="1:8" ht="12.75" x14ac:dyDescent="0.2">
      <c r="A200" t="str">
        <f>IF(ISBLANK(fomactar[Tipo de actividad]),"",Ejercicio)</f>
        <v/>
      </c>
      <c r="B200" s="1" t="str">
        <f>IF(ISBLANK(fomactar[Tipo de actividad]),"",Comarca)</f>
        <v/>
      </c>
      <c r="C200" s="71"/>
      <c r="D200" s="71"/>
      <c r="E200" s="71"/>
      <c r="F200" s="71"/>
      <c r="G200" s="71"/>
      <c r="H200" s="71"/>
    </row>
    <row r="201" spans="1:8" ht="12.75" x14ac:dyDescent="0.2">
      <c r="A201" t="str">
        <f>IF(ISBLANK(fomactar[Tipo de actividad]),"",Ejercicio)</f>
        <v/>
      </c>
      <c r="B201" s="1" t="str">
        <f>IF(ISBLANK(fomactar[Tipo de actividad]),"",Comarca)</f>
        <v/>
      </c>
      <c r="C201" s="71"/>
      <c r="D201" s="71"/>
      <c r="E201" s="71"/>
      <c r="F201" s="71"/>
      <c r="G201" s="71"/>
      <c r="H201" s="71"/>
    </row>
    <row r="202" spans="1:8" ht="12.75" x14ac:dyDescent="0.2">
      <c r="A202" t="str">
        <f>IF(ISBLANK(fomactar[Tipo de actividad]),"",Ejercicio)</f>
        <v/>
      </c>
      <c r="B202" s="1" t="str">
        <f>IF(ISBLANK(fomactar[Tipo de actividad]),"",Comarca)</f>
        <v/>
      </c>
      <c r="C202" s="71"/>
      <c r="D202" s="71"/>
      <c r="E202" s="71"/>
      <c r="F202" s="71"/>
      <c r="G202" s="71"/>
      <c r="H202" s="71"/>
    </row>
    <row r="203" spans="1:8" ht="12.75" x14ac:dyDescent="0.2">
      <c r="A203" t="str">
        <f>IF(ISBLANK(fomactar[Tipo de actividad]),"",Ejercicio)</f>
        <v/>
      </c>
      <c r="B203" s="1" t="str">
        <f>IF(ISBLANK(fomactar[Tipo de actividad]),"",Comarca)</f>
        <v/>
      </c>
      <c r="C203" s="71"/>
      <c r="D203" s="71"/>
      <c r="E203" s="71"/>
      <c r="F203" s="71"/>
      <c r="G203" s="71"/>
      <c r="H203" s="71"/>
    </row>
    <row r="204" spans="1:8" ht="12.75" x14ac:dyDescent="0.2">
      <c r="A204" t="str">
        <f>IF(ISBLANK(fomactar[Tipo de actividad]),"",Ejercicio)</f>
        <v/>
      </c>
      <c r="B204" s="1" t="str">
        <f>IF(ISBLANK(fomactar[Tipo de actividad]),"",Comarca)</f>
        <v/>
      </c>
      <c r="C204" s="71"/>
      <c r="D204" s="71"/>
      <c r="E204" s="71"/>
      <c r="F204" s="71"/>
      <c r="G204" s="71"/>
      <c r="H204" s="71"/>
    </row>
    <row r="205" spans="1:8" ht="12.75" x14ac:dyDescent="0.2">
      <c r="A205" t="str">
        <f>IF(ISBLANK(fomactar[Tipo de actividad]),"",Ejercicio)</f>
        <v/>
      </c>
      <c r="B205" s="1" t="str">
        <f>IF(ISBLANK(fomactar[Tipo de actividad]),"",Comarca)</f>
        <v/>
      </c>
      <c r="C205" s="71"/>
      <c r="D205" s="71"/>
      <c r="E205" s="71"/>
      <c r="F205" s="71"/>
      <c r="G205" s="71"/>
      <c r="H205" s="71"/>
    </row>
    <row r="206" spans="1:8" ht="12.75" x14ac:dyDescent="0.2">
      <c r="A206" t="str">
        <f>IF(ISBLANK(fomactar[Tipo de actividad]),"",Ejercicio)</f>
        <v/>
      </c>
      <c r="B206" s="1" t="str">
        <f>IF(ISBLANK(fomactar[Tipo de actividad]),"",Comarca)</f>
        <v/>
      </c>
      <c r="C206" s="71"/>
      <c r="D206" s="71"/>
      <c r="E206" s="71"/>
      <c r="F206" s="71"/>
      <c r="G206" s="71"/>
      <c r="H206" s="71"/>
    </row>
    <row r="207" spans="1:8" ht="12.75" x14ac:dyDescent="0.2">
      <c r="A207" t="str">
        <f>IF(ISBLANK(fomactar[Tipo de actividad]),"",Ejercicio)</f>
        <v/>
      </c>
      <c r="B207" s="1" t="str">
        <f>IF(ISBLANK(fomactar[Tipo de actividad]),"",Comarca)</f>
        <v/>
      </c>
      <c r="C207" s="71"/>
      <c r="D207" s="71"/>
      <c r="E207" s="71"/>
      <c r="F207" s="71"/>
      <c r="G207" s="71"/>
      <c r="H207" s="71"/>
    </row>
    <row r="208" spans="1:8" ht="12.75" x14ac:dyDescent="0.2">
      <c r="A208" t="str">
        <f>IF(ISBLANK(fomactar[Tipo de actividad]),"",Ejercicio)</f>
        <v/>
      </c>
      <c r="B208" s="1" t="str">
        <f>IF(ISBLANK(fomactar[Tipo de actividad]),"",Comarca)</f>
        <v/>
      </c>
      <c r="C208" s="71"/>
      <c r="D208" s="71"/>
      <c r="E208" s="71"/>
      <c r="F208" s="71"/>
      <c r="G208" s="71"/>
      <c r="H208" s="71"/>
    </row>
    <row r="209" spans="1:8" ht="12.75" x14ac:dyDescent="0.2">
      <c r="A209" t="str">
        <f>IF(ISBLANK(fomactar[Tipo de actividad]),"",Ejercicio)</f>
        <v/>
      </c>
      <c r="B209" s="1" t="str">
        <f>IF(ISBLANK(fomactar[Tipo de actividad]),"",Comarca)</f>
        <v/>
      </c>
      <c r="C209" s="71"/>
      <c r="D209" s="71"/>
      <c r="E209" s="71"/>
      <c r="F209" s="71"/>
      <c r="G209" s="71"/>
      <c r="H209" s="71"/>
    </row>
    <row r="210" spans="1:8" ht="12.75" x14ac:dyDescent="0.2">
      <c r="A210" t="str">
        <f>IF(ISBLANK(fomactar[Tipo de actividad]),"",Ejercicio)</f>
        <v/>
      </c>
      <c r="B210" s="1" t="str">
        <f>IF(ISBLANK(fomactar[Tipo de actividad]),"",Comarca)</f>
        <v/>
      </c>
      <c r="C210" s="71"/>
      <c r="D210" s="71"/>
      <c r="E210" s="71"/>
      <c r="F210" s="71"/>
      <c r="G210" s="71"/>
      <c r="H210" s="71"/>
    </row>
    <row r="211" spans="1:8" ht="12.75" x14ac:dyDescent="0.2">
      <c r="A211" t="str">
        <f>IF(ISBLANK(fomactar[Tipo de actividad]),"",Ejercicio)</f>
        <v/>
      </c>
      <c r="B211" s="1" t="str">
        <f>IF(ISBLANK(fomactar[Tipo de actividad]),"",Comarca)</f>
        <v/>
      </c>
      <c r="C211" s="71"/>
      <c r="D211" s="71"/>
      <c r="E211" s="71"/>
      <c r="F211" s="71"/>
      <c r="G211" s="71"/>
      <c r="H211" s="71"/>
    </row>
    <row r="212" spans="1:8" ht="12.75" x14ac:dyDescent="0.2">
      <c r="A212" t="str">
        <f>IF(ISBLANK(fomactar[Tipo de actividad]),"",Ejercicio)</f>
        <v/>
      </c>
      <c r="B212" s="1" t="str">
        <f>IF(ISBLANK(fomactar[Tipo de actividad]),"",Comarca)</f>
        <v/>
      </c>
      <c r="C212" s="71"/>
      <c r="D212" s="71"/>
      <c r="E212" s="71"/>
      <c r="F212" s="71"/>
      <c r="G212" s="71"/>
      <c r="H212" s="71"/>
    </row>
    <row r="213" spans="1:8" ht="12.75" x14ac:dyDescent="0.2">
      <c r="A213" t="str">
        <f>IF(ISBLANK(fomactar[Tipo de actividad]),"",Ejercicio)</f>
        <v/>
      </c>
      <c r="B213" s="1" t="str">
        <f>IF(ISBLANK(fomactar[Tipo de actividad]),"",Comarca)</f>
        <v/>
      </c>
      <c r="C213" s="71"/>
      <c r="D213" s="71"/>
      <c r="E213" s="71"/>
      <c r="F213" s="71"/>
      <c r="G213" s="71"/>
      <c r="H213" s="71"/>
    </row>
    <row r="214" spans="1:8" ht="12.75" x14ac:dyDescent="0.2">
      <c r="A214" t="str">
        <f>IF(ISBLANK(fomactar[Tipo de actividad]),"",Ejercicio)</f>
        <v/>
      </c>
      <c r="B214" s="1" t="str">
        <f>IF(ISBLANK(fomactar[Tipo de actividad]),"",Comarca)</f>
        <v/>
      </c>
      <c r="C214" s="71"/>
      <c r="D214" s="71"/>
      <c r="E214" s="71"/>
      <c r="F214" s="71"/>
      <c r="G214" s="71"/>
      <c r="H214" s="71"/>
    </row>
    <row r="215" spans="1:8" ht="12.75" x14ac:dyDescent="0.2">
      <c r="A215" t="str">
        <f>IF(ISBLANK(fomactar[Tipo de actividad]),"",Ejercicio)</f>
        <v/>
      </c>
      <c r="B215" s="1" t="str">
        <f>IF(ISBLANK(fomactar[Tipo de actividad]),"",Comarca)</f>
        <v/>
      </c>
      <c r="C215" s="71"/>
      <c r="D215" s="71"/>
      <c r="E215" s="71"/>
      <c r="F215" s="71"/>
      <c r="G215" s="71"/>
      <c r="H215" s="71"/>
    </row>
    <row r="216" spans="1:8" ht="12.75" x14ac:dyDescent="0.2">
      <c r="A216" t="str">
        <f>IF(ISBLANK(fomactar[Tipo de actividad]),"",Ejercicio)</f>
        <v/>
      </c>
      <c r="B216" s="1" t="str">
        <f>IF(ISBLANK(fomactar[Tipo de actividad]),"",Comarca)</f>
        <v/>
      </c>
      <c r="C216" s="71"/>
      <c r="D216" s="71"/>
      <c r="E216" s="71"/>
      <c r="F216" s="71"/>
      <c r="G216" s="71"/>
      <c r="H216" s="71"/>
    </row>
    <row r="217" spans="1:8" ht="12.75" x14ac:dyDescent="0.2">
      <c r="A217" t="str">
        <f>IF(ISBLANK(fomactar[Tipo de actividad]),"",Ejercicio)</f>
        <v/>
      </c>
      <c r="B217" s="1" t="str">
        <f>IF(ISBLANK(fomactar[Tipo de actividad]),"",Comarca)</f>
        <v/>
      </c>
      <c r="C217" s="71"/>
      <c r="D217" s="71"/>
      <c r="E217" s="71"/>
      <c r="F217" s="71"/>
      <c r="G217" s="71"/>
      <c r="H217" s="71"/>
    </row>
    <row r="218" spans="1:8" ht="12.75" x14ac:dyDescent="0.2">
      <c r="A218" t="str">
        <f>IF(ISBLANK(fomactar[Tipo de actividad]),"",Ejercicio)</f>
        <v/>
      </c>
      <c r="B218" s="1" t="str">
        <f>IF(ISBLANK(fomactar[Tipo de actividad]),"",Comarca)</f>
        <v/>
      </c>
      <c r="C218" s="71"/>
      <c r="D218" s="71"/>
      <c r="E218" s="71"/>
      <c r="F218" s="71"/>
      <c r="G218" s="71"/>
      <c r="H218" s="71"/>
    </row>
    <row r="219" spans="1:8" ht="12.75" x14ac:dyDescent="0.2">
      <c r="A219" t="str">
        <f>IF(ISBLANK(fomactar[Tipo de actividad]),"",Ejercicio)</f>
        <v/>
      </c>
      <c r="B219" s="1" t="str">
        <f>IF(ISBLANK(fomactar[Tipo de actividad]),"",Comarca)</f>
        <v/>
      </c>
      <c r="C219" s="71"/>
      <c r="D219" s="71"/>
      <c r="E219" s="71"/>
      <c r="F219" s="71"/>
      <c r="G219" s="71"/>
      <c r="H219" s="71"/>
    </row>
    <row r="220" spans="1:8" ht="12.75" x14ac:dyDescent="0.2">
      <c r="A220" t="str">
        <f>IF(ISBLANK(fomactar[Tipo de actividad]),"",Ejercicio)</f>
        <v/>
      </c>
      <c r="B220" s="1" t="str">
        <f>IF(ISBLANK(fomactar[Tipo de actividad]),"",Comarca)</f>
        <v/>
      </c>
      <c r="C220" s="71"/>
      <c r="D220" s="71"/>
      <c r="E220" s="71"/>
      <c r="F220" s="71"/>
      <c r="G220" s="71"/>
      <c r="H220" s="71"/>
    </row>
    <row r="221" spans="1:8" ht="12.75" x14ac:dyDescent="0.2">
      <c r="A221" t="str">
        <f>IF(ISBLANK(fomactar[Tipo de actividad]),"",Ejercicio)</f>
        <v/>
      </c>
      <c r="B221" s="1" t="str">
        <f>IF(ISBLANK(fomactar[Tipo de actividad]),"",Comarca)</f>
        <v/>
      </c>
      <c r="C221" s="71"/>
      <c r="D221" s="71"/>
      <c r="E221" s="71"/>
      <c r="F221" s="71"/>
      <c r="G221" s="71"/>
      <c r="H221" s="71"/>
    </row>
    <row r="222" spans="1:8" ht="12.75" x14ac:dyDescent="0.2">
      <c r="A222" t="str">
        <f>IF(ISBLANK(fomactar[Tipo de actividad]),"",Ejercicio)</f>
        <v/>
      </c>
      <c r="B222" s="1" t="str">
        <f>IF(ISBLANK(fomactar[Tipo de actividad]),"",Comarca)</f>
        <v/>
      </c>
      <c r="C222" s="71"/>
      <c r="D222" s="71"/>
      <c r="E222" s="71"/>
      <c r="F222" s="71"/>
      <c r="G222" s="71"/>
      <c r="H222" s="71"/>
    </row>
    <row r="223" spans="1:8" ht="12.75" x14ac:dyDescent="0.2">
      <c r="A223" t="str">
        <f>IF(ISBLANK(fomactar[Tipo de actividad]),"",Ejercicio)</f>
        <v/>
      </c>
      <c r="B223" s="1" t="str">
        <f>IF(ISBLANK(fomactar[Tipo de actividad]),"",Comarca)</f>
        <v/>
      </c>
      <c r="C223" s="71"/>
      <c r="D223" s="71"/>
      <c r="E223" s="71"/>
      <c r="F223" s="71"/>
      <c r="G223" s="71"/>
      <c r="H223" s="71"/>
    </row>
    <row r="224" spans="1:8" ht="12.75" x14ac:dyDescent="0.2">
      <c r="A224" t="str">
        <f>IF(ISBLANK(fomactar[Tipo de actividad]),"",Ejercicio)</f>
        <v/>
      </c>
      <c r="B224" s="1" t="str">
        <f>IF(ISBLANK(fomactar[Tipo de actividad]),"",Comarca)</f>
        <v/>
      </c>
      <c r="C224" s="71"/>
      <c r="D224" s="71"/>
      <c r="E224" s="71"/>
      <c r="F224" s="71"/>
      <c r="G224" s="71"/>
      <c r="H224" s="71"/>
    </row>
    <row r="225" spans="1:8" ht="12.75" x14ac:dyDescent="0.2">
      <c r="A225" t="str">
        <f>IF(ISBLANK(fomactar[Tipo de actividad]),"",Ejercicio)</f>
        <v/>
      </c>
      <c r="B225" s="1" t="str">
        <f>IF(ISBLANK(fomactar[Tipo de actividad]),"",Comarca)</f>
        <v/>
      </c>
      <c r="C225" s="71"/>
      <c r="D225" s="71"/>
      <c r="E225" s="71"/>
      <c r="F225" s="71"/>
      <c r="G225" s="71"/>
      <c r="H225" s="71"/>
    </row>
    <row r="226" spans="1:8" ht="12.75" x14ac:dyDescent="0.2">
      <c r="A226" t="str">
        <f>IF(ISBLANK(fomactar[Tipo de actividad]),"",Ejercicio)</f>
        <v/>
      </c>
      <c r="B226" s="1" t="str">
        <f>IF(ISBLANK(fomactar[Tipo de actividad]),"",Comarca)</f>
        <v/>
      </c>
      <c r="C226" s="71"/>
      <c r="D226" s="71"/>
      <c r="E226" s="71"/>
      <c r="F226" s="71"/>
      <c r="G226" s="71"/>
      <c r="H226" s="71"/>
    </row>
    <row r="227" spans="1:8" ht="12.75" x14ac:dyDescent="0.2">
      <c r="A227" t="str">
        <f>IF(ISBLANK(fomactar[Tipo de actividad]),"",Ejercicio)</f>
        <v/>
      </c>
      <c r="B227" s="1" t="str">
        <f>IF(ISBLANK(fomactar[Tipo de actividad]),"",Comarca)</f>
        <v/>
      </c>
      <c r="C227" s="71"/>
      <c r="D227" s="71"/>
      <c r="E227" s="71"/>
      <c r="F227" s="71"/>
      <c r="G227" s="71"/>
      <c r="H227" s="71"/>
    </row>
    <row r="228" spans="1:8" ht="12.75" x14ac:dyDescent="0.2">
      <c r="A228" t="str">
        <f>IF(ISBLANK(fomactar[Tipo de actividad]),"",Ejercicio)</f>
        <v/>
      </c>
      <c r="B228" s="1" t="str">
        <f>IF(ISBLANK(fomactar[Tipo de actividad]),"",Comarca)</f>
        <v/>
      </c>
      <c r="C228" s="71"/>
      <c r="D228" s="71"/>
      <c r="E228" s="71"/>
      <c r="F228" s="71"/>
      <c r="G228" s="71"/>
      <c r="H228" s="71"/>
    </row>
    <row r="229" spans="1:8" ht="12.75" x14ac:dyDescent="0.2">
      <c r="A229" t="str">
        <f>IF(ISBLANK(fomactar[Tipo de actividad]),"",Ejercicio)</f>
        <v/>
      </c>
      <c r="B229" s="1" t="str">
        <f>IF(ISBLANK(fomactar[Tipo de actividad]),"",Comarca)</f>
        <v/>
      </c>
      <c r="C229" s="71"/>
      <c r="D229" s="71"/>
      <c r="E229" s="71"/>
      <c r="F229" s="71"/>
      <c r="G229" s="71"/>
      <c r="H229" s="71"/>
    </row>
    <row r="230" spans="1:8" ht="12.75" x14ac:dyDescent="0.2">
      <c r="A230" t="str">
        <f>IF(ISBLANK(fomactar[Tipo de actividad]),"",Ejercicio)</f>
        <v/>
      </c>
      <c r="B230" s="1" t="str">
        <f>IF(ISBLANK(fomactar[Tipo de actividad]),"",Comarca)</f>
        <v/>
      </c>
      <c r="C230" s="71"/>
      <c r="D230" s="71"/>
      <c r="E230" s="71"/>
      <c r="F230" s="71"/>
      <c r="G230" s="71"/>
      <c r="H230" s="71"/>
    </row>
    <row r="231" spans="1:8" ht="12.75" x14ac:dyDescent="0.2">
      <c r="A231" t="str">
        <f>IF(ISBLANK(fomactar[Tipo de actividad]),"",Ejercicio)</f>
        <v/>
      </c>
      <c r="B231" s="1" t="str">
        <f>IF(ISBLANK(fomactar[Tipo de actividad]),"",Comarca)</f>
        <v/>
      </c>
      <c r="C231" s="71"/>
      <c r="D231" s="71"/>
      <c r="E231" s="71"/>
      <c r="F231" s="71"/>
      <c r="G231" s="71"/>
      <c r="H231" s="71"/>
    </row>
    <row r="232" spans="1:8" ht="12.75" x14ac:dyDescent="0.2">
      <c r="A232" t="str">
        <f>IF(ISBLANK(fomactar[Tipo de actividad]),"",Ejercicio)</f>
        <v/>
      </c>
      <c r="B232" s="1" t="str">
        <f>IF(ISBLANK(fomactar[Tipo de actividad]),"",Comarca)</f>
        <v/>
      </c>
      <c r="C232" s="71"/>
      <c r="D232" s="71"/>
      <c r="E232" s="71"/>
      <c r="F232" s="71"/>
      <c r="G232" s="71"/>
      <c r="H232" s="71"/>
    </row>
    <row r="233" spans="1:8" ht="12.75" x14ac:dyDescent="0.2">
      <c r="A233" t="str">
        <f>IF(ISBLANK(fomactar[Tipo de actividad]),"",Ejercicio)</f>
        <v/>
      </c>
      <c r="B233" s="1" t="str">
        <f>IF(ISBLANK(fomactar[Tipo de actividad]),"",Comarca)</f>
        <v/>
      </c>
      <c r="C233" s="71"/>
      <c r="D233" s="71"/>
      <c r="E233" s="71"/>
      <c r="F233" s="71"/>
      <c r="G233" s="71"/>
      <c r="H233" s="71"/>
    </row>
    <row r="234" spans="1:8" ht="12.75" x14ac:dyDescent="0.2">
      <c r="A234" t="str">
        <f>IF(ISBLANK(fomactar[Tipo de actividad]),"",Ejercicio)</f>
        <v/>
      </c>
      <c r="B234" s="1" t="str">
        <f>IF(ISBLANK(fomactar[Tipo de actividad]),"",Comarca)</f>
        <v/>
      </c>
      <c r="C234" s="71"/>
      <c r="D234" s="71"/>
      <c r="E234" s="71"/>
      <c r="F234" s="71"/>
      <c r="G234" s="71"/>
      <c r="H234" s="71"/>
    </row>
    <row r="235" spans="1:8" ht="12.75" x14ac:dyDescent="0.2">
      <c r="A235" t="str">
        <f>IF(ISBLANK(fomactar[Tipo de actividad]),"",Ejercicio)</f>
        <v/>
      </c>
      <c r="B235" s="1" t="str">
        <f>IF(ISBLANK(fomactar[Tipo de actividad]),"",Comarca)</f>
        <v/>
      </c>
      <c r="C235" s="71"/>
      <c r="D235" s="71"/>
      <c r="E235" s="71"/>
      <c r="F235" s="71"/>
      <c r="G235" s="71"/>
      <c r="H235" s="71"/>
    </row>
    <row r="236" spans="1:8" ht="12.75" x14ac:dyDescent="0.2">
      <c r="A236" t="str">
        <f>IF(ISBLANK(fomactar[Tipo de actividad]),"",Ejercicio)</f>
        <v/>
      </c>
      <c r="B236" s="1" t="str">
        <f>IF(ISBLANK(fomactar[Tipo de actividad]),"",Comarca)</f>
        <v/>
      </c>
      <c r="C236" s="71"/>
      <c r="D236" s="71"/>
      <c r="E236" s="71"/>
      <c r="F236" s="71"/>
      <c r="G236" s="71"/>
      <c r="H236" s="71"/>
    </row>
    <row r="237" spans="1:8" ht="12.75" x14ac:dyDescent="0.2">
      <c r="A237" t="str">
        <f>IF(ISBLANK(fomactar[Tipo de actividad]),"",Ejercicio)</f>
        <v/>
      </c>
      <c r="B237" s="1" t="str">
        <f>IF(ISBLANK(fomactar[Tipo de actividad]),"",Comarca)</f>
        <v/>
      </c>
      <c r="C237" s="71"/>
      <c r="D237" s="71"/>
      <c r="E237" s="71"/>
      <c r="F237" s="71"/>
      <c r="G237" s="71"/>
      <c r="H237" s="71"/>
    </row>
    <row r="238" spans="1:8" ht="12.75" x14ac:dyDescent="0.2">
      <c r="A238" t="str">
        <f>IF(ISBLANK(fomactar[Tipo de actividad]),"",Ejercicio)</f>
        <v/>
      </c>
      <c r="B238" s="1" t="str">
        <f>IF(ISBLANK(fomactar[Tipo de actividad]),"",Comarca)</f>
        <v/>
      </c>
      <c r="C238" s="71"/>
      <c r="D238" s="71"/>
      <c r="E238" s="71"/>
      <c r="F238" s="71"/>
      <c r="G238" s="71"/>
      <c r="H238" s="71"/>
    </row>
    <row r="239" spans="1:8" ht="12.75" x14ac:dyDescent="0.2">
      <c r="A239" t="str">
        <f>IF(ISBLANK(fomactar[Tipo de actividad]),"",Ejercicio)</f>
        <v/>
      </c>
      <c r="B239" s="1" t="str">
        <f>IF(ISBLANK(fomactar[Tipo de actividad]),"",Comarca)</f>
        <v/>
      </c>
      <c r="C239" s="71"/>
      <c r="D239" s="71"/>
      <c r="E239" s="71"/>
      <c r="F239" s="71"/>
      <c r="G239" s="71"/>
      <c r="H239" s="71"/>
    </row>
    <row r="240" spans="1:8" ht="12.75" x14ac:dyDescent="0.2">
      <c r="A240" t="str">
        <f>IF(ISBLANK(fomactar[Tipo de actividad]),"",Ejercicio)</f>
        <v/>
      </c>
      <c r="B240" s="1" t="str">
        <f>IF(ISBLANK(fomactar[Tipo de actividad]),"",Comarca)</f>
        <v/>
      </c>
      <c r="C240" s="71"/>
      <c r="D240" s="71"/>
      <c r="E240" s="71"/>
      <c r="F240" s="71"/>
      <c r="G240" s="71"/>
      <c r="H240" s="71"/>
    </row>
    <row r="241" spans="1:8" ht="12.75" x14ac:dyDescent="0.2">
      <c r="A241" t="str">
        <f>IF(ISBLANK(fomactar[Tipo de actividad]),"",Ejercicio)</f>
        <v/>
      </c>
      <c r="B241" s="1" t="str">
        <f>IF(ISBLANK(fomactar[Tipo de actividad]),"",Comarca)</f>
        <v/>
      </c>
      <c r="C241" s="71"/>
      <c r="D241" s="71"/>
      <c r="E241" s="71"/>
      <c r="F241" s="71"/>
      <c r="G241" s="71"/>
      <c r="H241" s="71"/>
    </row>
    <row r="242" spans="1:8" ht="12.75" x14ac:dyDescent="0.2">
      <c r="A242" t="str">
        <f>IF(ISBLANK(fomactar[Tipo de actividad]),"",Ejercicio)</f>
        <v/>
      </c>
      <c r="B242" s="1" t="str">
        <f>IF(ISBLANK(fomactar[Tipo de actividad]),"",Comarca)</f>
        <v/>
      </c>
      <c r="C242" s="71"/>
      <c r="D242" s="71"/>
      <c r="E242" s="71"/>
      <c r="F242" s="71"/>
      <c r="G242" s="71"/>
      <c r="H242" s="71"/>
    </row>
    <row r="243" spans="1:8" ht="12.75" x14ac:dyDescent="0.2">
      <c r="A243" t="str">
        <f>IF(ISBLANK(fomactar[Tipo de actividad]),"",Ejercicio)</f>
        <v/>
      </c>
      <c r="B243" s="1" t="str">
        <f>IF(ISBLANK(fomactar[Tipo de actividad]),"",Comarca)</f>
        <v/>
      </c>
      <c r="C243" s="71"/>
      <c r="D243" s="71"/>
      <c r="E243" s="71"/>
      <c r="F243" s="71"/>
      <c r="G243" s="71"/>
      <c r="H243" s="71"/>
    </row>
    <row r="244" spans="1:8" ht="12.75" x14ac:dyDescent="0.2">
      <c r="A244" t="str">
        <f>IF(ISBLANK(fomactar[Tipo de actividad]),"",Ejercicio)</f>
        <v/>
      </c>
      <c r="B244" s="1" t="str">
        <f>IF(ISBLANK(fomactar[Tipo de actividad]),"",Comarca)</f>
        <v/>
      </c>
      <c r="C244" s="71"/>
      <c r="D244" s="71"/>
      <c r="E244" s="71"/>
      <c r="F244" s="71"/>
      <c r="G244" s="71"/>
      <c r="H244" s="71"/>
    </row>
    <row r="245" spans="1:8" ht="12.75" x14ac:dyDescent="0.2">
      <c r="A245" t="str">
        <f>IF(ISBLANK(fomactar[Tipo de actividad]),"",Ejercicio)</f>
        <v/>
      </c>
      <c r="B245" s="1" t="str">
        <f>IF(ISBLANK(fomactar[Tipo de actividad]),"",Comarca)</f>
        <v/>
      </c>
      <c r="C245" s="71"/>
      <c r="D245" s="71"/>
      <c r="E245" s="71"/>
      <c r="F245" s="71"/>
      <c r="G245" s="71"/>
      <c r="H245" s="71"/>
    </row>
    <row r="246" spans="1:8" ht="12.75" x14ac:dyDescent="0.2">
      <c r="A246" t="str">
        <f>IF(ISBLANK(fomactar[Tipo de actividad]),"",Ejercicio)</f>
        <v/>
      </c>
      <c r="B246" s="1" t="str">
        <f>IF(ISBLANK(fomactar[Tipo de actividad]),"",Comarca)</f>
        <v/>
      </c>
      <c r="C246" s="71"/>
      <c r="D246" s="71"/>
      <c r="E246" s="71"/>
      <c r="F246" s="71"/>
      <c r="G246" s="71"/>
      <c r="H246" s="71"/>
    </row>
    <row r="247" spans="1:8" ht="12.75" x14ac:dyDescent="0.2">
      <c r="A247" t="str">
        <f>IF(ISBLANK(fomactar[Tipo de actividad]),"",Ejercicio)</f>
        <v/>
      </c>
      <c r="B247" s="1" t="str">
        <f>IF(ISBLANK(fomactar[Tipo de actividad]),"",Comarca)</f>
        <v/>
      </c>
      <c r="C247" s="71"/>
      <c r="D247" s="71"/>
      <c r="E247" s="71"/>
      <c r="F247" s="71"/>
      <c r="G247" s="71"/>
      <c r="H247" s="71"/>
    </row>
    <row r="248" spans="1:8" ht="12.75" x14ac:dyDescent="0.2">
      <c r="A248" t="str">
        <f>IF(ISBLANK(fomactar[Tipo de actividad]),"",Ejercicio)</f>
        <v/>
      </c>
      <c r="B248" s="1" t="str">
        <f>IF(ISBLANK(fomactar[Tipo de actividad]),"",Comarca)</f>
        <v/>
      </c>
      <c r="C248" s="71"/>
      <c r="D248" s="71"/>
      <c r="E248" s="71"/>
      <c r="F248" s="71"/>
      <c r="G248" s="71"/>
      <c r="H248" s="71"/>
    </row>
    <row r="249" spans="1:8" ht="12.75" x14ac:dyDescent="0.2">
      <c r="A249" t="str">
        <f>IF(ISBLANK(fomactar[Tipo de actividad]),"",Ejercicio)</f>
        <v/>
      </c>
      <c r="B249" s="1" t="str">
        <f>IF(ISBLANK(fomactar[Tipo de actividad]),"",Comarca)</f>
        <v/>
      </c>
      <c r="C249" s="71"/>
      <c r="D249" s="71"/>
      <c r="E249" s="71"/>
      <c r="F249" s="71"/>
      <c r="G249" s="71"/>
      <c r="H249" s="71"/>
    </row>
    <row r="250" spans="1:8" ht="12.75" x14ac:dyDescent="0.2">
      <c r="A250" t="str">
        <f>IF(ISBLANK(fomactar[Tipo de actividad]),"",Ejercicio)</f>
        <v/>
      </c>
      <c r="B250" s="1" t="str">
        <f>IF(ISBLANK(fomactar[Tipo de actividad]),"",Comarca)</f>
        <v/>
      </c>
      <c r="C250" s="71"/>
      <c r="D250" s="71"/>
      <c r="E250" s="71"/>
      <c r="F250" s="71"/>
      <c r="G250" s="71"/>
      <c r="H250" s="71"/>
    </row>
    <row r="251" spans="1:8" ht="12.75" x14ac:dyDescent="0.2">
      <c r="A251" t="str">
        <f>IF(ISBLANK(fomactar[Tipo de actividad]),"",Ejercicio)</f>
        <v/>
      </c>
      <c r="B251" s="1" t="str">
        <f>IF(ISBLANK(fomactar[Tipo de actividad]),"",Comarca)</f>
        <v/>
      </c>
      <c r="C251" s="71"/>
      <c r="D251" s="71"/>
      <c r="E251" s="71"/>
      <c r="F251" s="71"/>
      <c r="G251" s="71"/>
      <c r="H251" s="71"/>
    </row>
    <row r="252" spans="1:8" ht="12.75" x14ac:dyDescent="0.2">
      <c r="A252" t="str">
        <f>IF(ISBLANK(fomactar[Tipo de actividad]),"",Ejercicio)</f>
        <v/>
      </c>
      <c r="B252" s="1" t="str">
        <f>IF(ISBLANK(fomactar[Tipo de actividad]),"",Comarca)</f>
        <v/>
      </c>
      <c r="C252" s="71"/>
      <c r="D252" s="71"/>
      <c r="E252" s="71"/>
      <c r="F252" s="71"/>
      <c r="G252" s="71"/>
      <c r="H252" s="71"/>
    </row>
    <row r="253" spans="1:8" ht="12.75" x14ac:dyDescent="0.2">
      <c r="A253" t="str">
        <f>IF(ISBLANK(fomactar[Tipo de actividad]),"",Ejercicio)</f>
        <v/>
      </c>
      <c r="B253" s="1" t="str">
        <f>IF(ISBLANK(fomactar[Tipo de actividad]),"",Comarca)</f>
        <v/>
      </c>
      <c r="C253" s="71"/>
      <c r="D253" s="71"/>
      <c r="E253" s="71"/>
      <c r="F253" s="71"/>
      <c r="G253" s="71"/>
      <c r="H253" s="71"/>
    </row>
    <row r="254" spans="1:8" ht="12.75" x14ac:dyDescent="0.2">
      <c r="A254" t="str">
        <f>IF(ISBLANK(fomactar[Tipo de actividad]),"",Ejercicio)</f>
        <v/>
      </c>
      <c r="B254" s="1" t="str">
        <f>IF(ISBLANK(fomactar[Tipo de actividad]),"",Comarca)</f>
        <v/>
      </c>
      <c r="C254" s="71"/>
      <c r="D254" s="71"/>
      <c r="E254" s="71"/>
      <c r="F254" s="71"/>
      <c r="G254" s="71"/>
      <c r="H254" s="71"/>
    </row>
    <row r="255" spans="1:8" ht="12.75" x14ac:dyDescent="0.2">
      <c r="A255" t="str">
        <f>IF(ISBLANK(fomactar[Tipo de actividad]),"",Ejercicio)</f>
        <v/>
      </c>
      <c r="B255" s="1" t="str">
        <f>IF(ISBLANK(fomactar[Tipo de actividad]),"",Comarca)</f>
        <v/>
      </c>
      <c r="C255" s="71"/>
      <c r="D255" s="71"/>
      <c r="E255" s="71"/>
      <c r="F255" s="71"/>
      <c r="G255" s="71"/>
      <c r="H255" s="71"/>
    </row>
    <row r="256" spans="1:8" ht="12.75" x14ac:dyDescent="0.2">
      <c r="A256" t="str">
        <f>IF(ISBLANK(fomactar[Tipo de actividad]),"",Ejercicio)</f>
        <v/>
      </c>
      <c r="B256" s="1" t="str">
        <f>IF(ISBLANK(fomactar[Tipo de actividad]),"",Comarca)</f>
        <v/>
      </c>
      <c r="C256" s="71"/>
      <c r="D256" s="71"/>
      <c r="E256" s="71"/>
      <c r="F256" s="71"/>
      <c r="G256" s="71"/>
      <c r="H256" s="71"/>
    </row>
    <row r="257" spans="1:8" ht="12.75" x14ac:dyDescent="0.2">
      <c r="A257" t="str">
        <f>IF(ISBLANK(fomactar[Tipo de actividad]),"",Ejercicio)</f>
        <v/>
      </c>
      <c r="B257" s="1" t="str">
        <f>IF(ISBLANK(fomactar[Tipo de actividad]),"",Comarca)</f>
        <v/>
      </c>
      <c r="C257" s="71"/>
      <c r="D257" s="71"/>
      <c r="E257" s="71"/>
      <c r="F257" s="71"/>
      <c r="G257" s="71"/>
      <c r="H257" s="71"/>
    </row>
    <row r="258" spans="1:8" ht="12.75" x14ac:dyDescent="0.2">
      <c r="A258" t="str">
        <f>IF(ISBLANK(fomactar[Tipo de actividad]),"",Ejercicio)</f>
        <v/>
      </c>
      <c r="B258" s="1" t="str">
        <f>IF(ISBLANK(fomactar[Tipo de actividad]),"",Comarca)</f>
        <v/>
      </c>
      <c r="C258" s="71"/>
      <c r="D258" s="71"/>
      <c r="E258" s="71"/>
      <c r="F258" s="71"/>
      <c r="G258" s="71"/>
      <c r="H258" s="71"/>
    </row>
    <row r="259" spans="1:8" ht="12.75" x14ac:dyDescent="0.2">
      <c r="A259" t="str">
        <f>IF(ISBLANK(fomactar[Tipo de actividad]),"",Ejercicio)</f>
        <v/>
      </c>
      <c r="B259" s="1" t="str">
        <f>IF(ISBLANK(fomactar[Tipo de actividad]),"",Comarca)</f>
        <v/>
      </c>
      <c r="C259" s="71"/>
      <c r="D259" s="71"/>
      <c r="E259" s="71"/>
      <c r="F259" s="71"/>
      <c r="G259" s="71"/>
      <c r="H259" s="71"/>
    </row>
    <row r="260" spans="1:8" ht="12.75" x14ac:dyDescent="0.2">
      <c r="A260" t="str">
        <f>IF(ISBLANK(fomactar[Tipo de actividad]),"",Ejercicio)</f>
        <v/>
      </c>
      <c r="B260" s="1" t="str">
        <f>IF(ISBLANK(fomactar[Tipo de actividad]),"",Comarca)</f>
        <v/>
      </c>
      <c r="C260" s="71"/>
      <c r="D260" s="71"/>
      <c r="E260" s="71"/>
      <c r="F260" s="71"/>
      <c r="G260" s="71"/>
      <c r="H260" s="71"/>
    </row>
    <row r="261" spans="1:8" ht="12.75" x14ac:dyDescent="0.2">
      <c r="A261" t="str">
        <f>IF(ISBLANK(fomactar[Tipo de actividad]),"",Ejercicio)</f>
        <v/>
      </c>
      <c r="B261" s="1" t="str">
        <f>IF(ISBLANK(fomactar[Tipo de actividad]),"",Comarca)</f>
        <v/>
      </c>
      <c r="C261" s="71"/>
      <c r="D261" s="71"/>
      <c r="E261" s="71"/>
      <c r="F261" s="71"/>
      <c r="G261" s="71"/>
      <c r="H261" s="71"/>
    </row>
    <row r="262" spans="1:8" ht="12.75" x14ac:dyDescent="0.2">
      <c r="A262" t="str">
        <f>IF(ISBLANK(fomactar[Tipo de actividad]),"",Ejercicio)</f>
        <v/>
      </c>
      <c r="B262" s="1" t="str">
        <f>IF(ISBLANK(fomactar[Tipo de actividad]),"",Comarca)</f>
        <v/>
      </c>
      <c r="C262" s="71"/>
      <c r="D262" s="71"/>
      <c r="E262" s="71"/>
      <c r="F262" s="71"/>
      <c r="G262" s="71"/>
      <c r="H262" s="71"/>
    </row>
    <row r="263" spans="1:8" ht="12.75" x14ac:dyDescent="0.2">
      <c r="A263" t="str">
        <f>IF(ISBLANK(fomactar[Tipo de actividad]),"",Ejercicio)</f>
        <v/>
      </c>
      <c r="B263" s="1" t="str">
        <f>IF(ISBLANK(fomactar[Tipo de actividad]),"",Comarca)</f>
        <v/>
      </c>
      <c r="C263" s="71"/>
      <c r="D263" s="71"/>
      <c r="E263" s="71"/>
      <c r="F263" s="71"/>
      <c r="G263" s="71"/>
      <c r="H263" s="71"/>
    </row>
    <row r="264" spans="1:8" ht="12.75" x14ac:dyDescent="0.2">
      <c r="A264" t="str">
        <f>IF(ISBLANK(fomactar[Tipo de actividad]),"",Ejercicio)</f>
        <v/>
      </c>
      <c r="B264" s="1" t="str">
        <f>IF(ISBLANK(fomactar[Tipo de actividad]),"",Comarca)</f>
        <v/>
      </c>
      <c r="C264" s="71"/>
      <c r="D264" s="71"/>
      <c r="E264" s="71"/>
      <c r="F264" s="71"/>
      <c r="G264" s="71"/>
      <c r="H264" s="71"/>
    </row>
    <row r="265" spans="1:8" ht="12.75" x14ac:dyDescent="0.2">
      <c r="A265" t="str">
        <f>IF(ISBLANK(fomactar[Tipo de actividad]),"",Ejercicio)</f>
        <v/>
      </c>
      <c r="B265" s="1" t="str">
        <f>IF(ISBLANK(fomactar[Tipo de actividad]),"",Comarca)</f>
        <v/>
      </c>
      <c r="C265" s="71"/>
      <c r="D265" s="71"/>
      <c r="E265" s="71"/>
      <c r="F265" s="71"/>
      <c r="G265" s="71"/>
      <c r="H265" s="71"/>
    </row>
    <row r="266" spans="1:8" ht="12.75" x14ac:dyDescent="0.2">
      <c r="A266" t="str">
        <f>IF(ISBLANK(fomactar[Tipo de actividad]),"",Ejercicio)</f>
        <v/>
      </c>
      <c r="B266" s="1" t="str">
        <f>IF(ISBLANK(fomactar[Tipo de actividad]),"",Comarca)</f>
        <v/>
      </c>
      <c r="C266" s="71"/>
      <c r="D266" s="71"/>
      <c r="E266" s="71"/>
      <c r="F266" s="71"/>
      <c r="G266" s="71"/>
      <c r="H266" s="71"/>
    </row>
    <row r="267" spans="1:8" ht="12.75" x14ac:dyDescent="0.2">
      <c r="A267" t="str">
        <f>IF(ISBLANK(fomactar[Tipo de actividad]),"",Ejercicio)</f>
        <v/>
      </c>
      <c r="B267" s="1" t="str">
        <f>IF(ISBLANK(fomactar[Tipo de actividad]),"",Comarca)</f>
        <v/>
      </c>
      <c r="C267" s="71"/>
      <c r="D267" s="71"/>
      <c r="E267" s="71"/>
      <c r="F267" s="71"/>
      <c r="G267" s="71"/>
      <c r="H267" s="71"/>
    </row>
    <row r="268" spans="1:8" ht="12.75" x14ac:dyDescent="0.2">
      <c r="A268" t="str">
        <f>IF(ISBLANK(fomactar[Tipo de actividad]),"",Ejercicio)</f>
        <v/>
      </c>
      <c r="B268" s="1" t="str">
        <f>IF(ISBLANK(fomactar[Tipo de actividad]),"",Comarca)</f>
        <v/>
      </c>
      <c r="C268" s="71"/>
      <c r="D268" s="71"/>
      <c r="E268" s="71"/>
      <c r="F268" s="71"/>
      <c r="G268" s="71"/>
      <c r="H268" s="71"/>
    </row>
    <row r="269" spans="1:8" ht="12.75" x14ac:dyDescent="0.2">
      <c r="A269" t="str">
        <f>IF(ISBLANK(fomactar[Tipo de actividad]),"",Ejercicio)</f>
        <v/>
      </c>
      <c r="B269" s="1" t="str">
        <f>IF(ISBLANK(fomactar[Tipo de actividad]),"",Comarca)</f>
        <v/>
      </c>
      <c r="C269" s="71"/>
      <c r="D269" s="71"/>
      <c r="E269" s="71"/>
      <c r="F269" s="71"/>
      <c r="G269" s="71"/>
      <c r="H269" s="71"/>
    </row>
    <row r="270" spans="1:8" ht="12.75" x14ac:dyDescent="0.2">
      <c r="A270" t="str">
        <f>IF(ISBLANK(fomactar[Tipo de actividad]),"",Ejercicio)</f>
        <v/>
      </c>
      <c r="B270" s="1" t="str">
        <f>IF(ISBLANK(fomactar[Tipo de actividad]),"",Comarca)</f>
        <v/>
      </c>
      <c r="C270" s="71"/>
      <c r="D270" s="71"/>
      <c r="E270" s="71"/>
      <c r="F270" s="71"/>
      <c r="G270" s="71"/>
      <c r="H270" s="71"/>
    </row>
    <row r="271" spans="1:8" ht="12.75" x14ac:dyDescent="0.2">
      <c r="A271" t="str">
        <f>IF(ISBLANK(fomactar[Tipo de actividad]),"",Ejercicio)</f>
        <v/>
      </c>
      <c r="B271" s="1" t="str">
        <f>IF(ISBLANK(fomactar[Tipo de actividad]),"",Comarca)</f>
        <v/>
      </c>
      <c r="C271" s="71"/>
      <c r="D271" s="71"/>
      <c r="E271" s="71"/>
      <c r="F271" s="71"/>
      <c r="G271" s="71"/>
      <c r="H271" s="71"/>
    </row>
    <row r="272" spans="1:8" ht="12.75" x14ac:dyDescent="0.2">
      <c r="A272" t="str">
        <f>IF(ISBLANK(fomactar[Tipo de actividad]),"",Ejercicio)</f>
        <v/>
      </c>
      <c r="B272" s="1" t="str">
        <f>IF(ISBLANK(fomactar[Tipo de actividad]),"",Comarca)</f>
        <v/>
      </c>
      <c r="C272" s="71"/>
      <c r="D272" s="71"/>
      <c r="E272" s="71"/>
      <c r="F272" s="71"/>
      <c r="G272" s="71"/>
      <c r="H272" s="71"/>
    </row>
    <row r="273" spans="1:8" ht="12.75" x14ac:dyDescent="0.2">
      <c r="A273" t="str">
        <f>IF(ISBLANK(fomactar[Tipo de actividad]),"",Ejercicio)</f>
        <v/>
      </c>
      <c r="B273" s="1" t="str">
        <f>IF(ISBLANK(fomactar[Tipo de actividad]),"",Comarca)</f>
        <v/>
      </c>
      <c r="C273" s="71"/>
      <c r="D273" s="71"/>
      <c r="E273" s="71"/>
      <c r="F273" s="71"/>
      <c r="G273" s="71"/>
      <c r="H273" s="71"/>
    </row>
    <row r="274" spans="1:8" ht="12.75" x14ac:dyDescent="0.2">
      <c r="A274" t="str">
        <f>IF(ISBLANK(fomactar[Tipo de actividad]),"",Ejercicio)</f>
        <v/>
      </c>
      <c r="B274" s="1" t="str">
        <f>IF(ISBLANK(fomactar[Tipo de actividad]),"",Comarca)</f>
        <v/>
      </c>
      <c r="C274" s="71"/>
      <c r="D274" s="71"/>
      <c r="E274" s="71"/>
      <c r="F274" s="71"/>
      <c r="G274" s="71"/>
      <c r="H274" s="71"/>
    </row>
    <row r="275" spans="1:8" ht="12.75" x14ac:dyDescent="0.2">
      <c r="A275" t="str">
        <f>IF(ISBLANK(fomactar[Tipo de actividad]),"",Ejercicio)</f>
        <v/>
      </c>
      <c r="B275" s="1" t="str">
        <f>IF(ISBLANK(fomactar[Tipo de actividad]),"",Comarca)</f>
        <v/>
      </c>
      <c r="C275" s="71"/>
      <c r="D275" s="71"/>
      <c r="E275" s="71"/>
      <c r="F275" s="71"/>
      <c r="G275" s="71"/>
      <c r="H275" s="71"/>
    </row>
    <row r="276" spans="1:8" ht="12.75" x14ac:dyDescent="0.2">
      <c r="A276" t="str">
        <f>IF(ISBLANK(fomactar[Tipo de actividad]),"",Ejercicio)</f>
        <v/>
      </c>
      <c r="B276" s="1" t="str">
        <f>IF(ISBLANK(fomactar[Tipo de actividad]),"",Comarca)</f>
        <v/>
      </c>
      <c r="C276" s="71"/>
      <c r="D276" s="71"/>
      <c r="E276" s="71"/>
      <c r="F276" s="71"/>
      <c r="G276" s="71"/>
      <c r="H276" s="71"/>
    </row>
    <row r="277" spans="1:8" ht="12.75" x14ac:dyDescent="0.2">
      <c r="A277" t="str">
        <f>IF(ISBLANK(fomactar[Tipo de actividad]),"",Ejercicio)</f>
        <v/>
      </c>
      <c r="B277" s="1" t="str">
        <f>IF(ISBLANK(fomactar[Tipo de actividad]),"",Comarca)</f>
        <v/>
      </c>
      <c r="C277" s="71"/>
      <c r="D277" s="71"/>
      <c r="E277" s="71"/>
      <c r="F277" s="71"/>
      <c r="G277" s="71"/>
      <c r="H277" s="71"/>
    </row>
    <row r="278" spans="1:8" ht="12.75" x14ac:dyDescent="0.2">
      <c r="A278" t="str">
        <f>IF(ISBLANK(fomactar[Tipo de actividad]),"",Ejercicio)</f>
        <v/>
      </c>
      <c r="B278" s="1" t="str">
        <f>IF(ISBLANK(fomactar[Tipo de actividad]),"",Comarca)</f>
        <v/>
      </c>
      <c r="C278" s="71"/>
      <c r="D278" s="71"/>
      <c r="E278" s="71"/>
      <c r="F278" s="71"/>
      <c r="G278" s="71"/>
      <c r="H278" s="71"/>
    </row>
    <row r="279" spans="1:8" ht="12.75" x14ac:dyDescent="0.2">
      <c r="A279" t="str">
        <f>IF(ISBLANK(fomactar[Tipo de actividad]),"",Ejercicio)</f>
        <v/>
      </c>
      <c r="B279" s="1" t="str">
        <f>IF(ISBLANK(fomactar[Tipo de actividad]),"",Comarca)</f>
        <v/>
      </c>
      <c r="C279" s="71"/>
      <c r="D279" s="71"/>
      <c r="E279" s="71"/>
      <c r="F279" s="71"/>
      <c r="G279" s="71"/>
      <c r="H279" s="71"/>
    </row>
    <row r="280" spans="1:8" ht="12.75" x14ac:dyDescent="0.2">
      <c r="A280" t="str">
        <f>IF(ISBLANK(fomactar[Tipo de actividad]),"",Ejercicio)</f>
        <v/>
      </c>
      <c r="B280" s="1" t="str">
        <f>IF(ISBLANK(fomactar[Tipo de actividad]),"",Comarca)</f>
        <v/>
      </c>
      <c r="C280" s="71"/>
      <c r="D280" s="71"/>
      <c r="E280" s="71"/>
      <c r="F280" s="71"/>
      <c r="G280" s="71"/>
      <c r="H280" s="71"/>
    </row>
    <row r="281" spans="1:8" ht="12.75" x14ac:dyDescent="0.2">
      <c r="A281" t="str">
        <f>IF(ISBLANK(fomactar[Tipo de actividad]),"",Ejercicio)</f>
        <v/>
      </c>
      <c r="B281" s="1" t="str">
        <f>IF(ISBLANK(fomactar[Tipo de actividad]),"",Comarca)</f>
        <v/>
      </c>
      <c r="C281" s="71"/>
      <c r="D281" s="71"/>
      <c r="E281" s="71"/>
      <c r="F281" s="71"/>
      <c r="G281" s="71"/>
      <c r="H281" s="71"/>
    </row>
    <row r="282" spans="1:8" ht="12.75" x14ac:dyDescent="0.2">
      <c r="A282" t="str">
        <f>IF(ISBLANK(fomactar[Tipo de actividad]),"",Ejercicio)</f>
        <v/>
      </c>
      <c r="B282" s="1" t="str">
        <f>IF(ISBLANK(fomactar[Tipo de actividad]),"",Comarca)</f>
        <v/>
      </c>
      <c r="C282" s="71"/>
      <c r="D282" s="71"/>
      <c r="E282" s="71"/>
      <c r="F282" s="71"/>
      <c r="G282" s="71"/>
      <c r="H282" s="71"/>
    </row>
    <row r="283" spans="1:8" ht="12.75" x14ac:dyDescent="0.2">
      <c r="A283" t="str">
        <f>IF(ISBLANK(fomactar[Tipo de actividad]),"",Ejercicio)</f>
        <v/>
      </c>
      <c r="B283" s="1" t="str">
        <f>IF(ISBLANK(fomactar[Tipo de actividad]),"",Comarca)</f>
        <v/>
      </c>
      <c r="C283" s="71"/>
      <c r="D283" s="71"/>
      <c r="E283" s="71"/>
      <c r="F283" s="71"/>
      <c r="G283" s="71"/>
      <c r="H283" s="71"/>
    </row>
    <row r="284" spans="1:8" ht="12.75" x14ac:dyDescent="0.2">
      <c r="A284" t="str">
        <f>IF(ISBLANK(fomactar[Tipo de actividad]),"",Ejercicio)</f>
        <v/>
      </c>
      <c r="B284" s="1" t="str">
        <f>IF(ISBLANK(fomactar[Tipo de actividad]),"",Comarca)</f>
        <v/>
      </c>
      <c r="C284" s="71"/>
      <c r="D284" s="71"/>
      <c r="E284" s="71"/>
      <c r="F284" s="71"/>
      <c r="G284" s="71"/>
      <c r="H284" s="71"/>
    </row>
    <row r="285" spans="1:8" ht="12.75" x14ac:dyDescent="0.2">
      <c r="A285" t="str">
        <f>IF(ISBLANK(fomactar[Tipo de actividad]),"",Ejercicio)</f>
        <v/>
      </c>
      <c r="B285" s="1" t="str">
        <f>IF(ISBLANK(fomactar[Tipo de actividad]),"",Comarca)</f>
        <v/>
      </c>
      <c r="C285" s="71"/>
      <c r="D285" s="71"/>
      <c r="E285" s="71"/>
      <c r="F285" s="71"/>
      <c r="G285" s="71"/>
      <c r="H285" s="71"/>
    </row>
    <row r="286" spans="1:8" ht="12.75" x14ac:dyDescent="0.2">
      <c r="A286" t="str">
        <f>IF(ISBLANK(fomactar[Tipo de actividad]),"",Ejercicio)</f>
        <v/>
      </c>
      <c r="B286" s="1" t="str">
        <f>IF(ISBLANK(fomactar[Tipo de actividad]),"",Comarca)</f>
        <v/>
      </c>
      <c r="C286" s="71"/>
      <c r="D286" s="71"/>
      <c r="E286" s="71"/>
      <c r="F286" s="71"/>
      <c r="G286" s="71"/>
      <c r="H286" s="71"/>
    </row>
    <row r="287" spans="1:8" ht="12.75" x14ac:dyDescent="0.2">
      <c r="A287" t="str">
        <f>IF(ISBLANK(fomactar[Tipo de actividad]),"",Ejercicio)</f>
        <v/>
      </c>
      <c r="B287" s="1" t="str">
        <f>IF(ISBLANK(fomactar[Tipo de actividad]),"",Comarca)</f>
        <v/>
      </c>
      <c r="C287" s="71"/>
      <c r="D287" s="71"/>
      <c r="E287" s="71"/>
      <c r="F287" s="71"/>
      <c r="G287" s="71"/>
      <c r="H287" s="71"/>
    </row>
    <row r="288" spans="1:8" ht="12.75" x14ac:dyDescent="0.2">
      <c r="A288" t="str">
        <f>IF(ISBLANK(fomactar[Tipo de actividad]),"",Ejercicio)</f>
        <v/>
      </c>
      <c r="B288" s="1" t="str">
        <f>IF(ISBLANK(fomactar[Tipo de actividad]),"",Comarca)</f>
        <v/>
      </c>
      <c r="C288" s="71"/>
      <c r="D288" s="71"/>
      <c r="E288" s="71"/>
      <c r="F288" s="71"/>
      <c r="G288" s="71"/>
      <c r="H288" s="71"/>
    </row>
    <row r="289" spans="1:8" ht="12.75" x14ac:dyDescent="0.2">
      <c r="A289" t="str">
        <f>IF(ISBLANK(fomactar[Tipo de actividad]),"",Ejercicio)</f>
        <v/>
      </c>
      <c r="B289" s="1" t="str">
        <f>IF(ISBLANK(fomactar[Tipo de actividad]),"",Comarca)</f>
        <v/>
      </c>
      <c r="C289" s="71"/>
      <c r="D289" s="71"/>
      <c r="E289" s="71"/>
      <c r="F289" s="71"/>
      <c r="G289" s="71"/>
      <c r="H289" s="71"/>
    </row>
    <row r="290" spans="1:8" ht="12.75" x14ac:dyDescent="0.2">
      <c r="A290" t="str">
        <f>IF(ISBLANK(fomactar[Tipo de actividad]),"",Ejercicio)</f>
        <v/>
      </c>
      <c r="B290" s="1" t="str">
        <f>IF(ISBLANK(fomactar[Tipo de actividad]),"",Comarca)</f>
        <v/>
      </c>
      <c r="C290" s="71"/>
      <c r="D290" s="71"/>
      <c r="E290" s="71"/>
      <c r="F290" s="71"/>
      <c r="G290" s="71"/>
      <c r="H290" s="71"/>
    </row>
    <row r="291" spans="1:8" ht="12.75" x14ac:dyDescent="0.2">
      <c r="A291" t="str">
        <f>IF(ISBLANK(fomactar[Tipo de actividad]),"",Ejercicio)</f>
        <v/>
      </c>
      <c r="B291" s="1" t="str">
        <f>IF(ISBLANK(fomactar[Tipo de actividad]),"",Comarca)</f>
        <v/>
      </c>
      <c r="C291" s="71"/>
      <c r="D291" s="71"/>
      <c r="E291" s="71"/>
      <c r="F291" s="71"/>
      <c r="G291" s="71"/>
      <c r="H291" s="71"/>
    </row>
    <row r="292" spans="1:8" ht="12.75" x14ac:dyDescent="0.2">
      <c r="A292" t="str">
        <f>IF(ISBLANK(fomactar[Tipo de actividad]),"",Ejercicio)</f>
        <v/>
      </c>
      <c r="B292" s="1" t="str">
        <f>IF(ISBLANK(fomactar[Tipo de actividad]),"",Comarca)</f>
        <v/>
      </c>
      <c r="C292" s="71"/>
      <c r="D292" s="71"/>
      <c r="E292" s="71"/>
      <c r="F292" s="71"/>
      <c r="G292" s="71"/>
      <c r="H292" s="71"/>
    </row>
    <row r="293" spans="1:8" ht="12.75" x14ac:dyDescent="0.2">
      <c r="A293" t="str">
        <f>IF(ISBLANK(fomactar[Tipo de actividad]),"",Ejercicio)</f>
        <v/>
      </c>
      <c r="B293" s="1" t="str">
        <f>IF(ISBLANK(fomactar[Tipo de actividad]),"",Comarca)</f>
        <v/>
      </c>
      <c r="C293" s="71"/>
      <c r="D293" s="71"/>
      <c r="E293" s="71"/>
      <c r="F293" s="71"/>
      <c r="G293" s="71"/>
      <c r="H293" s="71"/>
    </row>
    <row r="294" spans="1:8" ht="12.75" x14ac:dyDescent="0.2">
      <c r="A294" t="str">
        <f>IF(ISBLANK(fomactar[Tipo de actividad]),"",Ejercicio)</f>
        <v/>
      </c>
      <c r="B294" s="1" t="str">
        <f>IF(ISBLANK(fomactar[Tipo de actividad]),"",Comarca)</f>
        <v/>
      </c>
      <c r="C294" s="71"/>
      <c r="D294" s="71"/>
      <c r="E294" s="71"/>
      <c r="F294" s="71"/>
      <c r="G294" s="71"/>
      <c r="H294" s="71"/>
    </row>
    <row r="295" spans="1:8" ht="12.75" x14ac:dyDescent="0.2">
      <c r="A295" t="str">
        <f>IF(ISBLANK(fomactar[Tipo de actividad]),"",Ejercicio)</f>
        <v/>
      </c>
      <c r="B295" s="1" t="str">
        <f>IF(ISBLANK(fomactar[Tipo de actividad]),"",Comarca)</f>
        <v/>
      </c>
      <c r="C295" s="71"/>
      <c r="D295" s="71"/>
      <c r="E295" s="71"/>
      <c r="F295" s="71"/>
      <c r="G295" s="71"/>
      <c r="H295" s="71"/>
    </row>
    <row r="296" spans="1:8" ht="12.75" x14ac:dyDescent="0.2">
      <c r="A296" t="str">
        <f>IF(ISBLANK(fomactar[Tipo de actividad]),"",Ejercicio)</f>
        <v/>
      </c>
      <c r="B296" s="1" t="str">
        <f>IF(ISBLANK(fomactar[Tipo de actividad]),"",Comarca)</f>
        <v/>
      </c>
      <c r="C296" s="71"/>
      <c r="D296" s="71"/>
      <c r="E296" s="71"/>
      <c r="F296" s="71"/>
      <c r="G296" s="71"/>
      <c r="H296" s="71"/>
    </row>
    <row r="297" spans="1:8" ht="12.75" x14ac:dyDescent="0.2">
      <c r="A297" t="str">
        <f>IF(ISBLANK(fomactar[Tipo de actividad]),"",Ejercicio)</f>
        <v/>
      </c>
      <c r="B297" s="1" t="str">
        <f>IF(ISBLANK(fomactar[Tipo de actividad]),"",Comarca)</f>
        <v/>
      </c>
      <c r="C297" s="71"/>
      <c r="D297" s="71"/>
      <c r="E297" s="71"/>
      <c r="F297" s="71"/>
      <c r="G297" s="71"/>
      <c r="H297" s="71"/>
    </row>
    <row r="298" spans="1:8" ht="12.75" x14ac:dyDescent="0.2">
      <c r="A298" t="str">
        <f>IF(ISBLANK(fomactar[Tipo de actividad]),"",Ejercicio)</f>
        <v/>
      </c>
      <c r="B298" s="1" t="str">
        <f>IF(ISBLANK(fomactar[Tipo de actividad]),"",Comarca)</f>
        <v/>
      </c>
      <c r="C298" s="71"/>
      <c r="D298" s="71"/>
      <c r="E298" s="71"/>
      <c r="F298" s="71"/>
      <c r="G298" s="71"/>
      <c r="H298" s="71"/>
    </row>
    <row r="299" spans="1:8" ht="12.75" x14ac:dyDescent="0.2">
      <c r="A299" t="str">
        <f>IF(ISBLANK(fomactar[Tipo de actividad]),"",Ejercicio)</f>
        <v/>
      </c>
      <c r="B299" s="1" t="str">
        <f>IF(ISBLANK(fomactar[Tipo de actividad]),"",Comarca)</f>
        <v/>
      </c>
      <c r="C299" s="71"/>
      <c r="D299" s="71"/>
      <c r="E299" s="71"/>
      <c r="F299" s="71"/>
      <c r="G299" s="71"/>
      <c r="H299" s="71"/>
    </row>
    <row r="300" spans="1:8" ht="12.75" x14ac:dyDescent="0.2">
      <c r="A300" t="str">
        <f>IF(ISBLANK(fomactar[Tipo de actividad]),"",Ejercicio)</f>
        <v/>
      </c>
      <c r="B300" s="1" t="str">
        <f>IF(ISBLANK(fomactar[Tipo de actividad]),"",Comarca)</f>
        <v/>
      </c>
      <c r="C300" s="71"/>
      <c r="D300" s="71"/>
      <c r="E300" s="71"/>
      <c r="F300" s="71"/>
      <c r="G300" s="71"/>
      <c r="H300" s="71"/>
    </row>
    <row r="301" spans="1:8" ht="12.75" x14ac:dyDescent="0.2">
      <c r="A301" t="str">
        <f>IF(ISBLANK(fomactar[Tipo de actividad]),"",Ejercicio)</f>
        <v/>
      </c>
      <c r="B301" s="1" t="str">
        <f>IF(ISBLANK(fomactar[Tipo de actividad]),"",Comarca)</f>
        <v/>
      </c>
      <c r="C301" s="71"/>
      <c r="D301" s="71"/>
      <c r="E301" s="71"/>
      <c r="F301" s="71"/>
      <c r="G301" s="71"/>
      <c r="H301" s="71"/>
    </row>
    <row r="302" spans="1:8" ht="12.75" x14ac:dyDescent="0.2">
      <c r="A302" t="str">
        <f>IF(ISBLANK(fomactar[Tipo de actividad]),"",Ejercicio)</f>
        <v/>
      </c>
      <c r="B302" s="1" t="str">
        <f>IF(ISBLANK(fomactar[Tipo de actividad]),"",Comarca)</f>
        <v/>
      </c>
      <c r="C302" s="71"/>
      <c r="D302" s="71"/>
      <c r="E302" s="71"/>
      <c r="F302" s="71"/>
      <c r="G302" s="71"/>
      <c r="H302" s="71"/>
    </row>
    <row r="303" spans="1:8" ht="12.75" x14ac:dyDescent="0.2">
      <c r="A303" t="str">
        <f>IF(ISBLANK(fomactar[Tipo de actividad]),"",Ejercicio)</f>
        <v/>
      </c>
      <c r="B303" s="1" t="str">
        <f>IF(ISBLANK(fomactar[Tipo de actividad]),"",Comarca)</f>
        <v/>
      </c>
      <c r="C303" s="71"/>
      <c r="D303" s="71"/>
      <c r="E303" s="71"/>
      <c r="F303" s="71"/>
      <c r="G303" s="71"/>
      <c r="H303" s="71"/>
    </row>
    <row r="304" spans="1:8" ht="12.75" x14ac:dyDescent="0.2">
      <c r="A304" t="str">
        <f>IF(ISBLANK(fomactar[Tipo de actividad]),"",Ejercicio)</f>
        <v/>
      </c>
      <c r="B304" s="1" t="str">
        <f>IF(ISBLANK(fomactar[Tipo de actividad]),"",Comarca)</f>
        <v/>
      </c>
      <c r="C304" s="71"/>
      <c r="D304" s="71"/>
      <c r="E304" s="71"/>
      <c r="F304" s="71"/>
      <c r="G304" s="71"/>
      <c r="H304" s="71"/>
    </row>
    <row r="305" spans="1:8" ht="12.75" x14ac:dyDescent="0.2">
      <c r="A305" t="str">
        <f>IF(ISBLANK(fomactar[Tipo de actividad]),"",Ejercicio)</f>
        <v/>
      </c>
      <c r="B305" s="1" t="str">
        <f>IF(ISBLANK(fomactar[Tipo de actividad]),"",Comarca)</f>
        <v/>
      </c>
      <c r="C305" s="71"/>
      <c r="D305" s="71"/>
      <c r="E305" s="71"/>
      <c r="F305" s="71"/>
      <c r="G305" s="71"/>
      <c r="H305" s="71"/>
    </row>
    <row r="306" spans="1:8" ht="12.75" x14ac:dyDescent="0.2">
      <c r="A306" t="str">
        <f>IF(ISBLANK(fomactar[Tipo de actividad]),"",Ejercicio)</f>
        <v/>
      </c>
      <c r="B306" s="1" t="str">
        <f>IF(ISBLANK(fomactar[Tipo de actividad]),"",Comarca)</f>
        <v/>
      </c>
      <c r="C306" s="71"/>
      <c r="D306" s="71"/>
      <c r="E306" s="71"/>
      <c r="F306" s="71"/>
      <c r="G306" s="71"/>
      <c r="H306" s="71"/>
    </row>
    <row r="307" spans="1:8" ht="12.75" x14ac:dyDescent="0.2">
      <c r="A307" t="str">
        <f>IF(ISBLANK(fomactar[Tipo de actividad]),"",Ejercicio)</f>
        <v/>
      </c>
      <c r="B307" s="1" t="str">
        <f>IF(ISBLANK(fomactar[Tipo de actividad]),"",Comarca)</f>
        <v/>
      </c>
      <c r="C307" s="71"/>
      <c r="D307" s="71"/>
      <c r="E307" s="71"/>
      <c r="F307" s="71"/>
      <c r="G307" s="71"/>
      <c r="H307" s="71"/>
    </row>
    <row r="308" spans="1:8" ht="12.75" x14ac:dyDescent="0.2">
      <c r="A308" t="str">
        <f>IF(ISBLANK(fomactar[Tipo de actividad]),"",Ejercicio)</f>
        <v/>
      </c>
      <c r="B308" s="1" t="str">
        <f>IF(ISBLANK(fomactar[Tipo de actividad]),"",Comarca)</f>
        <v/>
      </c>
      <c r="C308" s="71"/>
      <c r="D308" s="71"/>
      <c r="E308" s="71"/>
      <c r="F308" s="71"/>
      <c r="G308" s="71"/>
      <c r="H308" s="71"/>
    </row>
    <row r="309" spans="1:8" ht="12.75" x14ac:dyDescent="0.2">
      <c r="A309" t="str">
        <f>IF(ISBLANK(fomactar[Tipo de actividad]),"",Ejercicio)</f>
        <v/>
      </c>
      <c r="B309" s="1" t="str">
        <f>IF(ISBLANK(fomactar[Tipo de actividad]),"",Comarca)</f>
        <v/>
      </c>
      <c r="C309" s="71"/>
      <c r="D309" s="71"/>
      <c r="E309" s="71"/>
      <c r="F309" s="71"/>
      <c r="G309" s="71"/>
      <c r="H309" s="71"/>
    </row>
    <row r="310" spans="1:8" ht="12.75" x14ac:dyDescent="0.2">
      <c r="A310" t="str">
        <f>IF(ISBLANK(fomactar[Tipo de actividad]),"",Ejercicio)</f>
        <v/>
      </c>
      <c r="B310" s="1" t="str">
        <f>IF(ISBLANK(fomactar[Tipo de actividad]),"",Comarca)</f>
        <v/>
      </c>
      <c r="C310" s="71"/>
      <c r="D310" s="71"/>
      <c r="E310" s="71"/>
      <c r="F310" s="71"/>
      <c r="G310" s="71"/>
      <c r="H310" s="71"/>
    </row>
    <row r="311" spans="1:8" ht="12.75" x14ac:dyDescent="0.2">
      <c r="A311" t="str">
        <f>IF(ISBLANK(fomactar[Tipo de actividad]),"",Ejercicio)</f>
        <v/>
      </c>
      <c r="B311" s="1" t="str">
        <f>IF(ISBLANK(fomactar[Tipo de actividad]),"",Comarca)</f>
        <v/>
      </c>
      <c r="C311" s="71"/>
      <c r="D311" s="71"/>
      <c r="E311" s="71"/>
      <c r="F311" s="71"/>
      <c r="G311" s="71"/>
      <c r="H311" s="71"/>
    </row>
    <row r="312" spans="1:8" ht="12.75" x14ac:dyDescent="0.2">
      <c r="A312" t="str">
        <f>IF(ISBLANK(fomactar[Tipo de actividad]),"",Ejercicio)</f>
        <v/>
      </c>
      <c r="B312" s="1" t="str">
        <f>IF(ISBLANK(fomactar[Tipo de actividad]),"",Comarca)</f>
        <v/>
      </c>
      <c r="C312" s="71"/>
      <c r="D312" s="71"/>
      <c r="E312" s="71"/>
      <c r="F312" s="71"/>
      <c r="G312" s="71"/>
      <c r="H312" s="71"/>
    </row>
    <row r="313" spans="1:8" ht="12.75" x14ac:dyDescent="0.2">
      <c r="A313" t="str">
        <f>IF(ISBLANK(fomactar[Tipo de actividad]),"",Ejercicio)</f>
        <v/>
      </c>
      <c r="B313" s="1" t="str">
        <f>IF(ISBLANK(fomactar[Tipo de actividad]),"",Comarca)</f>
        <v/>
      </c>
      <c r="C313" s="71"/>
      <c r="D313" s="71"/>
      <c r="E313" s="71"/>
      <c r="F313" s="71"/>
      <c r="G313" s="71"/>
      <c r="H313" s="71"/>
    </row>
    <row r="314" spans="1:8" ht="12.75" x14ac:dyDescent="0.2">
      <c r="A314" t="str">
        <f>IF(ISBLANK(fomactar[Tipo de actividad]),"",Ejercicio)</f>
        <v/>
      </c>
      <c r="B314" s="1" t="str">
        <f>IF(ISBLANK(fomactar[Tipo de actividad]),"",Comarca)</f>
        <v/>
      </c>
      <c r="C314" s="71"/>
      <c r="D314" s="71"/>
      <c r="E314" s="71"/>
      <c r="F314" s="71"/>
      <c r="G314" s="71"/>
      <c r="H314" s="71"/>
    </row>
    <row r="315" spans="1:8" ht="12.75" x14ac:dyDescent="0.2">
      <c r="A315" t="str">
        <f>IF(ISBLANK(fomactar[Tipo de actividad]),"",Ejercicio)</f>
        <v/>
      </c>
      <c r="B315" s="1" t="str">
        <f>IF(ISBLANK(fomactar[Tipo de actividad]),"",Comarca)</f>
        <v/>
      </c>
      <c r="C315" s="71"/>
      <c r="D315" s="71"/>
      <c r="E315" s="71"/>
      <c r="F315" s="71"/>
      <c r="G315" s="71"/>
      <c r="H315" s="71"/>
    </row>
    <row r="316" spans="1:8" ht="12.75" x14ac:dyDescent="0.2">
      <c r="A316" t="str">
        <f>IF(ISBLANK(fomactar[Tipo de actividad]),"",Ejercicio)</f>
        <v/>
      </c>
      <c r="B316" s="1" t="str">
        <f>IF(ISBLANK(fomactar[Tipo de actividad]),"",Comarca)</f>
        <v/>
      </c>
      <c r="C316" s="71"/>
      <c r="D316" s="71"/>
      <c r="E316" s="71"/>
      <c r="F316" s="71"/>
      <c r="G316" s="71"/>
      <c r="H316" s="71"/>
    </row>
    <row r="317" spans="1:8" ht="12.75" x14ac:dyDescent="0.2">
      <c r="A317" t="str">
        <f>IF(ISBLANK(fomactar[Tipo de actividad]),"",Ejercicio)</f>
        <v/>
      </c>
      <c r="B317" s="1" t="str">
        <f>IF(ISBLANK(fomactar[Tipo de actividad]),"",Comarca)</f>
        <v/>
      </c>
      <c r="C317" s="71"/>
      <c r="D317" s="71"/>
      <c r="E317" s="71"/>
      <c r="F317" s="71"/>
      <c r="G317" s="71"/>
      <c r="H317" s="71"/>
    </row>
    <row r="318" spans="1:8" ht="12.75" x14ac:dyDescent="0.2">
      <c r="A318" t="str">
        <f>IF(ISBLANK(fomactar[Tipo de actividad]),"",Ejercicio)</f>
        <v/>
      </c>
      <c r="B318" s="1" t="str">
        <f>IF(ISBLANK(fomactar[Tipo de actividad]),"",Comarca)</f>
        <v/>
      </c>
      <c r="C318" s="71"/>
      <c r="D318" s="71"/>
      <c r="E318" s="71"/>
      <c r="F318" s="71"/>
      <c r="G318" s="71"/>
      <c r="H318" s="71"/>
    </row>
    <row r="319" spans="1:8" ht="12.75" x14ac:dyDescent="0.2">
      <c r="A319" t="str">
        <f>IF(ISBLANK(fomactar[Tipo de actividad]),"",Ejercicio)</f>
        <v/>
      </c>
      <c r="B319" s="1" t="str">
        <f>IF(ISBLANK(fomactar[Tipo de actividad]),"",Comarca)</f>
        <v/>
      </c>
      <c r="C319" s="71"/>
      <c r="D319" s="71"/>
      <c r="E319" s="71"/>
      <c r="F319" s="71"/>
      <c r="G319" s="71"/>
      <c r="H319" s="71"/>
    </row>
    <row r="320" spans="1:8" ht="12.75" x14ac:dyDescent="0.2">
      <c r="A320" t="str">
        <f>IF(ISBLANK(fomactar[Tipo de actividad]),"",Ejercicio)</f>
        <v/>
      </c>
      <c r="B320" s="1" t="str">
        <f>IF(ISBLANK(fomactar[Tipo de actividad]),"",Comarca)</f>
        <v/>
      </c>
      <c r="C320" s="71"/>
      <c r="D320" s="71"/>
      <c r="E320" s="71"/>
      <c r="F320" s="71"/>
      <c r="G320" s="71"/>
      <c r="H320" s="71"/>
    </row>
    <row r="321" spans="1:8" ht="12.75" x14ac:dyDescent="0.2">
      <c r="A321" t="str">
        <f>IF(ISBLANK(fomactar[Tipo de actividad]),"",Ejercicio)</f>
        <v/>
      </c>
      <c r="B321" s="1" t="str">
        <f>IF(ISBLANK(fomactar[Tipo de actividad]),"",Comarca)</f>
        <v/>
      </c>
      <c r="C321" s="71"/>
      <c r="D321" s="71"/>
      <c r="E321" s="71"/>
      <c r="F321" s="71"/>
      <c r="G321" s="71"/>
      <c r="H321" s="71"/>
    </row>
    <row r="322" spans="1:8" ht="12.75" x14ac:dyDescent="0.2">
      <c r="A322" t="str">
        <f>IF(ISBLANK(fomactar[Tipo de actividad]),"",Ejercicio)</f>
        <v/>
      </c>
      <c r="B322" s="1" t="str">
        <f>IF(ISBLANK(fomactar[Tipo de actividad]),"",Comarca)</f>
        <v/>
      </c>
      <c r="C322" s="71"/>
      <c r="D322" s="71"/>
      <c r="E322" s="71"/>
      <c r="F322" s="71"/>
      <c r="G322" s="71"/>
      <c r="H322" s="71"/>
    </row>
    <row r="323" spans="1:8" ht="12.75" x14ac:dyDescent="0.2">
      <c r="A323" t="str">
        <f>IF(ISBLANK(fomactar[Tipo de actividad]),"",Ejercicio)</f>
        <v/>
      </c>
      <c r="B323" s="1" t="str">
        <f>IF(ISBLANK(fomactar[Tipo de actividad]),"",Comarca)</f>
        <v/>
      </c>
      <c r="C323" s="71"/>
      <c r="D323" s="71"/>
      <c r="E323" s="71"/>
      <c r="F323" s="71"/>
      <c r="G323" s="71"/>
      <c r="H323" s="71"/>
    </row>
    <row r="324" spans="1:8" ht="12.75" x14ac:dyDescent="0.2">
      <c r="A324" t="str">
        <f>IF(ISBLANK(fomactar[Tipo de actividad]),"",Ejercicio)</f>
        <v/>
      </c>
      <c r="B324" s="1" t="str">
        <f>IF(ISBLANK(fomactar[Tipo de actividad]),"",Comarca)</f>
        <v/>
      </c>
      <c r="C324" s="71"/>
      <c r="D324" s="71"/>
      <c r="E324" s="71"/>
      <c r="F324" s="71"/>
      <c r="G324" s="71"/>
      <c r="H324" s="71"/>
    </row>
    <row r="325" spans="1:8" ht="12.75" x14ac:dyDescent="0.2">
      <c r="A325" t="str">
        <f>IF(ISBLANK(fomactar[Tipo de actividad]),"",Ejercicio)</f>
        <v/>
      </c>
      <c r="B325" s="1" t="str">
        <f>IF(ISBLANK(fomactar[Tipo de actividad]),"",Comarca)</f>
        <v/>
      </c>
      <c r="C325" s="71"/>
      <c r="D325" s="71"/>
      <c r="E325" s="71"/>
      <c r="F325" s="71"/>
      <c r="G325" s="71"/>
      <c r="H325" s="71"/>
    </row>
    <row r="326" spans="1:8" ht="12.75" x14ac:dyDescent="0.2">
      <c r="A326" t="str">
        <f>IF(ISBLANK(fomactar[Tipo de actividad]),"",Ejercicio)</f>
        <v/>
      </c>
      <c r="B326" s="1" t="str">
        <f>IF(ISBLANK(fomactar[Tipo de actividad]),"",Comarca)</f>
        <v/>
      </c>
      <c r="C326" s="71"/>
      <c r="D326" s="71"/>
      <c r="E326" s="71"/>
      <c r="F326" s="71"/>
      <c r="G326" s="71"/>
      <c r="H326" s="71"/>
    </row>
    <row r="327" spans="1:8" ht="12.75" x14ac:dyDescent="0.2">
      <c r="A327" t="str">
        <f>IF(ISBLANK(fomactar[Tipo de actividad]),"",Ejercicio)</f>
        <v/>
      </c>
      <c r="B327" s="1" t="str">
        <f>IF(ISBLANK(fomactar[Tipo de actividad]),"",Comarca)</f>
        <v/>
      </c>
      <c r="C327" s="71"/>
      <c r="D327" s="71"/>
      <c r="E327" s="71"/>
      <c r="F327" s="71"/>
      <c r="G327" s="71"/>
      <c r="H327" s="71"/>
    </row>
    <row r="328" spans="1:8" ht="12.75" x14ac:dyDescent="0.2">
      <c r="A328" t="str">
        <f>IF(ISBLANK(fomactar[Tipo de actividad]),"",Ejercicio)</f>
        <v/>
      </c>
      <c r="B328" s="1" t="str">
        <f>IF(ISBLANK(fomactar[Tipo de actividad]),"",Comarca)</f>
        <v/>
      </c>
      <c r="C328" s="71"/>
      <c r="D328" s="71"/>
      <c r="E328" s="71"/>
      <c r="F328" s="71"/>
      <c r="G328" s="71"/>
      <c r="H328" s="71"/>
    </row>
    <row r="329" spans="1:8" ht="12.75" x14ac:dyDescent="0.2">
      <c r="A329" t="str">
        <f>IF(ISBLANK(fomactar[Tipo de actividad]),"",Ejercicio)</f>
        <v/>
      </c>
      <c r="B329" s="1" t="str">
        <f>IF(ISBLANK(fomactar[Tipo de actividad]),"",Comarca)</f>
        <v/>
      </c>
      <c r="C329" s="71"/>
      <c r="D329" s="71"/>
      <c r="E329" s="71"/>
      <c r="F329" s="71"/>
      <c r="G329" s="71"/>
      <c r="H329" s="71"/>
    </row>
    <row r="330" spans="1:8" ht="12.75" x14ac:dyDescent="0.2">
      <c r="A330" t="str">
        <f>IF(ISBLANK(fomactar[Tipo de actividad]),"",Ejercicio)</f>
        <v/>
      </c>
      <c r="B330" s="1" t="str">
        <f>IF(ISBLANK(fomactar[Tipo de actividad]),"",Comarca)</f>
        <v/>
      </c>
      <c r="C330" s="71"/>
      <c r="D330" s="71"/>
      <c r="E330" s="71"/>
      <c r="F330" s="71"/>
      <c r="G330" s="71"/>
      <c r="H330" s="71"/>
    </row>
    <row r="331" spans="1:8" ht="12.75" x14ac:dyDescent="0.2">
      <c r="A331" t="str">
        <f>IF(ISBLANK(fomactar[Tipo de actividad]),"",Ejercicio)</f>
        <v/>
      </c>
      <c r="B331" s="1" t="str">
        <f>IF(ISBLANK(fomactar[Tipo de actividad]),"",Comarca)</f>
        <v/>
      </c>
      <c r="C331" s="71"/>
      <c r="D331" s="71"/>
      <c r="E331" s="71"/>
      <c r="F331" s="71"/>
      <c r="G331" s="71"/>
      <c r="H331" s="71"/>
    </row>
    <row r="332" spans="1:8" ht="12.75" x14ac:dyDescent="0.2">
      <c r="A332" t="str">
        <f>IF(ISBLANK(fomactar[Tipo de actividad]),"",Ejercicio)</f>
        <v/>
      </c>
      <c r="B332" s="1" t="str">
        <f>IF(ISBLANK(fomactar[Tipo de actividad]),"",Comarca)</f>
        <v/>
      </c>
      <c r="C332" s="71"/>
      <c r="D332" s="71"/>
      <c r="E332" s="71"/>
      <c r="F332" s="71"/>
      <c r="G332" s="71"/>
      <c r="H332" s="71"/>
    </row>
    <row r="333" spans="1:8" ht="12.75" x14ac:dyDescent="0.2">
      <c r="A333" t="str">
        <f>IF(ISBLANK(fomactar[Tipo de actividad]),"",Ejercicio)</f>
        <v/>
      </c>
      <c r="B333" s="1" t="str">
        <f>IF(ISBLANK(fomactar[Tipo de actividad]),"",Comarca)</f>
        <v/>
      </c>
      <c r="C333" s="71"/>
      <c r="D333" s="71"/>
      <c r="E333" s="71"/>
      <c r="F333" s="71"/>
      <c r="G333" s="71"/>
      <c r="H333" s="71"/>
    </row>
    <row r="334" spans="1:8" ht="12.75" x14ac:dyDescent="0.2">
      <c r="A334" t="str">
        <f>IF(ISBLANK(fomactar[Tipo de actividad]),"",Ejercicio)</f>
        <v/>
      </c>
      <c r="B334" s="1" t="str">
        <f>IF(ISBLANK(fomactar[Tipo de actividad]),"",Comarca)</f>
        <v/>
      </c>
      <c r="C334" s="71"/>
      <c r="D334" s="71"/>
      <c r="E334" s="71"/>
      <c r="F334" s="71"/>
      <c r="G334" s="71"/>
      <c r="H334" s="71"/>
    </row>
    <row r="335" spans="1:8" ht="12.75" x14ac:dyDescent="0.2">
      <c r="A335" t="str">
        <f>IF(ISBLANK(fomactar[Tipo de actividad]),"",Ejercicio)</f>
        <v/>
      </c>
      <c r="B335" s="1" t="str">
        <f>IF(ISBLANK(fomactar[Tipo de actividad]),"",Comarca)</f>
        <v/>
      </c>
      <c r="C335" s="71"/>
      <c r="D335" s="71"/>
      <c r="E335" s="71"/>
      <c r="F335" s="71"/>
      <c r="G335" s="71"/>
      <c r="H335" s="71"/>
    </row>
    <row r="336" spans="1:8" ht="12.75" x14ac:dyDescent="0.2">
      <c r="A336" t="str">
        <f>IF(ISBLANK(fomactar[Tipo de actividad]),"",Ejercicio)</f>
        <v/>
      </c>
      <c r="B336" s="1" t="str">
        <f>IF(ISBLANK(fomactar[Tipo de actividad]),"",Comarca)</f>
        <v/>
      </c>
      <c r="C336" s="71"/>
      <c r="D336" s="71"/>
      <c r="E336" s="71"/>
      <c r="F336" s="71"/>
      <c r="G336" s="71"/>
      <c r="H336" s="71"/>
    </row>
    <row r="337" spans="1:8" ht="12.75" x14ac:dyDescent="0.2">
      <c r="A337" t="str">
        <f>IF(ISBLANK(fomactar[Tipo de actividad]),"",Ejercicio)</f>
        <v/>
      </c>
      <c r="B337" s="1" t="str">
        <f>IF(ISBLANK(fomactar[Tipo de actividad]),"",Comarca)</f>
        <v/>
      </c>
      <c r="C337" s="71"/>
      <c r="D337" s="71"/>
      <c r="E337" s="71"/>
      <c r="F337" s="71"/>
      <c r="G337" s="71"/>
      <c r="H337" s="71"/>
    </row>
    <row r="338" spans="1:8" ht="12.75" x14ac:dyDescent="0.2">
      <c r="A338" t="str">
        <f>IF(ISBLANK(fomactar[Tipo de actividad]),"",Ejercicio)</f>
        <v/>
      </c>
      <c r="B338" s="1" t="str">
        <f>IF(ISBLANK(fomactar[Tipo de actividad]),"",Comarca)</f>
        <v/>
      </c>
      <c r="C338" s="71"/>
      <c r="D338" s="71"/>
      <c r="E338" s="71"/>
      <c r="F338" s="71"/>
      <c r="G338" s="71"/>
      <c r="H338" s="71"/>
    </row>
    <row r="339" spans="1:8" ht="12.75" x14ac:dyDescent="0.2">
      <c r="A339" t="str">
        <f>IF(ISBLANK(fomactar[Tipo de actividad]),"",Ejercicio)</f>
        <v/>
      </c>
      <c r="B339" s="1" t="str">
        <f>IF(ISBLANK(fomactar[Tipo de actividad]),"",Comarca)</f>
        <v/>
      </c>
      <c r="C339" s="71"/>
      <c r="D339" s="71"/>
      <c r="E339" s="71"/>
      <c r="F339" s="71"/>
      <c r="G339" s="71"/>
      <c r="H339" s="71"/>
    </row>
    <row r="340" spans="1:8" ht="12.75" x14ac:dyDescent="0.2">
      <c r="A340" t="str">
        <f>IF(ISBLANK(fomactar[Tipo de actividad]),"",Ejercicio)</f>
        <v/>
      </c>
      <c r="B340" s="1" t="str">
        <f>IF(ISBLANK(fomactar[Tipo de actividad]),"",Comarca)</f>
        <v/>
      </c>
      <c r="C340" s="71"/>
      <c r="D340" s="71"/>
      <c r="E340" s="71"/>
      <c r="F340" s="71"/>
      <c r="G340" s="71"/>
      <c r="H340" s="71"/>
    </row>
    <row r="341" spans="1:8" ht="12.75" x14ac:dyDescent="0.2">
      <c r="A341" t="str">
        <f>IF(ISBLANK(fomactar[Tipo de actividad]),"",Ejercicio)</f>
        <v/>
      </c>
      <c r="B341" s="1" t="str">
        <f>IF(ISBLANK(fomactar[Tipo de actividad]),"",Comarca)</f>
        <v/>
      </c>
      <c r="C341" s="71"/>
      <c r="D341" s="71"/>
      <c r="E341" s="71"/>
      <c r="F341" s="71"/>
      <c r="G341" s="71"/>
      <c r="H341" s="71"/>
    </row>
    <row r="342" spans="1:8" ht="12.75" x14ac:dyDescent="0.2">
      <c r="A342" t="str">
        <f>IF(ISBLANK(fomactar[Tipo de actividad]),"",Ejercicio)</f>
        <v/>
      </c>
      <c r="B342" s="1" t="str">
        <f>IF(ISBLANK(fomactar[Tipo de actividad]),"",Comarca)</f>
        <v/>
      </c>
      <c r="C342" s="71"/>
      <c r="D342" s="71"/>
      <c r="E342" s="71"/>
      <c r="F342" s="71"/>
      <c r="G342" s="71"/>
      <c r="H342" s="71"/>
    </row>
    <row r="343" spans="1:8" ht="12.75" x14ac:dyDescent="0.2">
      <c r="A343" t="str">
        <f>IF(ISBLANK(fomactar[Tipo de actividad]),"",Ejercicio)</f>
        <v/>
      </c>
      <c r="B343" s="1" t="str">
        <f>IF(ISBLANK(fomactar[Tipo de actividad]),"",Comarca)</f>
        <v/>
      </c>
      <c r="C343" s="71"/>
      <c r="D343" s="71"/>
      <c r="E343" s="71"/>
      <c r="F343" s="71"/>
      <c r="G343" s="71"/>
      <c r="H343" s="71"/>
    </row>
    <row r="344" spans="1:8" ht="12.75" x14ac:dyDescent="0.2">
      <c r="A344" t="str">
        <f>IF(ISBLANK(fomactar[Tipo de actividad]),"",Ejercicio)</f>
        <v/>
      </c>
      <c r="B344" s="1" t="str">
        <f>IF(ISBLANK(fomactar[Tipo de actividad]),"",Comarca)</f>
        <v/>
      </c>
      <c r="C344" s="71"/>
      <c r="D344" s="71"/>
      <c r="E344" s="71"/>
      <c r="F344" s="71"/>
      <c r="G344" s="71"/>
      <c r="H344" s="71"/>
    </row>
    <row r="345" spans="1:8" ht="12.75" x14ac:dyDescent="0.2">
      <c r="A345" t="str">
        <f>IF(ISBLANK(fomactar[Tipo de actividad]),"",Ejercicio)</f>
        <v/>
      </c>
      <c r="B345" s="1" t="str">
        <f>IF(ISBLANK(fomactar[Tipo de actividad]),"",Comarca)</f>
        <v/>
      </c>
      <c r="C345" s="71"/>
      <c r="D345" s="71"/>
      <c r="E345" s="71"/>
      <c r="F345" s="71"/>
      <c r="G345" s="71"/>
      <c r="H345" s="71"/>
    </row>
    <row r="346" spans="1:8" ht="12.75" x14ac:dyDescent="0.2">
      <c r="A346" t="str">
        <f>IF(ISBLANK(fomactar[Tipo de actividad]),"",Ejercicio)</f>
        <v/>
      </c>
      <c r="B346" s="1" t="str">
        <f>IF(ISBLANK(fomactar[Tipo de actividad]),"",Comarca)</f>
        <v/>
      </c>
      <c r="C346" s="71"/>
      <c r="D346" s="71"/>
      <c r="E346" s="71"/>
      <c r="F346" s="71"/>
      <c r="G346" s="71"/>
      <c r="H346" s="71"/>
    </row>
    <row r="347" spans="1:8" ht="12.75" x14ac:dyDescent="0.2">
      <c r="A347" t="str">
        <f>IF(ISBLANK(fomactar[Tipo de actividad]),"",Ejercicio)</f>
        <v/>
      </c>
      <c r="B347" s="1" t="str">
        <f>IF(ISBLANK(fomactar[Tipo de actividad]),"",Comarca)</f>
        <v/>
      </c>
      <c r="C347" s="71"/>
      <c r="D347" s="71"/>
      <c r="E347" s="71"/>
      <c r="F347" s="71"/>
      <c r="G347" s="71"/>
      <c r="H347" s="71"/>
    </row>
    <row r="348" spans="1:8" ht="12.75" x14ac:dyDescent="0.2">
      <c r="A348" t="str">
        <f>IF(ISBLANK(fomactar[Tipo de actividad]),"",Ejercicio)</f>
        <v/>
      </c>
      <c r="B348" s="1" t="str">
        <f>IF(ISBLANK(fomactar[Tipo de actividad]),"",Comarca)</f>
        <v/>
      </c>
      <c r="C348" s="71"/>
      <c r="D348" s="71"/>
      <c r="E348" s="71"/>
      <c r="F348" s="71"/>
      <c r="G348" s="71"/>
      <c r="H348" s="71"/>
    </row>
    <row r="349" spans="1:8" ht="12.75" x14ac:dyDescent="0.2">
      <c r="A349" t="str">
        <f>IF(ISBLANK(fomactar[Tipo de actividad]),"",Ejercicio)</f>
        <v/>
      </c>
      <c r="B349" s="1" t="str">
        <f>IF(ISBLANK(fomactar[Tipo de actividad]),"",Comarca)</f>
        <v/>
      </c>
      <c r="C349" s="71"/>
      <c r="D349" s="71"/>
      <c r="E349" s="71"/>
      <c r="F349" s="71"/>
      <c r="G349" s="71"/>
      <c r="H349" s="71"/>
    </row>
    <row r="350" spans="1:8" ht="12.75" x14ac:dyDescent="0.2">
      <c r="A350" t="str">
        <f>IF(ISBLANK(fomactar[Tipo de actividad]),"",Ejercicio)</f>
        <v/>
      </c>
      <c r="B350" s="1" t="str">
        <f>IF(ISBLANK(fomactar[Tipo de actividad]),"",Comarca)</f>
        <v/>
      </c>
      <c r="C350" s="71"/>
      <c r="D350" s="71"/>
      <c r="E350" s="71"/>
      <c r="F350" s="71"/>
      <c r="G350" s="71"/>
      <c r="H350" s="71"/>
    </row>
    <row r="351" spans="1:8" ht="12.75" x14ac:dyDescent="0.2">
      <c r="A351" t="str">
        <f>IF(ISBLANK(fomactar[Tipo de actividad]),"",Ejercicio)</f>
        <v/>
      </c>
      <c r="B351" s="1" t="str">
        <f>IF(ISBLANK(fomactar[Tipo de actividad]),"",Comarca)</f>
        <v/>
      </c>
      <c r="C351" s="71"/>
      <c r="D351" s="71"/>
      <c r="E351" s="71"/>
      <c r="F351" s="71"/>
      <c r="G351" s="71"/>
      <c r="H351" s="71"/>
    </row>
    <row r="352" spans="1:8" ht="12.75" x14ac:dyDescent="0.2">
      <c r="A352" t="str">
        <f>IF(ISBLANK(fomactar[Tipo de actividad]),"",Ejercicio)</f>
        <v/>
      </c>
      <c r="B352" s="1" t="str">
        <f>IF(ISBLANK(fomactar[Tipo de actividad]),"",Comarca)</f>
        <v/>
      </c>
      <c r="C352" s="71"/>
      <c r="D352" s="71"/>
      <c r="E352" s="71"/>
      <c r="F352" s="71"/>
      <c r="G352" s="71"/>
      <c r="H352" s="71"/>
    </row>
    <row r="353" spans="1:8" ht="12.75" x14ac:dyDescent="0.2">
      <c r="A353" t="str">
        <f>IF(ISBLANK(fomactar[Tipo de actividad]),"",Ejercicio)</f>
        <v/>
      </c>
      <c r="B353" s="1" t="str">
        <f>IF(ISBLANK(fomactar[Tipo de actividad]),"",Comarca)</f>
        <v/>
      </c>
      <c r="C353" s="71"/>
      <c r="D353" s="71"/>
      <c r="E353" s="71"/>
      <c r="F353" s="71"/>
      <c r="G353" s="71"/>
      <c r="H353" s="71"/>
    </row>
    <row r="354" spans="1:8" ht="12.75" x14ac:dyDescent="0.2">
      <c r="A354" t="str">
        <f>IF(ISBLANK(fomactar[Tipo de actividad]),"",Ejercicio)</f>
        <v/>
      </c>
      <c r="B354" s="1" t="str">
        <f>IF(ISBLANK(fomactar[Tipo de actividad]),"",Comarca)</f>
        <v/>
      </c>
      <c r="C354" s="71"/>
      <c r="D354" s="71"/>
      <c r="E354" s="71"/>
      <c r="F354" s="71"/>
      <c r="G354" s="71"/>
      <c r="H354" s="71"/>
    </row>
    <row r="355" spans="1:8" ht="12.75" x14ac:dyDescent="0.2">
      <c r="A355" t="str">
        <f>IF(ISBLANK(fomactar[Tipo de actividad]),"",Ejercicio)</f>
        <v/>
      </c>
      <c r="B355" s="1" t="str">
        <f>IF(ISBLANK(fomactar[Tipo de actividad]),"",Comarca)</f>
        <v/>
      </c>
      <c r="C355" s="71"/>
      <c r="D355" s="71"/>
      <c r="E355" s="71"/>
      <c r="F355" s="71"/>
      <c r="G355" s="71"/>
      <c r="H355" s="71"/>
    </row>
    <row r="356" spans="1:8" ht="12.75" x14ac:dyDescent="0.2">
      <c r="A356" t="str">
        <f>IF(ISBLANK(fomactar[Tipo de actividad]),"",Ejercicio)</f>
        <v/>
      </c>
      <c r="B356" s="1" t="str">
        <f>IF(ISBLANK(fomactar[Tipo de actividad]),"",Comarca)</f>
        <v/>
      </c>
      <c r="C356" s="71"/>
      <c r="D356" s="71"/>
      <c r="E356" s="71"/>
      <c r="F356" s="71"/>
      <c r="G356" s="71"/>
      <c r="H356" s="71"/>
    </row>
    <row r="357" spans="1:8" ht="12.75" x14ac:dyDescent="0.2">
      <c r="A357" t="str">
        <f>IF(ISBLANK(fomactar[Tipo de actividad]),"",Ejercicio)</f>
        <v/>
      </c>
      <c r="B357" s="1" t="str">
        <f>IF(ISBLANK(fomactar[Tipo de actividad]),"",Comarca)</f>
        <v/>
      </c>
      <c r="C357" s="71"/>
      <c r="D357" s="71"/>
      <c r="E357" s="71"/>
      <c r="F357" s="71"/>
      <c r="G357" s="71"/>
      <c r="H357" s="71"/>
    </row>
    <row r="358" spans="1:8" ht="12.75" x14ac:dyDescent="0.2">
      <c r="A358" t="str">
        <f>IF(ISBLANK(fomactar[Tipo de actividad]),"",Ejercicio)</f>
        <v/>
      </c>
      <c r="B358" s="1" t="str">
        <f>IF(ISBLANK(fomactar[Tipo de actividad]),"",Comarca)</f>
        <v/>
      </c>
      <c r="C358" s="71"/>
      <c r="D358" s="71"/>
      <c r="E358" s="71"/>
      <c r="F358" s="71"/>
      <c r="G358" s="71"/>
      <c r="H358" s="71"/>
    </row>
    <row r="359" spans="1:8" ht="12.75" x14ac:dyDescent="0.2">
      <c r="A359" t="str">
        <f>IF(ISBLANK(fomactar[Tipo de actividad]),"",Ejercicio)</f>
        <v/>
      </c>
      <c r="B359" s="1" t="str">
        <f>IF(ISBLANK(fomactar[Tipo de actividad]),"",Comarca)</f>
        <v/>
      </c>
      <c r="C359" s="71"/>
      <c r="D359" s="71"/>
      <c r="E359" s="71"/>
      <c r="F359" s="71"/>
      <c r="G359" s="71"/>
      <c r="H359" s="71"/>
    </row>
    <row r="360" spans="1:8" ht="12.75" x14ac:dyDescent="0.2">
      <c r="A360" t="str">
        <f>IF(ISBLANK(fomactar[Tipo de actividad]),"",Ejercicio)</f>
        <v/>
      </c>
      <c r="B360" s="1" t="str">
        <f>IF(ISBLANK(fomactar[Tipo de actividad]),"",Comarca)</f>
        <v/>
      </c>
      <c r="C360" s="71"/>
      <c r="D360" s="71"/>
      <c r="E360" s="71"/>
      <c r="F360" s="71"/>
      <c r="G360" s="71"/>
      <c r="H360" s="71"/>
    </row>
    <row r="361" spans="1:8" ht="12.75" x14ac:dyDescent="0.2">
      <c r="A361" t="str">
        <f>IF(ISBLANK(fomactar[Tipo de actividad]),"",Ejercicio)</f>
        <v/>
      </c>
      <c r="B361" s="1" t="str">
        <f>IF(ISBLANK(fomactar[Tipo de actividad]),"",Comarca)</f>
        <v/>
      </c>
      <c r="C361" s="71"/>
      <c r="D361" s="71"/>
      <c r="E361" s="71"/>
      <c r="F361" s="71"/>
      <c r="G361" s="71"/>
      <c r="H361" s="71"/>
    </row>
    <row r="362" spans="1:8" ht="12.75" x14ac:dyDescent="0.2">
      <c r="A362" t="str">
        <f>IF(ISBLANK(fomactar[Tipo de actividad]),"",Ejercicio)</f>
        <v/>
      </c>
      <c r="B362" s="1" t="str">
        <f>IF(ISBLANK(fomactar[Tipo de actividad]),"",Comarca)</f>
        <v/>
      </c>
      <c r="C362" s="71"/>
      <c r="D362" s="71"/>
      <c r="E362" s="71"/>
      <c r="F362" s="71"/>
      <c r="G362" s="71"/>
      <c r="H362" s="71"/>
    </row>
    <row r="363" spans="1:8" ht="12.75" x14ac:dyDescent="0.2">
      <c r="A363" t="str">
        <f>IF(ISBLANK(fomactar[Tipo de actividad]),"",Ejercicio)</f>
        <v/>
      </c>
      <c r="B363" s="1" t="str">
        <f>IF(ISBLANK(fomactar[Tipo de actividad]),"",Comarca)</f>
        <v/>
      </c>
      <c r="C363" s="71"/>
      <c r="D363" s="71"/>
      <c r="E363" s="71"/>
      <c r="F363" s="71"/>
      <c r="G363" s="71"/>
      <c r="H363" s="71"/>
    </row>
    <row r="364" spans="1:8" ht="12.75" x14ac:dyDescent="0.2">
      <c r="A364" t="str">
        <f>IF(ISBLANK(fomactar[Tipo de actividad]),"",Ejercicio)</f>
        <v/>
      </c>
      <c r="B364" s="1" t="str">
        <f>IF(ISBLANK(fomactar[Tipo de actividad]),"",Comarca)</f>
        <v/>
      </c>
      <c r="C364" s="71"/>
      <c r="D364" s="71"/>
      <c r="E364" s="71"/>
      <c r="F364" s="71"/>
      <c r="G364" s="71"/>
      <c r="H364" s="71"/>
    </row>
    <row r="365" spans="1:8" ht="12.75" x14ac:dyDescent="0.2">
      <c r="A365" t="str">
        <f>IF(ISBLANK(fomactar[Tipo de actividad]),"",Ejercicio)</f>
        <v/>
      </c>
      <c r="B365" s="1" t="str">
        <f>IF(ISBLANK(fomactar[Tipo de actividad]),"",Comarca)</f>
        <v/>
      </c>
      <c r="C365" s="71"/>
      <c r="D365" s="71"/>
      <c r="E365" s="71"/>
      <c r="F365" s="71"/>
      <c r="G365" s="71"/>
      <c r="H365" s="71"/>
    </row>
    <row r="366" spans="1:8" ht="12.75" x14ac:dyDescent="0.2">
      <c r="A366" t="str">
        <f>IF(ISBLANK(fomactar[Tipo de actividad]),"",Ejercicio)</f>
        <v/>
      </c>
      <c r="B366" s="1" t="str">
        <f>IF(ISBLANK(fomactar[Tipo de actividad]),"",Comarca)</f>
        <v/>
      </c>
      <c r="C366" s="71"/>
      <c r="D366" s="71"/>
      <c r="E366" s="71"/>
      <c r="F366" s="71"/>
      <c r="G366" s="71"/>
      <c r="H366" s="71"/>
    </row>
    <row r="367" spans="1:8" ht="12.75" x14ac:dyDescent="0.2">
      <c r="A367" t="str">
        <f>IF(ISBLANK(fomactar[Tipo de actividad]),"",Ejercicio)</f>
        <v/>
      </c>
      <c r="B367" s="1" t="str">
        <f>IF(ISBLANK(fomactar[Tipo de actividad]),"",Comarca)</f>
        <v/>
      </c>
      <c r="C367" s="71"/>
      <c r="D367" s="71"/>
      <c r="E367" s="71"/>
      <c r="F367" s="71"/>
      <c r="G367" s="71"/>
      <c r="H367" s="71"/>
    </row>
    <row r="368" spans="1:8" ht="12.75" x14ac:dyDescent="0.2">
      <c r="A368" t="str">
        <f>IF(ISBLANK(fomactar[Tipo de actividad]),"",Ejercicio)</f>
        <v/>
      </c>
      <c r="B368" s="1" t="str">
        <f>IF(ISBLANK(fomactar[Tipo de actividad]),"",Comarca)</f>
        <v/>
      </c>
      <c r="C368" s="71"/>
      <c r="D368" s="71"/>
      <c r="E368" s="71"/>
      <c r="F368" s="71"/>
      <c r="G368" s="71"/>
      <c r="H368" s="71"/>
    </row>
    <row r="369" spans="1:8" ht="12.75" x14ac:dyDescent="0.2">
      <c r="A369" t="str">
        <f>IF(ISBLANK(fomactar[Tipo de actividad]),"",Ejercicio)</f>
        <v/>
      </c>
      <c r="B369" s="1" t="str">
        <f>IF(ISBLANK(fomactar[Tipo de actividad]),"",Comarca)</f>
        <v/>
      </c>
      <c r="C369" s="71"/>
      <c r="D369" s="71"/>
      <c r="E369" s="71"/>
      <c r="F369" s="71"/>
      <c r="G369" s="71"/>
      <c r="H369" s="71"/>
    </row>
    <row r="370" spans="1:8" ht="12.75" x14ac:dyDescent="0.2">
      <c r="A370" t="str">
        <f>IF(ISBLANK(fomactar[Tipo de actividad]),"",Ejercicio)</f>
        <v/>
      </c>
      <c r="B370" s="1" t="str">
        <f>IF(ISBLANK(fomactar[Tipo de actividad]),"",Comarca)</f>
        <v/>
      </c>
      <c r="C370" s="71"/>
      <c r="D370" s="71"/>
      <c r="E370" s="71"/>
      <c r="F370" s="71"/>
      <c r="G370" s="71"/>
      <c r="H370" s="71"/>
    </row>
    <row r="371" spans="1:8" ht="12.75" x14ac:dyDescent="0.2">
      <c r="A371" t="str">
        <f>IF(ISBLANK(fomactar[Tipo de actividad]),"",Ejercicio)</f>
        <v/>
      </c>
      <c r="B371" s="1" t="str">
        <f>IF(ISBLANK(fomactar[Tipo de actividad]),"",Comarca)</f>
        <v/>
      </c>
      <c r="C371" s="71"/>
      <c r="D371" s="71"/>
      <c r="E371" s="71"/>
      <c r="F371" s="71"/>
      <c r="G371" s="71"/>
      <c r="H371" s="71"/>
    </row>
    <row r="372" spans="1:8" ht="12.75" x14ac:dyDescent="0.2">
      <c r="A372" t="str">
        <f>IF(ISBLANK(fomactar[Tipo de actividad]),"",Ejercicio)</f>
        <v/>
      </c>
      <c r="B372" s="1" t="str">
        <f>IF(ISBLANK(fomactar[Tipo de actividad]),"",Comarca)</f>
        <v/>
      </c>
      <c r="C372" s="71"/>
      <c r="D372" s="71"/>
      <c r="E372" s="71"/>
      <c r="F372" s="71"/>
      <c r="G372" s="71"/>
      <c r="H372" s="71"/>
    </row>
    <row r="373" spans="1:8" ht="12.75" x14ac:dyDescent="0.2">
      <c r="A373" t="str">
        <f>IF(ISBLANK(fomactar[Tipo de actividad]),"",Ejercicio)</f>
        <v/>
      </c>
      <c r="B373" s="1" t="str">
        <f>IF(ISBLANK(fomactar[Tipo de actividad]),"",Comarca)</f>
        <v/>
      </c>
      <c r="C373" s="71"/>
      <c r="D373" s="71"/>
      <c r="E373" s="71"/>
      <c r="F373" s="71"/>
      <c r="G373" s="71"/>
      <c r="H373" s="71"/>
    </row>
    <row r="374" spans="1:8" ht="12.75" x14ac:dyDescent="0.2">
      <c r="A374" t="str">
        <f>IF(ISBLANK(fomactar[Tipo de actividad]),"",Ejercicio)</f>
        <v/>
      </c>
      <c r="B374" s="1" t="str">
        <f>IF(ISBLANK(fomactar[Tipo de actividad]),"",Comarca)</f>
        <v/>
      </c>
      <c r="C374" s="71"/>
      <c r="D374" s="71"/>
      <c r="E374" s="71"/>
      <c r="F374" s="71"/>
      <c r="G374" s="71"/>
      <c r="H374" s="71"/>
    </row>
    <row r="375" spans="1:8" ht="12.75" x14ac:dyDescent="0.2">
      <c r="A375" t="str">
        <f>IF(ISBLANK(fomactar[Tipo de actividad]),"",Ejercicio)</f>
        <v/>
      </c>
      <c r="B375" s="1" t="str">
        <f>IF(ISBLANK(fomactar[Tipo de actividad]),"",Comarca)</f>
        <v/>
      </c>
      <c r="C375" s="71"/>
      <c r="D375" s="71"/>
      <c r="E375" s="71"/>
      <c r="F375" s="71"/>
      <c r="G375" s="71"/>
      <c r="H375" s="71"/>
    </row>
    <row r="376" spans="1:8" ht="12.75" x14ac:dyDescent="0.2">
      <c r="A376" t="str">
        <f>IF(ISBLANK(fomactar[Tipo de actividad]),"",Ejercicio)</f>
        <v/>
      </c>
      <c r="B376" s="1" t="str">
        <f>IF(ISBLANK(fomactar[Tipo de actividad]),"",Comarca)</f>
        <v/>
      </c>
      <c r="C376" s="71"/>
      <c r="D376" s="71"/>
      <c r="E376" s="71"/>
      <c r="F376" s="71"/>
      <c r="G376" s="71"/>
      <c r="H376" s="71"/>
    </row>
    <row r="377" spans="1:8" ht="12.75" x14ac:dyDescent="0.2">
      <c r="A377" t="str">
        <f>IF(ISBLANK(fomactar[Tipo de actividad]),"",Ejercicio)</f>
        <v/>
      </c>
      <c r="B377" s="1" t="str">
        <f>IF(ISBLANK(fomactar[Tipo de actividad]),"",Comarca)</f>
        <v/>
      </c>
      <c r="C377" s="71"/>
      <c r="D377" s="71"/>
      <c r="E377" s="71"/>
      <c r="F377" s="71"/>
      <c r="G377" s="71"/>
      <c r="H377" s="71"/>
    </row>
    <row r="378" spans="1:8" ht="12.75" x14ac:dyDescent="0.2">
      <c r="A378" t="str">
        <f>IF(ISBLANK(fomactar[Tipo de actividad]),"",Ejercicio)</f>
        <v/>
      </c>
      <c r="B378" s="1" t="str">
        <f>IF(ISBLANK(fomactar[Tipo de actividad]),"",Comarca)</f>
        <v/>
      </c>
      <c r="C378" s="71"/>
      <c r="D378" s="71"/>
      <c r="E378" s="71"/>
      <c r="F378" s="71"/>
      <c r="G378" s="71"/>
      <c r="H378" s="71"/>
    </row>
    <row r="379" spans="1:8" ht="12.75" x14ac:dyDescent="0.2">
      <c r="A379" t="str">
        <f>IF(ISBLANK(fomactar[Tipo de actividad]),"",Ejercicio)</f>
        <v/>
      </c>
      <c r="B379" s="1" t="str">
        <f>IF(ISBLANK(fomactar[Tipo de actividad]),"",Comarca)</f>
        <v/>
      </c>
      <c r="C379" s="71"/>
      <c r="D379" s="71"/>
      <c r="E379" s="71"/>
      <c r="F379" s="71"/>
      <c r="G379" s="71"/>
      <c r="H379" s="71"/>
    </row>
    <row r="380" spans="1:8" ht="12.75" x14ac:dyDescent="0.2">
      <c r="A380" t="str">
        <f>IF(ISBLANK(fomactar[Tipo de actividad]),"",Ejercicio)</f>
        <v/>
      </c>
      <c r="B380" s="1" t="str">
        <f>IF(ISBLANK(fomactar[Tipo de actividad]),"",Comarca)</f>
        <v/>
      </c>
      <c r="C380" s="71"/>
      <c r="D380" s="71"/>
      <c r="E380" s="71"/>
      <c r="F380" s="71"/>
      <c r="G380" s="71"/>
      <c r="H380" s="71"/>
    </row>
    <row r="381" spans="1:8" ht="12.75" x14ac:dyDescent="0.2">
      <c r="A381" t="str">
        <f>IF(ISBLANK(fomactar[Tipo de actividad]),"",Ejercicio)</f>
        <v/>
      </c>
      <c r="B381" s="1" t="str">
        <f>IF(ISBLANK(fomactar[Tipo de actividad]),"",Comarca)</f>
        <v/>
      </c>
      <c r="C381" s="71"/>
      <c r="D381" s="71"/>
      <c r="E381" s="71"/>
      <c r="F381" s="71"/>
      <c r="G381" s="71"/>
      <c r="H381" s="71"/>
    </row>
    <row r="382" spans="1:8" ht="12.75" x14ac:dyDescent="0.2">
      <c r="A382" t="str">
        <f>IF(ISBLANK(fomactar[Tipo de actividad]),"",Ejercicio)</f>
        <v/>
      </c>
      <c r="B382" s="1" t="str">
        <f>IF(ISBLANK(fomactar[Tipo de actividad]),"",Comarca)</f>
        <v/>
      </c>
      <c r="C382" s="71"/>
      <c r="D382" s="71"/>
      <c r="E382" s="71"/>
      <c r="F382" s="71"/>
      <c r="G382" s="71"/>
      <c r="H382" s="71"/>
    </row>
    <row r="383" spans="1:8" ht="12.75" x14ac:dyDescent="0.2">
      <c r="A383" t="str">
        <f>IF(ISBLANK(fomactar[Tipo de actividad]),"",Ejercicio)</f>
        <v/>
      </c>
      <c r="B383" s="1" t="str">
        <f>IF(ISBLANK(fomactar[Tipo de actividad]),"",Comarca)</f>
        <v/>
      </c>
      <c r="C383" s="71"/>
      <c r="D383" s="71"/>
      <c r="E383" s="71"/>
      <c r="F383" s="71"/>
      <c r="G383" s="71"/>
      <c r="H383" s="71"/>
    </row>
    <row r="384" spans="1:8" ht="12.75" x14ac:dyDescent="0.2">
      <c r="A384" t="str">
        <f>IF(ISBLANK(fomactar[Tipo de actividad]),"",Ejercicio)</f>
        <v/>
      </c>
      <c r="B384" s="1" t="str">
        <f>IF(ISBLANK(fomactar[Tipo de actividad]),"",Comarca)</f>
        <v/>
      </c>
      <c r="C384" s="71"/>
      <c r="D384" s="71"/>
      <c r="E384" s="71"/>
      <c r="F384" s="71"/>
      <c r="G384" s="71"/>
      <c r="H384" s="71"/>
    </row>
    <row r="385" spans="1:8" ht="12.75" x14ac:dyDescent="0.2">
      <c r="A385" t="str">
        <f>IF(ISBLANK(fomactar[Tipo de actividad]),"",Ejercicio)</f>
        <v/>
      </c>
      <c r="B385" s="1" t="str">
        <f>IF(ISBLANK(fomactar[Tipo de actividad]),"",Comarca)</f>
        <v/>
      </c>
      <c r="C385" s="71"/>
      <c r="D385" s="71"/>
      <c r="E385" s="71"/>
      <c r="F385" s="71"/>
      <c r="G385" s="71"/>
      <c r="H385" s="71"/>
    </row>
    <row r="386" spans="1:8" ht="12.75" x14ac:dyDescent="0.2">
      <c r="A386" t="str">
        <f>IF(ISBLANK(fomactar[Tipo de actividad]),"",Ejercicio)</f>
        <v/>
      </c>
      <c r="B386" s="1" t="str">
        <f>IF(ISBLANK(fomactar[Tipo de actividad]),"",Comarca)</f>
        <v/>
      </c>
      <c r="C386" s="71"/>
      <c r="D386" s="71"/>
      <c r="E386" s="71"/>
      <c r="F386" s="71"/>
      <c r="G386" s="71"/>
      <c r="H386" s="71"/>
    </row>
    <row r="387" spans="1:8" ht="12.75" x14ac:dyDescent="0.2">
      <c r="A387" t="str">
        <f>IF(ISBLANK(fomactar[Tipo de actividad]),"",Ejercicio)</f>
        <v/>
      </c>
      <c r="B387" s="1" t="str">
        <f>IF(ISBLANK(fomactar[Tipo de actividad]),"",Comarca)</f>
        <v/>
      </c>
      <c r="C387" s="71"/>
      <c r="D387" s="71"/>
      <c r="E387" s="71"/>
      <c r="F387" s="71"/>
      <c r="G387" s="71"/>
      <c r="H387" s="71"/>
    </row>
    <row r="388" spans="1:8" ht="12.75" x14ac:dyDescent="0.2">
      <c r="A388" t="str">
        <f>IF(ISBLANK(fomactar[Tipo de actividad]),"",Ejercicio)</f>
        <v/>
      </c>
      <c r="B388" s="1" t="str">
        <f>IF(ISBLANK(fomactar[Tipo de actividad]),"",Comarca)</f>
        <v/>
      </c>
      <c r="C388" s="71"/>
      <c r="D388" s="71"/>
      <c r="E388" s="71"/>
      <c r="F388" s="71"/>
      <c r="G388" s="71"/>
      <c r="H388" s="71"/>
    </row>
    <row r="389" spans="1:8" ht="12.75" x14ac:dyDescent="0.2">
      <c r="A389" t="str">
        <f>IF(ISBLANK(fomactar[Tipo de actividad]),"",Ejercicio)</f>
        <v/>
      </c>
      <c r="B389" s="1" t="str">
        <f>IF(ISBLANK(fomactar[Tipo de actividad]),"",Comarca)</f>
        <v/>
      </c>
      <c r="C389" s="71"/>
      <c r="D389" s="71"/>
      <c r="E389" s="71"/>
      <c r="F389" s="71"/>
      <c r="G389" s="71"/>
      <c r="H389" s="71"/>
    </row>
    <row r="390" spans="1:8" ht="12.75" x14ac:dyDescent="0.2">
      <c r="A390" t="str">
        <f>IF(ISBLANK(fomactar[Tipo de actividad]),"",Ejercicio)</f>
        <v/>
      </c>
      <c r="B390" s="1" t="str">
        <f>IF(ISBLANK(fomactar[Tipo de actividad]),"",Comarca)</f>
        <v/>
      </c>
      <c r="C390" s="71"/>
      <c r="D390" s="71"/>
      <c r="E390" s="71"/>
      <c r="F390" s="71"/>
      <c r="G390" s="71"/>
      <c r="H390" s="71"/>
    </row>
    <row r="391" spans="1:8" ht="12.75" x14ac:dyDescent="0.2">
      <c r="A391" t="str">
        <f>IF(ISBLANK(fomactar[Tipo de actividad]),"",Ejercicio)</f>
        <v/>
      </c>
      <c r="B391" s="1" t="str">
        <f>IF(ISBLANK(fomactar[Tipo de actividad]),"",Comarca)</f>
        <v/>
      </c>
      <c r="C391" s="71"/>
      <c r="D391" s="71"/>
      <c r="E391" s="71"/>
      <c r="F391" s="71"/>
      <c r="G391" s="71"/>
      <c r="H391" s="71"/>
    </row>
    <row r="392" spans="1:8" ht="12.75" x14ac:dyDescent="0.2">
      <c r="A392" t="str">
        <f>IF(ISBLANK(fomactar[Tipo de actividad]),"",Ejercicio)</f>
        <v/>
      </c>
      <c r="B392" s="1" t="str">
        <f>IF(ISBLANK(fomactar[Tipo de actividad]),"",Comarca)</f>
        <v/>
      </c>
      <c r="C392" s="71"/>
      <c r="D392" s="71"/>
      <c r="E392" s="71"/>
      <c r="F392" s="71"/>
      <c r="G392" s="71"/>
      <c r="H392" s="71"/>
    </row>
    <row r="393" spans="1:8" ht="12.75" x14ac:dyDescent="0.2">
      <c r="A393" t="str">
        <f>IF(ISBLANK(fomactar[Tipo de actividad]),"",Ejercicio)</f>
        <v/>
      </c>
      <c r="B393" s="1" t="str">
        <f>IF(ISBLANK(fomactar[Tipo de actividad]),"",Comarca)</f>
        <v/>
      </c>
      <c r="C393" s="71"/>
      <c r="D393" s="71"/>
      <c r="E393" s="71"/>
      <c r="F393" s="71"/>
      <c r="G393" s="71"/>
      <c r="H393" s="71"/>
    </row>
    <row r="394" spans="1:8" ht="12.75" x14ac:dyDescent="0.2">
      <c r="A394" t="str">
        <f>IF(ISBLANK(fomactar[Tipo de actividad]),"",Ejercicio)</f>
        <v/>
      </c>
      <c r="B394" s="1" t="str">
        <f>IF(ISBLANK(fomactar[Tipo de actividad]),"",Comarca)</f>
        <v/>
      </c>
      <c r="C394" s="71"/>
      <c r="D394" s="71"/>
      <c r="E394" s="71"/>
      <c r="F394" s="71"/>
      <c r="G394" s="71"/>
      <c r="H394" s="71"/>
    </row>
    <row r="395" spans="1:8" ht="12.75" x14ac:dyDescent="0.2">
      <c r="A395" t="str">
        <f>IF(ISBLANK(fomactar[Tipo de actividad]),"",Ejercicio)</f>
        <v/>
      </c>
      <c r="B395" s="1" t="str">
        <f>IF(ISBLANK(fomactar[Tipo de actividad]),"",Comarca)</f>
        <v/>
      </c>
      <c r="C395" s="71"/>
      <c r="D395" s="71"/>
      <c r="E395" s="71"/>
      <c r="F395" s="71"/>
      <c r="G395" s="71"/>
      <c r="H395" s="71"/>
    </row>
    <row r="396" spans="1:8" ht="12.75" x14ac:dyDescent="0.2">
      <c r="A396" t="str">
        <f>IF(ISBLANK(fomactar[Tipo de actividad]),"",Ejercicio)</f>
        <v/>
      </c>
      <c r="B396" s="1" t="str">
        <f>IF(ISBLANK(fomactar[Tipo de actividad]),"",Comarca)</f>
        <v/>
      </c>
      <c r="C396" s="71"/>
      <c r="D396" s="71"/>
      <c r="E396" s="71"/>
      <c r="F396" s="71"/>
      <c r="G396" s="71"/>
      <c r="H396" s="71"/>
    </row>
    <row r="397" spans="1:8" ht="12.75" x14ac:dyDescent="0.2">
      <c r="A397" t="str">
        <f>IF(ISBLANK(fomactar[Tipo de actividad]),"",Ejercicio)</f>
        <v/>
      </c>
      <c r="B397" s="1" t="str">
        <f>IF(ISBLANK(fomactar[Tipo de actividad]),"",Comarca)</f>
        <v/>
      </c>
      <c r="C397" s="71"/>
      <c r="D397" s="71"/>
      <c r="E397" s="71"/>
      <c r="F397" s="71"/>
      <c r="G397" s="71"/>
      <c r="H397" s="71"/>
    </row>
    <row r="398" spans="1:8" ht="12.75" x14ac:dyDescent="0.2">
      <c r="A398" t="str">
        <f>IF(ISBLANK(fomactar[Tipo de actividad]),"",Ejercicio)</f>
        <v/>
      </c>
      <c r="B398" s="1" t="str">
        <f>IF(ISBLANK(fomactar[Tipo de actividad]),"",Comarca)</f>
        <v/>
      </c>
      <c r="C398" s="71"/>
      <c r="D398" s="71"/>
      <c r="E398" s="71"/>
      <c r="F398" s="71"/>
      <c r="G398" s="71"/>
      <c r="H398" s="71"/>
    </row>
    <row r="399" spans="1:8" ht="12.75" x14ac:dyDescent="0.2">
      <c r="A399" t="str">
        <f>IF(ISBLANK(fomactar[Tipo de actividad]),"",Ejercicio)</f>
        <v/>
      </c>
      <c r="B399" s="1" t="str">
        <f>IF(ISBLANK(fomactar[Tipo de actividad]),"",Comarca)</f>
        <v/>
      </c>
      <c r="C399" s="71"/>
      <c r="D399" s="71"/>
      <c r="E399" s="71"/>
      <c r="F399" s="71"/>
      <c r="G399" s="71"/>
      <c r="H399" s="71"/>
    </row>
    <row r="400" spans="1:8" ht="12.75" x14ac:dyDescent="0.2">
      <c r="A400" t="str">
        <f>IF(ISBLANK(fomactar[Tipo de actividad]),"",Ejercicio)</f>
        <v/>
      </c>
      <c r="B400" s="1" t="str">
        <f>IF(ISBLANK(fomactar[Tipo de actividad]),"",Comarca)</f>
        <v/>
      </c>
      <c r="C400" s="71"/>
      <c r="D400" s="71"/>
      <c r="E400" s="71"/>
      <c r="F400" s="71"/>
      <c r="G400" s="71"/>
      <c r="H400" s="71"/>
    </row>
    <row r="401" spans="1:8" ht="12.75" x14ac:dyDescent="0.2">
      <c r="A401" t="str">
        <f>IF(ISBLANK(fomactar[Tipo de actividad]),"",Ejercicio)</f>
        <v/>
      </c>
      <c r="B401" s="1" t="str">
        <f>IF(ISBLANK(fomactar[Tipo de actividad]),"",Comarca)</f>
        <v/>
      </c>
      <c r="C401" s="71"/>
      <c r="D401" s="71"/>
      <c r="E401" s="71"/>
      <c r="F401" s="71"/>
      <c r="G401" s="71"/>
      <c r="H401" s="71"/>
    </row>
    <row r="402" spans="1:8" ht="12.75" x14ac:dyDescent="0.2">
      <c r="A402" t="str">
        <f>IF(ISBLANK(fomactar[Tipo de actividad]),"",Ejercicio)</f>
        <v/>
      </c>
      <c r="B402" s="1" t="str">
        <f>IF(ISBLANK(fomactar[Tipo de actividad]),"",Comarca)</f>
        <v/>
      </c>
      <c r="C402" s="71"/>
      <c r="D402" s="71"/>
      <c r="E402" s="71"/>
      <c r="F402" s="71"/>
      <c r="G402" s="71"/>
      <c r="H402" s="71"/>
    </row>
    <row r="403" spans="1:8" ht="12.75" x14ac:dyDescent="0.2">
      <c r="A403" t="str">
        <f>IF(ISBLANK(fomactar[Tipo de actividad]),"",Ejercicio)</f>
        <v/>
      </c>
      <c r="B403" s="1" t="str">
        <f>IF(ISBLANK(fomactar[Tipo de actividad]),"",Comarca)</f>
        <v/>
      </c>
      <c r="C403" s="71"/>
      <c r="D403" s="71"/>
      <c r="E403" s="71"/>
      <c r="F403" s="71"/>
      <c r="G403" s="71"/>
      <c r="H403" s="71"/>
    </row>
    <row r="404" spans="1:8" ht="12.75" x14ac:dyDescent="0.2">
      <c r="A404" t="str">
        <f>IF(ISBLANK(fomactar[Tipo de actividad]),"",Ejercicio)</f>
        <v/>
      </c>
      <c r="B404" s="1" t="str">
        <f>IF(ISBLANK(fomactar[Tipo de actividad]),"",Comarca)</f>
        <v/>
      </c>
      <c r="C404" s="71"/>
      <c r="D404" s="71"/>
      <c r="E404" s="71"/>
      <c r="F404" s="71"/>
      <c r="G404" s="71"/>
      <c r="H404" s="71"/>
    </row>
    <row r="405" spans="1:8" ht="12.75" x14ac:dyDescent="0.2">
      <c r="A405" t="str">
        <f>IF(ISBLANK(fomactar[Tipo de actividad]),"",Ejercicio)</f>
        <v/>
      </c>
      <c r="B405" s="1" t="str">
        <f>IF(ISBLANK(fomactar[Tipo de actividad]),"",Comarca)</f>
        <v/>
      </c>
      <c r="C405" s="71"/>
      <c r="D405" s="71"/>
      <c r="E405" s="71"/>
      <c r="F405" s="71"/>
      <c r="G405" s="71"/>
      <c r="H405" s="71"/>
    </row>
    <row r="406" spans="1:8" ht="12.75" x14ac:dyDescent="0.2">
      <c r="A406" t="str">
        <f>IF(ISBLANK(fomactar[Tipo de actividad]),"",Ejercicio)</f>
        <v/>
      </c>
      <c r="B406" s="1" t="str">
        <f>IF(ISBLANK(fomactar[Tipo de actividad]),"",Comarca)</f>
        <v/>
      </c>
      <c r="C406" s="71"/>
      <c r="D406" s="71"/>
      <c r="E406" s="71"/>
      <c r="F406" s="71"/>
      <c r="G406" s="71"/>
      <c r="H406" s="71"/>
    </row>
    <row r="407" spans="1:8" ht="12.75" x14ac:dyDescent="0.2">
      <c r="A407" t="str">
        <f>IF(ISBLANK(fomactar[Tipo de actividad]),"",Ejercicio)</f>
        <v/>
      </c>
      <c r="B407" s="1" t="str">
        <f>IF(ISBLANK(fomactar[Tipo de actividad]),"",Comarca)</f>
        <v/>
      </c>
      <c r="C407" s="71"/>
      <c r="D407" s="71"/>
      <c r="E407" s="71"/>
      <c r="F407" s="71"/>
      <c r="G407" s="71"/>
      <c r="H407" s="71"/>
    </row>
    <row r="408" spans="1:8" ht="12.75" x14ac:dyDescent="0.2">
      <c r="A408" t="str">
        <f>IF(ISBLANK(fomactar[Tipo de actividad]),"",Ejercicio)</f>
        <v/>
      </c>
      <c r="B408" s="1" t="str">
        <f>IF(ISBLANK(fomactar[Tipo de actividad]),"",Comarca)</f>
        <v/>
      </c>
      <c r="C408" s="71"/>
      <c r="D408" s="71"/>
      <c r="E408" s="71"/>
      <c r="F408" s="71"/>
      <c r="G408" s="71"/>
      <c r="H408" s="71"/>
    </row>
    <row r="409" spans="1:8" ht="12.75" x14ac:dyDescent="0.2">
      <c r="A409" t="str">
        <f>IF(ISBLANK(fomactar[Tipo de actividad]),"",Ejercicio)</f>
        <v/>
      </c>
      <c r="B409" s="1" t="str">
        <f>IF(ISBLANK(fomactar[Tipo de actividad]),"",Comarca)</f>
        <v/>
      </c>
      <c r="C409" s="71"/>
      <c r="D409" s="71"/>
      <c r="E409" s="71"/>
      <c r="F409" s="71"/>
      <c r="G409" s="71"/>
      <c r="H409" s="71"/>
    </row>
    <row r="410" spans="1:8" ht="12.75" x14ac:dyDescent="0.2">
      <c r="A410" t="str">
        <f>IF(ISBLANK(fomactar[Tipo de actividad]),"",Ejercicio)</f>
        <v/>
      </c>
      <c r="B410" s="1" t="str">
        <f>IF(ISBLANK(fomactar[Tipo de actividad]),"",Comarca)</f>
        <v/>
      </c>
      <c r="C410" s="71"/>
      <c r="D410" s="71"/>
      <c r="E410" s="71"/>
      <c r="F410" s="71"/>
      <c r="G410" s="71"/>
      <c r="H410" s="71"/>
    </row>
    <row r="411" spans="1:8" ht="12.75" x14ac:dyDescent="0.2">
      <c r="A411" t="str">
        <f>IF(ISBLANK(fomactar[Tipo de actividad]),"",Ejercicio)</f>
        <v/>
      </c>
      <c r="B411" s="1" t="str">
        <f>IF(ISBLANK(fomactar[Tipo de actividad]),"",Comarca)</f>
        <v/>
      </c>
      <c r="C411" s="71"/>
      <c r="D411" s="71"/>
      <c r="E411" s="71"/>
      <c r="F411" s="71"/>
      <c r="G411" s="71"/>
      <c r="H411" s="71"/>
    </row>
    <row r="412" spans="1:8" ht="12.75" x14ac:dyDescent="0.2">
      <c r="A412" t="str">
        <f>IF(ISBLANK(fomactar[Tipo de actividad]),"",Ejercicio)</f>
        <v/>
      </c>
      <c r="B412" s="1" t="str">
        <f>IF(ISBLANK(fomactar[Tipo de actividad]),"",Comarca)</f>
        <v/>
      </c>
      <c r="C412" s="71"/>
      <c r="D412" s="71"/>
      <c r="E412" s="71"/>
      <c r="F412" s="71"/>
      <c r="G412" s="71"/>
      <c r="H412" s="71"/>
    </row>
    <row r="413" spans="1:8" ht="12.75" x14ac:dyDescent="0.2">
      <c r="A413" t="str">
        <f>IF(ISBLANK(fomactar[Tipo de actividad]),"",Ejercicio)</f>
        <v/>
      </c>
      <c r="B413" s="1" t="str">
        <f>IF(ISBLANK(fomactar[Tipo de actividad]),"",Comarca)</f>
        <v/>
      </c>
      <c r="C413" s="71"/>
      <c r="D413" s="71"/>
      <c r="E413" s="71"/>
      <c r="F413" s="71"/>
      <c r="G413" s="71"/>
      <c r="H413" s="71"/>
    </row>
    <row r="414" spans="1:8" ht="12.75" x14ac:dyDescent="0.2">
      <c r="A414" t="str">
        <f>IF(ISBLANK(fomactar[Tipo de actividad]),"",Ejercicio)</f>
        <v/>
      </c>
      <c r="B414" s="1" t="str">
        <f>IF(ISBLANK(fomactar[Tipo de actividad]),"",Comarca)</f>
        <v/>
      </c>
      <c r="C414" s="71"/>
      <c r="D414" s="71"/>
      <c r="E414" s="71"/>
      <c r="F414" s="71"/>
      <c r="G414" s="71"/>
      <c r="H414" s="71"/>
    </row>
    <row r="415" spans="1:8" ht="12.75" x14ac:dyDescent="0.2">
      <c r="A415" t="str">
        <f>IF(ISBLANK(fomactar[Tipo de actividad]),"",Ejercicio)</f>
        <v/>
      </c>
      <c r="B415" s="1" t="str">
        <f>IF(ISBLANK(fomactar[Tipo de actividad]),"",Comarca)</f>
        <v/>
      </c>
      <c r="C415" s="71"/>
      <c r="D415" s="71"/>
      <c r="E415" s="71"/>
      <c r="F415" s="71"/>
      <c r="G415" s="71"/>
      <c r="H415" s="71"/>
    </row>
    <row r="416" spans="1:8" ht="12.75" x14ac:dyDescent="0.2">
      <c r="A416" t="str">
        <f>IF(ISBLANK(fomactar[Tipo de actividad]),"",Ejercicio)</f>
        <v/>
      </c>
      <c r="B416" s="1" t="str">
        <f>IF(ISBLANK(fomactar[Tipo de actividad]),"",Comarca)</f>
        <v/>
      </c>
      <c r="C416" s="71"/>
      <c r="D416" s="71"/>
      <c r="E416" s="71"/>
      <c r="F416" s="71"/>
      <c r="G416" s="71"/>
      <c r="H416" s="71"/>
    </row>
    <row r="417" spans="1:8" ht="12.75" x14ac:dyDescent="0.2">
      <c r="A417" t="str">
        <f>IF(ISBLANK(fomactar[Tipo de actividad]),"",Ejercicio)</f>
        <v/>
      </c>
      <c r="B417" s="1" t="str">
        <f>IF(ISBLANK(fomactar[Tipo de actividad]),"",Comarca)</f>
        <v/>
      </c>
      <c r="C417" s="71"/>
      <c r="D417" s="71"/>
      <c r="E417" s="71"/>
      <c r="F417" s="71"/>
      <c r="G417" s="71"/>
      <c r="H417" s="71"/>
    </row>
    <row r="418" spans="1:8" ht="12.75" x14ac:dyDescent="0.2">
      <c r="A418" t="str">
        <f>IF(ISBLANK(fomactar[Tipo de actividad]),"",Ejercicio)</f>
        <v/>
      </c>
      <c r="B418" s="1" t="str">
        <f>IF(ISBLANK(fomactar[Tipo de actividad]),"",Comarca)</f>
        <v/>
      </c>
      <c r="C418" s="71"/>
      <c r="D418" s="71"/>
      <c r="E418" s="71"/>
      <c r="F418" s="71"/>
      <c r="G418" s="71"/>
      <c r="H418" s="71"/>
    </row>
    <row r="419" spans="1:8" ht="12.75" x14ac:dyDescent="0.2">
      <c r="A419" t="str">
        <f>IF(ISBLANK(fomactar[Tipo de actividad]),"",Ejercicio)</f>
        <v/>
      </c>
      <c r="B419" s="1" t="str">
        <f>IF(ISBLANK(fomactar[Tipo de actividad]),"",Comarca)</f>
        <v/>
      </c>
      <c r="C419" s="71"/>
      <c r="D419" s="71"/>
      <c r="E419" s="71"/>
      <c r="F419" s="71"/>
      <c r="G419" s="71"/>
      <c r="H419" s="71"/>
    </row>
    <row r="420" spans="1:8" ht="12.75" x14ac:dyDescent="0.2">
      <c r="A420" t="str">
        <f>IF(ISBLANK(fomactar[Tipo de actividad]),"",Ejercicio)</f>
        <v/>
      </c>
      <c r="B420" s="1" t="str">
        <f>IF(ISBLANK(fomactar[Tipo de actividad]),"",Comarca)</f>
        <v/>
      </c>
      <c r="C420" s="71"/>
      <c r="D420" s="71"/>
      <c r="E420" s="71"/>
      <c r="F420" s="71"/>
      <c r="G420" s="71"/>
      <c r="H420" s="71"/>
    </row>
    <row r="421" spans="1:8" ht="12.75" x14ac:dyDescent="0.2">
      <c r="A421" t="str">
        <f>IF(ISBLANK(fomactar[Tipo de actividad]),"",Ejercicio)</f>
        <v/>
      </c>
      <c r="B421" s="1" t="str">
        <f>IF(ISBLANK(fomactar[Tipo de actividad]),"",Comarca)</f>
        <v/>
      </c>
      <c r="C421" s="71"/>
      <c r="D421" s="71"/>
      <c r="E421" s="71"/>
      <c r="F421" s="71"/>
      <c r="G421" s="71"/>
      <c r="H421" s="71"/>
    </row>
    <row r="422" spans="1:8" ht="12.75" x14ac:dyDescent="0.2">
      <c r="A422" t="str">
        <f>IF(ISBLANK(fomactar[Tipo de actividad]),"",Ejercicio)</f>
        <v/>
      </c>
      <c r="B422" s="1" t="str">
        <f>IF(ISBLANK(fomactar[Tipo de actividad]),"",Comarca)</f>
        <v/>
      </c>
      <c r="C422" s="71"/>
      <c r="D422" s="71"/>
      <c r="E422" s="71"/>
      <c r="F422" s="71"/>
      <c r="G422" s="71"/>
      <c r="H422" s="71"/>
    </row>
    <row r="423" spans="1:8" ht="12.75" x14ac:dyDescent="0.2">
      <c r="A423" t="str">
        <f>IF(ISBLANK(fomactar[Tipo de actividad]),"",Ejercicio)</f>
        <v/>
      </c>
      <c r="B423" s="1" t="str">
        <f>IF(ISBLANK(fomactar[Tipo de actividad]),"",Comarca)</f>
        <v/>
      </c>
      <c r="C423" s="71"/>
      <c r="D423" s="71"/>
      <c r="E423" s="71"/>
      <c r="F423" s="71"/>
      <c r="G423" s="71"/>
      <c r="H423" s="71"/>
    </row>
    <row r="424" spans="1:8" ht="12.75" x14ac:dyDescent="0.2">
      <c r="A424" t="str">
        <f>IF(ISBLANK(fomactar[Tipo de actividad]),"",Ejercicio)</f>
        <v/>
      </c>
      <c r="B424" s="1" t="str">
        <f>IF(ISBLANK(fomactar[Tipo de actividad]),"",Comarca)</f>
        <v/>
      </c>
      <c r="C424" s="71"/>
      <c r="D424" s="71"/>
      <c r="E424" s="71"/>
      <c r="F424" s="71"/>
      <c r="G424" s="71"/>
      <c r="H424" s="71"/>
    </row>
    <row r="425" spans="1:8" ht="12.75" x14ac:dyDescent="0.2">
      <c r="A425" t="str">
        <f>IF(ISBLANK(fomactar[Tipo de actividad]),"",Ejercicio)</f>
        <v/>
      </c>
      <c r="B425" s="1" t="str">
        <f>IF(ISBLANK(fomactar[Tipo de actividad]),"",Comarca)</f>
        <v/>
      </c>
      <c r="C425" s="71"/>
      <c r="D425" s="71"/>
      <c r="E425" s="71"/>
      <c r="F425" s="71"/>
      <c r="G425" s="71"/>
      <c r="H425" s="71"/>
    </row>
    <row r="426" spans="1:8" ht="12.75" x14ac:dyDescent="0.2">
      <c r="A426" t="str">
        <f>IF(ISBLANK(fomactar[Tipo de actividad]),"",Ejercicio)</f>
        <v/>
      </c>
      <c r="B426" s="1" t="str">
        <f>IF(ISBLANK(fomactar[Tipo de actividad]),"",Comarca)</f>
        <v/>
      </c>
      <c r="C426" s="71"/>
      <c r="D426" s="71"/>
      <c r="E426" s="71"/>
      <c r="F426" s="71"/>
      <c r="G426" s="71"/>
      <c r="H426" s="71"/>
    </row>
    <row r="427" spans="1:8" ht="12.75" x14ac:dyDescent="0.2">
      <c r="A427" t="str">
        <f>IF(ISBLANK(fomactar[Tipo de actividad]),"",Ejercicio)</f>
        <v/>
      </c>
      <c r="B427" s="1" t="str">
        <f>IF(ISBLANK(fomactar[Tipo de actividad]),"",Comarca)</f>
        <v/>
      </c>
      <c r="C427" s="71"/>
      <c r="D427" s="71"/>
      <c r="E427" s="71"/>
      <c r="F427" s="71"/>
      <c r="G427" s="71"/>
      <c r="H427" s="71"/>
    </row>
    <row r="428" spans="1:8" ht="12.75" x14ac:dyDescent="0.2">
      <c r="A428" t="str">
        <f>IF(ISBLANK(fomactar[Tipo de actividad]),"",Ejercicio)</f>
        <v/>
      </c>
      <c r="B428" s="1" t="str">
        <f>IF(ISBLANK(fomactar[Tipo de actividad]),"",Comarca)</f>
        <v/>
      </c>
      <c r="C428" s="71"/>
      <c r="D428" s="71"/>
      <c r="E428" s="71"/>
      <c r="F428" s="71"/>
      <c r="G428" s="71"/>
      <c r="H428" s="71"/>
    </row>
    <row r="429" spans="1:8" ht="12.75" x14ac:dyDescent="0.2">
      <c r="A429" t="str">
        <f>IF(ISBLANK(fomactar[Tipo de actividad]),"",Ejercicio)</f>
        <v/>
      </c>
      <c r="B429" s="1" t="str">
        <f>IF(ISBLANK(fomactar[Tipo de actividad]),"",Comarca)</f>
        <v/>
      </c>
      <c r="C429" s="71"/>
      <c r="D429" s="71"/>
      <c r="E429" s="71"/>
      <c r="F429" s="71"/>
      <c r="G429" s="71"/>
      <c r="H429" s="71"/>
    </row>
    <row r="430" spans="1:8" ht="12.75" x14ac:dyDescent="0.2">
      <c r="A430" t="str">
        <f>IF(ISBLANK(fomactar[Tipo de actividad]),"",Ejercicio)</f>
        <v/>
      </c>
      <c r="B430" s="1" t="str">
        <f>IF(ISBLANK(fomactar[Tipo de actividad]),"",Comarca)</f>
        <v/>
      </c>
      <c r="C430" s="71"/>
      <c r="D430" s="71"/>
      <c r="E430" s="71"/>
      <c r="F430" s="71"/>
      <c r="G430" s="71"/>
      <c r="H430" s="71"/>
    </row>
    <row r="431" spans="1:8" ht="12.75" x14ac:dyDescent="0.2">
      <c r="A431" t="str">
        <f>IF(ISBLANK(fomactar[Tipo de actividad]),"",Ejercicio)</f>
        <v/>
      </c>
      <c r="B431" s="1" t="str">
        <f>IF(ISBLANK(fomactar[Tipo de actividad]),"",Comarca)</f>
        <v/>
      </c>
      <c r="C431" s="71"/>
      <c r="D431" s="71"/>
      <c r="E431" s="71"/>
      <c r="F431" s="71"/>
      <c r="G431" s="71"/>
      <c r="H431" s="71"/>
    </row>
    <row r="432" spans="1:8" ht="12.75" x14ac:dyDescent="0.2">
      <c r="A432" t="str">
        <f>IF(ISBLANK(fomactar[Tipo de actividad]),"",Ejercicio)</f>
        <v/>
      </c>
      <c r="B432" s="1" t="str">
        <f>IF(ISBLANK(fomactar[Tipo de actividad]),"",Comarca)</f>
        <v/>
      </c>
      <c r="C432" s="71"/>
      <c r="D432" s="71"/>
      <c r="E432" s="71"/>
      <c r="F432" s="71"/>
      <c r="G432" s="71"/>
      <c r="H432" s="71"/>
    </row>
    <row r="433" spans="1:8" ht="12.75" x14ac:dyDescent="0.2">
      <c r="A433" t="str">
        <f>IF(ISBLANK(fomactar[Tipo de actividad]),"",Ejercicio)</f>
        <v/>
      </c>
      <c r="B433" s="1" t="str">
        <f>IF(ISBLANK(fomactar[Tipo de actividad]),"",Comarca)</f>
        <v/>
      </c>
      <c r="C433" s="71"/>
      <c r="D433" s="71"/>
      <c r="E433" s="71"/>
      <c r="F433" s="71"/>
      <c r="G433" s="71"/>
      <c r="H433" s="71"/>
    </row>
    <row r="434" spans="1:8" ht="12.75" x14ac:dyDescent="0.2">
      <c r="A434" t="str">
        <f>IF(ISBLANK(fomactar[Tipo de actividad]),"",Ejercicio)</f>
        <v/>
      </c>
      <c r="B434" s="1" t="str">
        <f>IF(ISBLANK(fomactar[Tipo de actividad]),"",Comarca)</f>
        <v/>
      </c>
      <c r="C434" s="71"/>
      <c r="D434" s="71"/>
      <c r="E434" s="71"/>
      <c r="F434" s="71"/>
      <c r="G434" s="71"/>
      <c r="H434" s="71"/>
    </row>
    <row r="435" spans="1:8" ht="12.75" x14ac:dyDescent="0.2">
      <c r="A435" t="str">
        <f>IF(ISBLANK(fomactar[Tipo de actividad]),"",Ejercicio)</f>
        <v/>
      </c>
      <c r="B435" s="1" t="str">
        <f>IF(ISBLANK(fomactar[Tipo de actividad]),"",Comarca)</f>
        <v/>
      </c>
      <c r="C435" s="71"/>
      <c r="D435" s="71"/>
      <c r="E435" s="71"/>
      <c r="F435" s="71"/>
      <c r="G435" s="71"/>
      <c r="H435" s="71"/>
    </row>
    <row r="436" spans="1:8" ht="12.75" x14ac:dyDescent="0.2">
      <c r="A436" t="str">
        <f>IF(ISBLANK(fomactar[Tipo de actividad]),"",Ejercicio)</f>
        <v/>
      </c>
      <c r="B436" s="1" t="str">
        <f>IF(ISBLANK(fomactar[Tipo de actividad]),"",Comarca)</f>
        <v/>
      </c>
      <c r="C436" s="71"/>
      <c r="D436" s="71"/>
      <c r="E436" s="71"/>
      <c r="F436" s="71"/>
      <c r="G436" s="71"/>
      <c r="H436" s="71"/>
    </row>
    <row r="437" spans="1:8" ht="12.75" x14ac:dyDescent="0.2">
      <c r="A437" t="str">
        <f>IF(ISBLANK(fomactar[Tipo de actividad]),"",Ejercicio)</f>
        <v/>
      </c>
      <c r="B437" s="1" t="str">
        <f>IF(ISBLANK(fomactar[Tipo de actividad]),"",Comarca)</f>
        <v/>
      </c>
      <c r="C437" s="71"/>
      <c r="D437" s="71"/>
      <c r="E437" s="71"/>
      <c r="F437" s="71"/>
      <c r="G437" s="71"/>
      <c r="H437" s="71"/>
    </row>
    <row r="438" spans="1:8" ht="12.75" x14ac:dyDescent="0.2">
      <c r="A438" t="str">
        <f>IF(ISBLANK(fomactar[Tipo de actividad]),"",Ejercicio)</f>
        <v/>
      </c>
      <c r="B438" s="1" t="str">
        <f>IF(ISBLANK(fomactar[Tipo de actividad]),"",Comarca)</f>
        <v/>
      </c>
      <c r="C438" s="71"/>
      <c r="D438" s="71"/>
      <c r="E438" s="71"/>
      <c r="F438" s="71"/>
      <c r="G438" s="71"/>
      <c r="H438" s="71"/>
    </row>
    <row r="439" spans="1:8" ht="12.75" x14ac:dyDescent="0.2">
      <c r="A439" t="str">
        <f>IF(ISBLANK(fomactar[Tipo de actividad]),"",Ejercicio)</f>
        <v/>
      </c>
      <c r="B439" s="1" t="str">
        <f>IF(ISBLANK(fomactar[Tipo de actividad]),"",Comarca)</f>
        <v/>
      </c>
      <c r="C439" s="71"/>
      <c r="D439" s="71"/>
      <c r="E439" s="71"/>
      <c r="F439" s="71"/>
      <c r="G439" s="71"/>
      <c r="H439" s="71"/>
    </row>
    <row r="440" spans="1:8" ht="12.75" x14ac:dyDescent="0.2">
      <c r="A440" t="str">
        <f>IF(ISBLANK(fomactar[Tipo de actividad]),"",Ejercicio)</f>
        <v/>
      </c>
      <c r="B440" s="1" t="str">
        <f>IF(ISBLANK(fomactar[Tipo de actividad]),"",Comarca)</f>
        <v/>
      </c>
      <c r="C440" s="71"/>
      <c r="D440" s="71"/>
      <c r="E440" s="71"/>
      <c r="F440" s="71"/>
      <c r="G440" s="71"/>
      <c r="H440" s="71"/>
    </row>
    <row r="441" spans="1:8" ht="12.75" x14ac:dyDescent="0.2">
      <c r="A441" t="str">
        <f>IF(ISBLANK(fomactar[Tipo de actividad]),"",Ejercicio)</f>
        <v/>
      </c>
      <c r="B441" s="1" t="str">
        <f>IF(ISBLANK(fomactar[Tipo de actividad]),"",Comarca)</f>
        <v/>
      </c>
      <c r="C441" s="71"/>
      <c r="D441" s="71"/>
      <c r="E441" s="71"/>
      <c r="F441" s="71"/>
      <c r="G441" s="71"/>
      <c r="H441" s="71"/>
    </row>
    <row r="442" spans="1:8" ht="12.75" x14ac:dyDescent="0.2">
      <c r="A442" t="str">
        <f>IF(ISBLANK(fomactar[Tipo de actividad]),"",Ejercicio)</f>
        <v/>
      </c>
      <c r="B442" s="1" t="str">
        <f>IF(ISBLANK(fomactar[Tipo de actividad]),"",Comarca)</f>
        <v/>
      </c>
      <c r="C442" s="71"/>
      <c r="D442" s="71"/>
      <c r="E442" s="71"/>
      <c r="F442" s="71"/>
      <c r="G442" s="71"/>
      <c r="H442" s="71"/>
    </row>
    <row r="443" spans="1:8" ht="12.75" x14ac:dyDescent="0.2">
      <c r="A443" t="str">
        <f>IF(ISBLANK(fomactar[Tipo de actividad]),"",Ejercicio)</f>
        <v/>
      </c>
      <c r="B443" s="1" t="str">
        <f>IF(ISBLANK(fomactar[Tipo de actividad]),"",Comarca)</f>
        <v/>
      </c>
      <c r="C443" s="71"/>
      <c r="D443" s="71"/>
      <c r="E443" s="71"/>
      <c r="F443" s="71"/>
      <c r="G443" s="71"/>
      <c r="H443" s="71"/>
    </row>
    <row r="444" spans="1:8" ht="12.75" x14ac:dyDescent="0.2">
      <c r="A444" t="str">
        <f>IF(ISBLANK(fomactar[Tipo de actividad]),"",Ejercicio)</f>
        <v/>
      </c>
      <c r="B444" s="1" t="str">
        <f>IF(ISBLANK(fomactar[Tipo de actividad]),"",Comarca)</f>
        <v/>
      </c>
      <c r="C444" s="71"/>
      <c r="D444" s="71"/>
      <c r="E444" s="71"/>
      <c r="F444" s="71"/>
      <c r="G444" s="71"/>
      <c r="H444" s="71"/>
    </row>
    <row r="445" spans="1:8" ht="12.75" x14ac:dyDescent="0.2">
      <c r="A445" t="str">
        <f>IF(ISBLANK(fomactar[Tipo de actividad]),"",Ejercicio)</f>
        <v/>
      </c>
      <c r="B445" s="1" t="str">
        <f>IF(ISBLANK(fomactar[Tipo de actividad]),"",Comarca)</f>
        <v/>
      </c>
      <c r="C445" s="71"/>
      <c r="D445" s="71"/>
      <c r="E445" s="71"/>
      <c r="F445" s="71"/>
      <c r="G445" s="71"/>
      <c r="H445" s="71"/>
    </row>
    <row r="446" spans="1:8" ht="12.75" x14ac:dyDescent="0.2">
      <c r="A446" t="str">
        <f>IF(ISBLANK(fomactar[Tipo de actividad]),"",Ejercicio)</f>
        <v/>
      </c>
      <c r="B446" s="1" t="str">
        <f>IF(ISBLANK(fomactar[Tipo de actividad]),"",Comarca)</f>
        <v/>
      </c>
      <c r="C446" s="71"/>
      <c r="D446" s="71"/>
      <c r="E446" s="71"/>
      <c r="F446" s="71"/>
      <c r="G446" s="71"/>
      <c r="H446" s="71"/>
    </row>
    <row r="447" spans="1:8" ht="12.75" x14ac:dyDescent="0.2">
      <c r="A447" t="str">
        <f>IF(ISBLANK(fomactar[Tipo de actividad]),"",Ejercicio)</f>
        <v/>
      </c>
      <c r="B447" s="1" t="str">
        <f>IF(ISBLANK(fomactar[Tipo de actividad]),"",Comarca)</f>
        <v/>
      </c>
      <c r="C447" s="71"/>
      <c r="D447" s="71"/>
      <c r="E447" s="71"/>
      <c r="F447" s="71"/>
      <c r="G447" s="71"/>
      <c r="H447" s="71"/>
    </row>
    <row r="448" spans="1:8" ht="12.75" x14ac:dyDescent="0.2">
      <c r="A448" t="str">
        <f>IF(ISBLANK(fomactar[Tipo de actividad]),"",Ejercicio)</f>
        <v/>
      </c>
      <c r="B448" s="1" t="str">
        <f>IF(ISBLANK(fomactar[Tipo de actividad]),"",Comarca)</f>
        <v/>
      </c>
      <c r="C448" s="71"/>
      <c r="D448" s="71"/>
      <c r="E448" s="71"/>
      <c r="F448" s="71"/>
      <c r="G448" s="71"/>
      <c r="H448" s="71"/>
    </row>
    <row r="449" spans="1:8" ht="12.75" x14ac:dyDescent="0.2">
      <c r="A449" t="str">
        <f>IF(ISBLANK(fomactar[Tipo de actividad]),"",Ejercicio)</f>
        <v/>
      </c>
      <c r="B449" s="1" t="str">
        <f>IF(ISBLANK(fomactar[Tipo de actividad]),"",Comarca)</f>
        <v/>
      </c>
      <c r="C449" s="71"/>
      <c r="D449" s="71"/>
      <c r="E449" s="71"/>
      <c r="F449" s="71"/>
      <c r="G449" s="71"/>
      <c r="H449" s="71"/>
    </row>
    <row r="450" spans="1:8" ht="12.75" x14ac:dyDescent="0.2">
      <c r="A450" t="str">
        <f>IF(ISBLANK(fomactar[Tipo de actividad]),"",Ejercicio)</f>
        <v/>
      </c>
      <c r="B450" s="1" t="str">
        <f>IF(ISBLANK(fomactar[Tipo de actividad]),"",Comarca)</f>
        <v/>
      </c>
      <c r="C450" s="71"/>
      <c r="D450" s="71"/>
      <c r="E450" s="71"/>
      <c r="F450" s="71"/>
      <c r="G450" s="71"/>
      <c r="H450" s="71"/>
    </row>
    <row r="451" spans="1:8" ht="12.75" x14ac:dyDescent="0.2">
      <c r="A451" t="str">
        <f>IF(ISBLANK(fomactar[Tipo de actividad]),"",Ejercicio)</f>
        <v/>
      </c>
      <c r="B451" s="1" t="str">
        <f>IF(ISBLANK(fomactar[Tipo de actividad]),"",Comarca)</f>
        <v/>
      </c>
      <c r="C451" s="71"/>
      <c r="D451" s="71"/>
      <c r="E451" s="71"/>
      <c r="F451" s="71"/>
      <c r="G451" s="71"/>
      <c r="H451" s="71"/>
    </row>
    <row r="452" spans="1:8" ht="12.75" x14ac:dyDescent="0.2">
      <c r="A452" t="str">
        <f>IF(ISBLANK(fomactar[Tipo de actividad]),"",Ejercicio)</f>
        <v/>
      </c>
      <c r="B452" s="1" t="str">
        <f>IF(ISBLANK(fomactar[Tipo de actividad]),"",Comarca)</f>
        <v/>
      </c>
      <c r="C452" s="71"/>
      <c r="D452" s="71"/>
      <c r="E452" s="71"/>
      <c r="F452" s="71"/>
      <c r="G452" s="71"/>
      <c r="H452" s="71"/>
    </row>
    <row r="453" spans="1:8" ht="12.75" x14ac:dyDescent="0.2">
      <c r="A453" t="str">
        <f>IF(ISBLANK(fomactar[Tipo de actividad]),"",Ejercicio)</f>
        <v/>
      </c>
      <c r="B453" s="1" t="str">
        <f>IF(ISBLANK(fomactar[Tipo de actividad]),"",Comarca)</f>
        <v/>
      </c>
      <c r="C453" s="71"/>
      <c r="D453" s="71"/>
      <c r="E453" s="71"/>
      <c r="F453" s="71"/>
      <c r="G453" s="71"/>
      <c r="H453" s="71"/>
    </row>
    <row r="454" spans="1:8" ht="12.75" x14ac:dyDescent="0.2">
      <c r="A454" t="str">
        <f>IF(ISBLANK(fomactar[Tipo de actividad]),"",Ejercicio)</f>
        <v/>
      </c>
      <c r="B454" s="1" t="str">
        <f>IF(ISBLANK(fomactar[Tipo de actividad]),"",Comarca)</f>
        <v/>
      </c>
      <c r="C454" s="71"/>
      <c r="D454" s="71"/>
      <c r="E454" s="71"/>
      <c r="F454" s="71"/>
      <c r="G454" s="71"/>
      <c r="H454" s="71"/>
    </row>
    <row r="455" spans="1:8" ht="12.75" x14ac:dyDescent="0.2">
      <c r="A455" t="str">
        <f>IF(ISBLANK(fomactar[Tipo de actividad]),"",Ejercicio)</f>
        <v/>
      </c>
      <c r="B455" s="1" t="str">
        <f>IF(ISBLANK(fomactar[Tipo de actividad]),"",Comarca)</f>
        <v/>
      </c>
      <c r="C455" s="71"/>
      <c r="D455" s="71"/>
      <c r="E455" s="71"/>
      <c r="F455" s="71"/>
      <c r="G455" s="71"/>
      <c r="H455" s="71"/>
    </row>
    <row r="456" spans="1:8" ht="12.75" x14ac:dyDescent="0.2">
      <c r="A456" t="str">
        <f>IF(ISBLANK(fomactar[Tipo de actividad]),"",Ejercicio)</f>
        <v/>
      </c>
      <c r="B456" s="1" t="str">
        <f>IF(ISBLANK(fomactar[Tipo de actividad]),"",Comarca)</f>
        <v/>
      </c>
      <c r="C456" s="71"/>
      <c r="D456" s="71"/>
      <c r="E456" s="71"/>
      <c r="F456" s="71"/>
      <c r="G456" s="71"/>
      <c r="H456" s="71"/>
    </row>
    <row r="457" spans="1:8" ht="12.75" x14ac:dyDescent="0.2">
      <c r="A457" t="str">
        <f>IF(ISBLANK(fomactar[Tipo de actividad]),"",Ejercicio)</f>
        <v/>
      </c>
      <c r="B457" s="1" t="str">
        <f>IF(ISBLANK(fomactar[Tipo de actividad]),"",Comarca)</f>
        <v/>
      </c>
      <c r="C457" s="71"/>
      <c r="D457" s="71"/>
      <c r="E457" s="71"/>
      <c r="F457" s="71"/>
      <c r="G457" s="71"/>
      <c r="H457" s="71"/>
    </row>
    <row r="458" spans="1:8" ht="12.75" x14ac:dyDescent="0.2">
      <c r="A458" t="str">
        <f>IF(ISBLANK(fomactar[Tipo de actividad]),"",Ejercicio)</f>
        <v/>
      </c>
      <c r="B458" s="1" t="str">
        <f>IF(ISBLANK(fomactar[Tipo de actividad]),"",Comarca)</f>
        <v/>
      </c>
      <c r="C458" s="71"/>
      <c r="D458" s="71"/>
      <c r="E458" s="71"/>
      <c r="F458" s="71"/>
      <c r="G458" s="71"/>
      <c r="H458" s="71"/>
    </row>
    <row r="459" spans="1:8" ht="12.75" x14ac:dyDescent="0.2">
      <c r="A459" t="str">
        <f>IF(ISBLANK(fomactar[Tipo de actividad]),"",Ejercicio)</f>
        <v/>
      </c>
      <c r="B459" s="1" t="str">
        <f>IF(ISBLANK(fomactar[Tipo de actividad]),"",Comarca)</f>
        <v/>
      </c>
      <c r="C459" s="71"/>
      <c r="D459" s="71"/>
      <c r="E459" s="71"/>
      <c r="F459" s="71"/>
      <c r="G459" s="71"/>
      <c r="H459" s="71"/>
    </row>
    <row r="460" spans="1:8" ht="12.75" x14ac:dyDescent="0.2">
      <c r="A460" t="str">
        <f>IF(ISBLANK(fomactar[Tipo de actividad]),"",Ejercicio)</f>
        <v/>
      </c>
      <c r="B460" s="1" t="str">
        <f>IF(ISBLANK(fomactar[Tipo de actividad]),"",Comarca)</f>
        <v/>
      </c>
      <c r="C460" s="71"/>
      <c r="D460" s="71"/>
      <c r="E460" s="71"/>
      <c r="F460" s="71"/>
      <c r="G460" s="71"/>
      <c r="H460" s="71"/>
    </row>
    <row r="461" spans="1:8" ht="12.75" x14ac:dyDescent="0.2">
      <c r="A461" t="str">
        <f>IF(ISBLANK(fomactar[Tipo de actividad]),"",Ejercicio)</f>
        <v/>
      </c>
      <c r="B461" s="1" t="str">
        <f>IF(ISBLANK(fomactar[Tipo de actividad]),"",Comarca)</f>
        <v/>
      </c>
      <c r="C461" s="71"/>
      <c r="D461" s="71"/>
      <c r="E461" s="71"/>
      <c r="F461" s="71"/>
      <c r="G461" s="71"/>
      <c r="H461" s="71"/>
    </row>
    <row r="462" spans="1:8" ht="12.75" x14ac:dyDescent="0.2">
      <c r="A462" t="str">
        <f>IF(ISBLANK(fomactar[Tipo de actividad]),"",Ejercicio)</f>
        <v/>
      </c>
      <c r="B462" s="1" t="str">
        <f>IF(ISBLANK(fomactar[Tipo de actividad]),"",Comarca)</f>
        <v/>
      </c>
      <c r="C462" s="71"/>
      <c r="D462" s="71"/>
      <c r="E462" s="71"/>
      <c r="F462" s="71"/>
      <c r="G462" s="71"/>
      <c r="H462" s="71"/>
    </row>
    <row r="463" spans="1:8" ht="12.75" x14ac:dyDescent="0.2">
      <c r="A463" t="str">
        <f>IF(ISBLANK(fomactar[Tipo de actividad]),"",Ejercicio)</f>
        <v/>
      </c>
      <c r="B463" s="1" t="str">
        <f>IF(ISBLANK(fomactar[Tipo de actividad]),"",Comarca)</f>
        <v/>
      </c>
      <c r="C463" s="71"/>
      <c r="D463" s="71"/>
      <c r="E463" s="71"/>
      <c r="F463" s="71"/>
      <c r="G463" s="71"/>
      <c r="H463" s="71"/>
    </row>
    <row r="464" spans="1:8" ht="12.75" x14ac:dyDescent="0.2">
      <c r="A464" t="str">
        <f>IF(ISBLANK(fomactar[Tipo de actividad]),"",Ejercicio)</f>
        <v/>
      </c>
      <c r="B464" s="1" t="str">
        <f>IF(ISBLANK(fomactar[Tipo de actividad]),"",Comarca)</f>
        <v/>
      </c>
      <c r="C464" s="71"/>
      <c r="D464" s="71"/>
      <c r="E464" s="71"/>
      <c r="F464" s="71"/>
      <c r="G464" s="71"/>
      <c r="H464" s="71"/>
    </row>
    <row r="465" spans="1:8" ht="12.75" x14ac:dyDescent="0.2">
      <c r="A465" t="str">
        <f>IF(ISBLANK(fomactar[Tipo de actividad]),"",Ejercicio)</f>
        <v/>
      </c>
      <c r="B465" s="1" t="str">
        <f>IF(ISBLANK(fomactar[Tipo de actividad]),"",Comarca)</f>
        <v/>
      </c>
      <c r="C465" s="71"/>
      <c r="D465" s="71"/>
      <c r="E465" s="71"/>
      <c r="F465" s="71"/>
      <c r="G465" s="71"/>
      <c r="H465" s="71"/>
    </row>
    <row r="466" spans="1:8" ht="12.75" x14ac:dyDescent="0.2">
      <c r="A466" t="str">
        <f>IF(ISBLANK(fomactar[Tipo de actividad]),"",Ejercicio)</f>
        <v/>
      </c>
      <c r="B466" s="1" t="str">
        <f>IF(ISBLANK(fomactar[Tipo de actividad]),"",Comarca)</f>
        <v/>
      </c>
      <c r="C466" s="71"/>
      <c r="D466" s="71"/>
      <c r="E466" s="71"/>
      <c r="F466" s="71"/>
      <c r="G466" s="71"/>
      <c r="H466" s="71"/>
    </row>
    <row r="467" spans="1:8" ht="12.75" x14ac:dyDescent="0.2">
      <c r="A467" t="str">
        <f>IF(ISBLANK(fomactar[Tipo de actividad]),"",Ejercicio)</f>
        <v/>
      </c>
      <c r="B467" s="1" t="str">
        <f>IF(ISBLANK(fomactar[Tipo de actividad]),"",Comarca)</f>
        <v/>
      </c>
      <c r="C467" s="71"/>
      <c r="D467" s="71"/>
      <c r="E467" s="71"/>
      <c r="F467" s="71"/>
      <c r="G467" s="71"/>
      <c r="H467" s="71"/>
    </row>
    <row r="468" spans="1:8" ht="12.75" x14ac:dyDescent="0.2">
      <c r="A468" t="str">
        <f>IF(ISBLANK(fomactar[Tipo de actividad]),"",Ejercicio)</f>
        <v/>
      </c>
      <c r="B468" s="1" t="str">
        <f>IF(ISBLANK(fomactar[Tipo de actividad]),"",Comarca)</f>
        <v/>
      </c>
      <c r="C468" s="71"/>
      <c r="D468" s="71"/>
      <c r="E468" s="71"/>
      <c r="F468" s="71"/>
      <c r="G468" s="71"/>
      <c r="H468" s="71"/>
    </row>
    <row r="469" spans="1:8" ht="12.75" x14ac:dyDescent="0.2">
      <c r="A469" t="str">
        <f>IF(ISBLANK(fomactar[Tipo de actividad]),"",Ejercicio)</f>
        <v/>
      </c>
      <c r="B469" s="1" t="str">
        <f>IF(ISBLANK(fomactar[Tipo de actividad]),"",Comarca)</f>
        <v/>
      </c>
      <c r="C469" s="71"/>
      <c r="D469" s="71"/>
      <c r="E469" s="71"/>
      <c r="F469" s="71"/>
      <c r="G469" s="71"/>
      <c r="H469" s="71"/>
    </row>
    <row r="470" spans="1:8" ht="12.75" x14ac:dyDescent="0.2">
      <c r="A470" t="str">
        <f>IF(ISBLANK(fomactar[Tipo de actividad]),"",Ejercicio)</f>
        <v/>
      </c>
      <c r="B470" s="1" t="str">
        <f>IF(ISBLANK(fomactar[Tipo de actividad]),"",Comarca)</f>
        <v/>
      </c>
      <c r="C470" s="71"/>
      <c r="D470" s="71"/>
      <c r="E470" s="71"/>
      <c r="F470" s="71"/>
      <c r="G470" s="71"/>
      <c r="H470" s="71"/>
    </row>
    <row r="471" spans="1:8" ht="12.75" x14ac:dyDescent="0.2">
      <c r="A471" t="str">
        <f>IF(ISBLANK(fomactar[Tipo de actividad]),"",Ejercicio)</f>
        <v/>
      </c>
      <c r="B471" s="1" t="str">
        <f>IF(ISBLANK(fomactar[Tipo de actividad]),"",Comarca)</f>
        <v/>
      </c>
      <c r="C471" s="71"/>
      <c r="D471" s="71"/>
      <c r="E471" s="71"/>
      <c r="F471" s="71"/>
      <c r="G471" s="71"/>
      <c r="H471" s="71"/>
    </row>
    <row r="472" spans="1:8" ht="12.75" x14ac:dyDescent="0.2">
      <c r="A472" t="str">
        <f>IF(ISBLANK(fomactar[Tipo de actividad]),"",Ejercicio)</f>
        <v/>
      </c>
      <c r="B472" s="1" t="str">
        <f>IF(ISBLANK(fomactar[Tipo de actividad]),"",Comarca)</f>
        <v/>
      </c>
      <c r="C472" s="71"/>
      <c r="D472" s="71"/>
      <c r="E472" s="71"/>
      <c r="F472" s="71"/>
      <c r="G472" s="71"/>
      <c r="H472" s="71"/>
    </row>
    <row r="473" spans="1:8" ht="12.75" x14ac:dyDescent="0.2">
      <c r="A473" t="str">
        <f>IF(ISBLANK(fomactar[Tipo de actividad]),"",Ejercicio)</f>
        <v/>
      </c>
      <c r="B473" s="1" t="str">
        <f>IF(ISBLANK(fomactar[Tipo de actividad]),"",Comarca)</f>
        <v/>
      </c>
      <c r="C473" s="71"/>
      <c r="D473" s="71"/>
      <c r="E473" s="71"/>
      <c r="F473" s="71"/>
      <c r="G473" s="71"/>
      <c r="H473" s="71"/>
    </row>
    <row r="474" spans="1:8" ht="12.75" x14ac:dyDescent="0.2">
      <c r="A474" t="str">
        <f>IF(ISBLANK(fomactar[Tipo de actividad]),"",Ejercicio)</f>
        <v/>
      </c>
      <c r="B474" s="1" t="str">
        <f>IF(ISBLANK(fomactar[Tipo de actividad]),"",Comarca)</f>
        <v/>
      </c>
      <c r="C474" s="71"/>
      <c r="D474" s="71"/>
      <c r="E474" s="71"/>
      <c r="F474" s="71"/>
      <c r="G474" s="71"/>
      <c r="H474" s="71"/>
    </row>
    <row r="475" spans="1:8" ht="12.75" x14ac:dyDescent="0.2">
      <c r="A475" t="str">
        <f>IF(ISBLANK(fomactar[Tipo de actividad]),"",Ejercicio)</f>
        <v/>
      </c>
      <c r="B475" s="1" t="str">
        <f>IF(ISBLANK(fomactar[Tipo de actividad]),"",Comarca)</f>
        <v/>
      </c>
      <c r="C475" s="71"/>
      <c r="D475" s="71"/>
      <c r="E475" s="71"/>
      <c r="F475" s="71"/>
      <c r="G475" s="71"/>
      <c r="H475" s="71"/>
    </row>
    <row r="476" spans="1:8" ht="12.75" x14ac:dyDescent="0.2">
      <c r="A476" t="str">
        <f>IF(ISBLANK(fomactar[Tipo de actividad]),"",Ejercicio)</f>
        <v/>
      </c>
      <c r="B476" s="1" t="str">
        <f>IF(ISBLANK(fomactar[Tipo de actividad]),"",Comarca)</f>
        <v/>
      </c>
      <c r="C476" s="71"/>
      <c r="D476" s="71"/>
      <c r="E476" s="71"/>
      <c r="F476" s="71"/>
      <c r="G476" s="71"/>
      <c r="H476" s="71"/>
    </row>
    <row r="477" spans="1:8" ht="12.75" x14ac:dyDescent="0.2">
      <c r="A477" t="str">
        <f>IF(ISBLANK(fomactar[Tipo de actividad]),"",Ejercicio)</f>
        <v/>
      </c>
      <c r="B477" s="1" t="str">
        <f>IF(ISBLANK(fomactar[Tipo de actividad]),"",Comarca)</f>
        <v/>
      </c>
      <c r="C477" s="71"/>
      <c r="D477" s="71"/>
      <c r="E477" s="71"/>
      <c r="F477" s="71"/>
      <c r="G477" s="71"/>
      <c r="H477" s="71"/>
    </row>
    <row r="478" spans="1:8" ht="12.75" x14ac:dyDescent="0.2">
      <c r="A478" t="str">
        <f>IF(ISBLANK(fomactar[Tipo de actividad]),"",Ejercicio)</f>
        <v/>
      </c>
      <c r="B478" s="1" t="str">
        <f>IF(ISBLANK(fomactar[Tipo de actividad]),"",Comarca)</f>
        <v/>
      </c>
      <c r="C478" s="71"/>
      <c r="D478" s="71"/>
      <c r="E478" s="71"/>
      <c r="F478" s="71"/>
      <c r="G478" s="71"/>
      <c r="H478" s="71"/>
    </row>
    <row r="479" spans="1:8" ht="12.75" x14ac:dyDescent="0.2">
      <c r="A479" t="str">
        <f>IF(ISBLANK(fomactar[Tipo de actividad]),"",Ejercicio)</f>
        <v/>
      </c>
      <c r="B479" s="1" t="str">
        <f>IF(ISBLANK(fomactar[Tipo de actividad]),"",Comarca)</f>
        <v/>
      </c>
      <c r="C479" s="71"/>
      <c r="D479" s="71"/>
      <c r="E479" s="71"/>
      <c r="F479" s="71"/>
      <c r="G479" s="71"/>
      <c r="H479" s="71"/>
    </row>
    <row r="480" spans="1:8" ht="12.75" x14ac:dyDescent="0.2">
      <c r="A480" t="str">
        <f>IF(ISBLANK(fomactar[Tipo de actividad]),"",Ejercicio)</f>
        <v/>
      </c>
      <c r="B480" s="1" t="str">
        <f>IF(ISBLANK(fomactar[Tipo de actividad]),"",Comarca)</f>
        <v/>
      </c>
      <c r="C480" s="71"/>
      <c r="D480" s="71"/>
      <c r="E480" s="71"/>
      <c r="F480" s="71"/>
      <c r="G480" s="71"/>
      <c r="H480" s="71"/>
    </row>
    <row r="481" spans="1:8" ht="12.75" x14ac:dyDescent="0.2">
      <c r="A481" t="str">
        <f>IF(ISBLANK(fomactar[Tipo de actividad]),"",Ejercicio)</f>
        <v/>
      </c>
      <c r="B481" s="1" t="str">
        <f>IF(ISBLANK(fomactar[Tipo de actividad]),"",Comarca)</f>
        <v/>
      </c>
      <c r="C481" s="71"/>
      <c r="D481" s="71"/>
      <c r="E481" s="71"/>
      <c r="F481" s="71"/>
      <c r="G481" s="71"/>
      <c r="H481" s="71"/>
    </row>
    <row r="482" spans="1:8" ht="12.75" x14ac:dyDescent="0.2">
      <c r="A482" t="str">
        <f>IF(ISBLANK(fomactar[Tipo de actividad]),"",Ejercicio)</f>
        <v/>
      </c>
      <c r="B482" s="1" t="str">
        <f>IF(ISBLANK(fomactar[Tipo de actividad]),"",Comarca)</f>
        <v/>
      </c>
      <c r="C482" s="71"/>
      <c r="D482" s="71"/>
      <c r="E482" s="71"/>
      <c r="F482" s="71"/>
      <c r="G482" s="71"/>
      <c r="H482" s="71"/>
    </row>
    <row r="483" spans="1:8" ht="12.75" x14ac:dyDescent="0.2">
      <c r="A483" t="str">
        <f>IF(ISBLANK(fomactar[Tipo de actividad]),"",Ejercicio)</f>
        <v/>
      </c>
      <c r="B483" s="1" t="str">
        <f>IF(ISBLANK(fomactar[Tipo de actividad]),"",Comarca)</f>
        <v/>
      </c>
      <c r="C483" s="71"/>
      <c r="D483" s="71"/>
      <c r="E483" s="71"/>
      <c r="F483" s="71"/>
      <c r="G483" s="71"/>
      <c r="H483" s="71"/>
    </row>
    <row r="484" spans="1:8" ht="12.75" x14ac:dyDescent="0.2">
      <c r="A484" t="str">
        <f>IF(ISBLANK(fomactar[Tipo de actividad]),"",Ejercicio)</f>
        <v/>
      </c>
      <c r="B484" s="1" t="str">
        <f>IF(ISBLANK(fomactar[Tipo de actividad]),"",Comarca)</f>
        <v/>
      </c>
      <c r="C484" s="71"/>
      <c r="D484" s="71"/>
      <c r="E484" s="71"/>
      <c r="F484" s="71"/>
      <c r="G484" s="71"/>
      <c r="H484" s="71"/>
    </row>
    <row r="485" spans="1:8" ht="12.75" x14ac:dyDescent="0.2">
      <c r="A485" t="str">
        <f>IF(ISBLANK(fomactar[Tipo de actividad]),"",Ejercicio)</f>
        <v/>
      </c>
      <c r="B485" s="1" t="str">
        <f>IF(ISBLANK(fomactar[Tipo de actividad]),"",Comarca)</f>
        <v/>
      </c>
      <c r="C485" s="71"/>
      <c r="D485" s="71"/>
      <c r="E485" s="71"/>
      <c r="F485" s="71"/>
      <c r="G485" s="71"/>
      <c r="H485" s="71"/>
    </row>
    <row r="486" spans="1:8" ht="12.75" x14ac:dyDescent="0.2">
      <c r="A486" t="str">
        <f>IF(ISBLANK(fomactar[Tipo de actividad]),"",Ejercicio)</f>
        <v/>
      </c>
      <c r="B486" s="1" t="str">
        <f>IF(ISBLANK(fomactar[Tipo de actividad]),"",Comarca)</f>
        <v/>
      </c>
      <c r="C486" s="71"/>
      <c r="D486" s="71"/>
      <c r="E486" s="71"/>
      <c r="F486" s="71"/>
      <c r="G486" s="71"/>
      <c r="H486" s="71"/>
    </row>
    <row r="487" spans="1:8" ht="12.75" x14ac:dyDescent="0.2">
      <c r="A487" t="str">
        <f>IF(ISBLANK(fomactar[Tipo de actividad]),"",Ejercicio)</f>
        <v/>
      </c>
      <c r="B487" s="1" t="str">
        <f>IF(ISBLANK(fomactar[Tipo de actividad]),"",Comarca)</f>
        <v/>
      </c>
      <c r="C487" s="71"/>
      <c r="D487" s="71"/>
      <c r="E487" s="71"/>
      <c r="F487" s="71"/>
      <c r="G487" s="71"/>
      <c r="H487" s="71"/>
    </row>
    <row r="488" spans="1:8" ht="12.75" x14ac:dyDescent="0.2">
      <c r="A488" t="str">
        <f>IF(ISBLANK(fomactar[Tipo de actividad]),"",Ejercicio)</f>
        <v/>
      </c>
      <c r="B488" s="1" t="str">
        <f>IF(ISBLANK(fomactar[Tipo de actividad]),"",Comarca)</f>
        <v/>
      </c>
      <c r="C488" s="71"/>
      <c r="D488" s="71"/>
      <c r="E488" s="71"/>
      <c r="F488" s="71"/>
      <c r="G488" s="71"/>
      <c r="H488" s="71"/>
    </row>
    <row r="489" spans="1:8" ht="12.75" x14ac:dyDescent="0.2">
      <c r="A489" t="str">
        <f>IF(ISBLANK(fomactar[Tipo de actividad]),"",Ejercicio)</f>
        <v/>
      </c>
      <c r="B489" s="1" t="str">
        <f>IF(ISBLANK(fomactar[Tipo de actividad]),"",Comarca)</f>
        <v/>
      </c>
      <c r="C489" s="71"/>
      <c r="D489" s="71"/>
      <c r="E489" s="71"/>
      <c r="F489" s="71"/>
      <c r="G489" s="71"/>
      <c r="H489" s="71"/>
    </row>
    <row r="490" spans="1:8" ht="12.75" x14ac:dyDescent="0.2">
      <c r="A490" t="str">
        <f>IF(ISBLANK(fomactar[Tipo de actividad]),"",Ejercicio)</f>
        <v/>
      </c>
      <c r="B490" s="1" t="str">
        <f>IF(ISBLANK(fomactar[Tipo de actividad]),"",Comarca)</f>
        <v/>
      </c>
      <c r="C490" s="71"/>
      <c r="D490" s="71"/>
      <c r="E490" s="71"/>
      <c r="F490" s="71"/>
      <c r="G490" s="71"/>
      <c r="H490" s="71"/>
    </row>
    <row r="491" spans="1:8" ht="12.75" x14ac:dyDescent="0.2">
      <c r="A491" t="str">
        <f>IF(ISBLANK(fomactar[Tipo de actividad]),"",Ejercicio)</f>
        <v/>
      </c>
      <c r="B491" s="1" t="str">
        <f>IF(ISBLANK(fomactar[Tipo de actividad]),"",Comarca)</f>
        <v/>
      </c>
      <c r="C491" s="71"/>
      <c r="D491" s="71"/>
      <c r="E491" s="71"/>
      <c r="F491" s="71"/>
      <c r="G491" s="71"/>
      <c r="H491" s="71"/>
    </row>
    <row r="492" spans="1:8" ht="12.75" x14ac:dyDescent="0.2">
      <c r="A492" t="str">
        <f>IF(ISBLANK(fomactar[Tipo de actividad]),"",Ejercicio)</f>
        <v/>
      </c>
      <c r="B492" s="1" t="str">
        <f>IF(ISBLANK(fomactar[Tipo de actividad]),"",Comarca)</f>
        <v/>
      </c>
      <c r="C492" s="71"/>
      <c r="D492" s="71"/>
      <c r="E492" s="71"/>
      <c r="F492" s="71"/>
      <c r="G492" s="71"/>
      <c r="H492" s="71"/>
    </row>
    <row r="493" spans="1:8" ht="12.75" x14ac:dyDescent="0.2">
      <c r="A493" t="str">
        <f>IF(ISBLANK(fomactar[Tipo de actividad]),"",Ejercicio)</f>
        <v/>
      </c>
      <c r="B493" s="1" t="str">
        <f>IF(ISBLANK(fomactar[Tipo de actividad]),"",Comarca)</f>
        <v/>
      </c>
      <c r="C493" s="71"/>
      <c r="D493" s="71"/>
      <c r="E493" s="71"/>
      <c r="F493" s="71"/>
      <c r="G493" s="71"/>
      <c r="H493" s="71"/>
    </row>
    <row r="494" spans="1:8" ht="12.75" x14ac:dyDescent="0.2">
      <c r="A494" t="str">
        <f>IF(ISBLANK(fomactar[Tipo de actividad]),"",Ejercicio)</f>
        <v/>
      </c>
      <c r="B494" s="1" t="str">
        <f>IF(ISBLANK(fomactar[Tipo de actividad]),"",Comarca)</f>
        <v/>
      </c>
      <c r="C494" s="71"/>
      <c r="D494" s="71"/>
      <c r="E494" s="71"/>
      <c r="F494" s="71"/>
      <c r="G494" s="71"/>
      <c r="H494" s="71"/>
    </row>
    <row r="495" spans="1:8" ht="12.75" x14ac:dyDescent="0.2">
      <c r="A495" t="str">
        <f>IF(ISBLANK(fomactar[Tipo de actividad]),"",Ejercicio)</f>
        <v/>
      </c>
      <c r="B495" s="1" t="str">
        <f>IF(ISBLANK(fomactar[Tipo de actividad]),"",Comarca)</f>
        <v/>
      </c>
      <c r="C495" s="71"/>
      <c r="D495" s="71"/>
      <c r="E495" s="71"/>
      <c r="F495" s="71"/>
      <c r="G495" s="71"/>
      <c r="H495" s="71"/>
    </row>
    <row r="496" spans="1:8" ht="12.75" x14ac:dyDescent="0.2">
      <c r="A496" t="str">
        <f>IF(ISBLANK(fomactar[Tipo de actividad]),"",Ejercicio)</f>
        <v/>
      </c>
      <c r="B496" s="1" t="str">
        <f>IF(ISBLANK(fomactar[Tipo de actividad]),"",Comarca)</f>
        <v/>
      </c>
      <c r="C496" s="71"/>
      <c r="D496" s="71"/>
      <c r="E496" s="71"/>
      <c r="F496" s="71"/>
      <c r="G496" s="71"/>
      <c r="H496" s="71"/>
    </row>
    <row r="497" spans="1:8" ht="12.75" x14ac:dyDescent="0.2">
      <c r="A497" t="str">
        <f>IF(ISBLANK(fomactar[Tipo de actividad]),"",Ejercicio)</f>
        <v/>
      </c>
      <c r="B497" s="1" t="str">
        <f>IF(ISBLANK(fomactar[Tipo de actividad]),"",Comarca)</f>
        <v/>
      </c>
      <c r="C497" s="71"/>
      <c r="D497" s="71"/>
      <c r="E497" s="71"/>
      <c r="F497" s="71"/>
      <c r="G497" s="71"/>
      <c r="H497" s="71"/>
    </row>
    <row r="498" spans="1:8" ht="12.75" x14ac:dyDescent="0.2">
      <c r="A498" t="str">
        <f>IF(ISBLANK(fomactar[Tipo de actividad]),"",Ejercicio)</f>
        <v/>
      </c>
      <c r="B498" s="1" t="str">
        <f>IF(ISBLANK(fomactar[Tipo de actividad]),"",Comarca)</f>
        <v/>
      </c>
      <c r="C498" s="71"/>
      <c r="D498" s="71"/>
      <c r="E498" s="71"/>
      <c r="F498" s="71"/>
      <c r="G498" s="71"/>
      <c r="H498" s="71"/>
    </row>
    <row r="499" spans="1:8" ht="12.75" x14ac:dyDescent="0.2">
      <c r="A499" t="str">
        <f>IF(ISBLANK(fomactar[Tipo de actividad]),"",Ejercicio)</f>
        <v/>
      </c>
      <c r="B499" s="1" t="str">
        <f>IF(ISBLANK(fomactar[Tipo de actividad]),"",Comarca)</f>
        <v/>
      </c>
      <c r="C499" s="71"/>
      <c r="D499" s="71"/>
      <c r="E499" s="71"/>
      <c r="F499" s="71"/>
      <c r="G499" s="71"/>
      <c r="H499" s="71"/>
    </row>
    <row r="500" spans="1:8" ht="12.75" x14ac:dyDescent="0.2">
      <c r="A500" t="str">
        <f>IF(ISBLANK(fomactar[Tipo de actividad]),"",Ejercicio)</f>
        <v/>
      </c>
      <c r="B500" s="1" t="str">
        <f>IF(ISBLANK(fomactar[Tipo de actividad]),"",Comarca)</f>
        <v/>
      </c>
      <c r="C500" s="71"/>
      <c r="D500" s="71"/>
      <c r="E500" s="71"/>
      <c r="F500" s="71"/>
      <c r="G500" s="71"/>
      <c r="H500" s="71"/>
    </row>
    <row r="501" spans="1:8" ht="12.75" x14ac:dyDescent="0.2">
      <c r="A501" t="str">
        <f>IF(ISBLANK(fomactar[Tipo de actividad]),"",Ejercicio)</f>
        <v/>
      </c>
      <c r="B501" s="1" t="str">
        <f>IF(ISBLANK(fomactar[Tipo de actividad]),"",Comarca)</f>
        <v/>
      </c>
      <c r="C501" s="71"/>
      <c r="D501" s="71"/>
      <c r="E501" s="71"/>
      <c r="F501" s="71"/>
      <c r="G501" s="71"/>
      <c r="H501" s="71"/>
    </row>
    <row r="502" spans="1:8" ht="12.75" x14ac:dyDescent="0.2">
      <c r="A502" t="str">
        <f>IF(ISBLANK(fomactar[Tipo de actividad]),"",Ejercicio)</f>
        <v/>
      </c>
      <c r="B502" s="1" t="str">
        <f>IF(ISBLANK(fomactar[Tipo de actividad]),"",Comarca)</f>
        <v/>
      </c>
      <c r="C502" s="71"/>
      <c r="D502" s="71"/>
      <c r="E502" s="71"/>
      <c r="F502" s="71"/>
      <c r="G502" s="71"/>
      <c r="H502" s="71"/>
    </row>
    <row r="503" spans="1:8" ht="12.75" x14ac:dyDescent="0.2">
      <c r="A503" t="str">
        <f>IF(ISBLANK(fomactar[Tipo de actividad]),"",Ejercicio)</f>
        <v/>
      </c>
      <c r="B503" s="1" t="str">
        <f>IF(ISBLANK(fomactar[Tipo de actividad]),"",Comarca)</f>
        <v/>
      </c>
      <c r="C503" s="71"/>
      <c r="D503" s="71"/>
      <c r="E503" s="71"/>
      <c r="F503" s="71"/>
      <c r="G503" s="71"/>
      <c r="H503" s="71"/>
    </row>
    <row r="504" spans="1:8" ht="12.75" x14ac:dyDescent="0.2">
      <c r="A504" t="str">
        <f>IF(ISBLANK(fomactar[Tipo de actividad]),"",Ejercicio)</f>
        <v/>
      </c>
      <c r="B504" s="1" t="str">
        <f>IF(ISBLANK(fomactar[Tipo de actividad]),"",Comarca)</f>
        <v/>
      </c>
      <c r="C504" s="71"/>
      <c r="D504" s="71"/>
      <c r="E504" s="71"/>
      <c r="F504" s="71"/>
      <c r="G504" s="71"/>
      <c r="H504" s="71"/>
    </row>
    <row r="505" spans="1:8" ht="12.75" x14ac:dyDescent="0.2">
      <c r="A505" t="str">
        <f>IF(ISBLANK(fomactar[Tipo de actividad]),"",Ejercicio)</f>
        <v/>
      </c>
      <c r="B505" s="1" t="str">
        <f>IF(ISBLANK(fomactar[Tipo de actividad]),"",Comarca)</f>
        <v/>
      </c>
      <c r="C505" s="71"/>
      <c r="D505" s="71"/>
      <c r="E505" s="71"/>
      <c r="F505" s="71"/>
      <c r="G505" s="71"/>
      <c r="H505" s="71"/>
    </row>
    <row r="506" spans="1:8" ht="12.75" x14ac:dyDescent="0.2">
      <c r="A506" t="str">
        <f>IF(ISBLANK(fomactar[Tipo de actividad]),"",Ejercicio)</f>
        <v/>
      </c>
      <c r="B506" s="1" t="str">
        <f>IF(ISBLANK(fomactar[Tipo de actividad]),"",Comarca)</f>
        <v/>
      </c>
      <c r="C506" s="71"/>
      <c r="D506" s="71"/>
      <c r="E506" s="71"/>
      <c r="F506" s="71"/>
      <c r="G506" s="71"/>
      <c r="H506" s="71"/>
    </row>
    <row r="507" spans="1:8" ht="12.75" x14ac:dyDescent="0.2">
      <c r="A507" t="str">
        <f>IF(ISBLANK(fomactar[Tipo de actividad]),"",Ejercicio)</f>
        <v/>
      </c>
      <c r="B507" s="1" t="str">
        <f>IF(ISBLANK(fomactar[Tipo de actividad]),"",Comarca)</f>
        <v/>
      </c>
      <c r="C507" s="71"/>
      <c r="D507" s="71"/>
      <c r="E507" s="71"/>
      <c r="F507" s="71"/>
      <c r="G507" s="71"/>
      <c r="H507" s="71"/>
    </row>
    <row r="508" spans="1:8" ht="12.75" x14ac:dyDescent="0.2">
      <c r="A508" t="str">
        <f>IF(ISBLANK(fomactar[Tipo de actividad]),"",Ejercicio)</f>
        <v/>
      </c>
      <c r="B508" s="1" t="str">
        <f>IF(ISBLANK(fomactar[Tipo de actividad]),"",Comarca)</f>
        <v/>
      </c>
      <c r="C508" s="71"/>
      <c r="D508" s="71"/>
      <c r="E508" s="71"/>
      <c r="F508" s="71"/>
      <c r="G508" s="71"/>
      <c r="H508" s="71"/>
    </row>
    <row r="509" spans="1:8" ht="12.75" x14ac:dyDescent="0.2">
      <c r="A509" t="str">
        <f>IF(ISBLANK(fomactar[Tipo de actividad]),"",Ejercicio)</f>
        <v/>
      </c>
      <c r="B509" s="1" t="str">
        <f>IF(ISBLANK(fomactar[Tipo de actividad]),"",Comarca)</f>
        <v/>
      </c>
      <c r="C509" s="71"/>
      <c r="D509" s="71"/>
      <c r="E509" s="71"/>
      <c r="F509" s="71"/>
      <c r="G509" s="71"/>
      <c r="H509" s="71"/>
    </row>
    <row r="510" spans="1:8" ht="12.75" x14ac:dyDescent="0.2">
      <c r="A510" t="str">
        <f>IF(ISBLANK(fomactar[Tipo de actividad]),"",Ejercicio)</f>
        <v/>
      </c>
      <c r="B510" s="1" t="str">
        <f>IF(ISBLANK(fomactar[Tipo de actividad]),"",Comarca)</f>
        <v/>
      </c>
      <c r="C510" s="71"/>
      <c r="D510" s="71"/>
      <c r="E510" s="71"/>
      <c r="F510" s="71"/>
      <c r="G510" s="71"/>
      <c r="H510" s="71"/>
    </row>
    <row r="511" spans="1:8" ht="12.75" x14ac:dyDescent="0.2">
      <c r="A511" t="str">
        <f>IF(ISBLANK(fomactar[Tipo de actividad]),"",Ejercicio)</f>
        <v/>
      </c>
      <c r="B511" s="1" t="str">
        <f>IF(ISBLANK(fomactar[Tipo de actividad]),"",Comarca)</f>
        <v/>
      </c>
      <c r="C511" s="71"/>
      <c r="D511" s="71"/>
      <c r="E511" s="71"/>
      <c r="F511" s="71"/>
      <c r="G511" s="71"/>
      <c r="H511" s="71"/>
    </row>
    <row r="512" spans="1:8" ht="12.75" x14ac:dyDescent="0.2">
      <c r="A512" t="str">
        <f>IF(ISBLANK(fomactar[Tipo de actividad]),"",Ejercicio)</f>
        <v/>
      </c>
      <c r="B512" s="1" t="str">
        <f>IF(ISBLANK(fomactar[Tipo de actividad]),"",Comarca)</f>
        <v/>
      </c>
      <c r="C512" s="71"/>
      <c r="D512" s="71"/>
      <c r="E512" s="71"/>
      <c r="F512" s="71"/>
      <c r="G512" s="71"/>
      <c r="H512" s="71"/>
    </row>
    <row r="513" spans="1:8" ht="12.75" x14ac:dyDescent="0.2">
      <c r="A513" t="str">
        <f>IF(ISBLANK(fomactar[Tipo de actividad]),"",Ejercicio)</f>
        <v/>
      </c>
      <c r="B513" s="1" t="str">
        <f>IF(ISBLANK(fomactar[Tipo de actividad]),"",Comarca)</f>
        <v/>
      </c>
      <c r="C513" s="71"/>
      <c r="D513" s="71"/>
      <c r="E513" s="71"/>
      <c r="F513" s="71"/>
      <c r="G513" s="71"/>
      <c r="H513" s="71"/>
    </row>
    <row r="514" spans="1:8" ht="12.75" x14ac:dyDescent="0.2">
      <c r="A514" t="str">
        <f>IF(ISBLANK(fomactar[Tipo de actividad]),"",Ejercicio)</f>
        <v/>
      </c>
      <c r="B514" s="1" t="str">
        <f>IF(ISBLANK(fomactar[Tipo de actividad]),"",Comarca)</f>
        <v/>
      </c>
      <c r="C514" s="71"/>
      <c r="D514" s="71"/>
      <c r="E514" s="71"/>
      <c r="F514" s="71"/>
      <c r="G514" s="71"/>
      <c r="H514" s="71"/>
    </row>
    <row r="515" spans="1:8" ht="12.75" x14ac:dyDescent="0.2">
      <c r="A515" t="str">
        <f>IF(ISBLANK(fomactar[Tipo de actividad]),"",Ejercicio)</f>
        <v/>
      </c>
      <c r="B515" s="1" t="str">
        <f>IF(ISBLANK(fomactar[Tipo de actividad]),"",Comarca)</f>
        <v/>
      </c>
      <c r="C515" s="71"/>
      <c r="D515" s="71"/>
      <c r="E515" s="71"/>
      <c r="F515" s="71"/>
      <c r="G515" s="71"/>
      <c r="H515" s="71"/>
    </row>
    <row r="516" spans="1:8" ht="12.75" x14ac:dyDescent="0.2">
      <c r="A516" t="str">
        <f>IF(ISBLANK(fomactar[Tipo de actividad]),"",Ejercicio)</f>
        <v/>
      </c>
      <c r="B516" s="1" t="str">
        <f>IF(ISBLANK(fomactar[Tipo de actividad]),"",Comarca)</f>
        <v/>
      </c>
      <c r="C516" s="71"/>
      <c r="D516" s="71"/>
      <c r="E516" s="71"/>
      <c r="F516" s="71"/>
      <c r="G516" s="71"/>
      <c r="H516" s="71"/>
    </row>
    <row r="517" spans="1:8" ht="12.75" x14ac:dyDescent="0.2">
      <c r="A517" t="str">
        <f>IF(ISBLANK(fomactar[Tipo de actividad]),"",Ejercicio)</f>
        <v/>
      </c>
      <c r="B517" s="1" t="str">
        <f>IF(ISBLANK(fomactar[Tipo de actividad]),"",Comarca)</f>
        <v/>
      </c>
      <c r="C517" s="71"/>
      <c r="D517" s="71"/>
      <c r="E517" s="71"/>
      <c r="F517" s="71"/>
      <c r="G517" s="71"/>
      <c r="H517" s="71"/>
    </row>
    <row r="518" spans="1:8" ht="12.75" x14ac:dyDescent="0.2">
      <c r="A518" t="str">
        <f>IF(ISBLANK(fomactar[Tipo de actividad]),"",Ejercicio)</f>
        <v/>
      </c>
      <c r="B518" s="1" t="str">
        <f>IF(ISBLANK(fomactar[Tipo de actividad]),"",Comarca)</f>
        <v/>
      </c>
      <c r="C518" s="71"/>
      <c r="D518" s="71"/>
      <c r="E518" s="71"/>
      <c r="F518" s="71"/>
      <c r="G518" s="71"/>
      <c r="H518" s="71"/>
    </row>
    <row r="519" spans="1:8" ht="12.75" x14ac:dyDescent="0.2">
      <c r="A519" t="str">
        <f>IF(ISBLANK(fomactar[Tipo de actividad]),"",Ejercicio)</f>
        <v/>
      </c>
      <c r="B519" s="1" t="str">
        <f>IF(ISBLANK(fomactar[Tipo de actividad]),"",Comarca)</f>
        <v/>
      </c>
      <c r="C519" s="71"/>
      <c r="D519" s="71"/>
      <c r="E519" s="71"/>
      <c r="F519" s="71"/>
      <c r="G519" s="71"/>
      <c r="H519" s="71"/>
    </row>
    <row r="520" spans="1:8" ht="12.75" x14ac:dyDescent="0.2">
      <c r="A520" t="str">
        <f>IF(ISBLANK(fomactar[Tipo de actividad]),"",Ejercicio)</f>
        <v/>
      </c>
      <c r="B520" s="1" t="str">
        <f>IF(ISBLANK(fomactar[Tipo de actividad]),"",Comarca)</f>
        <v/>
      </c>
      <c r="C520" s="71"/>
      <c r="D520" s="71"/>
      <c r="E520" s="71"/>
      <c r="F520" s="71"/>
      <c r="G520" s="71"/>
      <c r="H520" s="71"/>
    </row>
    <row r="521" spans="1:8" ht="12.75" x14ac:dyDescent="0.2">
      <c r="A521" t="str">
        <f>IF(ISBLANK(fomactar[Tipo de actividad]),"",Ejercicio)</f>
        <v/>
      </c>
      <c r="B521" s="1" t="str">
        <f>IF(ISBLANK(fomactar[Tipo de actividad]),"",Comarca)</f>
        <v/>
      </c>
      <c r="C521" s="71"/>
      <c r="D521" s="71"/>
      <c r="E521" s="71"/>
      <c r="F521" s="71"/>
      <c r="G521" s="71"/>
      <c r="H521" s="71"/>
    </row>
    <row r="522" spans="1:8" ht="12.75" x14ac:dyDescent="0.2">
      <c r="A522" t="str">
        <f>IF(ISBLANK(fomactar[Tipo de actividad]),"",Ejercicio)</f>
        <v/>
      </c>
      <c r="B522" s="1" t="str">
        <f>IF(ISBLANK(fomactar[Tipo de actividad]),"",Comarca)</f>
        <v/>
      </c>
      <c r="C522" s="71"/>
      <c r="D522" s="71"/>
      <c r="E522" s="71"/>
      <c r="F522" s="71"/>
      <c r="G522" s="71"/>
      <c r="H522" s="71"/>
    </row>
    <row r="523" spans="1:8" ht="12.75" x14ac:dyDescent="0.2">
      <c r="A523" t="str">
        <f>IF(ISBLANK(fomactar[Tipo de actividad]),"",Ejercicio)</f>
        <v/>
      </c>
      <c r="B523" s="1" t="str">
        <f>IF(ISBLANK(fomactar[Tipo de actividad]),"",Comarca)</f>
        <v/>
      </c>
      <c r="C523" s="71"/>
      <c r="D523" s="71"/>
      <c r="E523" s="71"/>
      <c r="F523" s="71"/>
      <c r="G523" s="71"/>
      <c r="H523" s="71"/>
    </row>
    <row r="524" spans="1:8" ht="12.75" x14ac:dyDescent="0.2">
      <c r="A524" t="str">
        <f>IF(ISBLANK(fomactar[Tipo de actividad]),"",Ejercicio)</f>
        <v/>
      </c>
      <c r="B524" s="1" t="str">
        <f>IF(ISBLANK(fomactar[Tipo de actividad]),"",Comarca)</f>
        <v/>
      </c>
      <c r="C524" s="71"/>
      <c r="D524" s="71"/>
      <c r="E524" s="71"/>
      <c r="F524" s="71"/>
      <c r="G524" s="71"/>
      <c r="H524" s="71"/>
    </row>
    <row r="525" spans="1:8" ht="12.75" x14ac:dyDescent="0.2">
      <c r="A525" t="str">
        <f>IF(ISBLANK(fomactar[Tipo de actividad]),"",Ejercicio)</f>
        <v/>
      </c>
      <c r="B525" s="1" t="str">
        <f>IF(ISBLANK(fomactar[Tipo de actividad]),"",Comarca)</f>
        <v/>
      </c>
      <c r="C525" s="71"/>
      <c r="D525" s="71"/>
      <c r="E525" s="71"/>
      <c r="F525" s="71"/>
      <c r="G525" s="71"/>
      <c r="H525" s="71"/>
    </row>
    <row r="526" spans="1:8" ht="12.75" x14ac:dyDescent="0.2">
      <c r="A526" t="str">
        <f>IF(ISBLANK(fomactar[Tipo de actividad]),"",Ejercicio)</f>
        <v/>
      </c>
      <c r="B526" s="1" t="str">
        <f>IF(ISBLANK(fomactar[Tipo de actividad]),"",Comarca)</f>
        <v/>
      </c>
      <c r="C526" s="71"/>
      <c r="D526" s="71"/>
      <c r="E526" s="71"/>
      <c r="F526" s="71"/>
      <c r="G526" s="71"/>
      <c r="H526" s="71"/>
    </row>
    <row r="527" spans="1:8" ht="12.75" x14ac:dyDescent="0.2">
      <c r="A527" t="str">
        <f>IF(ISBLANK(fomactar[Tipo de actividad]),"",Ejercicio)</f>
        <v/>
      </c>
      <c r="B527" s="1" t="str">
        <f>IF(ISBLANK(fomactar[Tipo de actividad]),"",Comarca)</f>
        <v/>
      </c>
      <c r="C527" s="71"/>
      <c r="D527" s="71"/>
      <c r="E527" s="71"/>
      <c r="F527" s="71"/>
      <c r="G527" s="71"/>
      <c r="H527" s="71"/>
    </row>
    <row r="528" spans="1:8" ht="12.75" x14ac:dyDescent="0.2">
      <c r="A528" t="str">
        <f>IF(ISBLANK(fomactar[Tipo de actividad]),"",Ejercicio)</f>
        <v/>
      </c>
      <c r="B528" s="1" t="str">
        <f>IF(ISBLANK(fomactar[Tipo de actividad]),"",Comarca)</f>
        <v/>
      </c>
      <c r="C528" s="71"/>
      <c r="D528" s="71"/>
      <c r="E528" s="71"/>
      <c r="F528" s="71"/>
      <c r="G528" s="71"/>
      <c r="H528" s="71"/>
    </row>
    <row r="529" spans="1:8" ht="12.75" x14ac:dyDescent="0.2">
      <c r="A529" t="str">
        <f>IF(ISBLANK(fomactar[Tipo de actividad]),"",Ejercicio)</f>
        <v/>
      </c>
      <c r="B529" s="1" t="str">
        <f>IF(ISBLANK(fomactar[Tipo de actividad]),"",Comarca)</f>
        <v/>
      </c>
      <c r="C529" s="71"/>
      <c r="D529" s="71"/>
      <c r="E529" s="71"/>
      <c r="F529" s="71"/>
      <c r="G529" s="71"/>
      <c r="H529" s="71"/>
    </row>
    <row r="530" spans="1:8" ht="12.75" x14ac:dyDescent="0.2">
      <c r="A530" t="str">
        <f>IF(ISBLANK(fomactar[Tipo de actividad]),"",Ejercicio)</f>
        <v/>
      </c>
      <c r="B530" s="1" t="str">
        <f>IF(ISBLANK(fomactar[Tipo de actividad]),"",Comarca)</f>
        <v/>
      </c>
      <c r="C530" s="71"/>
      <c r="D530" s="71"/>
      <c r="E530" s="71"/>
      <c r="F530" s="71"/>
      <c r="G530" s="71"/>
      <c r="H530" s="71"/>
    </row>
    <row r="531" spans="1:8" ht="12.75" x14ac:dyDescent="0.2">
      <c r="A531" t="str">
        <f>IF(ISBLANK(fomactar[Tipo de actividad]),"",Ejercicio)</f>
        <v/>
      </c>
      <c r="B531" s="1" t="str">
        <f>IF(ISBLANK(fomactar[Tipo de actividad]),"",Comarca)</f>
        <v/>
      </c>
      <c r="C531" s="71"/>
      <c r="D531" s="71"/>
      <c r="E531" s="71"/>
      <c r="F531" s="71"/>
      <c r="G531" s="71"/>
      <c r="H531" s="71"/>
    </row>
    <row r="532" spans="1:8" ht="12.75" x14ac:dyDescent="0.2">
      <c r="A532" t="str">
        <f>IF(ISBLANK(fomactar[Tipo de actividad]),"",Ejercicio)</f>
        <v/>
      </c>
      <c r="B532" s="1" t="str">
        <f>IF(ISBLANK(fomactar[Tipo de actividad]),"",Comarca)</f>
        <v/>
      </c>
      <c r="C532" s="71"/>
      <c r="D532" s="71"/>
      <c r="E532" s="71"/>
      <c r="F532" s="71"/>
      <c r="G532" s="71"/>
      <c r="H532" s="71"/>
    </row>
    <row r="533" spans="1:8" ht="12.75" x14ac:dyDescent="0.2">
      <c r="A533" t="str">
        <f>IF(ISBLANK(fomactar[Tipo de actividad]),"",Ejercicio)</f>
        <v/>
      </c>
      <c r="B533" s="1" t="str">
        <f>IF(ISBLANK(fomactar[Tipo de actividad]),"",Comarca)</f>
        <v/>
      </c>
      <c r="C533" s="71"/>
      <c r="D533" s="71"/>
      <c r="E533" s="71"/>
      <c r="F533" s="71"/>
      <c r="G533" s="71"/>
      <c r="H533" s="71"/>
    </row>
    <row r="534" spans="1:8" ht="12.75" x14ac:dyDescent="0.2">
      <c r="A534" t="str">
        <f>IF(ISBLANK(fomactar[Tipo de actividad]),"",Ejercicio)</f>
        <v/>
      </c>
      <c r="B534" s="1" t="str">
        <f>IF(ISBLANK(fomactar[Tipo de actividad]),"",Comarca)</f>
        <v/>
      </c>
      <c r="C534" s="71"/>
      <c r="D534" s="71"/>
      <c r="E534" s="71"/>
      <c r="F534" s="71"/>
      <c r="G534" s="71"/>
      <c r="H534" s="71"/>
    </row>
    <row r="535" spans="1:8" ht="12.75" x14ac:dyDescent="0.2">
      <c r="A535" t="str">
        <f>IF(ISBLANK(fomactar[Tipo de actividad]),"",Ejercicio)</f>
        <v/>
      </c>
      <c r="B535" s="1" t="str">
        <f>IF(ISBLANK(fomactar[Tipo de actividad]),"",Comarca)</f>
        <v/>
      </c>
      <c r="C535" s="71"/>
      <c r="D535" s="71"/>
      <c r="E535" s="71"/>
      <c r="F535" s="71"/>
      <c r="G535" s="71"/>
      <c r="H535" s="71"/>
    </row>
    <row r="536" spans="1:8" ht="12.75" x14ac:dyDescent="0.2">
      <c r="A536" t="str">
        <f>IF(ISBLANK(fomactar[Tipo de actividad]),"",Ejercicio)</f>
        <v/>
      </c>
      <c r="B536" s="1" t="str">
        <f>IF(ISBLANK(fomactar[Tipo de actividad]),"",Comarca)</f>
        <v/>
      </c>
      <c r="C536" s="71"/>
      <c r="D536" s="71"/>
      <c r="E536" s="71"/>
      <c r="F536" s="71"/>
      <c r="G536" s="71"/>
      <c r="H536" s="71"/>
    </row>
    <row r="537" spans="1:8" ht="12.75" x14ac:dyDescent="0.2">
      <c r="A537" t="str">
        <f>IF(ISBLANK(fomactar[Tipo de actividad]),"",Ejercicio)</f>
        <v/>
      </c>
      <c r="B537" s="1" t="str">
        <f>IF(ISBLANK(fomactar[Tipo de actividad]),"",Comarca)</f>
        <v/>
      </c>
      <c r="C537" s="71"/>
      <c r="D537" s="71"/>
      <c r="E537" s="71"/>
      <c r="F537" s="71"/>
      <c r="G537" s="71"/>
      <c r="H537" s="71"/>
    </row>
    <row r="538" spans="1:8" ht="12.75" x14ac:dyDescent="0.2">
      <c r="A538" t="str">
        <f>IF(ISBLANK(fomactar[Tipo de actividad]),"",Ejercicio)</f>
        <v/>
      </c>
      <c r="B538" s="1" t="str">
        <f>IF(ISBLANK(fomactar[Tipo de actividad]),"",Comarca)</f>
        <v/>
      </c>
      <c r="C538" s="71"/>
      <c r="D538" s="71"/>
      <c r="E538" s="71"/>
      <c r="F538" s="71"/>
      <c r="G538" s="71"/>
      <c r="H538" s="71"/>
    </row>
    <row r="539" spans="1:8" ht="12.75" x14ac:dyDescent="0.2">
      <c r="A539" t="str">
        <f>IF(ISBLANK(fomactar[Tipo de actividad]),"",Ejercicio)</f>
        <v/>
      </c>
      <c r="B539" s="1" t="str">
        <f>IF(ISBLANK(fomactar[Tipo de actividad]),"",Comarca)</f>
        <v/>
      </c>
      <c r="C539" s="71"/>
      <c r="D539" s="71"/>
      <c r="E539" s="71"/>
      <c r="F539" s="71"/>
      <c r="G539" s="71"/>
      <c r="H539" s="71"/>
    </row>
    <row r="540" spans="1:8" ht="12.75" x14ac:dyDescent="0.2">
      <c r="A540" t="str">
        <f>IF(ISBLANK(fomactar[Tipo de actividad]),"",Ejercicio)</f>
        <v/>
      </c>
      <c r="B540" s="1" t="str">
        <f>IF(ISBLANK(fomactar[Tipo de actividad]),"",Comarca)</f>
        <v/>
      </c>
      <c r="C540" s="71"/>
      <c r="D540" s="71"/>
      <c r="E540" s="71"/>
      <c r="F540" s="71"/>
      <c r="G540" s="71"/>
      <c r="H540" s="71"/>
    </row>
    <row r="541" spans="1:8" ht="12.75" x14ac:dyDescent="0.2">
      <c r="A541" t="str">
        <f>IF(ISBLANK(fomactar[Tipo de actividad]),"",Ejercicio)</f>
        <v/>
      </c>
      <c r="B541" s="1" t="str">
        <f>IF(ISBLANK(fomactar[Tipo de actividad]),"",Comarca)</f>
        <v/>
      </c>
      <c r="C541" s="71"/>
      <c r="D541" s="71"/>
      <c r="E541" s="71"/>
      <c r="F541" s="71"/>
      <c r="G541" s="71"/>
      <c r="H541" s="71"/>
    </row>
    <row r="542" spans="1:8" ht="12.75" x14ac:dyDescent="0.2">
      <c r="A542" t="str">
        <f>IF(ISBLANK(fomactar[Tipo de actividad]),"",Ejercicio)</f>
        <v/>
      </c>
      <c r="B542" s="1" t="str">
        <f>IF(ISBLANK(fomactar[Tipo de actividad]),"",Comarca)</f>
        <v/>
      </c>
      <c r="C542" s="71"/>
      <c r="D542" s="71"/>
      <c r="E542" s="71"/>
      <c r="F542" s="71"/>
      <c r="G542" s="71"/>
      <c r="H542" s="71"/>
    </row>
    <row r="543" spans="1:8" ht="12.75" x14ac:dyDescent="0.2">
      <c r="A543" t="str">
        <f>IF(ISBLANK(fomactar[Tipo de actividad]),"",Ejercicio)</f>
        <v/>
      </c>
      <c r="B543" s="1" t="str">
        <f>IF(ISBLANK(fomactar[Tipo de actividad]),"",Comarca)</f>
        <v/>
      </c>
      <c r="C543" s="71"/>
      <c r="D543" s="71"/>
      <c r="E543" s="71"/>
      <c r="F543" s="71"/>
      <c r="G543" s="71"/>
      <c r="H543" s="71"/>
    </row>
    <row r="544" spans="1:8" ht="12.75" x14ac:dyDescent="0.2">
      <c r="A544" t="str">
        <f>IF(ISBLANK(fomactar[Tipo de actividad]),"",Ejercicio)</f>
        <v/>
      </c>
      <c r="B544" s="1" t="str">
        <f>IF(ISBLANK(fomactar[Tipo de actividad]),"",Comarca)</f>
        <v/>
      </c>
      <c r="C544" s="71"/>
      <c r="D544" s="71"/>
      <c r="E544" s="71"/>
      <c r="F544" s="71"/>
      <c r="G544" s="71"/>
      <c r="H544" s="71"/>
    </row>
    <row r="545" spans="1:8" ht="12.75" x14ac:dyDescent="0.2">
      <c r="A545" t="str">
        <f>IF(ISBLANK(fomactar[Tipo de actividad]),"",Ejercicio)</f>
        <v/>
      </c>
      <c r="B545" s="1" t="str">
        <f>IF(ISBLANK(fomactar[Tipo de actividad]),"",Comarca)</f>
        <v/>
      </c>
      <c r="C545" s="71"/>
      <c r="D545" s="71"/>
      <c r="E545" s="71"/>
      <c r="F545" s="71"/>
      <c r="G545" s="71"/>
      <c r="H545" s="71"/>
    </row>
    <row r="546" spans="1:8" ht="12.75" x14ac:dyDescent="0.2">
      <c r="A546" t="str">
        <f>IF(ISBLANK(fomactar[Tipo de actividad]),"",Ejercicio)</f>
        <v/>
      </c>
      <c r="B546" s="1" t="str">
        <f>IF(ISBLANK(fomactar[Tipo de actividad]),"",Comarca)</f>
        <v/>
      </c>
      <c r="C546" s="71"/>
      <c r="D546" s="71"/>
      <c r="E546" s="71"/>
      <c r="F546" s="71"/>
      <c r="G546" s="71"/>
      <c r="H546" s="71"/>
    </row>
    <row r="547" spans="1:8" ht="12.75" x14ac:dyDescent="0.2">
      <c r="A547" t="str">
        <f>IF(ISBLANK(fomactar[Tipo de actividad]),"",Ejercicio)</f>
        <v/>
      </c>
      <c r="B547" s="1" t="str">
        <f>IF(ISBLANK(fomactar[Tipo de actividad]),"",Comarca)</f>
        <v/>
      </c>
      <c r="C547" s="71"/>
      <c r="D547" s="71"/>
      <c r="E547" s="71"/>
      <c r="F547" s="71"/>
      <c r="G547" s="71"/>
      <c r="H547" s="71"/>
    </row>
    <row r="548" spans="1:8" ht="12.75" x14ac:dyDescent="0.2">
      <c r="A548" t="str">
        <f>IF(ISBLANK(fomactar[Tipo de actividad]),"",Ejercicio)</f>
        <v/>
      </c>
      <c r="B548" s="1" t="str">
        <f>IF(ISBLANK(fomactar[Tipo de actividad]),"",Comarca)</f>
        <v/>
      </c>
      <c r="C548" s="71"/>
      <c r="D548" s="71"/>
      <c r="E548" s="71"/>
      <c r="F548" s="71"/>
      <c r="G548" s="71"/>
      <c r="H548" s="71"/>
    </row>
    <row r="549" spans="1:8" ht="12.75" x14ac:dyDescent="0.2">
      <c r="A549" t="str">
        <f>IF(ISBLANK(fomactar[Tipo de actividad]),"",Ejercicio)</f>
        <v/>
      </c>
      <c r="B549" s="1" t="str">
        <f>IF(ISBLANK(fomactar[Tipo de actividad]),"",Comarca)</f>
        <v/>
      </c>
      <c r="C549" s="71"/>
      <c r="D549" s="71"/>
      <c r="E549" s="71"/>
      <c r="F549" s="71"/>
      <c r="G549" s="71"/>
      <c r="H549" s="71"/>
    </row>
    <row r="550" spans="1:8" ht="12.75" x14ac:dyDescent="0.2">
      <c r="A550" t="str">
        <f>IF(ISBLANK(fomactar[Tipo de actividad]),"",Ejercicio)</f>
        <v/>
      </c>
      <c r="B550" s="1" t="str">
        <f>IF(ISBLANK(fomactar[Tipo de actividad]),"",Comarca)</f>
        <v/>
      </c>
      <c r="C550" s="71"/>
      <c r="D550" s="71"/>
      <c r="E550" s="71"/>
      <c r="F550" s="71"/>
      <c r="G550" s="71"/>
      <c r="H550" s="71"/>
    </row>
    <row r="551" spans="1:8" ht="12.75" x14ac:dyDescent="0.2">
      <c r="A551" t="str">
        <f>IF(ISBLANK(fomactar[Tipo de actividad]),"",Ejercicio)</f>
        <v/>
      </c>
      <c r="B551" s="1" t="str">
        <f>IF(ISBLANK(fomactar[Tipo de actividad]),"",Comarca)</f>
        <v/>
      </c>
      <c r="C551" s="71"/>
      <c r="D551" s="71"/>
      <c r="E551" s="71"/>
      <c r="F551" s="71"/>
      <c r="G551" s="71"/>
      <c r="H551" s="71"/>
    </row>
    <row r="552" spans="1:8" ht="12.75" x14ac:dyDescent="0.2">
      <c r="A552" t="str">
        <f>IF(ISBLANK(fomactar[Tipo de actividad]),"",Ejercicio)</f>
        <v/>
      </c>
      <c r="B552" s="1" t="str">
        <f>IF(ISBLANK(fomactar[Tipo de actividad]),"",Comarca)</f>
        <v/>
      </c>
      <c r="C552" s="71"/>
      <c r="D552" s="71"/>
      <c r="E552" s="71"/>
      <c r="F552" s="71"/>
      <c r="G552" s="71"/>
      <c r="H552" s="71"/>
    </row>
    <row r="553" spans="1:8" ht="12.75" x14ac:dyDescent="0.2">
      <c r="A553" t="str">
        <f>IF(ISBLANK(fomactar[Tipo de actividad]),"",Ejercicio)</f>
        <v/>
      </c>
      <c r="B553" s="1" t="str">
        <f>IF(ISBLANK(fomactar[Tipo de actividad]),"",Comarca)</f>
        <v/>
      </c>
      <c r="C553" s="71"/>
      <c r="D553" s="71"/>
      <c r="E553" s="71"/>
      <c r="F553" s="71"/>
      <c r="G553" s="71"/>
      <c r="H553" s="71"/>
    </row>
    <row r="554" spans="1:8" ht="12.75" x14ac:dyDescent="0.2">
      <c r="A554" t="str">
        <f>IF(ISBLANK(fomactar[Tipo de actividad]),"",Ejercicio)</f>
        <v/>
      </c>
      <c r="B554" s="1" t="str">
        <f>IF(ISBLANK(fomactar[Tipo de actividad]),"",Comarca)</f>
        <v/>
      </c>
      <c r="C554" s="71"/>
      <c r="D554" s="71"/>
      <c r="E554" s="71"/>
      <c r="F554" s="71"/>
      <c r="G554" s="71"/>
      <c r="H554" s="71"/>
    </row>
    <row r="555" spans="1:8" ht="12.75" x14ac:dyDescent="0.2">
      <c r="A555" t="str">
        <f>IF(ISBLANK(fomactar[Tipo de actividad]),"",Ejercicio)</f>
        <v/>
      </c>
      <c r="B555" s="1" t="str">
        <f>IF(ISBLANK(fomactar[Tipo de actividad]),"",Comarca)</f>
        <v/>
      </c>
      <c r="C555" s="71"/>
      <c r="D555" s="71"/>
      <c r="E555" s="71"/>
      <c r="F555" s="71"/>
      <c r="G555" s="71"/>
      <c r="H555" s="71"/>
    </row>
    <row r="556" spans="1:8" ht="12.75" x14ac:dyDescent="0.2">
      <c r="A556" t="str">
        <f>IF(ISBLANK(fomactar[Tipo de actividad]),"",Ejercicio)</f>
        <v/>
      </c>
      <c r="B556" s="1" t="str">
        <f>IF(ISBLANK(fomactar[Tipo de actividad]),"",Comarca)</f>
        <v/>
      </c>
      <c r="C556" s="71"/>
      <c r="D556" s="71"/>
      <c r="E556" s="71"/>
      <c r="F556" s="71"/>
      <c r="G556" s="71"/>
      <c r="H556" s="71"/>
    </row>
    <row r="557" spans="1:8" ht="12.75" x14ac:dyDescent="0.2">
      <c r="A557" t="str">
        <f>IF(ISBLANK(fomactar[Tipo de actividad]),"",Ejercicio)</f>
        <v/>
      </c>
      <c r="B557" s="1" t="str">
        <f>IF(ISBLANK(fomactar[Tipo de actividad]),"",Comarca)</f>
        <v/>
      </c>
      <c r="C557" s="71"/>
      <c r="D557" s="71"/>
      <c r="E557" s="71"/>
      <c r="F557" s="71"/>
      <c r="G557" s="71"/>
      <c r="H557" s="71"/>
    </row>
    <row r="558" spans="1:8" ht="12.75" x14ac:dyDescent="0.2">
      <c r="A558" t="str">
        <f>IF(ISBLANK(fomactar[Tipo de actividad]),"",Ejercicio)</f>
        <v/>
      </c>
      <c r="B558" s="1" t="str">
        <f>IF(ISBLANK(fomactar[Tipo de actividad]),"",Comarca)</f>
        <v/>
      </c>
      <c r="C558" s="71"/>
      <c r="D558" s="71"/>
      <c r="E558" s="71"/>
      <c r="F558" s="71"/>
      <c r="G558" s="71"/>
      <c r="H558" s="71"/>
    </row>
    <row r="559" spans="1:8" ht="12.75" x14ac:dyDescent="0.2">
      <c r="A559" t="str">
        <f>IF(ISBLANK(fomactar[Tipo de actividad]),"",Ejercicio)</f>
        <v/>
      </c>
      <c r="B559" s="1" t="str">
        <f>IF(ISBLANK(fomactar[Tipo de actividad]),"",Comarca)</f>
        <v/>
      </c>
      <c r="C559" s="71"/>
      <c r="D559" s="71"/>
      <c r="E559" s="71"/>
      <c r="F559" s="71"/>
      <c r="G559" s="71"/>
      <c r="H559" s="71"/>
    </row>
    <row r="560" spans="1:8" ht="12.75" x14ac:dyDescent="0.2">
      <c r="A560" t="str">
        <f>IF(ISBLANK(fomactar[Tipo de actividad]),"",Ejercicio)</f>
        <v/>
      </c>
      <c r="B560" s="1" t="str">
        <f>IF(ISBLANK(fomactar[Tipo de actividad]),"",Comarca)</f>
        <v/>
      </c>
      <c r="C560" s="71"/>
      <c r="D560" s="71"/>
      <c r="E560" s="71"/>
      <c r="F560" s="71"/>
      <c r="G560" s="71"/>
      <c r="H560" s="71"/>
    </row>
    <row r="561" spans="1:8" ht="12.75" x14ac:dyDescent="0.2">
      <c r="A561" t="str">
        <f>IF(ISBLANK(fomactar[Tipo de actividad]),"",Ejercicio)</f>
        <v/>
      </c>
      <c r="B561" s="1" t="str">
        <f>IF(ISBLANK(fomactar[Tipo de actividad]),"",Comarca)</f>
        <v/>
      </c>
      <c r="C561" s="71"/>
      <c r="D561" s="71"/>
      <c r="E561" s="71"/>
      <c r="F561" s="71"/>
      <c r="G561" s="71"/>
      <c r="H561" s="71"/>
    </row>
    <row r="562" spans="1:8" ht="12.75" x14ac:dyDescent="0.2">
      <c r="A562" t="str">
        <f>IF(ISBLANK(fomactar[Tipo de actividad]),"",Ejercicio)</f>
        <v/>
      </c>
      <c r="B562" s="1" t="str">
        <f>IF(ISBLANK(fomactar[Tipo de actividad]),"",Comarca)</f>
        <v/>
      </c>
      <c r="C562" s="71"/>
      <c r="D562" s="71"/>
      <c r="E562" s="71"/>
      <c r="F562" s="71"/>
      <c r="G562" s="71"/>
      <c r="H562" s="71"/>
    </row>
    <row r="563" spans="1:8" ht="12.75" x14ac:dyDescent="0.2">
      <c r="A563" t="str">
        <f>IF(ISBLANK(fomactar[Tipo de actividad]),"",Ejercicio)</f>
        <v/>
      </c>
      <c r="B563" s="1" t="str">
        <f>IF(ISBLANK(fomactar[Tipo de actividad]),"",Comarca)</f>
        <v/>
      </c>
      <c r="C563" s="71"/>
      <c r="D563" s="71"/>
      <c r="E563" s="71"/>
      <c r="F563" s="71"/>
      <c r="G563" s="71"/>
      <c r="H563" s="71"/>
    </row>
    <row r="564" spans="1:8" ht="12.75" x14ac:dyDescent="0.2">
      <c r="A564" t="str">
        <f>IF(ISBLANK(fomactar[Tipo de actividad]),"",Ejercicio)</f>
        <v/>
      </c>
      <c r="B564" s="1" t="str">
        <f>IF(ISBLANK(fomactar[Tipo de actividad]),"",Comarca)</f>
        <v/>
      </c>
      <c r="C564" s="71"/>
      <c r="D564" s="71"/>
      <c r="E564" s="71"/>
      <c r="F564" s="71"/>
      <c r="G564" s="71"/>
      <c r="H564" s="71"/>
    </row>
    <row r="565" spans="1:8" ht="12.75" x14ac:dyDescent="0.2">
      <c r="A565" t="str">
        <f>IF(ISBLANK(fomactar[Tipo de actividad]),"",Ejercicio)</f>
        <v/>
      </c>
      <c r="B565" s="1" t="str">
        <f>IF(ISBLANK(fomactar[Tipo de actividad]),"",Comarca)</f>
        <v/>
      </c>
      <c r="C565" s="71"/>
      <c r="D565" s="71"/>
      <c r="E565" s="71"/>
      <c r="F565" s="71"/>
      <c r="G565" s="71"/>
      <c r="H565" s="71"/>
    </row>
    <row r="566" spans="1:8" ht="12.75" x14ac:dyDescent="0.2">
      <c r="A566" t="str">
        <f>IF(ISBLANK(fomactar[Tipo de actividad]),"",Ejercicio)</f>
        <v/>
      </c>
      <c r="B566" s="1" t="str">
        <f>IF(ISBLANK(fomactar[Tipo de actividad]),"",Comarca)</f>
        <v/>
      </c>
      <c r="C566" s="71"/>
      <c r="D566" s="71"/>
      <c r="E566" s="71"/>
      <c r="F566" s="71"/>
      <c r="G566" s="71"/>
      <c r="H566" s="71"/>
    </row>
    <row r="567" spans="1:8" ht="12.75" x14ac:dyDescent="0.2">
      <c r="A567" t="str">
        <f>IF(ISBLANK(fomactar[Tipo de actividad]),"",Ejercicio)</f>
        <v/>
      </c>
      <c r="B567" s="1" t="str">
        <f>IF(ISBLANK(fomactar[Tipo de actividad]),"",Comarca)</f>
        <v/>
      </c>
      <c r="C567" s="71"/>
      <c r="D567" s="71"/>
      <c r="E567" s="71"/>
      <c r="F567" s="71"/>
      <c r="G567" s="71"/>
      <c r="H567" s="71"/>
    </row>
    <row r="568" spans="1:8" ht="12.75" x14ac:dyDescent="0.2">
      <c r="A568" t="str">
        <f>IF(ISBLANK(fomactar[Tipo de actividad]),"",Ejercicio)</f>
        <v/>
      </c>
      <c r="B568" s="1" t="str">
        <f>IF(ISBLANK(fomactar[Tipo de actividad]),"",Comarca)</f>
        <v/>
      </c>
      <c r="C568" s="71"/>
      <c r="D568" s="71"/>
      <c r="E568" s="71"/>
      <c r="F568" s="71"/>
      <c r="G568" s="71"/>
      <c r="H568" s="71"/>
    </row>
    <row r="569" spans="1:8" ht="12.75" x14ac:dyDescent="0.2">
      <c r="A569" t="str">
        <f>IF(ISBLANK(fomactar[Tipo de actividad]),"",Ejercicio)</f>
        <v/>
      </c>
      <c r="B569" s="1" t="str">
        <f>IF(ISBLANK(fomactar[Tipo de actividad]),"",Comarca)</f>
        <v/>
      </c>
      <c r="C569" s="71"/>
      <c r="D569" s="71"/>
      <c r="E569" s="71"/>
      <c r="F569" s="71"/>
      <c r="G569" s="71"/>
      <c r="H569" s="71"/>
    </row>
    <row r="570" spans="1:8" ht="12.75" x14ac:dyDescent="0.2">
      <c r="A570" t="str">
        <f>IF(ISBLANK(fomactar[Tipo de actividad]),"",Ejercicio)</f>
        <v/>
      </c>
      <c r="B570" s="1" t="str">
        <f>IF(ISBLANK(fomactar[Tipo de actividad]),"",Comarca)</f>
        <v/>
      </c>
      <c r="C570" s="71"/>
      <c r="D570" s="71"/>
      <c r="E570" s="71"/>
      <c r="F570" s="71"/>
      <c r="G570" s="71"/>
      <c r="H570" s="71"/>
    </row>
    <row r="571" spans="1:8" ht="12.75" x14ac:dyDescent="0.2">
      <c r="A571" t="str">
        <f>IF(ISBLANK(fomactar[Tipo de actividad]),"",Ejercicio)</f>
        <v/>
      </c>
      <c r="B571" s="1" t="str">
        <f>IF(ISBLANK(fomactar[Tipo de actividad]),"",Comarca)</f>
        <v/>
      </c>
      <c r="C571" s="71"/>
      <c r="D571" s="71"/>
      <c r="E571" s="71"/>
      <c r="F571" s="71"/>
      <c r="G571" s="71"/>
      <c r="H571" s="71"/>
    </row>
    <row r="572" spans="1:8" ht="12.75" x14ac:dyDescent="0.2">
      <c r="A572" t="str">
        <f>IF(ISBLANK(fomactar[Tipo de actividad]),"",Ejercicio)</f>
        <v/>
      </c>
      <c r="B572" s="1" t="str">
        <f>IF(ISBLANK(fomactar[Tipo de actividad]),"",Comarca)</f>
        <v/>
      </c>
      <c r="C572" s="71"/>
      <c r="D572" s="71"/>
      <c r="E572" s="71"/>
      <c r="F572" s="71"/>
      <c r="G572" s="71"/>
      <c r="H572" s="71"/>
    </row>
    <row r="573" spans="1:8" ht="12.75" x14ac:dyDescent="0.2">
      <c r="A573" t="str">
        <f>IF(ISBLANK(fomactar[Tipo de actividad]),"",Ejercicio)</f>
        <v/>
      </c>
      <c r="B573" s="1" t="str">
        <f>IF(ISBLANK(fomactar[Tipo de actividad]),"",Comarca)</f>
        <v/>
      </c>
      <c r="C573" s="71"/>
      <c r="D573" s="71"/>
      <c r="E573" s="71"/>
      <c r="F573" s="71"/>
      <c r="G573" s="71"/>
      <c r="H573" s="71"/>
    </row>
    <row r="574" spans="1:8" ht="12.75" x14ac:dyDescent="0.2">
      <c r="A574" t="str">
        <f>IF(ISBLANK(fomactar[Tipo de actividad]),"",Ejercicio)</f>
        <v/>
      </c>
      <c r="B574" s="1" t="str">
        <f>IF(ISBLANK(fomactar[Tipo de actividad]),"",Comarca)</f>
        <v/>
      </c>
      <c r="C574" s="71"/>
      <c r="D574" s="71"/>
      <c r="E574" s="71"/>
      <c r="F574" s="71"/>
      <c r="G574" s="71"/>
      <c r="H574" s="71"/>
    </row>
    <row r="575" spans="1:8" ht="12.75" x14ac:dyDescent="0.2">
      <c r="A575" t="str">
        <f>IF(ISBLANK(fomactar[Tipo de actividad]),"",Ejercicio)</f>
        <v/>
      </c>
      <c r="B575" s="1" t="str">
        <f>IF(ISBLANK(fomactar[Tipo de actividad]),"",Comarca)</f>
        <v/>
      </c>
      <c r="C575" s="71"/>
      <c r="D575" s="71"/>
      <c r="E575" s="71"/>
      <c r="F575" s="71"/>
      <c r="G575" s="71"/>
      <c r="H575" s="71"/>
    </row>
    <row r="576" spans="1:8" ht="12.75" x14ac:dyDescent="0.2">
      <c r="A576" t="str">
        <f>IF(ISBLANK(fomactar[Tipo de actividad]),"",Ejercicio)</f>
        <v/>
      </c>
      <c r="B576" s="1" t="str">
        <f>IF(ISBLANK(fomactar[Tipo de actividad]),"",Comarca)</f>
        <v/>
      </c>
      <c r="C576" s="71"/>
      <c r="D576" s="71"/>
      <c r="E576" s="71"/>
      <c r="F576" s="71"/>
      <c r="G576" s="71"/>
      <c r="H576" s="71"/>
    </row>
    <row r="577" spans="1:8" ht="12.75" x14ac:dyDescent="0.2">
      <c r="A577" t="str">
        <f>IF(ISBLANK(fomactar[Tipo de actividad]),"",Ejercicio)</f>
        <v/>
      </c>
      <c r="B577" s="1" t="str">
        <f>IF(ISBLANK(fomactar[Tipo de actividad]),"",Comarca)</f>
        <v/>
      </c>
      <c r="C577" s="71"/>
      <c r="D577" s="71"/>
      <c r="E577" s="71"/>
      <c r="F577" s="71"/>
      <c r="G577" s="71"/>
      <c r="H577" s="71"/>
    </row>
    <row r="578" spans="1:8" ht="12.75" x14ac:dyDescent="0.2">
      <c r="A578" t="str">
        <f>IF(ISBLANK(fomactar[Tipo de actividad]),"",Ejercicio)</f>
        <v/>
      </c>
      <c r="B578" s="1" t="str">
        <f>IF(ISBLANK(fomactar[Tipo de actividad]),"",Comarca)</f>
        <v/>
      </c>
      <c r="C578" s="71"/>
      <c r="D578" s="71"/>
      <c r="E578" s="71"/>
      <c r="F578" s="71"/>
      <c r="G578" s="71"/>
      <c r="H578" s="71"/>
    </row>
    <row r="579" spans="1:8" ht="12.75" x14ac:dyDescent="0.2">
      <c r="A579" t="str">
        <f>IF(ISBLANK(fomactar[Tipo de actividad]),"",Ejercicio)</f>
        <v/>
      </c>
      <c r="B579" s="1" t="str">
        <f>IF(ISBLANK(fomactar[Tipo de actividad]),"",Comarca)</f>
        <v/>
      </c>
      <c r="C579" s="71"/>
      <c r="D579" s="71"/>
      <c r="E579" s="71"/>
      <c r="F579" s="71"/>
      <c r="G579" s="71"/>
      <c r="H579" s="71"/>
    </row>
    <row r="580" spans="1:8" ht="12.75" x14ac:dyDescent="0.2">
      <c r="A580" t="str">
        <f>IF(ISBLANK(fomactar[Tipo de actividad]),"",Ejercicio)</f>
        <v/>
      </c>
      <c r="B580" s="1" t="str">
        <f>IF(ISBLANK(fomactar[Tipo de actividad]),"",Comarca)</f>
        <v/>
      </c>
      <c r="C580" s="71"/>
      <c r="D580" s="71"/>
      <c r="E580" s="71"/>
      <c r="F580" s="71"/>
      <c r="G580" s="71"/>
      <c r="H580" s="71"/>
    </row>
    <row r="581" spans="1:8" ht="12.75" x14ac:dyDescent="0.2">
      <c r="A581" t="str">
        <f>IF(ISBLANK(fomactar[Tipo de actividad]),"",Ejercicio)</f>
        <v/>
      </c>
      <c r="B581" s="1" t="str">
        <f>IF(ISBLANK(fomactar[Tipo de actividad]),"",Comarca)</f>
        <v/>
      </c>
      <c r="C581" s="71"/>
      <c r="D581" s="71"/>
      <c r="E581" s="71"/>
      <c r="F581" s="71"/>
      <c r="G581" s="71"/>
      <c r="H581" s="71"/>
    </row>
    <row r="582" spans="1:8" ht="12.75" x14ac:dyDescent="0.2">
      <c r="A582" t="str">
        <f>IF(ISBLANK(fomactar[Tipo de actividad]),"",Ejercicio)</f>
        <v/>
      </c>
      <c r="B582" s="1" t="str">
        <f>IF(ISBLANK(fomactar[Tipo de actividad]),"",Comarca)</f>
        <v/>
      </c>
      <c r="C582" s="71"/>
      <c r="D582" s="71"/>
      <c r="E582" s="71"/>
      <c r="F582" s="71"/>
      <c r="G582" s="71"/>
      <c r="H582" s="71"/>
    </row>
    <row r="583" spans="1:8" ht="12.75" x14ac:dyDescent="0.2">
      <c r="A583" t="str">
        <f>IF(ISBLANK(fomactar[Tipo de actividad]),"",Ejercicio)</f>
        <v/>
      </c>
      <c r="B583" s="1" t="str">
        <f>IF(ISBLANK(fomactar[Tipo de actividad]),"",Comarca)</f>
        <v/>
      </c>
      <c r="C583" s="71"/>
      <c r="D583" s="71"/>
      <c r="E583" s="71"/>
      <c r="F583" s="71"/>
      <c r="G583" s="71"/>
      <c r="H583" s="71"/>
    </row>
    <row r="584" spans="1:8" ht="12.75" x14ac:dyDescent="0.2">
      <c r="A584" t="str">
        <f>IF(ISBLANK(fomactar[Tipo de actividad]),"",Ejercicio)</f>
        <v/>
      </c>
      <c r="B584" s="1" t="str">
        <f>IF(ISBLANK(fomactar[Tipo de actividad]),"",Comarca)</f>
        <v/>
      </c>
      <c r="C584" s="71"/>
      <c r="D584" s="71"/>
      <c r="E584" s="71"/>
      <c r="F584" s="71"/>
      <c r="G584" s="71"/>
      <c r="H584" s="71"/>
    </row>
    <row r="585" spans="1:8" ht="12.75" x14ac:dyDescent="0.2">
      <c r="A585" t="str">
        <f>IF(ISBLANK(fomactar[Tipo de actividad]),"",Ejercicio)</f>
        <v/>
      </c>
      <c r="B585" s="1" t="str">
        <f>IF(ISBLANK(fomactar[Tipo de actividad]),"",Comarca)</f>
        <v/>
      </c>
      <c r="C585" s="71"/>
      <c r="D585" s="71"/>
      <c r="E585" s="71"/>
      <c r="F585" s="71"/>
      <c r="G585" s="71"/>
      <c r="H585" s="71"/>
    </row>
    <row r="586" spans="1:8" ht="12.75" x14ac:dyDescent="0.2">
      <c r="A586" t="str">
        <f>IF(ISBLANK(fomactar[Tipo de actividad]),"",Ejercicio)</f>
        <v/>
      </c>
      <c r="B586" s="1" t="str">
        <f>IF(ISBLANK(fomactar[Tipo de actividad]),"",Comarca)</f>
        <v/>
      </c>
      <c r="C586" s="71"/>
      <c r="D586" s="71"/>
      <c r="E586" s="71"/>
      <c r="F586" s="71"/>
      <c r="G586" s="71"/>
      <c r="H586" s="71"/>
    </row>
    <row r="587" spans="1:8" ht="12.75" x14ac:dyDescent="0.2">
      <c r="A587" t="str">
        <f>IF(ISBLANK(fomactar[Tipo de actividad]),"",Ejercicio)</f>
        <v/>
      </c>
      <c r="B587" s="1" t="str">
        <f>IF(ISBLANK(fomactar[Tipo de actividad]),"",Comarca)</f>
        <v/>
      </c>
      <c r="C587" s="71"/>
      <c r="D587" s="71"/>
      <c r="E587" s="71"/>
      <c r="F587" s="71"/>
      <c r="G587" s="71"/>
      <c r="H587" s="71"/>
    </row>
    <row r="588" spans="1:8" ht="12.75" x14ac:dyDescent="0.2">
      <c r="A588" t="str">
        <f>IF(ISBLANK(fomactar[Tipo de actividad]),"",Ejercicio)</f>
        <v/>
      </c>
      <c r="B588" s="1" t="str">
        <f>IF(ISBLANK(fomactar[Tipo de actividad]),"",Comarca)</f>
        <v/>
      </c>
      <c r="C588" s="71"/>
      <c r="D588" s="71"/>
      <c r="E588" s="71"/>
      <c r="F588" s="71"/>
      <c r="G588" s="71"/>
      <c r="H588" s="71"/>
    </row>
    <row r="589" spans="1:8" ht="12.75" x14ac:dyDescent="0.2">
      <c r="A589" t="str">
        <f>IF(ISBLANK(fomactar[Tipo de actividad]),"",Ejercicio)</f>
        <v/>
      </c>
      <c r="B589" s="1" t="str">
        <f>IF(ISBLANK(fomactar[Tipo de actividad]),"",Comarca)</f>
        <v/>
      </c>
      <c r="C589" s="71"/>
      <c r="D589" s="71"/>
      <c r="E589" s="71"/>
      <c r="F589" s="71"/>
      <c r="G589" s="71"/>
      <c r="H589" s="71"/>
    </row>
    <row r="590" spans="1:8" ht="12.75" x14ac:dyDescent="0.2">
      <c r="A590" t="str">
        <f>IF(ISBLANK(fomactar[Tipo de actividad]),"",Ejercicio)</f>
        <v/>
      </c>
      <c r="B590" s="1" t="str">
        <f>IF(ISBLANK(fomactar[Tipo de actividad]),"",Comarca)</f>
        <v/>
      </c>
      <c r="C590" s="71"/>
      <c r="D590" s="71"/>
      <c r="E590" s="71"/>
      <c r="F590" s="71"/>
      <c r="G590" s="71"/>
      <c r="H590" s="71"/>
    </row>
    <row r="591" spans="1:8" ht="12.75" x14ac:dyDescent="0.2">
      <c r="A591" t="str">
        <f>IF(ISBLANK(fomactar[Tipo de actividad]),"",Ejercicio)</f>
        <v/>
      </c>
      <c r="B591" s="1" t="str">
        <f>IF(ISBLANK(fomactar[Tipo de actividad]),"",Comarca)</f>
        <v/>
      </c>
      <c r="C591" s="71"/>
      <c r="D591" s="71"/>
      <c r="E591" s="71"/>
      <c r="F591" s="71"/>
      <c r="G591" s="71"/>
      <c r="H591" s="71"/>
    </row>
    <row r="592" spans="1:8" ht="12.75" x14ac:dyDescent="0.2">
      <c r="A592" t="str">
        <f>IF(ISBLANK(fomactar[Tipo de actividad]),"",Ejercicio)</f>
        <v/>
      </c>
      <c r="B592" s="1" t="str">
        <f>IF(ISBLANK(fomactar[Tipo de actividad]),"",Comarca)</f>
        <v/>
      </c>
      <c r="C592" s="71"/>
      <c r="D592" s="71"/>
      <c r="E592" s="71"/>
      <c r="F592" s="71"/>
      <c r="G592" s="71"/>
      <c r="H592" s="71"/>
    </row>
    <row r="593" spans="1:8" ht="12.75" x14ac:dyDescent="0.2">
      <c r="A593" t="str">
        <f>IF(ISBLANK(fomactar[Tipo de actividad]),"",Ejercicio)</f>
        <v/>
      </c>
      <c r="B593" s="1" t="str">
        <f>IF(ISBLANK(fomactar[Tipo de actividad]),"",Comarca)</f>
        <v/>
      </c>
      <c r="C593" s="71"/>
      <c r="D593" s="71"/>
      <c r="E593" s="71"/>
      <c r="F593" s="71"/>
      <c r="G593" s="71"/>
      <c r="H593" s="71"/>
    </row>
    <row r="594" spans="1:8" ht="12.75" x14ac:dyDescent="0.2">
      <c r="A594" t="str">
        <f>IF(ISBLANK(fomactar[Tipo de actividad]),"",Ejercicio)</f>
        <v/>
      </c>
      <c r="B594" s="1" t="str">
        <f>IF(ISBLANK(fomactar[Tipo de actividad]),"",Comarca)</f>
        <v/>
      </c>
      <c r="C594" s="71"/>
      <c r="D594" s="71"/>
      <c r="E594" s="71"/>
      <c r="F594" s="71"/>
      <c r="G594" s="71"/>
      <c r="H594" s="71"/>
    </row>
    <row r="595" spans="1:8" ht="12.75" x14ac:dyDescent="0.2">
      <c r="A595" t="str">
        <f>IF(ISBLANK(fomactar[Tipo de actividad]),"",Ejercicio)</f>
        <v/>
      </c>
      <c r="B595" s="1" t="str">
        <f>IF(ISBLANK(fomactar[Tipo de actividad]),"",Comarca)</f>
        <v/>
      </c>
      <c r="C595" s="71"/>
      <c r="D595" s="71"/>
      <c r="E595" s="71"/>
      <c r="F595" s="71"/>
      <c r="G595" s="71"/>
      <c r="H595" s="71"/>
    </row>
    <row r="596" spans="1:8" ht="12.75" x14ac:dyDescent="0.2">
      <c r="A596" t="str">
        <f>IF(ISBLANK(fomactar[Tipo de actividad]),"",Ejercicio)</f>
        <v/>
      </c>
      <c r="B596" s="1" t="str">
        <f>IF(ISBLANK(fomactar[Tipo de actividad]),"",Comarca)</f>
        <v/>
      </c>
      <c r="C596" s="71"/>
      <c r="D596" s="71"/>
      <c r="E596" s="71"/>
      <c r="F596" s="71"/>
      <c r="G596" s="71"/>
      <c r="H596" s="71"/>
    </row>
    <row r="597" spans="1:8" ht="12.75" x14ac:dyDescent="0.2">
      <c r="A597" t="str">
        <f>IF(ISBLANK(fomactar[Tipo de actividad]),"",Ejercicio)</f>
        <v/>
      </c>
      <c r="B597" s="1" t="str">
        <f>IF(ISBLANK(fomactar[Tipo de actividad]),"",Comarca)</f>
        <v/>
      </c>
      <c r="C597" s="71"/>
      <c r="D597" s="71"/>
      <c r="E597" s="71"/>
      <c r="F597" s="71"/>
      <c r="G597" s="71"/>
      <c r="H597" s="71"/>
    </row>
    <row r="598" spans="1:8" ht="12.75" x14ac:dyDescent="0.2">
      <c r="A598" t="str">
        <f>IF(ISBLANK(fomactar[Tipo de actividad]),"",Ejercicio)</f>
        <v/>
      </c>
      <c r="B598" s="1" t="str">
        <f>IF(ISBLANK(fomactar[Tipo de actividad]),"",Comarca)</f>
        <v/>
      </c>
      <c r="C598" s="71"/>
      <c r="D598" s="71"/>
      <c r="E598" s="71"/>
      <c r="F598" s="71"/>
      <c r="G598" s="71"/>
      <c r="H598" s="71"/>
    </row>
    <row r="599" spans="1:8" ht="12.75" x14ac:dyDescent="0.2">
      <c r="A599" t="str">
        <f>IF(ISBLANK(fomactar[Tipo de actividad]),"",Ejercicio)</f>
        <v/>
      </c>
      <c r="B599" s="1" t="str">
        <f>IF(ISBLANK(fomactar[Tipo de actividad]),"",Comarca)</f>
        <v/>
      </c>
      <c r="C599" s="71"/>
      <c r="D599" s="71"/>
      <c r="E599" s="71"/>
      <c r="F599" s="71"/>
      <c r="G599" s="71"/>
      <c r="H599" s="71"/>
    </row>
    <row r="600" spans="1:8" ht="12.75" x14ac:dyDescent="0.2">
      <c r="A600" t="str">
        <f>IF(ISBLANK(fomactar[Tipo de actividad]),"",Ejercicio)</f>
        <v/>
      </c>
      <c r="B600" s="1" t="str">
        <f>IF(ISBLANK(fomactar[Tipo de actividad]),"",Comarca)</f>
        <v/>
      </c>
      <c r="C600" s="71"/>
      <c r="D600" s="71"/>
      <c r="E600" s="71"/>
      <c r="F600" s="71"/>
      <c r="G600" s="71"/>
      <c r="H600" s="71"/>
    </row>
    <row r="601" spans="1:8" ht="12.75" x14ac:dyDescent="0.2">
      <c r="A601" t="str">
        <f>IF(ISBLANK(fomactar[Tipo de actividad]),"",Ejercicio)</f>
        <v/>
      </c>
      <c r="B601" s="1" t="str">
        <f>IF(ISBLANK(fomactar[Tipo de actividad]),"",Comarca)</f>
        <v/>
      </c>
      <c r="C601" s="71"/>
      <c r="D601" s="71"/>
      <c r="E601" s="71"/>
      <c r="F601" s="71"/>
      <c r="G601" s="71"/>
      <c r="H601" s="71"/>
    </row>
    <row r="602" spans="1:8" ht="12.75" x14ac:dyDescent="0.2">
      <c r="A602" t="str">
        <f>IF(ISBLANK(fomactar[Tipo de actividad]),"",Ejercicio)</f>
        <v/>
      </c>
      <c r="B602" s="1" t="str">
        <f>IF(ISBLANK(fomactar[Tipo de actividad]),"",Comarca)</f>
        <v/>
      </c>
      <c r="C602" s="71"/>
      <c r="D602" s="71"/>
      <c r="E602" s="71"/>
      <c r="F602" s="71"/>
      <c r="G602" s="71"/>
      <c r="H602" s="71"/>
    </row>
    <row r="603" spans="1:8" ht="12.75" x14ac:dyDescent="0.2">
      <c r="A603" t="str">
        <f>IF(ISBLANK(fomactar[Tipo de actividad]),"",Ejercicio)</f>
        <v/>
      </c>
      <c r="B603" s="1" t="str">
        <f>IF(ISBLANK(fomactar[Tipo de actividad]),"",Comarca)</f>
        <v/>
      </c>
      <c r="C603" s="71"/>
      <c r="D603" s="71"/>
      <c r="E603" s="71"/>
      <c r="F603" s="71"/>
      <c r="G603" s="71"/>
      <c r="H603" s="71"/>
    </row>
    <row r="604" spans="1:8" ht="12.75" x14ac:dyDescent="0.2">
      <c r="A604" t="str">
        <f>IF(ISBLANK(fomactar[Tipo de actividad]),"",Ejercicio)</f>
        <v/>
      </c>
      <c r="B604" s="1" t="str">
        <f>IF(ISBLANK(fomactar[Tipo de actividad]),"",Comarca)</f>
        <v/>
      </c>
      <c r="C604" s="71"/>
      <c r="D604" s="71"/>
      <c r="E604" s="71"/>
      <c r="F604" s="71"/>
      <c r="G604" s="71"/>
      <c r="H604" s="71"/>
    </row>
    <row r="605" spans="1:8" ht="12.75" x14ac:dyDescent="0.2">
      <c r="A605" t="str">
        <f>IF(ISBLANK(fomactar[Tipo de actividad]),"",Ejercicio)</f>
        <v/>
      </c>
      <c r="B605" s="1" t="str">
        <f>IF(ISBLANK(fomactar[Tipo de actividad]),"",Comarca)</f>
        <v/>
      </c>
      <c r="C605" s="71"/>
      <c r="D605" s="71"/>
      <c r="E605" s="71"/>
      <c r="F605" s="71"/>
      <c r="G605" s="71"/>
      <c r="H605" s="71"/>
    </row>
    <row r="606" spans="1:8" ht="12.75" x14ac:dyDescent="0.2">
      <c r="A606" t="str">
        <f>IF(ISBLANK(fomactar[Tipo de actividad]),"",Ejercicio)</f>
        <v/>
      </c>
      <c r="B606" s="1" t="str">
        <f>IF(ISBLANK(fomactar[Tipo de actividad]),"",Comarca)</f>
        <v/>
      </c>
      <c r="C606" s="71"/>
      <c r="D606" s="71"/>
      <c r="E606" s="71"/>
      <c r="F606" s="71"/>
      <c r="G606" s="71"/>
      <c r="H606" s="71"/>
    </row>
    <row r="607" spans="1:8" ht="12.75" x14ac:dyDescent="0.2">
      <c r="A607" t="str">
        <f>IF(ISBLANK(fomactar[Tipo de actividad]),"",Ejercicio)</f>
        <v/>
      </c>
      <c r="B607" s="1" t="str">
        <f>IF(ISBLANK(fomactar[Tipo de actividad]),"",Comarca)</f>
        <v/>
      </c>
      <c r="C607" s="71"/>
      <c r="D607" s="71"/>
      <c r="E607" s="71"/>
      <c r="F607" s="71"/>
      <c r="G607" s="71"/>
      <c r="H607" s="71"/>
    </row>
    <row r="608" spans="1:8" ht="12.75" x14ac:dyDescent="0.2">
      <c r="A608" t="str">
        <f>IF(ISBLANK(fomactar[Tipo de actividad]),"",Ejercicio)</f>
        <v/>
      </c>
      <c r="B608" s="1" t="str">
        <f>IF(ISBLANK(fomactar[Tipo de actividad]),"",Comarca)</f>
        <v/>
      </c>
      <c r="C608" s="71"/>
      <c r="D608" s="71"/>
      <c r="E608" s="71"/>
      <c r="F608" s="71"/>
      <c r="G608" s="71"/>
      <c r="H608" s="71"/>
    </row>
    <row r="609" spans="1:8" ht="12.75" x14ac:dyDescent="0.2">
      <c r="A609" t="str">
        <f>IF(ISBLANK(fomactar[Tipo de actividad]),"",Ejercicio)</f>
        <v/>
      </c>
      <c r="B609" s="1" t="str">
        <f>IF(ISBLANK(fomactar[Tipo de actividad]),"",Comarca)</f>
        <v/>
      </c>
      <c r="C609" s="71"/>
      <c r="D609" s="71"/>
      <c r="E609" s="71"/>
      <c r="F609" s="71"/>
      <c r="G609" s="71"/>
      <c r="H609" s="71"/>
    </row>
    <row r="610" spans="1:8" ht="12.75" x14ac:dyDescent="0.2">
      <c r="A610" t="str">
        <f>IF(ISBLANK(fomactar[Tipo de actividad]),"",Ejercicio)</f>
        <v/>
      </c>
      <c r="B610" s="1" t="str">
        <f>IF(ISBLANK(fomactar[Tipo de actividad]),"",Comarca)</f>
        <v/>
      </c>
      <c r="C610" s="71"/>
      <c r="D610" s="71"/>
      <c r="E610" s="71"/>
      <c r="F610" s="71"/>
      <c r="G610" s="71"/>
      <c r="H610" s="71"/>
    </row>
    <row r="611" spans="1:8" ht="12.75" x14ac:dyDescent="0.2">
      <c r="A611" t="str">
        <f>IF(ISBLANK(fomactar[Tipo de actividad]),"",Ejercicio)</f>
        <v/>
      </c>
      <c r="B611" s="1" t="str">
        <f>IF(ISBLANK(fomactar[Tipo de actividad]),"",Comarca)</f>
        <v/>
      </c>
      <c r="C611" s="71"/>
      <c r="D611" s="71"/>
      <c r="E611" s="71"/>
      <c r="F611" s="71"/>
      <c r="G611" s="71"/>
      <c r="H611" s="71"/>
    </row>
    <row r="612" spans="1:8" ht="12.75" x14ac:dyDescent="0.2">
      <c r="A612" t="str">
        <f>IF(ISBLANK(fomactar[Tipo de actividad]),"",Ejercicio)</f>
        <v/>
      </c>
      <c r="B612" s="1" t="str">
        <f>IF(ISBLANK(fomactar[Tipo de actividad]),"",Comarca)</f>
        <v/>
      </c>
      <c r="C612" s="71"/>
      <c r="D612" s="71"/>
      <c r="E612" s="71"/>
      <c r="F612" s="71"/>
      <c r="G612" s="71"/>
      <c r="H612" s="71"/>
    </row>
    <row r="613" spans="1:8" ht="12.75" x14ac:dyDescent="0.2">
      <c r="A613" t="str">
        <f>IF(ISBLANK(fomactar[Tipo de actividad]),"",Ejercicio)</f>
        <v/>
      </c>
      <c r="B613" s="1" t="str">
        <f>IF(ISBLANK(fomactar[Tipo de actividad]),"",Comarca)</f>
        <v/>
      </c>
      <c r="C613" s="71"/>
      <c r="D613" s="71"/>
      <c r="E613" s="71"/>
      <c r="F613" s="71"/>
      <c r="G613" s="71"/>
      <c r="H613" s="71"/>
    </row>
    <row r="614" spans="1:8" ht="12.75" x14ac:dyDescent="0.2">
      <c r="A614" t="str">
        <f>IF(ISBLANK(fomactar[Tipo de actividad]),"",Ejercicio)</f>
        <v/>
      </c>
      <c r="B614" s="1" t="str">
        <f>IF(ISBLANK(fomactar[Tipo de actividad]),"",Comarca)</f>
        <v/>
      </c>
      <c r="C614" s="71"/>
      <c r="D614" s="71"/>
      <c r="E614" s="71"/>
      <c r="F614" s="71"/>
      <c r="G614" s="71"/>
      <c r="H614" s="71"/>
    </row>
    <row r="615" spans="1:8" ht="12.75" x14ac:dyDescent="0.2">
      <c r="A615" t="str">
        <f>IF(ISBLANK(fomactar[Tipo de actividad]),"",Ejercicio)</f>
        <v/>
      </c>
      <c r="B615" s="1" t="str">
        <f>IF(ISBLANK(fomactar[Tipo de actividad]),"",Comarca)</f>
        <v/>
      </c>
      <c r="C615" s="71"/>
      <c r="D615" s="71"/>
      <c r="E615" s="71"/>
      <c r="F615" s="71"/>
      <c r="G615" s="71"/>
      <c r="H615" s="71"/>
    </row>
    <row r="616" spans="1:8" ht="12.75" x14ac:dyDescent="0.2">
      <c r="A616" t="str">
        <f>IF(ISBLANK(fomactar[Tipo de actividad]),"",Ejercicio)</f>
        <v/>
      </c>
      <c r="B616" s="1" t="str">
        <f>IF(ISBLANK(fomactar[Tipo de actividad]),"",Comarca)</f>
        <v/>
      </c>
      <c r="C616" s="71"/>
      <c r="D616" s="71"/>
      <c r="E616" s="71"/>
      <c r="F616" s="71"/>
      <c r="G616" s="71"/>
      <c r="H616" s="71"/>
    </row>
    <row r="617" spans="1:8" ht="12.75" x14ac:dyDescent="0.2">
      <c r="A617" t="str">
        <f>IF(ISBLANK(fomactar[Tipo de actividad]),"",Ejercicio)</f>
        <v/>
      </c>
      <c r="B617" s="1" t="str">
        <f>IF(ISBLANK(fomactar[Tipo de actividad]),"",Comarca)</f>
        <v/>
      </c>
      <c r="C617" s="71"/>
      <c r="D617" s="71"/>
      <c r="E617" s="71"/>
      <c r="F617" s="71"/>
      <c r="G617" s="71"/>
      <c r="H617" s="71"/>
    </row>
    <row r="618" spans="1:8" ht="12.75" x14ac:dyDescent="0.2">
      <c r="A618" t="str">
        <f>IF(ISBLANK(fomactar[Tipo de actividad]),"",Ejercicio)</f>
        <v/>
      </c>
      <c r="B618" s="1" t="str">
        <f>IF(ISBLANK(fomactar[Tipo de actividad]),"",Comarca)</f>
        <v/>
      </c>
      <c r="C618" s="71"/>
      <c r="D618" s="71"/>
      <c r="E618" s="71"/>
      <c r="F618" s="71"/>
      <c r="G618" s="71"/>
      <c r="H618" s="71"/>
    </row>
    <row r="619" spans="1:8" ht="12.75" x14ac:dyDescent="0.2">
      <c r="A619" t="str">
        <f>IF(ISBLANK(fomactar[Tipo de actividad]),"",Ejercicio)</f>
        <v/>
      </c>
      <c r="B619" s="1" t="str">
        <f>IF(ISBLANK(fomactar[Tipo de actividad]),"",Comarca)</f>
        <v/>
      </c>
      <c r="C619" s="71"/>
      <c r="D619" s="71"/>
      <c r="E619" s="71"/>
      <c r="F619" s="71"/>
      <c r="G619" s="71"/>
      <c r="H619" s="71"/>
    </row>
    <row r="620" spans="1:8" ht="12.75" x14ac:dyDescent="0.2">
      <c r="A620" t="str">
        <f>IF(ISBLANK(fomactar[Tipo de actividad]),"",Ejercicio)</f>
        <v/>
      </c>
      <c r="B620" s="1" t="str">
        <f>IF(ISBLANK(fomactar[Tipo de actividad]),"",Comarca)</f>
        <v/>
      </c>
      <c r="C620" s="71"/>
      <c r="D620" s="71"/>
      <c r="E620" s="71"/>
      <c r="F620" s="71"/>
      <c r="G620" s="71"/>
      <c r="H620" s="71"/>
    </row>
    <row r="621" spans="1:8" ht="12.75" x14ac:dyDescent="0.2">
      <c r="A621" t="str">
        <f>IF(ISBLANK(fomactar[Tipo de actividad]),"",Ejercicio)</f>
        <v/>
      </c>
      <c r="B621" s="1" t="str">
        <f>IF(ISBLANK(fomactar[Tipo de actividad]),"",Comarca)</f>
        <v/>
      </c>
      <c r="C621" s="71"/>
      <c r="D621" s="71"/>
      <c r="E621" s="71"/>
      <c r="F621" s="71"/>
      <c r="G621" s="71"/>
      <c r="H621" s="71"/>
    </row>
    <row r="622" spans="1:8" ht="12.75" x14ac:dyDescent="0.2">
      <c r="A622" t="str">
        <f>IF(ISBLANK(fomactar[Tipo de actividad]),"",Ejercicio)</f>
        <v/>
      </c>
      <c r="B622" s="1" t="str">
        <f>IF(ISBLANK(fomactar[Tipo de actividad]),"",Comarca)</f>
        <v/>
      </c>
      <c r="C622" s="71"/>
      <c r="D622" s="71"/>
      <c r="E622" s="71"/>
      <c r="F622" s="71"/>
      <c r="G622" s="71"/>
      <c r="H622" s="71"/>
    </row>
    <row r="623" spans="1:8" ht="12.75" x14ac:dyDescent="0.2">
      <c r="A623" t="str">
        <f>IF(ISBLANK(fomactar[Tipo de actividad]),"",Ejercicio)</f>
        <v/>
      </c>
      <c r="B623" s="1" t="str">
        <f>IF(ISBLANK(fomactar[Tipo de actividad]),"",Comarca)</f>
        <v/>
      </c>
      <c r="C623" s="71"/>
      <c r="D623" s="71"/>
      <c r="E623" s="71"/>
      <c r="F623" s="71"/>
      <c r="G623" s="71"/>
      <c r="H623" s="71"/>
    </row>
    <row r="624" spans="1:8" ht="12.75" x14ac:dyDescent="0.2">
      <c r="A624" t="str">
        <f>IF(ISBLANK(fomactar[Tipo de actividad]),"",Ejercicio)</f>
        <v/>
      </c>
      <c r="B624" s="1" t="str">
        <f>IF(ISBLANK(fomactar[Tipo de actividad]),"",Comarca)</f>
        <v/>
      </c>
      <c r="C624" s="71"/>
      <c r="D624" s="71"/>
      <c r="E624" s="71"/>
      <c r="F624" s="71"/>
      <c r="G624" s="71"/>
      <c r="H624" s="71"/>
    </row>
    <row r="625" spans="1:8" ht="12.75" x14ac:dyDescent="0.2">
      <c r="A625" t="str">
        <f>IF(ISBLANK(fomactar[Tipo de actividad]),"",Ejercicio)</f>
        <v/>
      </c>
      <c r="B625" s="1" t="str">
        <f>IF(ISBLANK(fomactar[Tipo de actividad]),"",Comarca)</f>
        <v/>
      </c>
      <c r="C625" s="71"/>
      <c r="D625" s="71"/>
      <c r="E625" s="71"/>
      <c r="F625" s="71"/>
      <c r="G625" s="71"/>
      <c r="H625" s="71"/>
    </row>
    <row r="626" spans="1:8" ht="12.75" x14ac:dyDescent="0.2">
      <c r="A626" t="str">
        <f>IF(ISBLANK(fomactar[Tipo de actividad]),"",Ejercicio)</f>
        <v/>
      </c>
      <c r="B626" s="1" t="str">
        <f>IF(ISBLANK(fomactar[Tipo de actividad]),"",Comarca)</f>
        <v/>
      </c>
      <c r="C626" s="71"/>
      <c r="D626" s="71"/>
      <c r="E626" s="71"/>
      <c r="F626" s="71"/>
      <c r="G626" s="71"/>
      <c r="H626" s="71"/>
    </row>
    <row r="627" spans="1:8" ht="12.75" x14ac:dyDescent="0.2">
      <c r="A627" t="str">
        <f>IF(ISBLANK(fomactar[Tipo de actividad]),"",Ejercicio)</f>
        <v/>
      </c>
      <c r="B627" s="1" t="str">
        <f>IF(ISBLANK(fomactar[Tipo de actividad]),"",Comarca)</f>
        <v/>
      </c>
      <c r="C627" s="71"/>
      <c r="D627" s="71"/>
      <c r="E627" s="71"/>
      <c r="F627" s="71"/>
      <c r="G627" s="71"/>
      <c r="H627" s="71"/>
    </row>
    <row r="628" spans="1:8" ht="12.75" x14ac:dyDescent="0.2">
      <c r="A628" t="str">
        <f>IF(ISBLANK(fomactar[Tipo de actividad]),"",Ejercicio)</f>
        <v/>
      </c>
      <c r="B628" s="1" t="str">
        <f>IF(ISBLANK(fomactar[Tipo de actividad]),"",Comarca)</f>
        <v/>
      </c>
      <c r="C628" s="71"/>
      <c r="D628" s="71"/>
      <c r="E628" s="71"/>
      <c r="F628" s="71"/>
      <c r="G628" s="71"/>
      <c r="H628" s="71"/>
    </row>
    <row r="629" spans="1:8" ht="12.75" x14ac:dyDescent="0.2">
      <c r="A629" t="str">
        <f>IF(ISBLANK(fomactar[Tipo de actividad]),"",Ejercicio)</f>
        <v/>
      </c>
      <c r="B629" s="1" t="str">
        <f>IF(ISBLANK(fomactar[Tipo de actividad]),"",Comarca)</f>
        <v/>
      </c>
      <c r="C629" s="71"/>
      <c r="D629" s="71"/>
      <c r="E629" s="71"/>
      <c r="F629" s="71"/>
      <c r="G629" s="71"/>
      <c r="H629" s="71"/>
    </row>
    <row r="630" spans="1:8" ht="12.75" x14ac:dyDescent="0.2">
      <c r="A630" t="str">
        <f>IF(ISBLANK(fomactar[Tipo de actividad]),"",Ejercicio)</f>
        <v/>
      </c>
      <c r="B630" s="1" t="str">
        <f>IF(ISBLANK(fomactar[Tipo de actividad]),"",Comarca)</f>
        <v/>
      </c>
      <c r="C630" s="71"/>
      <c r="D630" s="71"/>
      <c r="E630" s="71"/>
      <c r="F630" s="71"/>
      <c r="G630" s="71"/>
      <c r="H630" s="71"/>
    </row>
    <row r="631" spans="1:8" ht="12.75" x14ac:dyDescent="0.2">
      <c r="A631" t="str">
        <f>IF(ISBLANK(fomactar[Tipo de actividad]),"",Ejercicio)</f>
        <v/>
      </c>
      <c r="B631" s="1" t="str">
        <f>IF(ISBLANK(fomactar[Tipo de actividad]),"",Comarca)</f>
        <v/>
      </c>
      <c r="C631" s="71"/>
      <c r="D631" s="71"/>
      <c r="E631" s="71"/>
      <c r="F631" s="71"/>
      <c r="G631" s="71"/>
      <c r="H631" s="71"/>
    </row>
    <row r="632" spans="1:8" ht="12.75" x14ac:dyDescent="0.2">
      <c r="A632" t="str">
        <f>IF(ISBLANK(fomactar[Tipo de actividad]),"",Ejercicio)</f>
        <v/>
      </c>
      <c r="B632" s="1" t="str">
        <f>IF(ISBLANK(fomactar[Tipo de actividad]),"",Comarca)</f>
        <v/>
      </c>
      <c r="C632" s="71"/>
      <c r="D632" s="71"/>
      <c r="E632" s="71"/>
      <c r="F632" s="71"/>
      <c r="G632" s="71"/>
      <c r="H632" s="71"/>
    </row>
    <row r="633" spans="1:8" ht="12.75" x14ac:dyDescent="0.2">
      <c r="A633" t="str">
        <f>IF(ISBLANK(fomactar[Tipo de actividad]),"",Ejercicio)</f>
        <v/>
      </c>
      <c r="B633" s="1" t="str">
        <f>IF(ISBLANK(fomactar[Tipo de actividad]),"",Comarca)</f>
        <v/>
      </c>
      <c r="C633" s="71"/>
      <c r="D633" s="71"/>
      <c r="E633" s="71"/>
      <c r="F633" s="71"/>
      <c r="G633" s="71"/>
      <c r="H633" s="71"/>
    </row>
    <row r="634" spans="1:8" ht="12.75" x14ac:dyDescent="0.2">
      <c r="A634" t="str">
        <f>IF(ISBLANK(fomactar[Tipo de actividad]),"",Ejercicio)</f>
        <v/>
      </c>
      <c r="B634" s="1" t="str">
        <f>IF(ISBLANK(fomactar[Tipo de actividad]),"",Comarca)</f>
        <v/>
      </c>
      <c r="C634" s="71"/>
      <c r="D634" s="71"/>
      <c r="E634" s="71"/>
      <c r="F634" s="71"/>
      <c r="G634" s="71"/>
      <c r="H634" s="71"/>
    </row>
    <row r="635" spans="1:8" ht="12.75" x14ac:dyDescent="0.2">
      <c r="A635" t="str">
        <f>IF(ISBLANK(fomactar[Tipo de actividad]),"",Ejercicio)</f>
        <v/>
      </c>
      <c r="B635" s="1" t="str">
        <f>IF(ISBLANK(fomactar[Tipo de actividad]),"",Comarca)</f>
        <v/>
      </c>
      <c r="C635" s="71"/>
      <c r="D635" s="71"/>
      <c r="E635" s="71"/>
      <c r="F635" s="71"/>
      <c r="G635" s="71"/>
      <c r="H635" s="71"/>
    </row>
    <row r="636" spans="1:8" ht="12.75" x14ac:dyDescent="0.2">
      <c r="A636" t="str">
        <f>IF(ISBLANK(fomactar[Tipo de actividad]),"",Ejercicio)</f>
        <v/>
      </c>
      <c r="B636" s="1" t="str">
        <f>IF(ISBLANK(fomactar[Tipo de actividad]),"",Comarca)</f>
        <v/>
      </c>
      <c r="C636" s="71"/>
      <c r="D636" s="71"/>
      <c r="E636" s="71"/>
      <c r="F636" s="71"/>
      <c r="G636" s="71"/>
      <c r="H636" s="71"/>
    </row>
    <row r="637" spans="1:8" ht="12.75" x14ac:dyDescent="0.2">
      <c r="A637" t="str">
        <f>IF(ISBLANK(fomactar[Tipo de actividad]),"",Ejercicio)</f>
        <v/>
      </c>
      <c r="B637" s="1" t="str">
        <f>IF(ISBLANK(fomactar[Tipo de actividad]),"",Comarca)</f>
        <v/>
      </c>
      <c r="C637" s="71"/>
      <c r="D637" s="71"/>
      <c r="E637" s="71"/>
      <c r="F637" s="71"/>
      <c r="G637" s="71"/>
      <c r="H637" s="71"/>
    </row>
    <row r="638" spans="1:8" ht="12.75" x14ac:dyDescent="0.2">
      <c r="A638" t="str">
        <f>IF(ISBLANK(fomactar[Tipo de actividad]),"",Ejercicio)</f>
        <v/>
      </c>
      <c r="B638" s="1" t="str">
        <f>IF(ISBLANK(fomactar[Tipo de actividad]),"",Comarca)</f>
        <v/>
      </c>
      <c r="C638" s="71"/>
      <c r="D638" s="71"/>
      <c r="E638" s="71"/>
      <c r="F638" s="71"/>
      <c r="G638" s="71"/>
      <c r="H638" s="71"/>
    </row>
    <row r="639" spans="1:8" ht="12.75" x14ac:dyDescent="0.2">
      <c r="A639" t="str">
        <f>IF(ISBLANK(fomactar[Tipo de actividad]),"",Ejercicio)</f>
        <v/>
      </c>
      <c r="B639" s="1" t="str">
        <f>IF(ISBLANK(fomactar[Tipo de actividad]),"",Comarca)</f>
        <v/>
      </c>
      <c r="C639" s="71"/>
      <c r="D639" s="71"/>
      <c r="E639" s="71"/>
      <c r="F639" s="71"/>
      <c r="G639" s="71"/>
      <c r="H639" s="71"/>
    </row>
    <row r="640" spans="1:8" ht="12.75" x14ac:dyDescent="0.2">
      <c r="A640" t="str">
        <f>IF(ISBLANK(fomactar[Tipo de actividad]),"",Ejercicio)</f>
        <v/>
      </c>
      <c r="B640" s="1" t="str">
        <f>IF(ISBLANK(fomactar[Tipo de actividad]),"",Comarca)</f>
        <v/>
      </c>
      <c r="C640" s="71"/>
      <c r="D640" s="71"/>
      <c r="E640" s="71"/>
      <c r="F640" s="71"/>
      <c r="G640" s="71"/>
      <c r="H640" s="71"/>
    </row>
    <row r="641" spans="1:8" ht="12.75" x14ac:dyDescent="0.2">
      <c r="A641" t="str">
        <f>IF(ISBLANK(fomactar[Tipo de actividad]),"",Ejercicio)</f>
        <v/>
      </c>
      <c r="B641" s="1" t="str">
        <f>IF(ISBLANK(fomactar[Tipo de actividad]),"",Comarca)</f>
        <v/>
      </c>
      <c r="C641" s="71"/>
      <c r="D641" s="71"/>
      <c r="E641" s="71"/>
      <c r="F641" s="71"/>
      <c r="G641" s="71"/>
      <c r="H641" s="71"/>
    </row>
    <row r="642" spans="1:8" ht="12.75" x14ac:dyDescent="0.2">
      <c r="A642" t="str">
        <f>IF(ISBLANK(fomactar[Tipo de actividad]),"",Ejercicio)</f>
        <v/>
      </c>
      <c r="B642" s="1" t="str">
        <f>IF(ISBLANK(fomactar[Tipo de actividad]),"",Comarca)</f>
        <v/>
      </c>
      <c r="C642" s="71"/>
      <c r="D642" s="71"/>
      <c r="E642" s="71"/>
      <c r="F642" s="71"/>
      <c r="G642" s="71"/>
      <c r="H642" s="71"/>
    </row>
    <row r="643" spans="1:8" ht="12.75" x14ac:dyDescent="0.2">
      <c r="A643" t="str">
        <f>IF(ISBLANK(fomactar[Tipo de actividad]),"",Ejercicio)</f>
        <v/>
      </c>
      <c r="B643" s="1" t="str">
        <f>IF(ISBLANK(fomactar[Tipo de actividad]),"",Comarca)</f>
        <v/>
      </c>
      <c r="C643" s="71"/>
      <c r="D643" s="71"/>
      <c r="E643" s="71"/>
      <c r="F643" s="71"/>
      <c r="G643" s="71"/>
      <c r="H643" s="71"/>
    </row>
    <row r="644" spans="1:8" ht="12.75" x14ac:dyDescent="0.2">
      <c r="A644" t="str">
        <f>IF(ISBLANK(fomactar[Tipo de actividad]),"",Ejercicio)</f>
        <v/>
      </c>
      <c r="B644" s="1" t="str">
        <f>IF(ISBLANK(fomactar[Tipo de actividad]),"",Comarca)</f>
        <v/>
      </c>
      <c r="C644" s="71"/>
      <c r="D644" s="71"/>
      <c r="E644" s="71"/>
      <c r="F644" s="71"/>
      <c r="G644" s="71"/>
      <c r="H644" s="71"/>
    </row>
    <row r="645" spans="1:8" ht="12.75" x14ac:dyDescent="0.2">
      <c r="A645" t="str">
        <f>IF(ISBLANK(fomactar[Tipo de actividad]),"",Ejercicio)</f>
        <v/>
      </c>
      <c r="B645" s="1" t="str">
        <f>IF(ISBLANK(fomactar[Tipo de actividad]),"",Comarca)</f>
        <v/>
      </c>
      <c r="C645" s="71"/>
      <c r="D645" s="71"/>
      <c r="E645" s="71"/>
      <c r="F645" s="71"/>
      <c r="G645" s="71"/>
      <c r="H645" s="71"/>
    </row>
    <row r="646" spans="1:8" ht="12.75" x14ac:dyDescent="0.2">
      <c r="A646" t="str">
        <f>IF(ISBLANK(fomactar[Tipo de actividad]),"",Ejercicio)</f>
        <v/>
      </c>
      <c r="B646" s="1" t="str">
        <f>IF(ISBLANK(fomactar[Tipo de actividad]),"",Comarca)</f>
        <v/>
      </c>
      <c r="C646" s="71"/>
      <c r="D646" s="71"/>
      <c r="E646" s="71"/>
      <c r="F646" s="71"/>
      <c r="G646" s="71"/>
      <c r="H646" s="71"/>
    </row>
    <row r="647" spans="1:8" ht="12.75" x14ac:dyDescent="0.2">
      <c r="A647" t="str">
        <f>IF(ISBLANK(fomactar[Tipo de actividad]),"",Ejercicio)</f>
        <v/>
      </c>
      <c r="B647" s="1" t="str">
        <f>IF(ISBLANK(fomactar[Tipo de actividad]),"",Comarca)</f>
        <v/>
      </c>
      <c r="C647" s="71"/>
      <c r="D647" s="71"/>
      <c r="E647" s="71"/>
      <c r="F647" s="71"/>
      <c r="G647" s="71"/>
      <c r="H647" s="71"/>
    </row>
    <row r="648" spans="1:8" ht="12.75" x14ac:dyDescent="0.2">
      <c r="A648" t="str">
        <f>IF(ISBLANK(fomactar[Tipo de actividad]),"",Ejercicio)</f>
        <v/>
      </c>
      <c r="B648" s="1" t="str">
        <f>IF(ISBLANK(fomactar[Tipo de actividad]),"",Comarca)</f>
        <v/>
      </c>
      <c r="C648" s="71"/>
      <c r="D648" s="71"/>
      <c r="E648" s="71"/>
      <c r="F648" s="71"/>
      <c r="G648" s="71"/>
      <c r="H648" s="71"/>
    </row>
    <row r="649" spans="1:8" ht="12.75" x14ac:dyDescent="0.2">
      <c r="A649" t="str">
        <f>IF(ISBLANK(fomactar[Tipo de actividad]),"",Ejercicio)</f>
        <v/>
      </c>
      <c r="B649" s="1" t="str">
        <f>IF(ISBLANK(fomactar[Tipo de actividad]),"",Comarca)</f>
        <v/>
      </c>
      <c r="C649" s="71"/>
      <c r="D649" s="71"/>
      <c r="E649" s="71"/>
      <c r="F649" s="71"/>
      <c r="G649" s="71"/>
      <c r="H649" s="71"/>
    </row>
    <row r="650" spans="1:8" ht="12.75" x14ac:dyDescent="0.2">
      <c r="A650" t="str">
        <f>IF(ISBLANK(fomactar[Tipo de actividad]),"",Ejercicio)</f>
        <v/>
      </c>
      <c r="B650" s="1" t="str">
        <f>IF(ISBLANK(fomactar[Tipo de actividad]),"",Comarca)</f>
        <v/>
      </c>
      <c r="C650" s="71"/>
      <c r="D650" s="71"/>
      <c r="E650" s="71"/>
      <c r="F650" s="71"/>
      <c r="G650" s="71"/>
      <c r="H650" s="71"/>
    </row>
    <row r="651" spans="1:8" ht="12.75" x14ac:dyDescent="0.2">
      <c r="A651" t="str">
        <f>IF(ISBLANK(fomactar[Tipo de actividad]),"",Ejercicio)</f>
        <v/>
      </c>
      <c r="B651" s="1" t="str">
        <f>IF(ISBLANK(fomactar[Tipo de actividad]),"",Comarca)</f>
        <v/>
      </c>
      <c r="C651" s="71"/>
      <c r="D651" s="71"/>
      <c r="E651" s="71"/>
      <c r="F651" s="71"/>
      <c r="G651" s="71"/>
      <c r="H651" s="71"/>
    </row>
    <row r="652" spans="1:8" ht="12.75" x14ac:dyDescent="0.2">
      <c r="A652" t="str">
        <f>IF(ISBLANK(fomactar[Tipo de actividad]),"",Ejercicio)</f>
        <v/>
      </c>
      <c r="B652" s="1" t="str">
        <f>IF(ISBLANK(fomactar[Tipo de actividad]),"",Comarca)</f>
        <v/>
      </c>
      <c r="C652" s="71"/>
      <c r="D652" s="71"/>
      <c r="E652" s="71"/>
      <c r="F652" s="71"/>
      <c r="G652" s="71"/>
      <c r="H652" s="71"/>
    </row>
    <row r="653" spans="1:8" ht="12.75" x14ac:dyDescent="0.2">
      <c r="A653" t="str">
        <f>IF(ISBLANK(fomactar[Tipo de actividad]),"",Ejercicio)</f>
        <v/>
      </c>
      <c r="B653" s="1" t="str">
        <f>IF(ISBLANK(fomactar[Tipo de actividad]),"",Comarca)</f>
        <v/>
      </c>
      <c r="C653" s="71"/>
      <c r="D653" s="71"/>
      <c r="E653" s="71"/>
      <c r="F653" s="71"/>
      <c r="G653" s="71"/>
      <c r="H653" s="71"/>
    </row>
    <row r="654" spans="1:8" ht="12.75" x14ac:dyDescent="0.2">
      <c r="A654" t="str">
        <f>IF(ISBLANK(fomactar[Tipo de actividad]),"",Ejercicio)</f>
        <v/>
      </c>
      <c r="B654" s="1" t="str">
        <f>IF(ISBLANK(fomactar[Tipo de actividad]),"",Comarca)</f>
        <v/>
      </c>
      <c r="C654" s="71"/>
      <c r="D654" s="71"/>
      <c r="E654" s="71"/>
      <c r="F654" s="71"/>
      <c r="G654" s="71"/>
      <c r="H654" s="71"/>
    </row>
    <row r="655" spans="1:8" ht="12.75" x14ac:dyDescent="0.2">
      <c r="A655" t="str">
        <f>IF(ISBLANK(fomactar[Tipo de actividad]),"",Ejercicio)</f>
        <v/>
      </c>
      <c r="B655" s="1" t="str">
        <f>IF(ISBLANK(fomactar[Tipo de actividad]),"",Comarca)</f>
        <v/>
      </c>
      <c r="C655" s="71"/>
      <c r="D655" s="71"/>
      <c r="E655" s="71"/>
      <c r="F655" s="71"/>
      <c r="G655" s="71"/>
      <c r="H655" s="71"/>
    </row>
    <row r="656" spans="1:8" ht="12.75" x14ac:dyDescent="0.2">
      <c r="A656" t="str">
        <f>IF(ISBLANK(fomactar[Tipo de actividad]),"",Ejercicio)</f>
        <v/>
      </c>
      <c r="B656" s="1" t="str">
        <f>IF(ISBLANK(fomactar[Tipo de actividad]),"",Comarca)</f>
        <v/>
      </c>
      <c r="C656" s="71"/>
      <c r="D656" s="71"/>
      <c r="E656" s="71"/>
      <c r="F656" s="71"/>
      <c r="G656" s="71"/>
      <c r="H656" s="71"/>
    </row>
    <row r="657" spans="1:8" ht="12.75" x14ac:dyDescent="0.2">
      <c r="A657" t="str">
        <f>IF(ISBLANK(fomactar[Tipo de actividad]),"",Ejercicio)</f>
        <v/>
      </c>
      <c r="B657" s="1" t="str">
        <f>IF(ISBLANK(fomactar[Tipo de actividad]),"",Comarca)</f>
        <v/>
      </c>
      <c r="C657" s="71"/>
      <c r="D657" s="71"/>
      <c r="E657" s="71"/>
      <c r="F657" s="71"/>
      <c r="G657" s="71"/>
      <c r="H657" s="71"/>
    </row>
    <row r="658" spans="1:8" ht="12.75" x14ac:dyDescent="0.2">
      <c r="A658" t="str">
        <f>IF(ISBLANK(fomactar[Tipo de actividad]),"",Ejercicio)</f>
        <v/>
      </c>
      <c r="B658" s="1" t="str">
        <f>IF(ISBLANK(fomactar[Tipo de actividad]),"",Comarca)</f>
        <v/>
      </c>
      <c r="C658" s="71"/>
      <c r="D658" s="71"/>
      <c r="E658" s="71"/>
      <c r="F658" s="71"/>
      <c r="G658" s="71"/>
      <c r="H658" s="71"/>
    </row>
    <row r="659" spans="1:8" ht="12.75" x14ac:dyDescent="0.2">
      <c r="A659" t="str">
        <f>IF(ISBLANK(fomactar[Tipo de actividad]),"",Ejercicio)</f>
        <v/>
      </c>
      <c r="B659" s="1" t="str">
        <f>IF(ISBLANK(fomactar[Tipo de actividad]),"",Comarca)</f>
        <v/>
      </c>
      <c r="C659" s="71"/>
      <c r="D659" s="71"/>
      <c r="E659" s="71"/>
      <c r="F659" s="71"/>
      <c r="G659" s="71"/>
      <c r="H659" s="71"/>
    </row>
    <row r="660" spans="1:8" ht="12.75" x14ac:dyDescent="0.2">
      <c r="A660" t="str">
        <f>IF(ISBLANK(fomactar[Tipo de actividad]),"",Ejercicio)</f>
        <v/>
      </c>
      <c r="B660" s="1" t="str">
        <f>IF(ISBLANK(fomactar[Tipo de actividad]),"",Comarca)</f>
        <v/>
      </c>
      <c r="C660" s="71"/>
      <c r="D660" s="71"/>
      <c r="E660" s="71"/>
      <c r="F660" s="71"/>
      <c r="G660" s="71"/>
      <c r="H660" s="71"/>
    </row>
    <row r="661" spans="1:8" ht="12.75" x14ac:dyDescent="0.2">
      <c r="A661" t="str">
        <f>IF(ISBLANK(fomactar[Tipo de actividad]),"",Ejercicio)</f>
        <v/>
      </c>
      <c r="B661" s="1" t="str">
        <f>IF(ISBLANK(fomactar[Tipo de actividad]),"",Comarca)</f>
        <v/>
      </c>
      <c r="C661" s="71"/>
      <c r="D661" s="71"/>
      <c r="E661" s="71"/>
      <c r="F661" s="71"/>
      <c r="G661" s="71"/>
      <c r="H661" s="71"/>
    </row>
    <row r="662" spans="1:8" ht="12.75" x14ac:dyDescent="0.2">
      <c r="A662" t="str">
        <f>IF(ISBLANK(fomactar[Tipo de actividad]),"",Ejercicio)</f>
        <v/>
      </c>
      <c r="B662" s="1" t="str">
        <f>IF(ISBLANK(fomactar[Tipo de actividad]),"",Comarca)</f>
        <v/>
      </c>
      <c r="C662" s="71"/>
      <c r="D662" s="71"/>
      <c r="E662" s="71"/>
      <c r="F662" s="71"/>
      <c r="G662" s="71"/>
      <c r="H662" s="71"/>
    </row>
    <row r="663" spans="1:8" ht="12.75" x14ac:dyDescent="0.2">
      <c r="A663" t="str">
        <f>IF(ISBLANK(fomactar[Tipo de actividad]),"",Ejercicio)</f>
        <v/>
      </c>
      <c r="B663" s="1" t="str">
        <f>IF(ISBLANK(fomactar[Tipo de actividad]),"",Comarca)</f>
        <v/>
      </c>
      <c r="C663" s="71"/>
      <c r="D663" s="71"/>
      <c r="E663" s="71"/>
      <c r="F663" s="71"/>
      <c r="G663" s="71"/>
      <c r="H663" s="71"/>
    </row>
    <row r="664" spans="1:8" ht="12.75" x14ac:dyDescent="0.2">
      <c r="A664" t="str">
        <f>IF(ISBLANK(fomactar[Tipo de actividad]),"",Ejercicio)</f>
        <v/>
      </c>
      <c r="B664" s="1" t="str">
        <f>IF(ISBLANK(fomactar[Tipo de actividad]),"",Comarca)</f>
        <v/>
      </c>
      <c r="C664" s="71"/>
      <c r="D664" s="71"/>
      <c r="E664" s="71"/>
      <c r="F664" s="71"/>
      <c r="G664" s="71"/>
      <c r="H664" s="71"/>
    </row>
    <row r="665" spans="1:8" ht="12.75" x14ac:dyDescent="0.2">
      <c r="A665" t="str">
        <f>IF(ISBLANK(fomactar[Tipo de actividad]),"",Ejercicio)</f>
        <v/>
      </c>
      <c r="B665" s="1" t="str">
        <f>IF(ISBLANK(fomactar[Tipo de actividad]),"",Comarca)</f>
        <v/>
      </c>
      <c r="C665" s="71"/>
      <c r="D665" s="71"/>
      <c r="E665" s="71"/>
      <c r="F665" s="71"/>
      <c r="G665" s="71"/>
      <c r="H665" s="71"/>
    </row>
    <row r="666" spans="1:8" ht="12.75" x14ac:dyDescent="0.2">
      <c r="A666" t="str">
        <f>IF(ISBLANK(fomactar[Tipo de actividad]),"",Ejercicio)</f>
        <v/>
      </c>
      <c r="B666" s="1" t="str">
        <f>IF(ISBLANK(fomactar[Tipo de actividad]),"",Comarca)</f>
        <v/>
      </c>
      <c r="C666" s="71"/>
      <c r="D666" s="71"/>
      <c r="E666" s="71"/>
      <c r="F666" s="71"/>
      <c r="G666" s="71"/>
      <c r="H666" s="71"/>
    </row>
    <row r="667" spans="1:8" ht="12.75" x14ac:dyDescent="0.2">
      <c r="A667" t="str">
        <f>IF(ISBLANK(fomactar[Tipo de actividad]),"",Ejercicio)</f>
        <v/>
      </c>
      <c r="B667" s="1" t="str">
        <f>IF(ISBLANK(fomactar[Tipo de actividad]),"",Comarca)</f>
        <v/>
      </c>
      <c r="C667" s="71"/>
      <c r="D667" s="71"/>
      <c r="E667" s="71"/>
      <c r="F667" s="71"/>
      <c r="G667" s="71"/>
      <c r="H667" s="71"/>
    </row>
    <row r="668" spans="1:8" ht="12.75" x14ac:dyDescent="0.2">
      <c r="A668" t="str">
        <f>IF(ISBLANK(fomactar[Tipo de actividad]),"",Ejercicio)</f>
        <v/>
      </c>
      <c r="B668" s="1" t="str">
        <f>IF(ISBLANK(fomactar[Tipo de actividad]),"",Comarca)</f>
        <v/>
      </c>
      <c r="C668" s="71"/>
      <c r="D668" s="71"/>
      <c r="E668" s="71"/>
      <c r="F668" s="71"/>
      <c r="G668" s="71"/>
      <c r="H668" s="71"/>
    </row>
    <row r="669" spans="1:8" ht="12.75" x14ac:dyDescent="0.2">
      <c r="A669" t="str">
        <f>IF(ISBLANK(fomactar[Tipo de actividad]),"",Ejercicio)</f>
        <v/>
      </c>
      <c r="B669" s="1" t="str">
        <f>IF(ISBLANK(fomactar[Tipo de actividad]),"",Comarca)</f>
        <v/>
      </c>
      <c r="C669" s="71"/>
      <c r="D669" s="71"/>
      <c r="E669" s="71"/>
      <c r="F669" s="71"/>
      <c r="G669" s="71"/>
      <c r="H669" s="71"/>
    </row>
    <row r="670" spans="1:8" ht="12.75" x14ac:dyDescent="0.2">
      <c r="A670" t="str">
        <f>IF(ISBLANK(fomactar[Tipo de actividad]),"",Ejercicio)</f>
        <v/>
      </c>
      <c r="B670" s="1" t="str">
        <f>IF(ISBLANK(fomactar[Tipo de actividad]),"",Comarca)</f>
        <v/>
      </c>
      <c r="C670" s="71"/>
      <c r="D670" s="71"/>
      <c r="E670" s="71"/>
      <c r="F670" s="71"/>
      <c r="G670" s="71"/>
      <c r="H670" s="71"/>
    </row>
    <row r="671" spans="1:8" ht="12.75" x14ac:dyDescent="0.2">
      <c r="A671" t="str">
        <f>IF(ISBLANK(fomactar[Tipo de actividad]),"",Ejercicio)</f>
        <v/>
      </c>
      <c r="B671" s="1" t="str">
        <f>IF(ISBLANK(fomactar[Tipo de actividad]),"",Comarca)</f>
        <v/>
      </c>
      <c r="C671" s="71"/>
      <c r="D671" s="71"/>
      <c r="E671" s="71"/>
      <c r="F671" s="71"/>
      <c r="G671" s="71"/>
      <c r="H671" s="71"/>
    </row>
    <row r="672" spans="1:8" ht="12.75" x14ac:dyDescent="0.2">
      <c r="A672" t="str">
        <f>IF(ISBLANK(fomactar[Tipo de actividad]),"",Ejercicio)</f>
        <v/>
      </c>
      <c r="B672" s="1" t="str">
        <f>IF(ISBLANK(fomactar[Tipo de actividad]),"",Comarca)</f>
        <v/>
      </c>
      <c r="C672" s="71"/>
      <c r="D672" s="71"/>
      <c r="E672" s="71"/>
      <c r="F672" s="71"/>
      <c r="G672" s="71"/>
      <c r="H672" s="71"/>
    </row>
    <row r="673" spans="1:8" ht="12.75" x14ac:dyDescent="0.2">
      <c r="A673" t="str">
        <f>IF(ISBLANK(fomactar[Tipo de actividad]),"",Ejercicio)</f>
        <v/>
      </c>
      <c r="B673" s="1" t="str">
        <f>IF(ISBLANK(fomactar[Tipo de actividad]),"",Comarca)</f>
        <v/>
      </c>
      <c r="C673" s="71"/>
      <c r="D673" s="71"/>
      <c r="E673" s="71"/>
      <c r="F673" s="71"/>
      <c r="G673" s="71"/>
      <c r="H673" s="71"/>
    </row>
    <row r="674" spans="1:8" ht="12.75" x14ac:dyDescent="0.2">
      <c r="A674" t="str">
        <f>IF(ISBLANK(fomactar[Tipo de actividad]),"",Ejercicio)</f>
        <v/>
      </c>
      <c r="B674" s="1" t="str">
        <f>IF(ISBLANK(fomactar[Tipo de actividad]),"",Comarca)</f>
        <v/>
      </c>
      <c r="C674" s="71"/>
      <c r="D674" s="71"/>
      <c r="E674" s="71"/>
      <c r="F674" s="71"/>
      <c r="G674" s="71"/>
      <c r="H674" s="71"/>
    </row>
    <row r="675" spans="1:8" ht="12.75" x14ac:dyDescent="0.2">
      <c r="A675" t="str">
        <f>IF(ISBLANK(fomactar[Tipo de actividad]),"",Ejercicio)</f>
        <v/>
      </c>
      <c r="B675" s="1" t="str">
        <f>IF(ISBLANK(fomactar[Tipo de actividad]),"",Comarca)</f>
        <v/>
      </c>
      <c r="C675" s="71"/>
      <c r="D675" s="71"/>
      <c r="E675" s="71"/>
      <c r="F675" s="71"/>
      <c r="G675" s="71"/>
      <c r="H675" s="71"/>
    </row>
    <row r="676" spans="1:8" ht="12.75" x14ac:dyDescent="0.2">
      <c r="A676" t="str">
        <f>IF(ISBLANK(fomactar[Tipo de actividad]),"",Ejercicio)</f>
        <v/>
      </c>
      <c r="B676" s="1" t="str">
        <f>IF(ISBLANK(fomactar[Tipo de actividad]),"",Comarca)</f>
        <v/>
      </c>
      <c r="C676" s="71"/>
      <c r="D676" s="71"/>
      <c r="E676" s="71"/>
      <c r="F676" s="71"/>
      <c r="G676" s="71"/>
      <c r="H676" s="71"/>
    </row>
    <row r="677" spans="1:8" ht="12.75" x14ac:dyDescent="0.2">
      <c r="A677" t="str">
        <f>IF(ISBLANK(fomactar[Tipo de actividad]),"",Ejercicio)</f>
        <v/>
      </c>
      <c r="B677" s="1" t="str">
        <f>IF(ISBLANK(fomactar[Tipo de actividad]),"",Comarca)</f>
        <v/>
      </c>
      <c r="C677" s="71"/>
      <c r="D677" s="71"/>
      <c r="E677" s="71"/>
      <c r="F677" s="71"/>
      <c r="G677" s="71"/>
      <c r="H677" s="71"/>
    </row>
    <row r="678" spans="1:8" ht="12.75" x14ac:dyDescent="0.2">
      <c r="A678" t="str">
        <f>IF(ISBLANK(fomactar[Tipo de actividad]),"",Ejercicio)</f>
        <v/>
      </c>
      <c r="B678" s="1" t="str">
        <f>IF(ISBLANK(fomactar[Tipo de actividad]),"",Comarca)</f>
        <v/>
      </c>
      <c r="C678" s="71"/>
      <c r="D678" s="71"/>
      <c r="E678" s="71"/>
      <c r="F678" s="71"/>
      <c r="G678" s="71"/>
      <c r="H678" s="71"/>
    </row>
    <row r="679" spans="1:8" ht="12.75" x14ac:dyDescent="0.2">
      <c r="A679" t="str">
        <f>IF(ISBLANK(fomactar[Tipo de actividad]),"",Ejercicio)</f>
        <v/>
      </c>
      <c r="B679" s="1" t="str">
        <f>IF(ISBLANK(fomactar[Tipo de actividad]),"",Comarca)</f>
        <v/>
      </c>
      <c r="C679" s="71"/>
      <c r="D679" s="71"/>
      <c r="E679" s="71"/>
      <c r="F679" s="71"/>
      <c r="G679" s="71"/>
      <c r="H679" s="71"/>
    </row>
    <row r="680" spans="1:8" ht="12.75" x14ac:dyDescent="0.2">
      <c r="A680" t="str">
        <f>IF(ISBLANK(fomactar[Tipo de actividad]),"",Ejercicio)</f>
        <v/>
      </c>
      <c r="B680" s="1" t="str">
        <f>IF(ISBLANK(fomactar[Tipo de actividad]),"",Comarca)</f>
        <v/>
      </c>
      <c r="C680" s="71"/>
      <c r="D680" s="71"/>
      <c r="E680" s="71"/>
      <c r="F680" s="71"/>
      <c r="G680" s="71"/>
      <c r="H680" s="71"/>
    </row>
    <row r="681" spans="1:8" ht="12.75" x14ac:dyDescent="0.2">
      <c r="A681" t="str">
        <f>IF(ISBLANK(fomactar[Tipo de actividad]),"",Ejercicio)</f>
        <v/>
      </c>
      <c r="B681" s="1" t="str">
        <f>IF(ISBLANK(fomactar[Tipo de actividad]),"",Comarca)</f>
        <v/>
      </c>
      <c r="C681" s="71"/>
      <c r="D681" s="71"/>
      <c r="E681" s="71"/>
      <c r="F681" s="71"/>
      <c r="G681" s="71"/>
      <c r="H681" s="71"/>
    </row>
    <row r="682" spans="1:8" ht="12.75" x14ac:dyDescent="0.2">
      <c r="A682" t="str">
        <f>IF(ISBLANK(fomactar[Tipo de actividad]),"",Ejercicio)</f>
        <v/>
      </c>
      <c r="B682" s="1" t="str">
        <f>IF(ISBLANK(fomactar[Tipo de actividad]),"",Comarca)</f>
        <v/>
      </c>
      <c r="C682" s="71"/>
      <c r="D682" s="71"/>
      <c r="E682" s="71"/>
      <c r="F682" s="71"/>
      <c r="G682" s="71"/>
      <c r="H682" s="71"/>
    </row>
    <row r="683" spans="1:8" ht="12.75" x14ac:dyDescent="0.2">
      <c r="A683" t="str">
        <f>IF(ISBLANK(fomactar[Tipo de actividad]),"",Ejercicio)</f>
        <v/>
      </c>
      <c r="B683" s="1" t="str">
        <f>IF(ISBLANK(fomactar[Tipo de actividad]),"",Comarca)</f>
        <v/>
      </c>
      <c r="C683" s="71"/>
      <c r="D683" s="71"/>
      <c r="E683" s="71"/>
      <c r="F683" s="71"/>
      <c r="G683" s="71"/>
      <c r="H683" s="71"/>
    </row>
    <row r="684" spans="1:8" ht="12.75" x14ac:dyDescent="0.2">
      <c r="A684" t="str">
        <f>IF(ISBLANK(fomactar[Tipo de actividad]),"",Ejercicio)</f>
        <v/>
      </c>
      <c r="B684" s="1" t="str">
        <f>IF(ISBLANK(fomactar[Tipo de actividad]),"",Comarca)</f>
        <v/>
      </c>
      <c r="C684" s="71"/>
      <c r="D684" s="71"/>
      <c r="E684" s="71"/>
      <c r="F684" s="71"/>
      <c r="G684" s="71"/>
      <c r="H684" s="71"/>
    </row>
    <row r="685" spans="1:8" ht="12.75" x14ac:dyDescent="0.2">
      <c r="A685" t="str">
        <f>IF(ISBLANK(fomactar[Tipo de actividad]),"",Ejercicio)</f>
        <v/>
      </c>
      <c r="B685" s="1" t="str">
        <f>IF(ISBLANK(fomactar[Tipo de actividad]),"",Comarca)</f>
        <v/>
      </c>
      <c r="C685" s="71"/>
      <c r="D685" s="71"/>
      <c r="E685" s="71"/>
      <c r="F685" s="71"/>
      <c r="G685" s="71"/>
      <c r="H685" s="71"/>
    </row>
    <row r="686" spans="1:8" ht="12.75" x14ac:dyDescent="0.2">
      <c r="A686" t="str">
        <f>IF(ISBLANK(fomactar[Tipo de actividad]),"",Ejercicio)</f>
        <v/>
      </c>
      <c r="B686" s="1" t="str">
        <f>IF(ISBLANK(fomactar[Tipo de actividad]),"",Comarca)</f>
        <v/>
      </c>
      <c r="C686" s="71"/>
      <c r="D686" s="71"/>
      <c r="E686" s="71"/>
      <c r="F686" s="71"/>
      <c r="G686" s="71"/>
      <c r="H686" s="71"/>
    </row>
    <row r="687" spans="1:8" ht="12.75" x14ac:dyDescent="0.2">
      <c r="A687" t="str">
        <f>IF(ISBLANK(fomactar[Tipo de actividad]),"",Ejercicio)</f>
        <v/>
      </c>
      <c r="B687" s="1" t="str">
        <f>IF(ISBLANK(fomactar[Tipo de actividad]),"",Comarca)</f>
        <v/>
      </c>
      <c r="C687" s="71"/>
      <c r="D687" s="71"/>
      <c r="E687" s="71"/>
      <c r="F687" s="71"/>
      <c r="G687" s="71"/>
      <c r="H687" s="71"/>
    </row>
    <row r="688" spans="1:8" ht="12.75" x14ac:dyDescent="0.2">
      <c r="A688" t="str">
        <f>IF(ISBLANK(fomactar[Tipo de actividad]),"",Ejercicio)</f>
        <v/>
      </c>
      <c r="B688" s="1" t="str">
        <f>IF(ISBLANK(fomactar[Tipo de actividad]),"",Comarca)</f>
        <v/>
      </c>
      <c r="C688" s="71"/>
      <c r="D688" s="71"/>
      <c r="E688" s="71"/>
      <c r="F688" s="71"/>
      <c r="G688" s="71"/>
      <c r="H688" s="71"/>
    </row>
    <row r="689" spans="1:8" ht="12.75" x14ac:dyDescent="0.2">
      <c r="A689" t="str">
        <f>IF(ISBLANK(fomactar[Tipo de actividad]),"",Ejercicio)</f>
        <v/>
      </c>
      <c r="B689" s="1" t="str">
        <f>IF(ISBLANK(fomactar[Tipo de actividad]),"",Comarca)</f>
        <v/>
      </c>
      <c r="C689" s="71"/>
      <c r="D689" s="71"/>
      <c r="E689" s="71"/>
      <c r="F689" s="71"/>
      <c r="G689" s="71"/>
      <c r="H689" s="71"/>
    </row>
    <row r="690" spans="1:8" ht="12.75" x14ac:dyDescent="0.2">
      <c r="A690" t="str">
        <f>IF(ISBLANK(fomactar[Tipo de actividad]),"",Ejercicio)</f>
        <v/>
      </c>
      <c r="B690" s="1" t="str">
        <f>IF(ISBLANK(fomactar[Tipo de actividad]),"",Comarca)</f>
        <v/>
      </c>
      <c r="C690" s="71"/>
      <c r="D690" s="71"/>
      <c r="E690" s="71"/>
      <c r="F690" s="71"/>
      <c r="G690" s="71"/>
      <c r="H690" s="71"/>
    </row>
    <row r="691" spans="1:8" ht="12.75" x14ac:dyDescent="0.2">
      <c r="A691" t="str">
        <f>IF(ISBLANK(fomactar[Tipo de actividad]),"",Ejercicio)</f>
        <v/>
      </c>
      <c r="B691" s="1" t="str">
        <f>IF(ISBLANK(fomactar[Tipo de actividad]),"",Comarca)</f>
        <v/>
      </c>
      <c r="C691" s="71"/>
      <c r="D691" s="71"/>
      <c r="E691" s="71"/>
      <c r="F691" s="71"/>
      <c r="G691" s="71"/>
      <c r="H691" s="71"/>
    </row>
    <row r="692" spans="1:8" ht="12.75" x14ac:dyDescent="0.2">
      <c r="A692" t="str">
        <f>IF(ISBLANK(fomactar[Tipo de actividad]),"",Ejercicio)</f>
        <v/>
      </c>
      <c r="B692" s="1" t="str">
        <f>IF(ISBLANK(fomactar[Tipo de actividad]),"",Comarca)</f>
        <v/>
      </c>
      <c r="C692" s="71"/>
      <c r="D692" s="71"/>
      <c r="E692" s="71"/>
      <c r="F692" s="71"/>
      <c r="G692" s="71"/>
      <c r="H692" s="71"/>
    </row>
    <row r="693" spans="1:8" ht="12.75" x14ac:dyDescent="0.2">
      <c r="A693" t="str">
        <f>IF(ISBLANK(fomactar[Tipo de actividad]),"",Ejercicio)</f>
        <v/>
      </c>
      <c r="B693" s="1" t="str">
        <f>IF(ISBLANK(fomactar[Tipo de actividad]),"",Comarca)</f>
        <v/>
      </c>
      <c r="C693" s="71"/>
      <c r="D693" s="71"/>
      <c r="E693" s="71"/>
      <c r="F693" s="71"/>
      <c r="G693" s="71"/>
      <c r="H693" s="71"/>
    </row>
    <row r="694" spans="1:8" ht="12.75" x14ac:dyDescent="0.2">
      <c r="A694" t="str">
        <f>IF(ISBLANK(fomactar[Tipo de actividad]),"",Ejercicio)</f>
        <v/>
      </c>
      <c r="B694" s="1" t="str">
        <f>IF(ISBLANK(fomactar[Tipo de actividad]),"",Comarca)</f>
        <v/>
      </c>
      <c r="C694" s="71"/>
      <c r="D694" s="71"/>
      <c r="E694" s="71"/>
      <c r="F694" s="71"/>
      <c r="G694" s="71"/>
      <c r="H694" s="71"/>
    </row>
    <row r="695" spans="1:8" ht="12.75" x14ac:dyDescent="0.2">
      <c r="A695" t="str">
        <f>IF(ISBLANK(fomactar[Tipo de actividad]),"",Ejercicio)</f>
        <v/>
      </c>
      <c r="B695" s="1" t="str">
        <f>IF(ISBLANK(fomactar[Tipo de actividad]),"",Comarca)</f>
        <v/>
      </c>
      <c r="C695" s="71"/>
      <c r="D695" s="71"/>
      <c r="E695" s="71"/>
      <c r="F695" s="71"/>
      <c r="G695" s="71"/>
      <c r="H695" s="71"/>
    </row>
    <row r="696" spans="1:8" ht="12.75" x14ac:dyDescent="0.2">
      <c r="A696" t="str">
        <f>IF(ISBLANK(fomactar[Tipo de actividad]),"",Ejercicio)</f>
        <v/>
      </c>
      <c r="B696" s="1" t="str">
        <f>IF(ISBLANK(fomactar[Tipo de actividad]),"",Comarca)</f>
        <v/>
      </c>
      <c r="C696" s="71"/>
      <c r="D696" s="71"/>
      <c r="E696" s="71"/>
      <c r="F696" s="71"/>
      <c r="G696" s="71"/>
      <c r="H696" s="71"/>
    </row>
    <row r="697" spans="1:8" ht="12.75" x14ac:dyDescent="0.2">
      <c r="A697" t="str">
        <f>IF(ISBLANK(fomactar[Tipo de actividad]),"",Ejercicio)</f>
        <v/>
      </c>
      <c r="B697" s="1" t="str">
        <f>IF(ISBLANK(fomactar[Tipo de actividad]),"",Comarca)</f>
        <v/>
      </c>
      <c r="C697" s="71"/>
      <c r="D697" s="71"/>
      <c r="E697" s="71"/>
      <c r="F697" s="71"/>
      <c r="G697" s="71"/>
      <c r="H697" s="71"/>
    </row>
    <row r="698" spans="1:8" ht="12.75" x14ac:dyDescent="0.2">
      <c r="A698" t="str">
        <f>IF(ISBLANK(fomactar[Tipo de actividad]),"",Ejercicio)</f>
        <v/>
      </c>
      <c r="B698" s="1" t="str">
        <f>IF(ISBLANK(fomactar[Tipo de actividad]),"",Comarca)</f>
        <v/>
      </c>
      <c r="C698" s="71"/>
      <c r="D698" s="71"/>
      <c r="E698" s="71"/>
      <c r="F698" s="71"/>
      <c r="G698" s="71"/>
      <c r="H698" s="71"/>
    </row>
    <row r="699" spans="1:8" ht="12.75" x14ac:dyDescent="0.2">
      <c r="A699" t="str">
        <f>IF(ISBLANK(fomactar[Tipo de actividad]),"",Ejercicio)</f>
        <v/>
      </c>
      <c r="B699" s="1" t="str">
        <f>IF(ISBLANK(fomactar[Tipo de actividad]),"",Comarca)</f>
        <v/>
      </c>
      <c r="C699" s="71"/>
      <c r="D699" s="71"/>
      <c r="E699" s="71"/>
      <c r="F699" s="71"/>
      <c r="G699" s="71"/>
      <c r="H699" s="71"/>
    </row>
    <row r="700" spans="1:8" ht="12.75" x14ac:dyDescent="0.2">
      <c r="A700" t="str">
        <f>IF(ISBLANK(fomactar[Tipo de actividad]),"",Ejercicio)</f>
        <v/>
      </c>
      <c r="B700" s="1" t="str">
        <f>IF(ISBLANK(fomactar[Tipo de actividad]),"",Comarca)</f>
        <v/>
      </c>
      <c r="C700" s="71"/>
      <c r="D700" s="71"/>
      <c r="E700" s="71"/>
      <c r="F700" s="71"/>
      <c r="G700" s="71"/>
      <c r="H700" s="71"/>
    </row>
    <row r="701" spans="1:8" ht="12.75" x14ac:dyDescent="0.2">
      <c r="A701" t="str">
        <f>IF(ISBLANK(fomactar[Tipo de actividad]),"",Ejercicio)</f>
        <v/>
      </c>
      <c r="B701" s="1" t="str">
        <f>IF(ISBLANK(fomactar[Tipo de actividad]),"",Comarca)</f>
        <v/>
      </c>
      <c r="C701" s="71"/>
      <c r="D701" s="71"/>
      <c r="E701" s="71"/>
      <c r="F701" s="71"/>
      <c r="G701" s="71"/>
      <c r="H701" s="71"/>
    </row>
    <row r="702" spans="1:8" ht="12.75" x14ac:dyDescent="0.2">
      <c r="A702" t="str">
        <f>IF(ISBLANK(fomactar[Tipo de actividad]),"",Ejercicio)</f>
        <v/>
      </c>
      <c r="B702" s="1" t="str">
        <f>IF(ISBLANK(fomactar[Tipo de actividad]),"",Comarca)</f>
        <v/>
      </c>
      <c r="C702" s="71"/>
      <c r="D702" s="71"/>
      <c r="E702" s="71"/>
      <c r="F702" s="71"/>
      <c r="G702" s="71"/>
      <c r="H702" s="71"/>
    </row>
    <row r="703" spans="1:8" ht="12.75" x14ac:dyDescent="0.2">
      <c r="A703" t="str">
        <f>IF(ISBLANK(fomactar[Tipo de actividad]),"",Ejercicio)</f>
        <v/>
      </c>
      <c r="B703" s="1" t="str">
        <f>IF(ISBLANK(fomactar[Tipo de actividad]),"",Comarca)</f>
        <v/>
      </c>
      <c r="C703" s="71"/>
      <c r="D703" s="71"/>
      <c r="E703" s="71"/>
      <c r="F703" s="71"/>
      <c r="G703" s="71"/>
      <c r="H703" s="71"/>
    </row>
    <row r="704" spans="1:8" ht="12.75" x14ac:dyDescent="0.2">
      <c r="A704" t="str">
        <f>IF(ISBLANK(fomactar[Tipo de actividad]),"",Ejercicio)</f>
        <v/>
      </c>
      <c r="B704" s="1" t="str">
        <f>IF(ISBLANK(fomactar[Tipo de actividad]),"",Comarca)</f>
        <v/>
      </c>
      <c r="C704" s="71"/>
      <c r="D704" s="71"/>
      <c r="E704" s="71"/>
      <c r="F704" s="71"/>
      <c r="G704" s="71"/>
      <c r="H704" s="71"/>
    </row>
    <row r="705" spans="1:8" ht="12.75" x14ac:dyDescent="0.2">
      <c r="A705" t="str">
        <f>IF(ISBLANK(fomactar[Tipo de actividad]),"",Ejercicio)</f>
        <v/>
      </c>
      <c r="B705" s="1" t="str">
        <f>IF(ISBLANK(fomactar[Tipo de actividad]),"",Comarca)</f>
        <v/>
      </c>
      <c r="C705" s="71"/>
      <c r="D705" s="71"/>
      <c r="E705" s="71"/>
      <c r="F705" s="71"/>
      <c r="G705" s="71"/>
      <c r="H705" s="71"/>
    </row>
    <row r="706" spans="1:8" ht="12.75" x14ac:dyDescent="0.2">
      <c r="A706" t="str">
        <f>IF(ISBLANK(fomactar[Tipo de actividad]),"",Ejercicio)</f>
        <v/>
      </c>
      <c r="B706" s="1" t="str">
        <f>IF(ISBLANK(fomactar[Tipo de actividad]),"",Comarca)</f>
        <v/>
      </c>
      <c r="C706" s="71"/>
      <c r="D706" s="71"/>
      <c r="E706" s="71"/>
      <c r="F706" s="71"/>
      <c r="G706" s="71"/>
      <c r="H706" s="71"/>
    </row>
    <row r="707" spans="1:8" ht="12.75" x14ac:dyDescent="0.2">
      <c r="A707" t="str">
        <f>IF(ISBLANK(fomactar[Tipo de actividad]),"",Ejercicio)</f>
        <v/>
      </c>
      <c r="B707" s="1" t="str">
        <f>IF(ISBLANK(fomactar[Tipo de actividad]),"",Comarca)</f>
        <v/>
      </c>
      <c r="C707" s="71"/>
      <c r="D707" s="71"/>
      <c r="E707" s="71"/>
      <c r="F707" s="71"/>
      <c r="G707" s="71"/>
      <c r="H707" s="71"/>
    </row>
    <row r="708" spans="1:8" ht="12.75" x14ac:dyDescent="0.2">
      <c r="A708" t="str">
        <f>IF(ISBLANK(fomactar[Tipo de actividad]),"",Ejercicio)</f>
        <v/>
      </c>
      <c r="B708" s="1" t="str">
        <f>IF(ISBLANK(fomactar[Tipo de actividad]),"",Comarca)</f>
        <v/>
      </c>
      <c r="C708" s="71"/>
      <c r="D708" s="71"/>
      <c r="E708" s="71"/>
      <c r="F708" s="71"/>
      <c r="G708" s="71"/>
      <c r="H708" s="71"/>
    </row>
    <row r="709" spans="1:8" ht="12.75" x14ac:dyDescent="0.2">
      <c r="A709" t="str">
        <f>IF(ISBLANK(fomactar[Tipo de actividad]),"",Ejercicio)</f>
        <v/>
      </c>
      <c r="B709" s="1" t="str">
        <f>IF(ISBLANK(fomactar[Tipo de actividad]),"",Comarca)</f>
        <v/>
      </c>
      <c r="C709" s="71"/>
      <c r="D709" s="71"/>
      <c r="E709" s="71"/>
      <c r="F709" s="71"/>
      <c r="G709" s="71"/>
      <c r="H709" s="71"/>
    </row>
    <row r="710" spans="1:8" ht="12.75" x14ac:dyDescent="0.2">
      <c r="A710" t="str">
        <f>IF(ISBLANK(fomactar[Tipo de actividad]),"",Ejercicio)</f>
        <v/>
      </c>
      <c r="B710" s="1" t="str">
        <f>IF(ISBLANK(fomactar[Tipo de actividad]),"",Comarca)</f>
        <v/>
      </c>
      <c r="C710" s="71"/>
      <c r="D710" s="71"/>
      <c r="E710" s="71"/>
      <c r="F710" s="71"/>
      <c r="G710" s="71"/>
      <c r="H710" s="71"/>
    </row>
    <row r="711" spans="1:8" ht="12.75" x14ac:dyDescent="0.2">
      <c r="A711" t="str">
        <f>IF(ISBLANK(fomactar[Tipo de actividad]),"",Ejercicio)</f>
        <v/>
      </c>
      <c r="B711" s="1" t="str">
        <f>IF(ISBLANK(fomactar[Tipo de actividad]),"",Comarca)</f>
        <v/>
      </c>
      <c r="C711" s="71"/>
      <c r="D711" s="71"/>
      <c r="E711" s="71"/>
      <c r="F711" s="71"/>
      <c r="G711" s="71"/>
      <c r="H711" s="71"/>
    </row>
    <row r="712" spans="1:8" ht="12.75" x14ac:dyDescent="0.2">
      <c r="A712" t="str">
        <f>IF(ISBLANK(fomactar[Tipo de actividad]),"",Ejercicio)</f>
        <v/>
      </c>
      <c r="B712" s="1" t="str">
        <f>IF(ISBLANK(fomactar[Tipo de actividad]),"",Comarca)</f>
        <v/>
      </c>
      <c r="C712" s="71"/>
      <c r="D712" s="71"/>
      <c r="E712" s="71"/>
      <c r="F712" s="71"/>
      <c r="G712" s="71"/>
      <c r="H712" s="71"/>
    </row>
    <row r="713" spans="1:8" ht="12.75" x14ac:dyDescent="0.2">
      <c r="A713" t="str">
        <f>IF(ISBLANK(fomactar[Tipo de actividad]),"",Ejercicio)</f>
        <v/>
      </c>
      <c r="B713" s="1" t="str">
        <f>IF(ISBLANK(fomactar[Tipo de actividad]),"",Comarca)</f>
        <v/>
      </c>
      <c r="C713" s="71"/>
      <c r="D713" s="71"/>
      <c r="E713" s="71"/>
      <c r="F713" s="71"/>
      <c r="G713" s="71"/>
      <c r="H713" s="71"/>
    </row>
    <row r="714" spans="1:8" ht="12.75" x14ac:dyDescent="0.2">
      <c r="A714" t="str">
        <f>IF(ISBLANK(fomactar[Tipo de actividad]),"",Ejercicio)</f>
        <v/>
      </c>
      <c r="B714" s="1" t="str">
        <f>IF(ISBLANK(fomactar[Tipo de actividad]),"",Comarca)</f>
        <v/>
      </c>
      <c r="C714" s="71"/>
      <c r="D714" s="71"/>
      <c r="E714" s="71"/>
      <c r="F714" s="71"/>
      <c r="G714" s="71"/>
      <c r="H714" s="71"/>
    </row>
    <row r="715" spans="1:8" ht="12.75" x14ac:dyDescent="0.2">
      <c r="A715" t="str">
        <f>IF(ISBLANK(fomactar[Tipo de actividad]),"",Ejercicio)</f>
        <v/>
      </c>
      <c r="B715" s="1" t="str">
        <f>IF(ISBLANK(fomactar[Tipo de actividad]),"",Comarca)</f>
        <v/>
      </c>
      <c r="C715" s="71"/>
      <c r="D715" s="71"/>
      <c r="E715" s="71"/>
      <c r="F715" s="71"/>
      <c r="G715" s="71"/>
      <c r="H715" s="71"/>
    </row>
    <row r="716" spans="1:8" ht="12.75" x14ac:dyDescent="0.2">
      <c r="A716" t="str">
        <f>IF(ISBLANK(fomactar[Tipo de actividad]),"",Ejercicio)</f>
        <v/>
      </c>
      <c r="B716" s="1" t="str">
        <f>IF(ISBLANK(fomactar[Tipo de actividad]),"",Comarca)</f>
        <v/>
      </c>
      <c r="C716" s="71"/>
      <c r="D716" s="71"/>
      <c r="E716" s="71"/>
      <c r="F716" s="71"/>
      <c r="G716" s="71"/>
      <c r="H716" s="71"/>
    </row>
    <row r="717" spans="1:8" ht="12.75" x14ac:dyDescent="0.2">
      <c r="A717" t="str">
        <f>IF(ISBLANK(fomactar[Tipo de actividad]),"",Ejercicio)</f>
        <v/>
      </c>
      <c r="B717" s="1" t="str">
        <f>IF(ISBLANK(fomactar[Tipo de actividad]),"",Comarca)</f>
        <v/>
      </c>
      <c r="C717" s="71"/>
      <c r="D717" s="71"/>
      <c r="E717" s="71"/>
      <c r="F717" s="71"/>
      <c r="G717" s="71"/>
      <c r="H717" s="71"/>
    </row>
    <row r="718" spans="1:8" ht="12.75" x14ac:dyDescent="0.2">
      <c r="A718" t="str">
        <f>IF(ISBLANK(fomactar[Tipo de actividad]),"",Ejercicio)</f>
        <v/>
      </c>
      <c r="B718" s="1" t="str">
        <f>IF(ISBLANK(fomactar[Tipo de actividad]),"",Comarca)</f>
        <v/>
      </c>
      <c r="C718" s="71"/>
      <c r="D718" s="71"/>
      <c r="E718" s="71"/>
      <c r="F718" s="71"/>
      <c r="G718" s="71"/>
      <c r="H718" s="71"/>
    </row>
    <row r="719" spans="1:8" ht="12.75" x14ac:dyDescent="0.2">
      <c r="A719" t="str">
        <f>IF(ISBLANK(fomactar[Tipo de actividad]),"",Ejercicio)</f>
        <v/>
      </c>
      <c r="B719" s="1" t="str">
        <f>IF(ISBLANK(fomactar[Tipo de actividad]),"",Comarca)</f>
        <v/>
      </c>
      <c r="C719" s="71"/>
      <c r="D719" s="71"/>
      <c r="E719" s="71"/>
      <c r="F719" s="71"/>
      <c r="G719" s="71"/>
      <c r="H719" s="71"/>
    </row>
    <row r="720" spans="1:8" ht="12.75" x14ac:dyDescent="0.2">
      <c r="A720" t="str">
        <f>IF(ISBLANK(fomactar[Tipo de actividad]),"",Ejercicio)</f>
        <v/>
      </c>
      <c r="B720" s="1" t="str">
        <f>IF(ISBLANK(fomactar[Tipo de actividad]),"",Comarca)</f>
        <v/>
      </c>
      <c r="C720" s="71"/>
      <c r="D720" s="71"/>
      <c r="E720" s="71"/>
      <c r="F720" s="71"/>
      <c r="G720" s="71"/>
      <c r="H720" s="71"/>
    </row>
    <row r="721" spans="1:8" ht="12.75" x14ac:dyDescent="0.2">
      <c r="A721" t="str">
        <f>IF(ISBLANK(fomactar[Tipo de actividad]),"",Ejercicio)</f>
        <v/>
      </c>
      <c r="B721" s="1" t="str">
        <f>IF(ISBLANK(fomactar[Tipo de actividad]),"",Comarca)</f>
        <v/>
      </c>
      <c r="C721" s="71"/>
      <c r="D721" s="71"/>
      <c r="E721" s="71"/>
      <c r="F721" s="71"/>
      <c r="G721" s="71"/>
      <c r="H721" s="71"/>
    </row>
    <row r="722" spans="1:8" ht="12.75" x14ac:dyDescent="0.2">
      <c r="A722" t="str">
        <f>IF(ISBLANK(fomactar[Tipo de actividad]),"",Ejercicio)</f>
        <v/>
      </c>
      <c r="B722" s="1" t="str">
        <f>IF(ISBLANK(fomactar[Tipo de actividad]),"",Comarca)</f>
        <v/>
      </c>
      <c r="C722" s="71"/>
      <c r="D722" s="71"/>
      <c r="E722" s="71"/>
      <c r="F722" s="71"/>
      <c r="G722" s="71"/>
      <c r="H722" s="71"/>
    </row>
    <row r="723" spans="1:8" ht="12.75" x14ac:dyDescent="0.2">
      <c r="A723" t="str">
        <f>IF(ISBLANK(fomactar[Tipo de actividad]),"",Ejercicio)</f>
        <v/>
      </c>
      <c r="B723" s="1" t="str">
        <f>IF(ISBLANK(fomactar[Tipo de actividad]),"",Comarca)</f>
        <v/>
      </c>
      <c r="C723" s="71"/>
      <c r="D723" s="71"/>
      <c r="E723" s="71"/>
      <c r="F723" s="71"/>
      <c r="G723" s="71"/>
      <c r="H723" s="71"/>
    </row>
    <row r="724" spans="1:8" ht="12.75" x14ac:dyDescent="0.2">
      <c r="A724" t="str">
        <f>IF(ISBLANK(fomactar[Tipo de actividad]),"",Ejercicio)</f>
        <v/>
      </c>
      <c r="B724" s="1" t="str">
        <f>IF(ISBLANK(fomactar[Tipo de actividad]),"",Comarca)</f>
        <v/>
      </c>
      <c r="C724" s="71"/>
      <c r="D724" s="71"/>
      <c r="E724" s="71"/>
      <c r="F724" s="71"/>
      <c r="G724" s="71"/>
      <c r="H724" s="71"/>
    </row>
    <row r="725" spans="1:8" ht="12.75" x14ac:dyDescent="0.2">
      <c r="A725" t="str">
        <f>IF(ISBLANK(fomactar[Tipo de actividad]),"",Ejercicio)</f>
        <v/>
      </c>
      <c r="B725" s="1" t="str">
        <f>IF(ISBLANK(fomactar[Tipo de actividad]),"",Comarca)</f>
        <v/>
      </c>
      <c r="C725" s="71"/>
      <c r="D725" s="71"/>
      <c r="E725" s="71"/>
      <c r="F725" s="71"/>
      <c r="G725" s="71"/>
      <c r="H725" s="71"/>
    </row>
    <row r="726" spans="1:8" ht="12.75" x14ac:dyDescent="0.2">
      <c r="A726" t="str">
        <f>IF(ISBLANK(fomactar[Tipo de actividad]),"",Ejercicio)</f>
        <v/>
      </c>
      <c r="B726" s="1" t="str">
        <f>IF(ISBLANK(fomactar[Tipo de actividad]),"",Comarca)</f>
        <v/>
      </c>
      <c r="C726" s="71"/>
      <c r="D726" s="71"/>
      <c r="E726" s="71"/>
      <c r="F726" s="71"/>
      <c r="G726" s="71"/>
      <c r="H726" s="71"/>
    </row>
    <row r="727" spans="1:8" ht="12.75" x14ac:dyDescent="0.2">
      <c r="A727" t="str">
        <f>IF(ISBLANK(fomactar[Tipo de actividad]),"",Ejercicio)</f>
        <v/>
      </c>
      <c r="B727" s="1" t="str">
        <f>IF(ISBLANK(fomactar[Tipo de actividad]),"",Comarca)</f>
        <v/>
      </c>
      <c r="C727" s="71"/>
      <c r="D727" s="71"/>
      <c r="E727" s="71"/>
      <c r="F727" s="71"/>
      <c r="G727" s="71"/>
      <c r="H727" s="71"/>
    </row>
    <row r="728" spans="1:8" ht="12.75" x14ac:dyDescent="0.2">
      <c r="A728" t="str">
        <f>IF(ISBLANK(fomactar[Tipo de actividad]),"",Ejercicio)</f>
        <v/>
      </c>
      <c r="B728" s="1" t="str">
        <f>IF(ISBLANK(fomactar[Tipo de actividad]),"",Comarca)</f>
        <v/>
      </c>
      <c r="C728" s="71"/>
      <c r="D728" s="71"/>
      <c r="E728" s="71"/>
      <c r="F728" s="71"/>
      <c r="G728" s="71"/>
      <c r="H728" s="71"/>
    </row>
    <row r="729" spans="1:8" ht="12.75" x14ac:dyDescent="0.2">
      <c r="A729" t="str">
        <f>IF(ISBLANK(fomactar[Tipo de actividad]),"",Ejercicio)</f>
        <v/>
      </c>
      <c r="B729" s="1" t="str">
        <f>IF(ISBLANK(fomactar[Tipo de actividad]),"",Comarca)</f>
        <v/>
      </c>
      <c r="C729" s="71"/>
      <c r="D729" s="71"/>
      <c r="E729" s="71"/>
      <c r="F729" s="71"/>
      <c r="G729" s="71"/>
      <c r="H729" s="71"/>
    </row>
    <row r="730" spans="1:8" ht="12.75" x14ac:dyDescent="0.2">
      <c r="A730" t="str">
        <f>IF(ISBLANK(fomactar[Tipo de actividad]),"",Ejercicio)</f>
        <v/>
      </c>
      <c r="B730" s="1" t="str">
        <f>IF(ISBLANK(fomactar[Tipo de actividad]),"",Comarca)</f>
        <v/>
      </c>
      <c r="C730" s="71"/>
      <c r="D730" s="71"/>
      <c r="E730" s="71"/>
      <c r="F730" s="71"/>
      <c r="G730" s="71"/>
      <c r="H730" s="71"/>
    </row>
    <row r="731" spans="1:8" ht="12.75" x14ac:dyDescent="0.2">
      <c r="A731" t="str">
        <f>IF(ISBLANK(fomactar[Tipo de actividad]),"",Ejercicio)</f>
        <v/>
      </c>
      <c r="B731" s="1" t="str">
        <f>IF(ISBLANK(fomactar[Tipo de actividad]),"",Comarca)</f>
        <v/>
      </c>
      <c r="C731" s="71"/>
      <c r="D731" s="71"/>
      <c r="E731" s="71"/>
      <c r="F731" s="71"/>
      <c r="G731" s="71"/>
      <c r="H731" s="71"/>
    </row>
    <row r="732" spans="1:8" ht="12.75" x14ac:dyDescent="0.2">
      <c r="A732" t="str">
        <f>IF(ISBLANK(fomactar[Tipo de actividad]),"",Ejercicio)</f>
        <v/>
      </c>
      <c r="B732" s="1" t="str">
        <f>IF(ISBLANK(fomactar[Tipo de actividad]),"",Comarca)</f>
        <v/>
      </c>
      <c r="C732" s="71"/>
      <c r="D732" s="71"/>
      <c r="E732" s="71"/>
      <c r="F732" s="71"/>
      <c r="G732" s="71"/>
      <c r="H732" s="71"/>
    </row>
    <row r="733" spans="1:8" ht="12.75" x14ac:dyDescent="0.2">
      <c r="A733" t="str">
        <f>IF(ISBLANK(fomactar[Tipo de actividad]),"",Ejercicio)</f>
        <v/>
      </c>
      <c r="B733" s="1" t="str">
        <f>IF(ISBLANK(fomactar[Tipo de actividad]),"",Comarca)</f>
        <v/>
      </c>
      <c r="C733" s="71"/>
      <c r="D733" s="71"/>
      <c r="E733" s="71"/>
      <c r="F733" s="71"/>
      <c r="G733" s="71"/>
      <c r="H733" s="71"/>
    </row>
    <row r="734" spans="1:8" ht="12.75" x14ac:dyDescent="0.2">
      <c r="A734" t="str">
        <f>IF(ISBLANK(fomactar[Tipo de actividad]),"",Ejercicio)</f>
        <v/>
      </c>
      <c r="B734" s="1" t="str">
        <f>IF(ISBLANK(fomactar[Tipo de actividad]),"",Comarca)</f>
        <v/>
      </c>
      <c r="C734" s="71"/>
      <c r="D734" s="71"/>
      <c r="E734" s="71"/>
      <c r="F734" s="71"/>
      <c r="G734" s="71"/>
      <c r="H734" s="71"/>
    </row>
    <row r="735" spans="1:8" ht="12.75" x14ac:dyDescent="0.2">
      <c r="A735" t="str">
        <f>IF(ISBLANK(fomactar[Tipo de actividad]),"",Ejercicio)</f>
        <v/>
      </c>
      <c r="B735" s="1" t="str">
        <f>IF(ISBLANK(fomactar[Tipo de actividad]),"",Comarca)</f>
        <v/>
      </c>
      <c r="C735" s="71"/>
      <c r="D735" s="71"/>
      <c r="E735" s="71"/>
      <c r="F735" s="71"/>
      <c r="G735" s="71"/>
      <c r="H735" s="71"/>
    </row>
    <row r="736" spans="1:8" ht="12.75" x14ac:dyDescent="0.2">
      <c r="A736" t="str">
        <f>IF(ISBLANK(fomactar[Tipo de actividad]),"",Ejercicio)</f>
        <v/>
      </c>
      <c r="B736" s="1" t="str">
        <f>IF(ISBLANK(fomactar[Tipo de actividad]),"",Comarca)</f>
        <v/>
      </c>
      <c r="C736" s="71"/>
      <c r="D736" s="71"/>
      <c r="E736" s="71"/>
      <c r="F736" s="71"/>
      <c r="G736" s="71"/>
      <c r="H736" s="71"/>
    </row>
    <row r="737" spans="1:8" ht="12.75" x14ac:dyDescent="0.2">
      <c r="A737" t="str">
        <f>IF(ISBLANK(fomactar[Tipo de actividad]),"",Ejercicio)</f>
        <v/>
      </c>
      <c r="B737" s="1" t="str">
        <f>IF(ISBLANK(fomactar[Tipo de actividad]),"",Comarca)</f>
        <v/>
      </c>
      <c r="C737" s="71"/>
      <c r="D737" s="71"/>
      <c r="E737" s="71"/>
      <c r="F737" s="71"/>
      <c r="G737" s="71"/>
      <c r="H737" s="71"/>
    </row>
    <row r="738" spans="1:8" ht="12.75" x14ac:dyDescent="0.2">
      <c r="A738" t="str">
        <f>IF(ISBLANK(fomactar[Tipo de actividad]),"",Ejercicio)</f>
        <v/>
      </c>
      <c r="B738" s="1" t="str">
        <f>IF(ISBLANK(fomactar[Tipo de actividad]),"",Comarca)</f>
        <v/>
      </c>
      <c r="C738" s="71"/>
      <c r="D738" s="71"/>
      <c r="E738" s="71"/>
      <c r="F738" s="71"/>
      <c r="G738" s="71"/>
      <c r="H738" s="71"/>
    </row>
    <row r="739" spans="1:8" ht="12.75" x14ac:dyDescent="0.2">
      <c r="A739" t="str">
        <f>IF(ISBLANK(fomactar[Tipo de actividad]),"",Ejercicio)</f>
        <v/>
      </c>
      <c r="B739" s="1" t="str">
        <f>IF(ISBLANK(fomactar[Tipo de actividad]),"",Comarca)</f>
        <v/>
      </c>
      <c r="C739" s="71"/>
      <c r="D739" s="71"/>
      <c r="E739" s="71"/>
      <c r="F739" s="71"/>
      <c r="G739" s="71"/>
      <c r="H739" s="71"/>
    </row>
    <row r="740" spans="1:8" ht="12.75" x14ac:dyDescent="0.2">
      <c r="A740" t="str">
        <f>IF(ISBLANK(fomactar[Tipo de actividad]),"",Ejercicio)</f>
        <v/>
      </c>
      <c r="B740" s="1" t="str">
        <f>IF(ISBLANK(fomactar[Tipo de actividad]),"",Comarca)</f>
        <v/>
      </c>
      <c r="C740" s="71"/>
      <c r="D740" s="71"/>
      <c r="E740" s="71"/>
      <c r="F740" s="71"/>
      <c r="G740" s="71"/>
      <c r="H740" s="71"/>
    </row>
    <row r="741" spans="1:8" ht="12.75" x14ac:dyDescent="0.2">
      <c r="A741" t="str">
        <f>IF(ISBLANK(fomactar[Tipo de actividad]),"",Ejercicio)</f>
        <v/>
      </c>
      <c r="B741" s="1" t="str">
        <f>IF(ISBLANK(fomactar[Tipo de actividad]),"",Comarca)</f>
        <v/>
      </c>
      <c r="C741" s="71"/>
      <c r="D741" s="71"/>
      <c r="E741" s="71"/>
      <c r="F741" s="71"/>
      <c r="G741" s="71"/>
      <c r="H741" s="71"/>
    </row>
    <row r="742" spans="1:8" ht="12.75" x14ac:dyDescent="0.2">
      <c r="A742" t="str">
        <f>IF(ISBLANK(fomactar[Tipo de actividad]),"",Ejercicio)</f>
        <v/>
      </c>
      <c r="B742" s="1" t="str">
        <f>IF(ISBLANK(fomactar[Tipo de actividad]),"",Comarca)</f>
        <v/>
      </c>
      <c r="C742" s="71"/>
      <c r="D742" s="71"/>
      <c r="E742" s="71"/>
      <c r="F742" s="71"/>
      <c r="G742" s="71"/>
      <c r="H742" s="71"/>
    </row>
    <row r="743" spans="1:8" ht="12.75" x14ac:dyDescent="0.2">
      <c r="A743" t="str">
        <f>IF(ISBLANK(fomactar[Tipo de actividad]),"",Ejercicio)</f>
        <v/>
      </c>
      <c r="B743" s="1" t="str">
        <f>IF(ISBLANK(fomactar[Tipo de actividad]),"",Comarca)</f>
        <v/>
      </c>
      <c r="C743" s="71"/>
      <c r="D743" s="71"/>
      <c r="E743" s="71"/>
      <c r="F743" s="71"/>
      <c r="G743" s="71"/>
      <c r="H743" s="71"/>
    </row>
    <row r="744" spans="1:8" ht="12.75" x14ac:dyDescent="0.2">
      <c r="A744" t="str">
        <f>IF(ISBLANK(fomactar[Tipo de actividad]),"",Ejercicio)</f>
        <v/>
      </c>
      <c r="B744" s="1" t="str">
        <f>IF(ISBLANK(fomactar[Tipo de actividad]),"",Comarca)</f>
        <v/>
      </c>
      <c r="C744" s="71"/>
      <c r="D744" s="71"/>
      <c r="E744" s="71"/>
      <c r="F744" s="71"/>
      <c r="G744" s="71"/>
      <c r="H744" s="71"/>
    </row>
    <row r="745" spans="1:8" ht="12.75" x14ac:dyDescent="0.2">
      <c r="A745" t="str">
        <f>IF(ISBLANK(fomactar[Tipo de actividad]),"",Ejercicio)</f>
        <v/>
      </c>
      <c r="B745" s="1" t="str">
        <f>IF(ISBLANK(fomactar[Tipo de actividad]),"",Comarca)</f>
        <v/>
      </c>
      <c r="C745" s="71"/>
      <c r="D745" s="71"/>
      <c r="E745" s="71"/>
      <c r="F745" s="71"/>
      <c r="G745" s="71"/>
      <c r="H745" s="71"/>
    </row>
    <row r="746" spans="1:8" ht="12.75" x14ac:dyDescent="0.2">
      <c r="A746" t="str">
        <f>IF(ISBLANK(fomactar[Tipo de actividad]),"",Ejercicio)</f>
        <v/>
      </c>
      <c r="B746" s="1" t="str">
        <f>IF(ISBLANK(fomactar[Tipo de actividad]),"",Comarca)</f>
        <v/>
      </c>
      <c r="C746" s="71"/>
      <c r="D746" s="71"/>
      <c r="E746" s="71"/>
      <c r="F746" s="71"/>
      <c r="G746" s="71"/>
      <c r="H746" s="71"/>
    </row>
    <row r="747" spans="1:8" ht="12.75" x14ac:dyDescent="0.2">
      <c r="A747" t="str">
        <f>IF(ISBLANK(fomactar[Tipo de actividad]),"",Ejercicio)</f>
        <v/>
      </c>
      <c r="B747" s="1" t="str">
        <f>IF(ISBLANK(fomactar[Tipo de actividad]),"",Comarca)</f>
        <v/>
      </c>
      <c r="C747" s="71"/>
      <c r="D747" s="71"/>
      <c r="E747" s="71"/>
      <c r="F747" s="71"/>
      <c r="G747" s="71"/>
      <c r="H747" s="71"/>
    </row>
    <row r="748" spans="1:8" ht="12.75" x14ac:dyDescent="0.2">
      <c r="A748" t="str">
        <f>IF(ISBLANK(fomactar[Tipo de actividad]),"",Ejercicio)</f>
        <v/>
      </c>
      <c r="B748" s="1" t="str">
        <f>IF(ISBLANK(fomactar[Tipo de actividad]),"",Comarca)</f>
        <v/>
      </c>
      <c r="C748" s="71"/>
      <c r="D748" s="71"/>
      <c r="E748" s="71"/>
      <c r="F748" s="71"/>
      <c r="G748" s="71"/>
      <c r="H748" s="71"/>
    </row>
    <row r="749" spans="1:8" ht="12.75" x14ac:dyDescent="0.2">
      <c r="A749" t="str">
        <f>IF(ISBLANK(fomactar[Tipo de actividad]),"",Ejercicio)</f>
        <v/>
      </c>
      <c r="B749" s="1" t="str">
        <f>IF(ISBLANK(fomactar[Tipo de actividad]),"",Comarca)</f>
        <v/>
      </c>
      <c r="C749" s="71"/>
      <c r="D749" s="71"/>
      <c r="E749" s="71"/>
      <c r="F749" s="71"/>
      <c r="G749" s="71"/>
      <c r="H749" s="71"/>
    </row>
    <row r="750" spans="1:8" ht="12.75" x14ac:dyDescent="0.2">
      <c r="A750" t="str">
        <f>IF(ISBLANK(fomactar[Tipo de actividad]),"",Ejercicio)</f>
        <v/>
      </c>
      <c r="B750" s="1" t="str">
        <f>IF(ISBLANK(fomactar[Tipo de actividad]),"",Comarca)</f>
        <v/>
      </c>
      <c r="C750" s="71"/>
      <c r="D750" s="71"/>
      <c r="E750" s="71"/>
      <c r="F750" s="71"/>
      <c r="G750" s="71"/>
      <c r="H750" s="71"/>
    </row>
    <row r="751" spans="1:8" ht="12.75" x14ac:dyDescent="0.2">
      <c r="A751" t="str">
        <f>IF(ISBLANK(fomactar[Tipo de actividad]),"",Ejercicio)</f>
        <v/>
      </c>
      <c r="B751" s="1" t="str">
        <f>IF(ISBLANK(fomactar[Tipo de actividad]),"",Comarca)</f>
        <v/>
      </c>
      <c r="C751" s="71"/>
      <c r="D751" s="71"/>
      <c r="E751" s="71"/>
      <c r="F751" s="71"/>
      <c r="G751" s="71"/>
      <c r="H751" s="71"/>
    </row>
    <row r="752" spans="1:8" ht="12.75" x14ac:dyDescent="0.2">
      <c r="A752" t="str">
        <f>IF(ISBLANK(fomactar[Tipo de actividad]),"",Ejercicio)</f>
        <v/>
      </c>
      <c r="B752" s="1" t="str">
        <f>IF(ISBLANK(fomactar[Tipo de actividad]),"",Comarca)</f>
        <v/>
      </c>
      <c r="C752" s="71"/>
      <c r="D752" s="71"/>
      <c r="E752" s="71"/>
      <c r="F752" s="71"/>
      <c r="G752" s="71"/>
      <c r="H752" s="71"/>
    </row>
    <row r="753" spans="1:8" ht="12.75" x14ac:dyDescent="0.2">
      <c r="A753" t="str">
        <f>IF(ISBLANK(fomactar[Tipo de actividad]),"",Ejercicio)</f>
        <v/>
      </c>
      <c r="B753" s="1" t="str">
        <f>IF(ISBLANK(fomactar[Tipo de actividad]),"",Comarca)</f>
        <v/>
      </c>
      <c r="C753" s="71"/>
      <c r="D753" s="71"/>
      <c r="E753" s="71"/>
      <c r="F753" s="71"/>
      <c r="G753" s="71"/>
      <c r="H753" s="71"/>
    </row>
    <row r="754" spans="1:8" ht="12.75" x14ac:dyDescent="0.2">
      <c r="A754" t="str">
        <f>IF(ISBLANK(fomactar[Tipo de actividad]),"",Ejercicio)</f>
        <v/>
      </c>
      <c r="B754" s="1" t="str">
        <f>IF(ISBLANK(fomactar[Tipo de actividad]),"",Comarca)</f>
        <v/>
      </c>
      <c r="C754" s="71"/>
      <c r="D754" s="71"/>
      <c r="E754" s="71"/>
      <c r="F754" s="71"/>
      <c r="G754" s="71"/>
      <c r="H754" s="71"/>
    </row>
    <row r="755" spans="1:8" ht="12.75" x14ac:dyDescent="0.2">
      <c r="A755" t="str">
        <f>IF(ISBLANK(fomactar[Tipo de actividad]),"",Ejercicio)</f>
        <v/>
      </c>
      <c r="B755" s="1" t="str">
        <f>IF(ISBLANK(fomactar[Tipo de actividad]),"",Comarca)</f>
        <v/>
      </c>
      <c r="C755" s="71"/>
      <c r="D755" s="71"/>
      <c r="E755" s="71"/>
      <c r="F755" s="71"/>
      <c r="G755" s="71"/>
      <c r="H755" s="71"/>
    </row>
    <row r="756" spans="1:8" ht="12.75" x14ac:dyDescent="0.2">
      <c r="A756" t="str">
        <f>IF(ISBLANK(fomactar[Tipo de actividad]),"",Ejercicio)</f>
        <v/>
      </c>
      <c r="B756" s="1" t="str">
        <f>IF(ISBLANK(fomactar[Tipo de actividad]),"",Comarca)</f>
        <v/>
      </c>
      <c r="C756" s="71"/>
      <c r="D756" s="71"/>
      <c r="E756" s="71"/>
      <c r="F756" s="71"/>
      <c r="G756" s="71"/>
      <c r="H756" s="71"/>
    </row>
    <row r="757" spans="1:8" ht="12.75" x14ac:dyDescent="0.2">
      <c r="A757" t="str">
        <f>IF(ISBLANK(fomactar[Tipo de actividad]),"",Ejercicio)</f>
        <v/>
      </c>
      <c r="B757" s="1" t="str">
        <f>IF(ISBLANK(fomactar[Tipo de actividad]),"",Comarca)</f>
        <v/>
      </c>
      <c r="C757" s="71"/>
      <c r="D757" s="71"/>
      <c r="E757" s="71"/>
      <c r="F757" s="71"/>
      <c r="G757" s="71"/>
      <c r="H757" s="71"/>
    </row>
    <row r="758" spans="1:8" ht="12.75" x14ac:dyDescent="0.2">
      <c r="A758" t="str">
        <f>IF(ISBLANK(fomactar[Tipo de actividad]),"",Ejercicio)</f>
        <v/>
      </c>
      <c r="B758" s="1" t="str">
        <f>IF(ISBLANK(fomactar[Tipo de actividad]),"",Comarca)</f>
        <v/>
      </c>
      <c r="C758" s="71"/>
      <c r="D758" s="71"/>
      <c r="E758" s="71"/>
      <c r="F758" s="71"/>
      <c r="G758" s="71"/>
      <c r="H758" s="71"/>
    </row>
    <row r="759" spans="1:8" ht="12.75" x14ac:dyDescent="0.2">
      <c r="A759" t="str">
        <f>IF(ISBLANK(fomactar[Tipo de actividad]),"",Ejercicio)</f>
        <v/>
      </c>
      <c r="B759" s="1" t="str">
        <f>IF(ISBLANK(fomactar[Tipo de actividad]),"",Comarca)</f>
        <v/>
      </c>
      <c r="C759" s="71"/>
      <c r="D759" s="71"/>
      <c r="E759" s="71"/>
      <c r="F759" s="71"/>
      <c r="G759" s="71"/>
      <c r="H759" s="71"/>
    </row>
    <row r="760" spans="1:8" ht="12.75" x14ac:dyDescent="0.2">
      <c r="A760" t="str">
        <f>IF(ISBLANK(fomactar[Tipo de actividad]),"",Ejercicio)</f>
        <v/>
      </c>
      <c r="B760" s="1" t="str">
        <f>IF(ISBLANK(fomactar[Tipo de actividad]),"",Comarca)</f>
        <v/>
      </c>
      <c r="C760" s="71"/>
      <c r="D760" s="71"/>
      <c r="E760" s="71"/>
      <c r="F760" s="71"/>
      <c r="G760" s="71"/>
      <c r="H760" s="71"/>
    </row>
    <row r="761" spans="1:8" ht="12.75" x14ac:dyDescent="0.2">
      <c r="A761" t="str">
        <f>IF(ISBLANK(fomactar[Tipo de actividad]),"",Ejercicio)</f>
        <v/>
      </c>
      <c r="B761" s="1" t="str">
        <f>IF(ISBLANK(fomactar[Tipo de actividad]),"",Comarca)</f>
        <v/>
      </c>
      <c r="C761" s="71"/>
      <c r="D761" s="71"/>
      <c r="E761" s="71"/>
      <c r="F761" s="71"/>
      <c r="G761" s="71"/>
      <c r="H761" s="71"/>
    </row>
    <row r="762" spans="1:8" ht="12.75" x14ac:dyDescent="0.2">
      <c r="A762" t="str">
        <f>IF(ISBLANK(fomactar[Tipo de actividad]),"",Ejercicio)</f>
        <v/>
      </c>
      <c r="B762" s="1" t="str">
        <f>IF(ISBLANK(fomactar[Tipo de actividad]),"",Comarca)</f>
        <v/>
      </c>
      <c r="C762" s="71"/>
      <c r="D762" s="71"/>
      <c r="E762" s="71"/>
      <c r="F762" s="71"/>
      <c r="G762" s="71"/>
      <c r="H762" s="71"/>
    </row>
    <row r="763" spans="1:8" ht="12.75" x14ac:dyDescent="0.2">
      <c r="A763" t="str">
        <f>IF(ISBLANK(fomactar[Tipo de actividad]),"",Ejercicio)</f>
        <v/>
      </c>
      <c r="B763" s="1" t="str">
        <f>IF(ISBLANK(fomactar[Tipo de actividad]),"",Comarca)</f>
        <v/>
      </c>
      <c r="C763" s="71"/>
      <c r="D763" s="71"/>
      <c r="E763" s="71"/>
      <c r="F763" s="71"/>
      <c r="G763" s="71"/>
      <c r="H763" s="71"/>
    </row>
    <row r="764" spans="1:8" ht="12.75" x14ac:dyDescent="0.2">
      <c r="A764" t="str">
        <f>IF(ISBLANK(fomactar[Tipo de actividad]),"",Ejercicio)</f>
        <v/>
      </c>
      <c r="B764" s="1" t="str">
        <f>IF(ISBLANK(fomactar[Tipo de actividad]),"",Comarca)</f>
        <v/>
      </c>
      <c r="C764" s="71"/>
      <c r="D764" s="71"/>
      <c r="E764" s="71"/>
      <c r="F764" s="71"/>
      <c r="G764" s="71"/>
      <c r="H764" s="71"/>
    </row>
    <row r="765" spans="1:8" ht="12.75" x14ac:dyDescent="0.2">
      <c r="A765" t="str">
        <f>IF(ISBLANK(fomactar[Tipo de actividad]),"",Ejercicio)</f>
        <v/>
      </c>
      <c r="B765" s="1" t="str">
        <f>IF(ISBLANK(fomactar[Tipo de actividad]),"",Comarca)</f>
        <v/>
      </c>
      <c r="C765" s="71"/>
      <c r="D765" s="71"/>
      <c r="E765" s="71"/>
      <c r="F765" s="71"/>
      <c r="G765" s="71"/>
      <c r="H765" s="71"/>
    </row>
    <row r="766" spans="1:8" ht="12.75" x14ac:dyDescent="0.2">
      <c r="A766" t="str">
        <f>IF(ISBLANK(fomactar[Tipo de actividad]),"",Ejercicio)</f>
        <v/>
      </c>
      <c r="B766" s="1" t="str">
        <f>IF(ISBLANK(fomactar[Tipo de actividad]),"",Comarca)</f>
        <v/>
      </c>
      <c r="C766" s="71"/>
      <c r="D766" s="71"/>
      <c r="E766" s="71"/>
      <c r="F766" s="71"/>
      <c r="G766" s="71"/>
      <c r="H766" s="71"/>
    </row>
    <row r="767" spans="1:8" ht="12.75" x14ac:dyDescent="0.2">
      <c r="A767" t="str">
        <f>IF(ISBLANK(fomactar[Tipo de actividad]),"",Ejercicio)</f>
        <v/>
      </c>
      <c r="B767" s="1" t="str">
        <f>IF(ISBLANK(fomactar[Tipo de actividad]),"",Comarca)</f>
        <v/>
      </c>
      <c r="C767" s="71"/>
      <c r="D767" s="71"/>
      <c r="E767" s="71"/>
      <c r="F767" s="71"/>
      <c r="G767" s="71"/>
      <c r="H767" s="71"/>
    </row>
    <row r="768" spans="1:8" ht="12.75" x14ac:dyDescent="0.2">
      <c r="A768" t="str">
        <f>IF(ISBLANK(fomactar[Tipo de actividad]),"",Ejercicio)</f>
        <v/>
      </c>
      <c r="B768" s="1" t="str">
        <f>IF(ISBLANK(fomactar[Tipo de actividad]),"",Comarca)</f>
        <v/>
      </c>
      <c r="C768" s="71"/>
      <c r="D768" s="71"/>
      <c r="E768" s="71"/>
      <c r="F768" s="71"/>
      <c r="G768" s="71"/>
      <c r="H768" s="71"/>
    </row>
    <row r="769" spans="1:8" ht="12.75" x14ac:dyDescent="0.2">
      <c r="A769" t="str">
        <f>IF(ISBLANK(fomactar[Tipo de actividad]),"",Ejercicio)</f>
        <v/>
      </c>
      <c r="B769" s="1" t="str">
        <f>IF(ISBLANK(fomactar[Tipo de actividad]),"",Comarca)</f>
        <v/>
      </c>
      <c r="C769" s="71"/>
      <c r="D769" s="71"/>
      <c r="E769" s="71"/>
      <c r="F769" s="71"/>
      <c r="G769" s="71"/>
      <c r="H769" s="71"/>
    </row>
    <row r="770" spans="1:8" ht="12.75" x14ac:dyDescent="0.2">
      <c r="A770" t="str">
        <f>IF(ISBLANK(fomactar[Tipo de actividad]),"",Ejercicio)</f>
        <v/>
      </c>
      <c r="B770" s="1" t="str">
        <f>IF(ISBLANK(fomactar[Tipo de actividad]),"",Comarca)</f>
        <v/>
      </c>
      <c r="C770" s="71"/>
      <c r="D770" s="71"/>
      <c r="E770" s="71"/>
      <c r="F770" s="71"/>
      <c r="G770" s="71"/>
      <c r="H770" s="71"/>
    </row>
    <row r="771" spans="1:8" ht="12.75" x14ac:dyDescent="0.2">
      <c r="A771" t="str">
        <f>IF(ISBLANK(fomactar[Tipo de actividad]),"",Ejercicio)</f>
        <v/>
      </c>
      <c r="B771" s="1" t="str">
        <f>IF(ISBLANK(fomactar[Tipo de actividad]),"",Comarca)</f>
        <v/>
      </c>
      <c r="C771" s="71"/>
      <c r="D771" s="71"/>
      <c r="E771" s="71"/>
      <c r="F771" s="71"/>
      <c r="G771" s="71"/>
      <c r="H771" s="71"/>
    </row>
    <row r="772" spans="1:8" ht="12.75" x14ac:dyDescent="0.2">
      <c r="A772" t="str">
        <f>IF(ISBLANK(fomactar[Tipo de actividad]),"",Ejercicio)</f>
        <v/>
      </c>
      <c r="B772" s="1" t="str">
        <f>IF(ISBLANK(fomactar[Tipo de actividad]),"",Comarca)</f>
        <v/>
      </c>
      <c r="C772" s="71"/>
      <c r="D772" s="71"/>
      <c r="E772" s="71"/>
      <c r="F772" s="71"/>
      <c r="G772" s="71"/>
      <c r="H772" s="71"/>
    </row>
    <row r="773" spans="1:8" ht="12.75" x14ac:dyDescent="0.2">
      <c r="A773" t="str">
        <f>IF(ISBLANK(fomactar[Tipo de actividad]),"",Ejercicio)</f>
        <v/>
      </c>
      <c r="B773" s="1" t="str">
        <f>IF(ISBLANK(fomactar[Tipo de actividad]),"",Comarca)</f>
        <v/>
      </c>
      <c r="C773" s="71"/>
      <c r="D773" s="71"/>
      <c r="E773" s="71"/>
      <c r="F773" s="71"/>
      <c r="G773" s="71"/>
      <c r="H773" s="71"/>
    </row>
    <row r="774" spans="1:8" ht="12.75" x14ac:dyDescent="0.2">
      <c r="A774" t="str">
        <f>IF(ISBLANK(fomactar[Tipo de actividad]),"",Ejercicio)</f>
        <v/>
      </c>
      <c r="B774" s="1" t="str">
        <f>IF(ISBLANK(fomactar[Tipo de actividad]),"",Comarca)</f>
        <v/>
      </c>
      <c r="C774" s="71"/>
      <c r="D774" s="71"/>
      <c r="E774" s="71"/>
      <c r="F774" s="71"/>
      <c r="G774" s="71"/>
      <c r="H774" s="71"/>
    </row>
    <row r="775" spans="1:8" ht="12.75" x14ac:dyDescent="0.2">
      <c r="A775" t="str">
        <f>IF(ISBLANK(fomactar[Tipo de actividad]),"",Ejercicio)</f>
        <v/>
      </c>
      <c r="B775" s="1" t="str">
        <f>IF(ISBLANK(fomactar[Tipo de actividad]),"",Comarca)</f>
        <v/>
      </c>
      <c r="C775" s="71"/>
      <c r="D775" s="71"/>
      <c r="E775" s="71"/>
      <c r="F775" s="71"/>
      <c r="G775" s="71"/>
      <c r="H775" s="71"/>
    </row>
    <row r="776" spans="1:8" ht="12.75" x14ac:dyDescent="0.2">
      <c r="A776" t="str">
        <f>IF(ISBLANK(fomactar[Tipo de actividad]),"",Ejercicio)</f>
        <v/>
      </c>
      <c r="B776" s="1" t="str">
        <f>IF(ISBLANK(fomactar[Tipo de actividad]),"",Comarca)</f>
        <v/>
      </c>
      <c r="C776" s="71"/>
      <c r="D776" s="71"/>
      <c r="E776" s="71"/>
      <c r="F776" s="71"/>
      <c r="G776" s="71"/>
      <c r="H776" s="71"/>
    </row>
    <row r="777" spans="1:8" ht="12.75" x14ac:dyDescent="0.2">
      <c r="A777" t="str">
        <f>IF(ISBLANK(fomactar[Tipo de actividad]),"",Ejercicio)</f>
        <v/>
      </c>
      <c r="B777" s="1" t="str">
        <f>IF(ISBLANK(fomactar[Tipo de actividad]),"",Comarca)</f>
        <v/>
      </c>
      <c r="C777" s="71"/>
      <c r="D777" s="71"/>
      <c r="E777" s="71"/>
      <c r="F777" s="71"/>
      <c r="G777" s="71"/>
      <c r="H777" s="71"/>
    </row>
    <row r="778" spans="1:8" ht="12.75" x14ac:dyDescent="0.2">
      <c r="A778" t="str">
        <f>IF(ISBLANK(fomactar[Tipo de actividad]),"",Ejercicio)</f>
        <v/>
      </c>
      <c r="B778" s="1" t="str">
        <f>IF(ISBLANK(fomactar[Tipo de actividad]),"",Comarca)</f>
        <v/>
      </c>
      <c r="C778" s="71"/>
      <c r="D778" s="71"/>
      <c r="E778" s="71"/>
      <c r="F778" s="71"/>
      <c r="G778" s="71"/>
      <c r="H778" s="71"/>
    </row>
    <row r="779" spans="1:8" ht="12.75" x14ac:dyDescent="0.2">
      <c r="A779" t="str">
        <f>IF(ISBLANK(fomactar[Tipo de actividad]),"",Ejercicio)</f>
        <v/>
      </c>
      <c r="B779" s="1" t="str">
        <f>IF(ISBLANK(fomactar[Tipo de actividad]),"",Comarca)</f>
        <v/>
      </c>
      <c r="C779" s="71"/>
      <c r="D779" s="71"/>
      <c r="E779" s="71"/>
      <c r="F779" s="71"/>
      <c r="G779" s="71"/>
      <c r="H779" s="71"/>
    </row>
    <row r="780" spans="1:8" ht="12.75" x14ac:dyDescent="0.2">
      <c r="A780" t="str">
        <f>IF(ISBLANK(fomactar[Tipo de actividad]),"",Ejercicio)</f>
        <v/>
      </c>
      <c r="B780" s="1" t="str">
        <f>IF(ISBLANK(fomactar[Tipo de actividad]),"",Comarca)</f>
        <v/>
      </c>
      <c r="C780" s="71"/>
      <c r="D780" s="71"/>
      <c r="E780" s="71"/>
      <c r="F780" s="71"/>
      <c r="G780" s="71"/>
      <c r="H780" s="71"/>
    </row>
    <row r="781" spans="1:8" ht="12.75" x14ac:dyDescent="0.2">
      <c r="A781" t="str">
        <f>IF(ISBLANK(fomactar[Tipo de actividad]),"",Ejercicio)</f>
        <v/>
      </c>
      <c r="B781" s="1" t="str">
        <f>IF(ISBLANK(fomactar[Tipo de actividad]),"",Comarca)</f>
        <v/>
      </c>
      <c r="C781" s="71"/>
      <c r="D781" s="71"/>
      <c r="E781" s="71"/>
      <c r="F781" s="71"/>
      <c r="G781" s="71"/>
      <c r="H781" s="71"/>
    </row>
    <row r="782" spans="1:8" ht="12.75" x14ac:dyDescent="0.2">
      <c r="A782" t="str">
        <f>IF(ISBLANK(fomactar[Tipo de actividad]),"",Ejercicio)</f>
        <v/>
      </c>
      <c r="B782" s="1" t="str">
        <f>IF(ISBLANK(fomactar[Tipo de actividad]),"",Comarca)</f>
        <v/>
      </c>
      <c r="C782" s="71"/>
      <c r="D782" s="71"/>
      <c r="E782" s="71"/>
      <c r="F782" s="71"/>
      <c r="G782" s="71"/>
      <c r="H782" s="71"/>
    </row>
    <row r="783" spans="1:8" ht="12.75" x14ac:dyDescent="0.2">
      <c r="A783" t="str">
        <f>IF(ISBLANK(fomactar[Tipo de actividad]),"",Ejercicio)</f>
        <v/>
      </c>
      <c r="B783" s="1" t="str">
        <f>IF(ISBLANK(fomactar[Tipo de actividad]),"",Comarca)</f>
        <v/>
      </c>
      <c r="C783" s="71"/>
      <c r="D783" s="71"/>
      <c r="E783" s="71"/>
      <c r="F783" s="71"/>
      <c r="G783" s="71"/>
      <c r="H783" s="71"/>
    </row>
    <row r="784" spans="1:8" ht="12.75" x14ac:dyDescent="0.2">
      <c r="A784" t="str">
        <f>IF(ISBLANK(fomactar[Tipo de actividad]),"",Ejercicio)</f>
        <v/>
      </c>
      <c r="B784" s="1" t="str">
        <f>IF(ISBLANK(fomactar[Tipo de actividad]),"",Comarca)</f>
        <v/>
      </c>
      <c r="C784" s="71"/>
      <c r="D784" s="71"/>
      <c r="E784" s="71"/>
      <c r="F784" s="71"/>
      <c r="G784" s="71"/>
      <c r="H784" s="71"/>
    </row>
    <row r="785" spans="1:8" ht="12.75" x14ac:dyDescent="0.2">
      <c r="A785" t="str">
        <f>IF(ISBLANK(fomactar[Tipo de actividad]),"",Ejercicio)</f>
        <v/>
      </c>
      <c r="B785" s="1" t="str">
        <f>IF(ISBLANK(fomactar[Tipo de actividad]),"",Comarca)</f>
        <v/>
      </c>
      <c r="C785" s="71"/>
      <c r="D785" s="71"/>
      <c r="E785" s="71"/>
      <c r="F785" s="71"/>
      <c r="G785" s="71"/>
      <c r="H785" s="71"/>
    </row>
    <row r="786" spans="1:8" ht="12.75" x14ac:dyDescent="0.2">
      <c r="A786" t="str">
        <f>IF(ISBLANK(fomactar[Tipo de actividad]),"",Ejercicio)</f>
        <v/>
      </c>
      <c r="B786" s="1" t="str">
        <f>IF(ISBLANK(fomactar[Tipo de actividad]),"",Comarca)</f>
        <v/>
      </c>
      <c r="C786" s="71"/>
      <c r="D786" s="71"/>
      <c r="E786" s="71"/>
      <c r="F786" s="71"/>
      <c r="G786" s="71"/>
      <c r="H786" s="71"/>
    </row>
    <row r="787" spans="1:8" ht="12.75" x14ac:dyDescent="0.2">
      <c r="A787" t="str">
        <f>IF(ISBLANK(fomactar[Tipo de actividad]),"",Ejercicio)</f>
        <v/>
      </c>
      <c r="B787" s="1" t="str">
        <f>IF(ISBLANK(fomactar[Tipo de actividad]),"",Comarca)</f>
        <v/>
      </c>
      <c r="C787" s="71"/>
      <c r="D787" s="71"/>
      <c r="E787" s="71"/>
      <c r="F787" s="71"/>
      <c r="G787" s="71"/>
      <c r="H787" s="71"/>
    </row>
    <row r="788" spans="1:8" ht="12.75" x14ac:dyDescent="0.2">
      <c r="A788" t="str">
        <f>IF(ISBLANK(fomactar[Tipo de actividad]),"",Ejercicio)</f>
        <v/>
      </c>
      <c r="B788" s="1" t="str">
        <f>IF(ISBLANK(fomactar[Tipo de actividad]),"",Comarca)</f>
        <v/>
      </c>
      <c r="C788" s="71"/>
      <c r="D788" s="71"/>
      <c r="E788" s="71"/>
      <c r="F788" s="71"/>
      <c r="G788" s="71"/>
      <c r="H788" s="71"/>
    </row>
    <row r="789" spans="1:8" ht="12.75" x14ac:dyDescent="0.2">
      <c r="A789" t="str">
        <f>IF(ISBLANK(fomactar[Tipo de actividad]),"",Ejercicio)</f>
        <v/>
      </c>
      <c r="B789" s="1" t="str">
        <f>IF(ISBLANK(fomactar[Tipo de actividad]),"",Comarca)</f>
        <v/>
      </c>
      <c r="C789" s="71"/>
      <c r="D789" s="71"/>
      <c r="E789" s="71"/>
      <c r="F789" s="71"/>
      <c r="G789" s="71"/>
      <c r="H789" s="71"/>
    </row>
    <row r="790" spans="1:8" ht="12.75" x14ac:dyDescent="0.2">
      <c r="A790" t="str">
        <f>IF(ISBLANK(fomactar[Tipo de actividad]),"",Ejercicio)</f>
        <v/>
      </c>
      <c r="B790" s="1" t="str">
        <f>IF(ISBLANK(fomactar[Tipo de actividad]),"",Comarca)</f>
        <v/>
      </c>
      <c r="C790" s="71"/>
      <c r="D790" s="71"/>
      <c r="E790" s="71"/>
      <c r="F790" s="71"/>
      <c r="G790" s="71"/>
      <c r="H790" s="71"/>
    </row>
    <row r="791" spans="1:8" ht="12.75" x14ac:dyDescent="0.2">
      <c r="A791" t="str">
        <f>IF(ISBLANK(fomactar[Tipo de actividad]),"",Ejercicio)</f>
        <v/>
      </c>
      <c r="B791" s="1" t="str">
        <f>IF(ISBLANK(fomactar[Tipo de actividad]),"",Comarca)</f>
        <v/>
      </c>
      <c r="C791" s="71"/>
      <c r="D791" s="71"/>
      <c r="E791" s="71"/>
      <c r="F791" s="71"/>
      <c r="G791" s="71"/>
      <c r="H791" s="71"/>
    </row>
    <row r="792" spans="1:8" ht="12.75" x14ac:dyDescent="0.2">
      <c r="A792" t="str">
        <f>IF(ISBLANK(fomactar[Tipo de actividad]),"",Ejercicio)</f>
        <v/>
      </c>
      <c r="B792" s="1" t="str">
        <f>IF(ISBLANK(fomactar[Tipo de actividad]),"",Comarca)</f>
        <v/>
      </c>
      <c r="C792" s="71"/>
      <c r="D792" s="71"/>
      <c r="E792" s="71"/>
      <c r="F792" s="71"/>
      <c r="G792" s="71"/>
      <c r="H792" s="71"/>
    </row>
    <row r="793" spans="1:8" ht="12.75" x14ac:dyDescent="0.2">
      <c r="A793" t="str">
        <f>IF(ISBLANK(fomactar[Tipo de actividad]),"",Ejercicio)</f>
        <v/>
      </c>
      <c r="B793" s="1" t="str">
        <f>IF(ISBLANK(fomactar[Tipo de actividad]),"",Comarca)</f>
        <v/>
      </c>
      <c r="C793" s="71"/>
      <c r="D793" s="71"/>
      <c r="E793" s="71"/>
      <c r="F793" s="71"/>
      <c r="G793" s="71"/>
      <c r="H793" s="71"/>
    </row>
    <row r="794" spans="1:8" ht="12.75" x14ac:dyDescent="0.2">
      <c r="A794" t="str">
        <f>IF(ISBLANK(fomactar[Tipo de actividad]),"",Ejercicio)</f>
        <v/>
      </c>
      <c r="B794" s="1" t="str">
        <f>IF(ISBLANK(fomactar[Tipo de actividad]),"",Comarca)</f>
        <v/>
      </c>
      <c r="C794" s="71"/>
      <c r="D794" s="71"/>
      <c r="E794" s="71"/>
      <c r="F794" s="71"/>
      <c r="G794" s="71"/>
      <c r="H794" s="71"/>
    </row>
    <row r="795" spans="1:8" ht="12.75" x14ac:dyDescent="0.2">
      <c r="A795" t="str">
        <f>IF(ISBLANK(fomactar[Tipo de actividad]),"",Ejercicio)</f>
        <v/>
      </c>
      <c r="B795" s="1" t="str">
        <f>IF(ISBLANK(fomactar[Tipo de actividad]),"",Comarca)</f>
        <v/>
      </c>
      <c r="C795" s="71"/>
      <c r="D795" s="71"/>
      <c r="E795" s="71"/>
      <c r="F795" s="71"/>
      <c r="G795" s="71"/>
      <c r="H795" s="71"/>
    </row>
    <row r="796" spans="1:8" ht="12.75" x14ac:dyDescent="0.2">
      <c r="A796" t="str">
        <f>IF(ISBLANK(fomactar[Tipo de actividad]),"",Ejercicio)</f>
        <v/>
      </c>
      <c r="B796" s="1" t="str">
        <f>IF(ISBLANK(fomactar[Tipo de actividad]),"",Comarca)</f>
        <v/>
      </c>
      <c r="C796" s="71"/>
      <c r="D796" s="71"/>
      <c r="E796" s="71"/>
      <c r="F796" s="71"/>
      <c r="G796" s="71"/>
      <c r="H796" s="71"/>
    </row>
    <row r="797" spans="1:8" ht="12.75" x14ac:dyDescent="0.2">
      <c r="A797" t="str">
        <f>IF(ISBLANK(fomactar[Tipo de actividad]),"",Ejercicio)</f>
        <v/>
      </c>
      <c r="B797" s="1" t="str">
        <f>IF(ISBLANK(fomactar[Tipo de actividad]),"",Comarca)</f>
        <v/>
      </c>
      <c r="C797" s="71"/>
      <c r="D797" s="71"/>
      <c r="E797" s="71"/>
      <c r="F797" s="71"/>
      <c r="G797" s="71"/>
      <c r="H797" s="71"/>
    </row>
    <row r="798" spans="1:8" ht="12.75" x14ac:dyDescent="0.2">
      <c r="A798" t="str">
        <f>IF(ISBLANK(fomactar[Tipo de actividad]),"",Ejercicio)</f>
        <v/>
      </c>
      <c r="B798" s="1" t="str">
        <f>IF(ISBLANK(fomactar[Tipo de actividad]),"",Comarca)</f>
        <v/>
      </c>
      <c r="C798" s="71"/>
      <c r="D798" s="71"/>
      <c r="E798" s="71"/>
      <c r="F798" s="71"/>
      <c r="G798" s="71"/>
      <c r="H798" s="71"/>
    </row>
    <row r="799" spans="1:8" ht="12.75" x14ac:dyDescent="0.2">
      <c r="A799" t="str">
        <f>IF(ISBLANK(fomactar[Tipo de actividad]),"",Ejercicio)</f>
        <v/>
      </c>
      <c r="B799" s="1" t="str">
        <f>IF(ISBLANK(fomactar[Tipo de actividad]),"",Comarca)</f>
        <v/>
      </c>
      <c r="C799" s="71"/>
      <c r="D799" s="71"/>
      <c r="E799" s="71"/>
      <c r="F799" s="71"/>
      <c r="G799" s="71"/>
      <c r="H799" s="71"/>
    </row>
    <row r="800" spans="1:8" ht="12.75" x14ac:dyDescent="0.2">
      <c r="A800" t="str">
        <f>IF(ISBLANK(fomactar[Tipo de actividad]),"",Ejercicio)</f>
        <v/>
      </c>
      <c r="B800" s="1" t="str">
        <f>IF(ISBLANK(fomactar[Tipo de actividad]),"",Comarca)</f>
        <v/>
      </c>
      <c r="C800" s="71"/>
      <c r="D800" s="71"/>
      <c r="E800" s="71"/>
      <c r="F800" s="71"/>
      <c r="G800" s="71"/>
      <c r="H800" s="71"/>
    </row>
    <row r="801" spans="1:8" ht="12.75" x14ac:dyDescent="0.2">
      <c r="A801" t="str">
        <f>IF(ISBLANK(fomactar[Tipo de actividad]),"",Ejercicio)</f>
        <v/>
      </c>
      <c r="B801" s="1" t="str">
        <f>IF(ISBLANK(fomactar[Tipo de actividad]),"",Comarca)</f>
        <v/>
      </c>
      <c r="C801" s="71"/>
      <c r="D801" s="71"/>
      <c r="E801" s="71"/>
      <c r="F801" s="71"/>
      <c r="G801" s="71"/>
      <c r="H801" s="71"/>
    </row>
    <row r="802" spans="1:8" ht="12.75" x14ac:dyDescent="0.2">
      <c r="A802" t="str">
        <f>IF(ISBLANK(fomactar[Tipo de actividad]),"",Ejercicio)</f>
        <v/>
      </c>
      <c r="B802" s="1" t="str">
        <f>IF(ISBLANK(fomactar[Tipo de actividad]),"",Comarca)</f>
        <v/>
      </c>
      <c r="C802" s="71"/>
      <c r="D802" s="71"/>
      <c r="E802" s="71"/>
      <c r="F802" s="71"/>
      <c r="G802" s="71"/>
      <c r="H802" s="71"/>
    </row>
    <row r="803" spans="1:8" ht="12.75" x14ac:dyDescent="0.2">
      <c r="A803" t="str">
        <f>IF(ISBLANK(fomactar[Tipo de actividad]),"",Ejercicio)</f>
        <v/>
      </c>
      <c r="B803" s="1" t="str">
        <f>IF(ISBLANK(fomactar[Tipo de actividad]),"",Comarca)</f>
        <v/>
      </c>
      <c r="C803" s="71"/>
      <c r="D803" s="71"/>
      <c r="E803" s="71"/>
      <c r="F803" s="71"/>
      <c r="G803" s="71"/>
      <c r="H803" s="71"/>
    </row>
    <row r="804" spans="1:8" ht="12.75" x14ac:dyDescent="0.2">
      <c r="A804" t="str">
        <f>IF(ISBLANK(fomactar[Tipo de actividad]),"",Ejercicio)</f>
        <v/>
      </c>
      <c r="B804" s="1" t="str">
        <f>IF(ISBLANK(fomactar[Tipo de actividad]),"",Comarca)</f>
        <v/>
      </c>
      <c r="C804" s="71"/>
      <c r="D804" s="71"/>
      <c r="E804" s="71"/>
      <c r="F804" s="71"/>
      <c r="G804" s="71"/>
      <c r="H804" s="71"/>
    </row>
    <row r="805" spans="1:8" ht="12.75" x14ac:dyDescent="0.2">
      <c r="A805" t="str">
        <f>IF(ISBLANK(fomactar[Tipo de actividad]),"",Ejercicio)</f>
        <v/>
      </c>
      <c r="B805" s="1" t="str">
        <f>IF(ISBLANK(fomactar[Tipo de actividad]),"",Comarca)</f>
        <v/>
      </c>
      <c r="C805" s="71"/>
      <c r="D805" s="71"/>
      <c r="E805" s="71"/>
      <c r="F805" s="71"/>
      <c r="G805" s="71"/>
      <c r="H805" s="71"/>
    </row>
    <row r="806" spans="1:8" ht="12.75" x14ac:dyDescent="0.2">
      <c r="A806" t="str">
        <f>IF(ISBLANK(fomactar[Tipo de actividad]),"",Ejercicio)</f>
        <v/>
      </c>
      <c r="B806" s="1" t="str">
        <f>IF(ISBLANK(fomactar[Tipo de actividad]),"",Comarca)</f>
        <v/>
      </c>
      <c r="C806" s="71"/>
      <c r="D806" s="71"/>
      <c r="E806" s="71"/>
      <c r="F806" s="71"/>
      <c r="G806" s="71"/>
      <c r="H806" s="71"/>
    </row>
    <row r="807" spans="1:8" ht="12.75" x14ac:dyDescent="0.2">
      <c r="A807" t="str">
        <f>IF(ISBLANK(fomactar[Tipo de actividad]),"",Ejercicio)</f>
        <v/>
      </c>
      <c r="B807" s="1" t="str">
        <f>IF(ISBLANK(fomactar[Tipo de actividad]),"",Comarca)</f>
        <v/>
      </c>
      <c r="C807" s="71"/>
      <c r="D807" s="71"/>
      <c r="E807" s="71"/>
      <c r="F807" s="71"/>
      <c r="G807" s="71"/>
      <c r="H807" s="71"/>
    </row>
    <row r="808" spans="1:8" ht="12.75" x14ac:dyDescent="0.2">
      <c r="A808" t="str">
        <f>IF(ISBLANK(fomactar[Tipo de actividad]),"",Ejercicio)</f>
        <v/>
      </c>
      <c r="B808" s="1" t="str">
        <f>IF(ISBLANK(fomactar[Tipo de actividad]),"",Comarca)</f>
        <v/>
      </c>
      <c r="C808" s="71"/>
      <c r="D808" s="71"/>
      <c r="E808" s="71"/>
      <c r="F808" s="71"/>
      <c r="G808" s="71"/>
      <c r="H808" s="71"/>
    </row>
    <row r="809" spans="1:8" ht="12.75" x14ac:dyDescent="0.2">
      <c r="A809" t="str">
        <f>IF(ISBLANK(fomactar[Tipo de actividad]),"",Ejercicio)</f>
        <v/>
      </c>
      <c r="B809" s="1" t="str">
        <f>IF(ISBLANK(fomactar[Tipo de actividad]),"",Comarca)</f>
        <v/>
      </c>
      <c r="C809" s="71"/>
      <c r="D809" s="71"/>
      <c r="E809" s="71"/>
      <c r="F809" s="71"/>
      <c r="G809" s="71"/>
      <c r="H809" s="71"/>
    </row>
    <row r="810" spans="1:8" ht="12.75" x14ac:dyDescent="0.2">
      <c r="A810" t="str">
        <f>IF(ISBLANK(fomactar[Tipo de actividad]),"",Ejercicio)</f>
        <v/>
      </c>
      <c r="B810" s="1" t="str">
        <f>IF(ISBLANK(fomactar[Tipo de actividad]),"",Comarca)</f>
        <v/>
      </c>
      <c r="C810" s="71"/>
      <c r="D810" s="71"/>
      <c r="E810" s="71"/>
      <c r="F810" s="71"/>
      <c r="G810" s="71"/>
      <c r="H810" s="71"/>
    </row>
    <row r="811" spans="1:8" ht="12.75" x14ac:dyDescent="0.2">
      <c r="A811" t="str">
        <f>IF(ISBLANK(fomactar[Tipo de actividad]),"",Ejercicio)</f>
        <v/>
      </c>
      <c r="B811" s="1" t="str">
        <f>IF(ISBLANK(fomactar[Tipo de actividad]),"",Comarca)</f>
        <v/>
      </c>
      <c r="C811" s="71"/>
      <c r="D811" s="71"/>
      <c r="E811" s="71"/>
      <c r="F811" s="71"/>
      <c r="G811" s="71"/>
      <c r="H811" s="71"/>
    </row>
    <row r="812" spans="1:8" ht="12.75" x14ac:dyDescent="0.2">
      <c r="A812" t="str">
        <f>IF(ISBLANK(fomactar[Tipo de actividad]),"",Ejercicio)</f>
        <v/>
      </c>
      <c r="B812" s="1" t="str">
        <f>IF(ISBLANK(fomactar[Tipo de actividad]),"",Comarca)</f>
        <v/>
      </c>
      <c r="C812" s="71"/>
      <c r="D812" s="71"/>
      <c r="E812" s="71"/>
      <c r="F812" s="71"/>
      <c r="G812" s="71"/>
      <c r="H812" s="71"/>
    </row>
    <row r="813" spans="1:8" ht="12.75" x14ac:dyDescent="0.2">
      <c r="A813" t="str">
        <f>IF(ISBLANK(fomactar[Tipo de actividad]),"",Ejercicio)</f>
        <v/>
      </c>
      <c r="B813" s="1" t="str">
        <f>IF(ISBLANK(fomactar[Tipo de actividad]),"",Comarca)</f>
        <v/>
      </c>
      <c r="C813" s="71"/>
      <c r="D813" s="71"/>
      <c r="E813" s="71"/>
      <c r="F813" s="71"/>
      <c r="G813" s="71"/>
      <c r="H813" s="71"/>
    </row>
    <row r="814" spans="1:8" ht="12.75" x14ac:dyDescent="0.2">
      <c r="A814" t="str">
        <f>IF(ISBLANK(fomactar[Tipo de actividad]),"",Ejercicio)</f>
        <v/>
      </c>
      <c r="B814" s="1" t="str">
        <f>IF(ISBLANK(fomactar[Tipo de actividad]),"",Comarca)</f>
        <v/>
      </c>
      <c r="C814" s="71"/>
      <c r="D814" s="71"/>
      <c r="E814" s="71"/>
      <c r="F814" s="71"/>
      <c r="G814" s="71"/>
      <c r="H814" s="71"/>
    </row>
    <row r="815" spans="1:8" ht="12.75" x14ac:dyDescent="0.2">
      <c r="A815" t="str">
        <f>IF(ISBLANK(fomactar[Tipo de actividad]),"",Ejercicio)</f>
        <v/>
      </c>
      <c r="B815" s="1" t="str">
        <f>IF(ISBLANK(fomactar[Tipo de actividad]),"",Comarca)</f>
        <v/>
      </c>
      <c r="C815" s="71"/>
      <c r="D815" s="71"/>
      <c r="E815" s="71"/>
      <c r="F815" s="71"/>
      <c r="G815" s="71"/>
      <c r="H815" s="71"/>
    </row>
    <row r="816" spans="1:8" ht="12.75" x14ac:dyDescent="0.2">
      <c r="A816" t="str">
        <f>IF(ISBLANK(fomactar[Tipo de actividad]),"",Ejercicio)</f>
        <v/>
      </c>
      <c r="B816" s="1" t="str">
        <f>IF(ISBLANK(fomactar[Tipo de actividad]),"",Comarca)</f>
        <v/>
      </c>
      <c r="C816" s="71"/>
      <c r="D816" s="71"/>
      <c r="E816" s="71"/>
      <c r="F816" s="71"/>
      <c r="G816" s="71"/>
      <c r="H816" s="71"/>
    </row>
    <row r="817" spans="1:8" ht="12.75" x14ac:dyDescent="0.2">
      <c r="A817" t="str">
        <f>IF(ISBLANK(fomactar[Tipo de actividad]),"",Ejercicio)</f>
        <v/>
      </c>
      <c r="B817" s="1" t="str">
        <f>IF(ISBLANK(fomactar[Tipo de actividad]),"",Comarca)</f>
        <v/>
      </c>
      <c r="C817" s="71"/>
      <c r="D817" s="71"/>
      <c r="E817" s="71"/>
      <c r="F817" s="71"/>
      <c r="G817" s="71"/>
      <c r="H817" s="71"/>
    </row>
    <row r="818" spans="1:8" ht="12.75" x14ac:dyDescent="0.2">
      <c r="A818" t="str">
        <f>IF(ISBLANK(fomactar[Tipo de actividad]),"",Ejercicio)</f>
        <v/>
      </c>
      <c r="B818" s="1" t="str">
        <f>IF(ISBLANK(fomactar[Tipo de actividad]),"",Comarca)</f>
        <v/>
      </c>
      <c r="C818" s="71"/>
      <c r="D818" s="71"/>
      <c r="E818" s="71"/>
      <c r="F818" s="71"/>
      <c r="G818" s="71"/>
      <c r="H818" s="71"/>
    </row>
    <row r="819" spans="1:8" ht="12.75" x14ac:dyDescent="0.2">
      <c r="A819" t="str">
        <f>IF(ISBLANK(fomactar[Tipo de actividad]),"",Ejercicio)</f>
        <v/>
      </c>
      <c r="B819" s="1" t="str">
        <f>IF(ISBLANK(fomactar[Tipo de actividad]),"",Comarca)</f>
        <v/>
      </c>
      <c r="C819" s="71"/>
      <c r="D819" s="71"/>
      <c r="E819" s="71"/>
      <c r="F819" s="71"/>
      <c r="G819" s="71"/>
      <c r="H819" s="71"/>
    </row>
    <row r="820" spans="1:8" ht="12.75" x14ac:dyDescent="0.2">
      <c r="A820" t="str">
        <f>IF(ISBLANK(fomactar[Tipo de actividad]),"",Ejercicio)</f>
        <v/>
      </c>
      <c r="B820" s="1" t="str">
        <f>IF(ISBLANK(fomactar[Tipo de actividad]),"",Comarca)</f>
        <v/>
      </c>
      <c r="C820" s="71"/>
      <c r="D820" s="71"/>
      <c r="E820" s="71"/>
      <c r="F820" s="71"/>
      <c r="G820" s="71"/>
      <c r="H820" s="71"/>
    </row>
    <row r="821" spans="1:8" ht="12.75" x14ac:dyDescent="0.2">
      <c r="A821" t="str">
        <f>IF(ISBLANK(fomactar[Tipo de actividad]),"",Ejercicio)</f>
        <v/>
      </c>
      <c r="B821" s="1" t="str">
        <f>IF(ISBLANK(fomactar[Tipo de actividad]),"",Comarca)</f>
        <v/>
      </c>
      <c r="C821" s="71"/>
      <c r="D821" s="71"/>
      <c r="E821" s="71"/>
      <c r="F821" s="71"/>
      <c r="G821" s="71"/>
      <c r="H821" s="71"/>
    </row>
    <row r="822" spans="1:8" ht="12.75" x14ac:dyDescent="0.2">
      <c r="A822" t="str">
        <f>IF(ISBLANK(fomactar[Tipo de actividad]),"",Ejercicio)</f>
        <v/>
      </c>
      <c r="B822" s="1" t="str">
        <f>IF(ISBLANK(fomactar[Tipo de actividad]),"",Comarca)</f>
        <v/>
      </c>
      <c r="C822" s="71"/>
      <c r="D822" s="71"/>
      <c r="E822" s="71"/>
      <c r="F822" s="71"/>
      <c r="G822" s="71"/>
      <c r="H822" s="71"/>
    </row>
    <row r="823" spans="1:8" ht="12.75" x14ac:dyDescent="0.2">
      <c r="A823" t="str">
        <f>IF(ISBLANK(fomactar[Tipo de actividad]),"",Ejercicio)</f>
        <v/>
      </c>
      <c r="B823" s="1" t="str">
        <f>IF(ISBLANK(fomactar[Tipo de actividad]),"",Comarca)</f>
        <v/>
      </c>
      <c r="C823" s="71"/>
      <c r="D823" s="71"/>
      <c r="E823" s="71"/>
      <c r="F823" s="71"/>
      <c r="G823" s="71"/>
      <c r="H823" s="71"/>
    </row>
    <row r="824" spans="1:8" ht="12.75" x14ac:dyDescent="0.2">
      <c r="A824" t="str">
        <f>IF(ISBLANK(fomactar[Tipo de actividad]),"",Ejercicio)</f>
        <v/>
      </c>
      <c r="B824" s="1" t="str">
        <f>IF(ISBLANK(fomactar[Tipo de actividad]),"",Comarca)</f>
        <v/>
      </c>
      <c r="C824" s="71"/>
      <c r="D824" s="71"/>
      <c r="E824" s="71"/>
      <c r="F824" s="71"/>
      <c r="G824" s="71"/>
      <c r="H824" s="71"/>
    </row>
    <row r="825" spans="1:8" ht="12.75" x14ac:dyDescent="0.2">
      <c r="A825" t="str">
        <f>IF(ISBLANK(fomactar[Tipo de actividad]),"",Ejercicio)</f>
        <v/>
      </c>
      <c r="B825" s="1" t="str">
        <f>IF(ISBLANK(fomactar[Tipo de actividad]),"",Comarca)</f>
        <v/>
      </c>
      <c r="C825" s="71"/>
      <c r="D825" s="71"/>
      <c r="E825" s="71"/>
      <c r="F825" s="71"/>
      <c r="G825" s="71"/>
      <c r="H825" s="71"/>
    </row>
    <row r="826" spans="1:8" ht="12.75" x14ac:dyDescent="0.2">
      <c r="A826" t="str">
        <f>IF(ISBLANK(fomactar[Tipo de actividad]),"",Ejercicio)</f>
        <v/>
      </c>
      <c r="B826" s="1" t="str">
        <f>IF(ISBLANK(fomactar[Tipo de actividad]),"",Comarca)</f>
        <v/>
      </c>
      <c r="C826" s="71"/>
      <c r="D826" s="71"/>
      <c r="E826" s="71"/>
      <c r="F826" s="71"/>
      <c r="G826" s="71"/>
      <c r="H826" s="71"/>
    </row>
    <row r="827" spans="1:8" ht="12.75" x14ac:dyDescent="0.2">
      <c r="A827" t="str">
        <f>IF(ISBLANK(fomactar[Tipo de actividad]),"",Ejercicio)</f>
        <v/>
      </c>
      <c r="B827" s="1" t="str">
        <f>IF(ISBLANK(fomactar[Tipo de actividad]),"",Comarca)</f>
        <v/>
      </c>
      <c r="C827" s="71"/>
      <c r="D827" s="71"/>
      <c r="E827" s="71"/>
      <c r="F827" s="71"/>
      <c r="G827" s="71"/>
      <c r="H827" s="71"/>
    </row>
    <row r="828" spans="1:8" ht="12.75" x14ac:dyDescent="0.2">
      <c r="A828" t="str">
        <f>IF(ISBLANK(fomactar[Tipo de actividad]),"",Ejercicio)</f>
        <v/>
      </c>
      <c r="B828" s="1" t="str">
        <f>IF(ISBLANK(fomactar[Tipo de actividad]),"",Comarca)</f>
        <v/>
      </c>
      <c r="C828" s="71"/>
      <c r="D828" s="71"/>
      <c r="E828" s="71"/>
      <c r="F828" s="71"/>
      <c r="G828" s="71"/>
      <c r="H828" s="71"/>
    </row>
    <row r="829" spans="1:8" ht="12.75" x14ac:dyDescent="0.2">
      <c r="A829" t="str">
        <f>IF(ISBLANK(fomactar[Tipo de actividad]),"",Ejercicio)</f>
        <v/>
      </c>
      <c r="B829" s="1" t="str">
        <f>IF(ISBLANK(fomactar[Tipo de actividad]),"",Comarca)</f>
        <v/>
      </c>
      <c r="C829" s="71"/>
      <c r="D829" s="71"/>
      <c r="E829" s="71"/>
      <c r="F829" s="71"/>
      <c r="G829" s="71"/>
      <c r="H829" s="71"/>
    </row>
    <row r="830" spans="1:8" ht="12.75" x14ac:dyDescent="0.2">
      <c r="A830" t="str">
        <f>IF(ISBLANK(fomactar[Tipo de actividad]),"",Ejercicio)</f>
        <v/>
      </c>
      <c r="B830" s="1" t="str">
        <f>IF(ISBLANK(fomactar[Tipo de actividad]),"",Comarca)</f>
        <v/>
      </c>
      <c r="C830" s="71"/>
      <c r="D830" s="71"/>
      <c r="E830" s="71"/>
      <c r="F830" s="71"/>
      <c r="G830" s="71"/>
      <c r="H830" s="71"/>
    </row>
    <row r="831" spans="1:8" ht="12.75" x14ac:dyDescent="0.2">
      <c r="A831" t="str">
        <f>IF(ISBLANK(fomactar[Tipo de actividad]),"",Ejercicio)</f>
        <v/>
      </c>
      <c r="B831" s="1" t="str">
        <f>IF(ISBLANK(fomactar[Tipo de actividad]),"",Comarca)</f>
        <v/>
      </c>
      <c r="C831" s="71"/>
      <c r="D831" s="71"/>
      <c r="E831" s="71"/>
      <c r="F831" s="71"/>
      <c r="G831" s="71"/>
      <c r="H831" s="71"/>
    </row>
    <row r="832" spans="1:8" ht="12.75" x14ac:dyDescent="0.2">
      <c r="A832" t="str">
        <f>IF(ISBLANK(fomactar[Tipo de actividad]),"",Ejercicio)</f>
        <v/>
      </c>
      <c r="B832" s="1" t="str">
        <f>IF(ISBLANK(fomactar[Tipo de actividad]),"",Comarca)</f>
        <v/>
      </c>
      <c r="C832" s="71"/>
      <c r="D832" s="71"/>
      <c r="E832" s="71"/>
      <c r="F832" s="71"/>
      <c r="G832" s="71"/>
      <c r="H832" s="71"/>
    </row>
    <row r="833" spans="1:8" ht="12.75" x14ac:dyDescent="0.2">
      <c r="A833" t="str">
        <f>IF(ISBLANK(fomactar[Tipo de actividad]),"",Ejercicio)</f>
        <v/>
      </c>
      <c r="B833" s="1" t="str">
        <f>IF(ISBLANK(fomactar[Tipo de actividad]),"",Comarca)</f>
        <v/>
      </c>
      <c r="C833" s="71"/>
      <c r="D833" s="71"/>
      <c r="E833" s="71"/>
      <c r="F833" s="71"/>
      <c r="G833" s="71"/>
      <c r="H833" s="71"/>
    </row>
    <row r="834" spans="1:8" ht="12.75" x14ac:dyDescent="0.2">
      <c r="A834" t="str">
        <f>IF(ISBLANK(fomactar[Tipo de actividad]),"",Ejercicio)</f>
        <v/>
      </c>
      <c r="B834" s="1" t="str">
        <f>IF(ISBLANK(fomactar[Tipo de actividad]),"",Comarca)</f>
        <v/>
      </c>
      <c r="C834" s="71"/>
      <c r="D834" s="71"/>
      <c r="E834" s="71"/>
      <c r="F834" s="71"/>
      <c r="G834" s="71"/>
      <c r="H834" s="71"/>
    </row>
    <row r="835" spans="1:8" ht="12.75" x14ac:dyDescent="0.2">
      <c r="A835" t="str">
        <f>IF(ISBLANK(fomactar[Tipo de actividad]),"",Ejercicio)</f>
        <v/>
      </c>
      <c r="B835" s="1" t="str">
        <f>IF(ISBLANK(fomactar[Tipo de actividad]),"",Comarca)</f>
        <v/>
      </c>
      <c r="C835" s="71"/>
      <c r="D835" s="71"/>
      <c r="E835" s="71"/>
      <c r="F835" s="71"/>
      <c r="G835" s="71"/>
      <c r="H835" s="71"/>
    </row>
    <row r="836" spans="1:8" ht="12.75" x14ac:dyDescent="0.2">
      <c r="A836" t="str">
        <f>IF(ISBLANK(fomactar[Tipo de actividad]),"",Ejercicio)</f>
        <v/>
      </c>
      <c r="B836" s="1" t="str">
        <f>IF(ISBLANK(fomactar[Tipo de actividad]),"",Comarca)</f>
        <v/>
      </c>
      <c r="C836" s="71"/>
      <c r="D836" s="71"/>
      <c r="E836" s="71"/>
      <c r="F836" s="71"/>
      <c r="G836" s="71"/>
      <c r="H836" s="71"/>
    </row>
    <row r="837" spans="1:8" ht="12.75" x14ac:dyDescent="0.2">
      <c r="A837" t="str">
        <f>IF(ISBLANK(fomactar[Tipo de actividad]),"",Ejercicio)</f>
        <v/>
      </c>
      <c r="B837" s="1" t="str">
        <f>IF(ISBLANK(fomactar[Tipo de actividad]),"",Comarca)</f>
        <v/>
      </c>
      <c r="C837" s="71"/>
      <c r="D837" s="71"/>
      <c r="E837" s="71"/>
      <c r="F837" s="71"/>
      <c r="G837" s="71"/>
      <c r="H837" s="71"/>
    </row>
    <row r="838" spans="1:8" ht="12.75" x14ac:dyDescent="0.2">
      <c r="A838" t="str">
        <f>IF(ISBLANK(fomactar[Tipo de actividad]),"",Ejercicio)</f>
        <v/>
      </c>
      <c r="B838" s="1" t="str">
        <f>IF(ISBLANK(fomactar[Tipo de actividad]),"",Comarca)</f>
        <v/>
      </c>
      <c r="C838" s="71"/>
      <c r="D838" s="71"/>
      <c r="E838" s="71"/>
      <c r="F838" s="71"/>
      <c r="G838" s="71"/>
      <c r="H838" s="71"/>
    </row>
    <row r="839" spans="1:8" ht="12.75" x14ac:dyDescent="0.2">
      <c r="A839" t="str">
        <f>IF(ISBLANK(fomactar[Tipo de actividad]),"",Ejercicio)</f>
        <v/>
      </c>
      <c r="B839" s="1" t="str">
        <f>IF(ISBLANK(fomactar[Tipo de actividad]),"",Comarca)</f>
        <v/>
      </c>
      <c r="C839" s="71"/>
      <c r="D839" s="71"/>
      <c r="E839" s="71"/>
      <c r="F839" s="71"/>
      <c r="G839" s="71"/>
      <c r="H839" s="71"/>
    </row>
    <row r="840" spans="1:8" ht="12.75" x14ac:dyDescent="0.2">
      <c r="A840" t="str">
        <f>IF(ISBLANK(fomactar[Tipo de actividad]),"",Ejercicio)</f>
        <v/>
      </c>
      <c r="B840" s="1" t="str">
        <f>IF(ISBLANK(fomactar[Tipo de actividad]),"",Comarca)</f>
        <v/>
      </c>
      <c r="C840" s="71"/>
      <c r="D840" s="71"/>
      <c r="E840" s="71"/>
      <c r="F840" s="71"/>
      <c r="G840" s="71"/>
      <c r="H840" s="71"/>
    </row>
    <row r="841" spans="1:8" ht="12.75" x14ac:dyDescent="0.2">
      <c r="A841" t="str">
        <f>IF(ISBLANK(fomactar[Tipo de actividad]),"",Ejercicio)</f>
        <v/>
      </c>
      <c r="B841" s="1" t="str">
        <f>IF(ISBLANK(fomactar[Tipo de actividad]),"",Comarca)</f>
        <v/>
      </c>
      <c r="C841" s="71"/>
      <c r="D841" s="71"/>
      <c r="E841" s="71"/>
      <c r="F841" s="71"/>
      <c r="G841" s="71"/>
      <c r="H841" s="71"/>
    </row>
    <row r="842" spans="1:8" ht="12.75" x14ac:dyDescent="0.2">
      <c r="A842" t="str">
        <f>IF(ISBLANK(fomactar[Tipo de actividad]),"",Ejercicio)</f>
        <v/>
      </c>
      <c r="B842" s="1" t="str">
        <f>IF(ISBLANK(fomactar[Tipo de actividad]),"",Comarca)</f>
        <v/>
      </c>
      <c r="C842" s="71"/>
      <c r="D842" s="71"/>
      <c r="E842" s="71"/>
      <c r="F842" s="71"/>
      <c r="G842" s="71"/>
      <c r="H842" s="71"/>
    </row>
    <row r="843" spans="1:8" ht="12.75" x14ac:dyDescent="0.2">
      <c r="A843" t="str">
        <f>IF(ISBLANK(fomactar[Tipo de actividad]),"",Ejercicio)</f>
        <v/>
      </c>
      <c r="B843" s="1" t="str">
        <f>IF(ISBLANK(fomactar[Tipo de actividad]),"",Comarca)</f>
        <v/>
      </c>
      <c r="C843" s="71"/>
      <c r="D843" s="71"/>
      <c r="E843" s="71"/>
      <c r="F843" s="71"/>
      <c r="G843" s="71"/>
      <c r="H843" s="71"/>
    </row>
    <row r="844" spans="1:8" ht="12.75" x14ac:dyDescent="0.2">
      <c r="A844" t="str">
        <f>IF(ISBLANK(fomactar[Tipo de actividad]),"",Ejercicio)</f>
        <v/>
      </c>
      <c r="B844" s="1" t="str">
        <f>IF(ISBLANK(fomactar[Tipo de actividad]),"",Comarca)</f>
        <v/>
      </c>
      <c r="C844" s="71"/>
      <c r="D844" s="71"/>
      <c r="E844" s="71"/>
      <c r="F844" s="71"/>
      <c r="G844" s="71"/>
      <c r="H844" s="71"/>
    </row>
    <row r="845" spans="1:8" ht="12.75" x14ac:dyDescent="0.2">
      <c r="A845" t="str">
        <f>IF(ISBLANK(fomactar[Tipo de actividad]),"",Ejercicio)</f>
        <v/>
      </c>
      <c r="B845" s="1" t="str">
        <f>IF(ISBLANK(fomactar[Tipo de actividad]),"",Comarca)</f>
        <v/>
      </c>
      <c r="C845" s="71"/>
      <c r="D845" s="71"/>
      <c r="E845" s="71"/>
      <c r="F845" s="71"/>
      <c r="G845" s="71"/>
      <c r="H845" s="71"/>
    </row>
    <row r="846" spans="1:8" ht="12.75" x14ac:dyDescent="0.2">
      <c r="A846" t="str">
        <f>IF(ISBLANK(fomactar[Tipo de actividad]),"",Ejercicio)</f>
        <v/>
      </c>
      <c r="B846" s="1" t="str">
        <f>IF(ISBLANK(fomactar[Tipo de actividad]),"",Comarca)</f>
        <v/>
      </c>
      <c r="C846" s="71"/>
      <c r="D846" s="71"/>
      <c r="E846" s="71"/>
      <c r="F846" s="71"/>
      <c r="G846" s="71"/>
      <c r="H846" s="71"/>
    </row>
    <row r="847" spans="1:8" ht="12.75" x14ac:dyDescent="0.2">
      <c r="A847" t="str">
        <f>IF(ISBLANK(fomactar[Tipo de actividad]),"",Ejercicio)</f>
        <v/>
      </c>
      <c r="B847" s="1" t="str">
        <f>IF(ISBLANK(fomactar[Tipo de actividad]),"",Comarca)</f>
        <v/>
      </c>
      <c r="C847" s="71"/>
      <c r="D847" s="71"/>
      <c r="E847" s="71"/>
      <c r="F847" s="71"/>
      <c r="G847" s="71"/>
      <c r="H847" s="71"/>
    </row>
    <row r="848" spans="1:8" ht="12.75" x14ac:dyDescent="0.2">
      <c r="A848" t="str">
        <f>IF(ISBLANK(fomactar[Tipo de actividad]),"",Ejercicio)</f>
        <v/>
      </c>
      <c r="B848" s="1" t="str">
        <f>IF(ISBLANK(fomactar[Tipo de actividad]),"",Comarca)</f>
        <v/>
      </c>
      <c r="C848" s="71"/>
      <c r="D848" s="71"/>
      <c r="E848" s="71"/>
      <c r="F848" s="71"/>
      <c r="G848" s="71"/>
      <c r="H848" s="71"/>
    </row>
    <row r="849" spans="1:8" ht="12.75" x14ac:dyDescent="0.2">
      <c r="A849" t="str">
        <f>IF(ISBLANK(fomactar[Tipo de actividad]),"",Ejercicio)</f>
        <v/>
      </c>
      <c r="B849" s="1" t="str">
        <f>IF(ISBLANK(fomactar[Tipo de actividad]),"",Comarca)</f>
        <v/>
      </c>
      <c r="C849" s="71"/>
      <c r="D849" s="71"/>
      <c r="E849" s="71"/>
      <c r="F849" s="71"/>
      <c r="G849" s="71"/>
      <c r="H849" s="71"/>
    </row>
    <row r="850" spans="1:8" ht="12.75" x14ac:dyDescent="0.2">
      <c r="A850" t="str">
        <f>IF(ISBLANK(fomactar[Tipo de actividad]),"",Ejercicio)</f>
        <v/>
      </c>
      <c r="B850" s="1" t="str">
        <f>IF(ISBLANK(fomactar[Tipo de actividad]),"",Comarca)</f>
        <v/>
      </c>
      <c r="C850" s="71"/>
      <c r="D850" s="71"/>
      <c r="E850" s="71"/>
      <c r="F850" s="71"/>
      <c r="G850" s="71"/>
      <c r="H850" s="71"/>
    </row>
    <row r="851" spans="1:8" ht="12.75" x14ac:dyDescent="0.2">
      <c r="A851" t="str">
        <f>IF(ISBLANK(fomactar[Tipo de actividad]),"",Ejercicio)</f>
        <v/>
      </c>
      <c r="B851" s="1" t="str">
        <f>IF(ISBLANK(fomactar[Tipo de actividad]),"",Comarca)</f>
        <v/>
      </c>
      <c r="C851" s="71"/>
      <c r="D851" s="71"/>
      <c r="E851" s="71"/>
      <c r="F851" s="71"/>
      <c r="G851" s="71"/>
      <c r="H851" s="71"/>
    </row>
    <row r="852" spans="1:8" ht="12.75" x14ac:dyDescent="0.2">
      <c r="A852" t="str">
        <f>IF(ISBLANK(fomactar[Tipo de actividad]),"",Ejercicio)</f>
        <v/>
      </c>
      <c r="B852" s="1" t="str">
        <f>IF(ISBLANK(fomactar[Tipo de actividad]),"",Comarca)</f>
        <v/>
      </c>
      <c r="C852" s="71"/>
      <c r="D852" s="71"/>
      <c r="E852" s="71"/>
      <c r="F852" s="71"/>
      <c r="G852" s="71"/>
      <c r="H852" s="71"/>
    </row>
    <row r="853" spans="1:8" ht="12.75" x14ac:dyDescent="0.2">
      <c r="A853" t="str">
        <f>IF(ISBLANK(fomactar[Tipo de actividad]),"",Ejercicio)</f>
        <v/>
      </c>
      <c r="B853" s="1" t="str">
        <f>IF(ISBLANK(fomactar[Tipo de actividad]),"",Comarca)</f>
        <v/>
      </c>
      <c r="C853" s="71"/>
      <c r="D853" s="71"/>
      <c r="E853" s="71"/>
      <c r="F853" s="71"/>
      <c r="G853" s="71"/>
      <c r="H853" s="71"/>
    </row>
    <row r="854" spans="1:8" ht="12.75" x14ac:dyDescent="0.2">
      <c r="A854" t="str">
        <f>IF(ISBLANK(fomactar[Tipo de actividad]),"",Ejercicio)</f>
        <v/>
      </c>
      <c r="B854" s="1" t="str">
        <f>IF(ISBLANK(fomactar[Tipo de actividad]),"",Comarca)</f>
        <v/>
      </c>
      <c r="C854" s="71"/>
      <c r="D854" s="71"/>
      <c r="E854" s="71"/>
      <c r="F854" s="71"/>
      <c r="G854" s="71"/>
      <c r="H854" s="71"/>
    </row>
    <row r="855" spans="1:8" ht="12.75" x14ac:dyDescent="0.2">
      <c r="A855" t="str">
        <f>IF(ISBLANK(fomactar[Tipo de actividad]),"",Ejercicio)</f>
        <v/>
      </c>
      <c r="B855" s="1" t="str">
        <f>IF(ISBLANK(fomactar[Tipo de actividad]),"",Comarca)</f>
        <v/>
      </c>
      <c r="C855" s="71"/>
      <c r="D855" s="71"/>
      <c r="E855" s="71"/>
      <c r="F855" s="71"/>
      <c r="G855" s="71"/>
      <c r="H855" s="71"/>
    </row>
    <row r="856" spans="1:8" ht="12.75" x14ac:dyDescent="0.2">
      <c r="A856" t="str">
        <f>IF(ISBLANK(fomactar[Tipo de actividad]),"",Ejercicio)</f>
        <v/>
      </c>
      <c r="B856" s="1" t="str">
        <f>IF(ISBLANK(fomactar[Tipo de actividad]),"",Comarca)</f>
        <v/>
      </c>
      <c r="C856" s="71"/>
      <c r="D856" s="71"/>
      <c r="E856" s="71"/>
      <c r="F856" s="71"/>
      <c r="G856" s="71"/>
      <c r="H856" s="71"/>
    </row>
    <row r="857" spans="1:8" ht="12.75" x14ac:dyDescent="0.2">
      <c r="A857" t="str">
        <f>IF(ISBLANK(fomactar[Tipo de actividad]),"",Ejercicio)</f>
        <v/>
      </c>
      <c r="B857" s="1" t="str">
        <f>IF(ISBLANK(fomactar[Tipo de actividad]),"",Comarca)</f>
        <v/>
      </c>
      <c r="C857" s="71"/>
      <c r="D857" s="71"/>
      <c r="E857" s="71"/>
      <c r="F857" s="71"/>
      <c r="G857" s="71"/>
      <c r="H857" s="71"/>
    </row>
    <row r="858" spans="1:8" ht="12.75" x14ac:dyDescent="0.2">
      <c r="A858" t="str">
        <f>IF(ISBLANK(fomactar[Tipo de actividad]),"",Ejercicio)</f>
        <v/>
      </c>
      <c r="B858" s="1" t="str">
        <f>IF(ISBLANK(fomactar[Tipo de actividad]),"",Comarca)</f>
        <v/>
      </c>
      <c r="C858" s="71"/>
      <c r="D858" s="71"/>
      <c r="E858" s="71"/>
      <c r="F858" s="71"/>
      <c r="G858" s="71"/>
      <c r="H858" s="71"/>
    </row>
    <row r="859" spans="1:8" ht="12.75" x14ac:dyDescent="0.2">
      <c r="A859" t="str">
        <f>IF(ISBLANK(fomactar[Tipo de actividad]),"",Ejercicio)</f>
        <v/>
      </c>
      <c r="B859" s="1" t="str">
        <f>IF(ISBLANK(fomactar[Tipo de actividad]),"",Comarca)</f>
        <v/>
      </c>
      <c r="C859" s="71"/>
      <c r="D859" s="71"/>
      <c r="E859" s="71"/>
      <c r="F859" s="71"/>
      <c r="G859" s="71"/>
      <c r="H859" s="71"/>
    </row>
    <row r="860" spans="1:8" ht="12.75" x14ac:dyDescent="0.2">
      <c r="A860" t="str">
        <f>IF(ISBLANK(fomactar[Tipo de actividad]),"",Ejercicio)</f>
        <v/>
      </c>
      <c r="B860" s="1" t="str">
        <f>IF(ISBLANK(fomactar[Tipo de actividad]),"",Comarca)</f>
        <v/>
      </c>
      <c r="C860" s="71"/>
      <c r="D860" s="71"/>
      <c r="E860" s="71"/>
      <c r="F860" s="71"/>
      <c r="G860" s="71"/>
      <c r="H860" s="71"/>
    </row>
    <row r="861" spans="1:8" ht="12.75" x14ac:dyDescent="0.2">
      <c r="A861" t="str">
        <f>IF(ISBLANK(fomactar[Tipo de actividad]),"",Ejercicio)</f>
        <v/>
      </c>
      <c r="B861" s="1" t="str">
        <f>IF(ISBLANK(fomactar[Tipo de actividad]),"",Comarca)</f>
        <v/>
      </c>
      <c r="C861" s="71"/>
      <c r="D861" s="71"/>
      <c r="E861" s="71"/>
      <c r="F861" s="71"/>
      <c r="G861" s="71"/>
      <c r="H861" s="71"/>
    </row>
    <row r="862" spans="1:8" ht="12.75" x14ac:dyDescent="0.2">
      <c r="A862" t="str">
        <f>IF(ISBLANK(fomactar[Tipo de actividad]),"",Ejercicio)</f>
        <v/>
      </c>
      <c r="B862" s="1" t="str">
        <f>IF(ISBLANK(fomactar[Tipo de actividad]),"",Comarca)</f>
        <v/>
      </c>
      <c r="C862" s="71"/>
      <c r="D862" s="71"/>
      <c r="E862" s="71"/>
      <c r="F862" s="71"/>
      <c r="G862" s="71"/>
      <c r="H862" s="71"/>
    </row>
    <row r="863" spans="1:8" ht="12.75" x14ac:dyDescent="0.2">
      <c r="A863" t="str">
        <f>IF(ISBLANK(fomactar[Tipo de actividad]),"",Ejercicio)</f>
        <v/>
      </c>
      <c r="B863" s="1" t="str">
        <f>IF(ISBLANK(fomactar[Tipo de actividad]),"",Comarca)</f>
        <v/>
      </c>
      <c r="C863" s="71"/>
      <c r="D863" s="71"/>
      <c r="E863" s="71"/>
      <c r="F863" s="71"/>
      <c r="G863" s="71"/>
      <c r="H863" s="71"/>
    </row>
    <row r="864" spans="1:8" ht="12.75" x14ac:dyDescent="0.2">
      <c r="A864" t="str">
        <f>IF(ISBLANK(fomactar[Tipo de actividad]),"",Ejercicio)</f>
        <v/>
      </c>
      <c r="B864" s="1" t="str">
        <f>IF(ISBLANK(fomactar[Tipo de actividad]),"",Comarca)</f>
        <v/>
      </c>
      <c r="C864" s="71"/>
      <c r="D864" s="71"/>
      <c r="E864" s="71"/>
      <c r="F864" s="71"/>
      <c r="G864" s="71"/>
      <c r="H864" s="71"/>
    </row>
    <row r="865" spans="1:8" ht="12.75" x14ac:dyDescent="0.2">
      <c r="A865" t="str">
        <f>IF(ISBLANK(fomactar[Tipo de actividad]),"",Ejercicio)</f>
        <v/>
      </c>
      <c r="B865" s="1" t="str">
        <f>IF(ISBLANK(fomactar[Tipo de actividad]),"",Comarca)</f>
        <v/>
      </c>
      <c r="C865" s="71"/>
      <c r="D865" s="71"/>
      <c r="E865" s="71"/>
      <c r="F865" s="71"/>
      <c r="G865" s="71"/>
      <c r="H865" s="71"/>
    </row>
    <row r="866" spans="1:8" ht="12.75" x14ac:dyDescent="0.2">
      <c r="A866" t="str">
        <f>IF(ISBLANK(fomactar[Tipo de actividad]),"",Ejercicio)</f>
        <v/>
      </c>
      <c r="B866" s="1" t="str">
        <f>IF(ISBLANK(fomactar[Tipo de actividad]),"",Comarca)</f>
        <v/>
      </c>
      <c r="C866" s="71"/>
      <c r="D866" s="71"/>
      <c r="E866" s="71"/>
      <c r="F866" s="71"/>
      <c r="G866" s="71"/>
      <c r="H866" s="71"/>
    </row>
    <row r="867" spans="1:8" ht="12.75" x14ac:dyDescent="0.2">
      <c r="A867" t="str">
        <f>IF(ISBLANK(fomactar[Tipo de actividad]),"",Ejercicio)</f>
        <v/>
      </c>
      <c r="B867" s="1" t="str">
        <f>IF(ISBLANK(fomactar[Tipo de actividad]),"",Comarca)</f>
        <v/>
      </c>
      <c r="C867" s="71"/>
      <c r="D867" s="71"/>
      <c r="E867" s="71"/>
      <c r="F867" s="71"/>
      <c r="G867" s="71"/>
      <c r="H867" s="71"/>
    </row>
    <row r="868" spans="1:8" ht="12.75" x14ac:dyDescent="0.2">
      <c r="A868" t="str">
        <f>IF(ISBLANK(fomactar[Tipo de actividad]),"",Ejercicio)</f>
        <v/>
      </c>
      <c r="B868" s="1" t="str">
        <f>IF(ISBLANK(fomactar[Tipo de actividad]),"",Comarca)</f>
        <v/>
      </c>
      <c r="C868" s="71"/>
      <c r="D868" s="71"/>
      <c r="E868" s="71"/>
      <c r="F868" s="71"/>
      <c r="G868" s="71"/>
      <c r="H868" s="71"/>
    </row>
    <row r="869" spans="1:8" ht="12.75" x14ac:dyDescent="0.2">
      <c r="A869" t="str">
        <f>IF(ISBLANK(fomactar[Tipo de actividad]),"",Ejercicio)</f>
        <v/>
      </c>
      <c r="B869" s="1" t="str">
        <f>IF(ISBLANK(fomactar[Tipo de actividad]),"",Comarca)</f>
        <v/>
      </c>
      <c r="C869" s="71"/>
      <c r="D869" s="71"/>
      <c r="E869" s="71"/>
      <c r="F869" s="71"/>
      <c r="G869" s="71"/>
      <c r="H869" s="71"/>
    </row>
    <row r="870" spans="1:8" ht="12.75" x14ac:dyDescent="0.2">
      <c r="A870" t="str">
        <f>IF(ISBLANK(fomactar[Tipo de actividad]),"",Ejercicio)</f>
        <v/>
      </c>
      <c r="B870" s="1" t="str">
        <f>IF(ISBLANK(fomactar[Tipo de actividad]),"",Comarca)</f>
        <v/>
      </c>
      <c r="C870" s="71"/>
      <c r="D870" s="71"/>
      <c r="E870" s="71"/>
      <c r="F870" s="71"/>
      <c r="G870" s="71"/>
      <c r="H870" s="71"/>
    </row>
    <row r="871" spans="1:8" ht="12.75" x14ac:dyDescent="0.2">
      <c r="A871" t="str">
        <f>IF(ISBLANK(fomactar[Tipo de actividad]),"",Ejercicio)</f>
        <v/>
      </c>
      <c r="B871" s="1" t="str">
        <f>IF(ISBLANK(fomactar[Tipo de actividad]),"",Comarca)</f>
        <v/>
      </c>
      <c r="C871" s="71"/>
      <c r="D871" s="71"/>
      <c r="E871" s="71"/>
      <c r="F871" s="71"/>
      <c r="G871" s="71"/>
      <c r="H871" s="71"/>
    </row>
    <row r="872" spans="1:8" ht="12.75" x14ac:dyDescent="0.2">
      <c r="A872" t="str">
        <f>IF(ISBLANK(fomactar[Tipo de actividad]),"",Ejercicio)</f>
        <v/>
      </c>
      <c r="B872" s="1" t="str">
        <f>IF(ISBLANK(fomactar[Tipo de actividad]),"",Comarca)</f>
        <v/>
      </c>
      <c r="C872" s="71"/>
      <c r="D872" s="71"/>
      <c r="E872" s="71"/>
      <c r="F872" s="71"/>
      <c r="G872" s="71"/>
      <c r="H872" s="71"/>
    </row>
    <row r="873" spans="1:8" ht="12.75" x14ac:dyDescent="0.2">
      <c r="A873" t="str">
        <f>IF(ISBLANK(fomactar[Tipo de actividad]),"",Ejercicio)</f>
        <v/>
      </c>
      <c r="B873" s="1" t="str">
        <f>IF(ISBLANK(fomactar[Tipo de actividad]),"",Comarca)</f>
        <v/>
      </c>
      <c r="C873" s="71"/>
      <c r="D873" s="71"/>
      <c r="E873" s="71"/>
      <c r="F873" s="71"/>
      <c r="G873" s="71"/>
      <c r="H873" s="71"/>
    </row>
    <row r="874" spans="1:8" ht="12.75" x14ac:dyDescent="0.2">
      <c r="A874" t="str">
        <f>IF(ISBLANK(fomactar[Tipo de actividad]),"",Ejercicio)</f>
        <v/>
      </c>
      <c r="B874" s="1" t="str">
        <f>IF(ISBLANK(fomactar[Tipo de actividad]),"",Comarca)</f>
        <v/>
      </c>
      <c r="C874" s="71"/>
      <c r="D874" s="71"/>
      <c r="E874" s="71"/>
      <c r="F874" s="71"/>
      <c r="G874" s="71"/>
      <c r="H874" s="71"/>
    </row>
    <row r="875" spans="1:8" ht="12.75" x14ac:dyDescent="0.2">
      <c r="A875" t="str">
        <f>IF(ISBLANK(fomactar[Tipo de actividad]),"",Ejercicio)</f>
        <v/>
      </c>
      <c r="B875" s="1" t="str">
        <f>IF(ISBLANK(fomactar[Tipo de actividad]),"",Comarca)</f>
        <v/>
      </c>
      <c r="C875" s="71"/>
      <c r="D875" s="71"/>
      <c r="E875" s="71"/>
      <c r="F875" s="71"/>
      <c r="G875" s="71"/>
      <c r="H875" s="71"/>
    </row>
    <row r="876" spans="1:8" ht="12.75" x14ac:dyDescent="0.2">
      <c r="A876" t="str">
        <f>IF(ISBLANK(fomactar[Tipo de actividad]),"",Ejercicio)</f>
        <v/>
      </c>
      <c r="B876" s="1" t="str">
        <f>IF(ISBLANK(fomactar[Tipo de actividad]),"",Comarca)</f>
        <v/>
      </c>
      <c r="C876" s="71"/>
      <c r="D876" s="71"/>
      <c r="E876" s="71"/>
      <c r="F876" s="71"/>
      <c r="G876" s="71"/>
      <c r="H876" s="71"/>
    </row>
    <row r="877" spans="1:8" ht="12.75" x14ac:dyDescent="0.2">
      <c r="A877" t="str">
        <f>IF(ISBLANK(fomactar[Tipo de actividad]),"",Ejercicio)</f>
        <v/>
      </c>
      <c r="B877" s="1" t="str">
        <f>IF(ISBLANK(fomactar[Tipo de actividad]),"",Comarca)</f>
        <v/>
      </c>
      <c r="C877" s="71"/>
      <c r="D877" s="71"/>
      <c r="E877" s="71"/>
      <c r="F877" s="71"/>
      <c r="G877" s="71"/>
      <c r="H877" s="71"/>
    </row>
    <row r="878" spans="1:8" ht="12.75" x14ac:dyDescent="0.2">
      <c r="A878" t="str">
        <f>IF(ISBLANK(fomactar[Tipo de actividad]),"",Ejercicio)</f>
        <v/>
      </c>
      <c r="B878" s="1" t="str">
        <f>IF(ISBLANK(fomactar[Tipo de actividad]),"",Comarca)</f>
        <v/>
      </c>
      <c r="C878" s="71"/>
      <c r="D878" s="71"/>
      <c r="E878" s="71"/>
      <c r="F878" s="71"/>
      <c r="G878" s="71"/>
      <c r="H878" s="71"/>
    </row>
    <row r="879" spans="1:8" ht="12.75" x14ac:dyDescent="0.2">
      <c r="A879" t="str">
        <f>IF(ISBLANK(fomactar[Tipo de actividad]),"",Ejercicio)</f>
        <v/>
      </c>
      <c r="B879" s="1" t="str">
        <f>IF(ISBLANK(fomactar[Tipo de actividad]),"",Comarca)</f>
        <v/>
      </c>
      <c r="C879" s="71"/>
      <c r="D879" s="71"/>
      <c r="E879" s="71"/>
      <c r="F879" s="71"/>
      <c r="G879" s="71"/>
      <c r="H879" s="71"/>
    </row>
    <row r="880" spans="1:8" ht="12.75" x14ac:dyDescent="0.2">
      <c r="A880" t="str">
        <f>IF(ISBLANK(fomactar[Tipo de actividad]),"",Ejercicio)</f>
        <v/>
      </c>
      <c r="B880" s="1" t="str">
        <f>IF(ISBLANK(fomactar[Tipo de actividad]),"",Comarca)</f>
        <v/>
      </c>
      <c r="C880" s="71"/>
      <c r="D880" s="71"/>
      <c r="E880" s="71"/>
      <c r="F880" s="71"/>
      <c r="G880" s="71"/>
      <c r="H880" s="71"/>
    </row>
    <row r="881" spans="1:8" ht="12.75" x14ac:dyDescent="0.2">
      <c r="A881" t="str">
        <f>IF(ISBLANK(fomactar[Tipo de actividad]),"",Ejercicio)</f>
        <v/>
      </c>
      <c r="B881" s="1" t="str">
        <f>IF(ISBLANK(fomactar[Tipo de actividad]),"",Comarca)</f>
        <v/>
      </c>
      <c r="C881" s="71"/>
      <c r="D881" s="71"/>
      <c r="E881" s="71"/>
      <c r="F881" s="71"/>
      <c r="G881" s="71"/>
      <c r="H881" s="71"/>
    </row>
    <row r="882" spans="1:8" ht="12.75" x14ac:dyDescent="0.2">
      <c r="A882" t="str">
        <f>IF(ISBLANK(fomactar[Tipo de actividad]),"",Ejercicio)</f>
        <v/>
      </c>
      <c r="B882" s="1" t="str">
        <f>IF(ISBLANK(fomactar[Tipo de actividad]),"",Comarca)</f>
        <v/>
      </c>
      <c r="C882" s="71"/>
      <c r="D882" s="71"/>
      <c r="E882" s="71"/>
      <c r="F882" s="71"/>
      <c r="G882" s="71"/>
      <c r="H882" s="71"/>
    </row>
    <row r="883" spans="1:8" ht="12.75" x14ac:dyDescent="0.2">
      <c r="A883" t="str">
        <f>IF(ISBLANK(fomactar[Tipo de actividad]),"",Ejercicio)</f>
        <v/>
      </c>
      <c r="B883" s="1" t="str">
        <f>IF(ISBLANK(fomactar[Tipo de actividad]),"",Comarca)</f>
        <v/>
      </c>
      <c r="C883" s="71"/>
      <c r="D883" s="71"/>
      <c r="E883" s="71"/>
      <c r="F883" s="71"/>
      <c r="G883" s="71"/>
      <c r="H883" s="71"/>
    </row>
    <row r="884" spans="1:8" ht="12.75" x14ac:dyDescent="0.2">
      <c r="A884" t="str">
        <f>IF(ISBLANK(fomactar[Tipo de actividad]),"",Ejercicio)</f>
        <v/>
      </c>
      <c r="B884" s="1" t="str">
        <f>IF(ISBLANK(fomactar[Tipo de actividad]),"",Comarca)</f>
        <v/>
      </c>
      <c r="C884" s="71"/>
      <c r="D884" s="71"/>
      <c r="E884" s="71"/>
      <c r="F884" s="71"/>
      <c r="G884" s="71"/>
      <c r="H884" s="71"/>
    </row>
    <row r="885" spans="1:8" ht="12.75" x14ac:dyDescent="0.2">
      <c r="A885" t="str">
        <f>IF(ISBLANK(fomactar[Tipo de actividad]),"",Ejercicio)</f>
        <v/>
      </c>
      <c r="B885" s="1" t="str">
        <f>IF(ISBLANK(fomactar[Tipo de actividad]),"",Comarca)</f>
        <v/>
      </c>
      <c r="C885" s="71"/>
      <c r="D885" s="71"/>
      <c r="E885" s="71"/>
      <c r="F885" s="71"/>
      <c r="G885" s="71"/>
      <c r="H885" s="71"/>
    </row>
    <row r="886" spans="1:8" ht="12.75" x14ac:dyDescent="0.2">
      <c r="A886" t="str">
        <f>IF(ISBLANK(fomactar[Tipo de actividad]),"",Ejercicio)</f>
        <v/>
      </c>
      <c r="B886" s="1" t="str">
        <f>IF(ISBLANK(fomactar[Tipo de actividad]),"",Comarca)</f>
        <v/>
      </c>
      <c r="C886" s="71"/>
      <c r="D886" s="71"/>
      <c r="E886" s="71"/>
      <c r="F886" s="71"/>
      <c r="G886" s="71"/>
      <c r="H886" s="71"/>
    </row>
    <row r="887" spans="1:8" ht="12.75" x14ac:dyDescent="0.2">
      <c r="A887" t="str">
        <f>IF(ISBLANK(fomactar[Tipo de actividad]),"",Ejercicio)</f>
        <v/>
      </c>
      <c r="B887" s="1" t="str">
        <f>IF(ISBLANK(fomactar[Tipo de actividad]),"",Comarca)</f>
        <v/>
      </c>
      <c r="C887" s="71"/>
      <c r="D887" s="71"/>
      <c r="E887" s="71"/>
      <c r="F887" s="71"/>
      <c r="G887" s="71"/>
      <c r="H887" s="71"/>
    </row>
    <row r="888" spans="1:8" ht="12.75" x14ac:dyDescent="0.2">
      <c r="A888" t="str">
        <f>IF(ISBLANK(fomactar[Tipo de actividad]),"",Ejercicio)</f>
        <v/>
      </c>
      <c r="B888" s="1" t="str">
        <f>IF(ISBLANK(fomactar[Tipo de actividad]),"",Comarca)</f>
        <v/>
      </c>
      <c r="C888" s="71"/>
      <c r="D888" s="71"/>
      <c r="E888" s="71"/>
      <c r="F888" s="71"/>
      <c r="G888" s="71"/>
      <c r="H888" s="71"/>
    </row>
    <row r="889" spans="1:8" ht="12.75" x14ac:dyDescent="0.2">
      <c r="A889" t="str">
        <f>IF(ISBLANK(fomactar[Tipo de actividad]),"",Ejercicio)</f>
        <v/>
      </c>
      <c r="B889" s="1" t="str">
        <f>IF(ISBLANK(fomactar[Tipo de actividad]),"",Comarca)</f>
        <v/>
      </c>
      <c r="C889" s="71"/>
      <c r="D889" s="71"/>
      <c r="E889" s="71"/>
      <c r="F889" s="71"/>
      <c r="G889" s="71"/>
      <c r="H889" s="71"/>
    </row>
    <row r="890" spans="1:8" ht="12.75" x14ac:dyDescent="0.2">
      <c r="A890" t="str">
        <f>IF(ISBLANK(fomactar[Tipo de actividad]),"",Ejercicio)</f>
        <v/>
      </c>
      <c r="B890" s="1" t="str">
        <f>IF(ISBLANK(fomactar[Tipo de actividad]),"",Comarca)</f>
        <v/>
      </c>
      <c r="C890" s="71"/>
      <c r="D890" s="71"/>
      <c r="E890" s="71"/>
      <c r="F890" s="71"/>
      <c r="G890" s="71"/>
      <c r="H890" s="71"/>
    </row>
    <row r="891" spans="1:8" ht="12.75" x14ac:dyDescent="0.2">
      <c r="A891" t="str">
        <f>IF(ISBLANK(fomactar[Tipo de actividad]),"",Ejercicio)</f>
        <v/>
      </c>
      <c r="B891" s="1" t="str">
        <f>IF(ISBLANK(fomactar[Tipo de actividad]),"",Comarca)</f>
        <v/>
      </c>
      <c r="C891" s="71"/>
      <c r="D891" s="71"/>
      <c r="E891" s="71"/>
      <c r="F891" s="71"/>
      <c r="G891" s="71"/>
      <c r="H891" s="71"/>
    </row>
    <row r="892" spans="1:8" ht="12.75" x14ac:dyDescent="0.2">
      <c r="A892" t="str">
        <f>IF(ISBLANK(fomactar[Tipo de actividad]),"",Ejercicio)</f>
        <v/>
      </c>
      <c r="B892" s="1" t="str">
        <f>IF(ISBLANK(fomactar[Tipo de actividad]),"",Comarca)</f>
        <v/>
      </c>
      <c r="C892" s="71"/>
      <c r="D892" s="71"/>
      <c r="E892" s="71"/>
      <c r="F892" s="71"/>
      <c r="G892" s="71"/>
      <c r="H892" s="71"/>
    </row>
    <row r="893" spans="1:8" ht="12.75" x14ac:dyDescent="0.2">
      <c r="A893" t="str">
        <f>IF(ISBLANK(fomactar[Tipo de actividad]),"",Ejercicio)</f>
        <v/>
      </c>
      <c r="B893" s="1" t="str">
        <f>IF(ISBLANK(fomactar[Tipo de actividad]),"",Comarca)</f>
        <v/>
      </c>
      <c r="C893" s="71"/>
      <c r="D893" s="71"/>
      <c r="E893" s="71"/>
      <c r="F893" s="71"/>
      <c r="G893" s="71"/>
      <c r="H893" s="71"/>
    </row>
    <row r="894" spans="1:8" ht="12.75" x14ac:dyDescent="0.2">
      <c r="A894" t="str">
        <f>IF(ISBLANK(fomactar[Tipo de actividad]),"",Ejercicio)</f>
        <v/>
      </c>
      <c r="B894" s="1" t="str">
        <f>IF(ISBLANK(fomactar[Tipo de actividad]),"",Comarca)</f>
        <v/>
      </c>
      <c r="C894" s="71"/>
      <c r="D894" s="71"/>
      <c r="E894" s="71"/>
      <c r="F894" s="71"/>
      <c r="G894" s="71"/>
      <c r="H894" s="71"/>
    </row>
    <row r="895" spans="1:8" ht="12.75" x14ac:dyDescent="0.2">
      <c r="A895" t="str">
        <f>IF(ISBLANK(fomactar[Tipo de actividad]),"",Ejercicio)</f>
        <v/>
      </c>
      <c r="B895" s="1" t="str">
        <f>IF(ISBLANK(fomactar[Tipo de actividad]),"",Comarca)</f>
        <v/>
      </c>
      <c r="C895" s="71"/>
      <c r="D895" s="71"/>
      <c r="E895" s="71"/>
      <c r="F895" s="71"/>
      <c r="G895" s="71"/>
      <c r="H895" s="71"/>
    </row>
    <row r="896" spans="1:8" ht="12.75" x14ac:dyDescent="0.2">
      <c r="A896" t="str">
        <f>IF(ISBLANK(fomactar[Tipo de actividad]),"",Ejercicio)</f>
        <v/>
      </c>
      <c r="B896" s="1" t="str">
        <f>IF(ISBLANK(fomactar[Tipo de actividad]),"",Comarca)</f>
        <v/>
      </c>
      <c r="C896" s="71"/>
      <c r="D896" s="71"/>
      <c r="E896" s="71"/>
      <c r="F896" s="71"/>
      <c r="G896" s="71"/>
      <c r="H896" s="71"/>
    </row>
    <row r="897" spans="1:8" ht="12.75" x14ac:dyDescent="0.2">
      <c r="A897" t="str">
        <f>IF(ISBLANK(fomactar[Tipo de actividad]),"",Ejercicio)</f>
        <v/>
      </c>
      <c r="B897" s="1" t="str">
        <f>IF(ISBLANK(fomactar[Tipo de actividad]),"",Comarca)</f>
        <v/>
      </c>
      <c r="C897" s="71"/>
      <c r="D897" s="71"/>
      <c r="E897" s="71"/>
      <c r="F897" s="71"/>
      <c r="G897" s="71"/>
      <c r="H897" s="71"/>
    </row>
    <row r="898" spans="1:8" ht="12.75" x14ac:dyDescent="0.2">
      <c r="A898" t="str">
        <f>IF(ISBLANK(fomactar[Tipo de actividad]),"",Ejercicio)</f>
        <v/>
      </c>
      <c r="B898" s="1" t="str">
        <f>IF(ISBLANK(fomactar[Tipo de actividad]),"",Comarca)</f>
        <v/>
      </c>
      <c r="C898" s="71"/>
      <c r="D898" s="71"/>
      <c r="E898" s="71"/>
      <c r="F898" s="71"/>
      <c r="G898" s="71"/>
      <c r="H898" s="71"/>
    </row>
    <row r="899" spans="1:8" ht="12.75" x14ac:dyDescent="0.2">
      <c r="A899" t="str">
        <f>IF(ISBLANK(fomactar[Tipo de actividad]),"",Ejercicio)</f>
        <v/>
      </c>
      <c r="B899" s="1" t="str">
        <f>IF(ISBLANK(fomactar[Tipo de actividad]),"",Comarca)</f>
        <v/>
      </c>
      <c r="C899" s="71"/>
      <c r="D899" s="71"/>
      <c r="E899" s="71"/>
      <c r="F899" s="71"/>
      <c r="G899" s="71"/>
      <c r="H899" s="71"/>
    </row>
    <row r="900" spans="1:8" ht="12.75" x14ac:dyDescent="0.2">
      <c r="A900" t="str">
        <f>IF(ISBLANK(fomactar[Tipo de actividad]),"",Ejercicio)</f>
        <v/>
      </c>
      <c r="B900" s="1" t="str">
        <f>IF(ISBLANK(fomactar[Tipo de actividad]),"",Comarca)</f>
        <v/>
      </c>
      <c r="C900" s="71"/>
      <c r="D900" s="71"/>
      <c r="E900" s="71"/>
      <c r="F900" s="71"/>
      <c r="G900" s="71"/>
      <c r="H900" s="71"/>
    </row>
    <row r="901" spans="1:8" ht="12.75" x14ac:dyDescent="0.2">
      <c r="A901" t="str">
        <f>IF(ISBLANK(fomactar[Tipo de actividad]),"",Ejercicio)</f>
        <v/>
      </c>
      <c r="B901" s="1" t="str">
        <f>IF(ISBLANK(fomactar[Tipo de actividad]),"",Comarca)</f>
        <v/>
      </c>
      <c r="C901" s="71"/>
      <c r="D901" s="71"/>
      <c r="E901" s="71"/>
      <c r="F901" s="71"/>
      <c r="G901" s="71"/>
      <c r="H901" s="71"/>
    </row>
    <row r="902" spans="1:8" ht="12.75" x14ac:dyDescent="0.2">
      <c r="A902" t="str">
        <f>IF(ISBLANK(fomactar[Tipo de actividad]),"",Ejercicio)</f>
        <v/>
      </c>
      <c r="B902" s="1" t="str">
        <f>IF(ISBLANK(fomactar[Tipo de actividad]),"",Comarca)</f>
        <v/>
      </c>
      <c r="C902" s="71"/>
      <c r="D902" s="71"/>
      <c r="E902" s="71"/>
      <c r="F902" s="71"/>
      <c r="G902" s="71"/>
      <c r="H902" s="71"/>
    </row>
    <row r="903" spans="1:8" ht="12.75" x14ac:dyDescent="0.2">
      <c r="A903" t="str">
        <f>IF(ISBLANK(fomactar[Tipo de actividad]),"",Ejercicio)</f>
        <v/>
      </c>
      <c r="B903" s="1" t="str">
        <f>IF(ISBLANK(fomactar[Tipo de actividad]),"",Comarca)</f>
        <v/>
      </c>
      <c r="C903" s="71"/>
      <c r="D903" s="71"/>
      <c r="E903" s="71"/>
      <c r="F903" s="71"/>
      <c r="G903" s="71"/>
      <c r="H903" s="71"/>
    </row>
    <row r="904" spans="1:8" ht="12.75" x14ac:dyDescent="0.2">
      <c r="A904" t="str">
        <f>IF(ISBLANK(fomactar[Tipo de actividad]),"",Ejercicio)</f>
        <v/>
      </c>
      <c r="B904" s="1" t="str">
        <f>IF(ISBLANK(fomactar[Tipo de actividad]),"",Comarca)</f>
        <v/>
      </c>
      <c r="C904" s="71"/>
      <c r="D904" s="71"/>
      <c r="E904" s="71"/>
      <c r="F904" s="71"/>
      <c r="G904" s="71"/>
      <c r="H904" s="71"/>
    </row>
    <row r="905" spans="1:8" ht="12.75" x14ac:dyDescent="0.2">
      <c r="A905" t="str">
        <f>IF(ISBLANK(fomactar[Tipo de actividad]),"",Ejercicio)</f>
        <v/>
      </c>
      <c r="B905" s="1" t="str">
        <f>IF(ISBLANK(fomactar[Tipo de actividad]),"",Comarca)</f>
        <v/>
      </c>
      <c r="C905" s="71"/>
      <c r="D905" s="71"/>
      <c r="E905" s="71"/>
      <c r="F905" s="71"/>
      <c r="G905" s="71"/>
      <c r="H905" s="71"/>
    </row>
    <row r="906" spans="1:8" ht="12.75" x14ac:dyDescent="0.2">
      <c r="A906" t="str">
        <f>IF(ISBLANK(fomactar[Tipo de actividad]),"",Ejercicio)</f>
        <v/>
      </c>
      <c r="B906" s="1" t="str">
        <f>IF(ISBLANK(fomactar[Tipo de actividad]),"",Comarca)</f>
        <v/>
      </c>
      <c r="C906" s="71"/>
      <c r="D906" s="71"/>
      <c r="E906" s="71"/>
      <c r="F906" s="71"/>
      <c r="G906" s="71"/>
      <c r="H906" s="71"/>
    </row>
    <row r="907" spans="1:8" ht="12.75" x14ac:dyDescent="0.2">
      <c r="A907" t="str">
        <f>IF(ISBLANK(fomactar[Tipo de actividad]),"",Ejercicio)</f>
        <v/>
      </c>
      <c r="B907" s="1" t="str">
        <f>IF(ISBLANK(fomactar[Tipo de actividad]),"",Comarca)</f>
        <v/>
      </c>
      <c r="C907" s="71"/>
      <c r="D907" s="71"/>
      <c r="E907" s="71"/>
      <c r="F907" s="71"/>
      <c r="G907" s="71"/>
      <c r="H907" s="71"/>
    </row>
    <row r="908" spans="1:8" ht="12.75" x14ac:dyDescent="0.2">
      <c r="A908" t="str">
        <f>IF(ISBLANK(fomactar[Tipo de actividad]),"",Ejercicio)</f>
        <v/>
      </c>
      <c r="B908" s="1" t="str">
        <f>IF(ISBLANK(fomactar[Tipo de actividad]),"",Comarca)</f>
        <v/>
      </c>
      <c r="C908" s="71"/>
      <c r="D908" s="71"/>
      <c r="E908" s="71"/>
      <c r="F908" s="71"/>
      <c r="G908" s="71"/>
      <c r="H908" s="71"/>
    </row>
    <row r="909" spans="1:8" ht="12.75" x14ac:dyDescent="0.2">
      <c r="A909" t="str">
        <f>IF(ISBLANK(fomactar[Tipo de actividad]),"",Ejercicio)</f>
        <v/>
      </c>
      <c r="B909" s="1" t="str">
        <f>IF(ISBLANK(fomactar[Tipo de actividad]),"",Comarca)</f>
        <v/>
      </c>
      <c r="C909" s="71"/>
      <c r="D909" s="71"/>
      <c r="E909" s="71"/>
      <c r="F909" s="71"/>
      <c r="G909" s="71"/>
      <c r="H909" s="71"/>
    </row>
    <row r="910" spans="1:8" ht="12.75" x14ac:dyDescent="0.2">
      <c r="A910" t="str">
        <f>IF(ISBLANK(fomactar[Tipo de actividad]),"",Ejercicio)</f>
        <v/>
      </c>
      <c r="B910" s="1" t="str">
        <f>IF(ISBLANK(fomactar[Tipo de actividad]),"",Comarca)</f>
        <v/>
      </c>
      <c r="C910" s="71"/>
      <c r="D910" s="71"/>
      <c r="E910" s="71"/>
      <c r="F910" s="71"/>
      <c r="G910" s="71"/>
      <c r="H910" s="71"/>
    </row>
    <row r="911" spans="1:8" ht="12.75" x14ac:dyDescent="0.2">
      <c r="A911" t="str">
        <f>IF(ISBLANK(fomactar[Tipo de actividad]),"",Ejercicio)</f>
        <v/>
      </c>
      <c r="B911" s="1" t="str">
        <f>IF(ISBLANK(fomactar[Tipo de actividad]),"",Comarca)</f>
        <v/>
      </c>
      <c r="C911" s="71"/>
      <c r="D911" s="71"/>
      <c r="E911" s="71"/>
      <c r="F911" s="71"/>
      <c r="G911" s="71"/>
      <c r="H911" s="71"/>
    </row>
    <row r="912" spans="1:8" ht="12.75" x14ac:dyDescent="0.2">
      <c r="A912" t="str">
        <f>IF(ISBLANK(fomactar[Tipo de actividad]),"",Ejercicio)</f>
        <v/>
      </c>
      <c r="B912" s="1" t="str">
        <f>IF(ISBLANK(fomactar[Tipo de actividad]),"",Comarca)</f>
        <v/>
      </c>
      <c r="C912" s="71"/>
      <c r="D912" s="71"/>
      <c r="E912" s="71"/>
      <c r="F912" s="71"/>
      <c r="G912" s="71"/>
      <c r="H912" s="71"/>
    </row>
    <row r="913" spans="1:8" ht="12.75" x14ac:dyDescent="0.2">
      <c r="A913" t="str">
        <f>IF(ISBLANK(fomactar[Tipo de actividad]),"",Ejercicio)</f>
        <v/>
      </c>
      <c r="B913" s="1" t="str">
        <f>IF(ISBLANK(fomactar[Tipo de actividad]),"",Comarca)</f>
        <v/>
      </c>
      <c r="C913" s="71"/>
      <c r="D913" s="71"/>
      <c r="E913" s="71"/>
      <c r="F913" s="71"/>
      <c r="G913" s="71"/>
      <c r="H913" s="71"/>
    </row>
    <row r="914" spans="1:8" ht="12.75" x14ac:dyDescent="0.2">
      <c r="A914" t="str">
        <f>IF(ISBLANK(fomactar[Tipo de actividad]),"",Ejercicio)</f>
        <v/>
      </c>
      <c r="B914" s="1" t="str">
        <f>IF(ISBLANK(fomactar[Tipo de actividad]),"",Comarca)</f>
        <v/>
      </c>
      <c r="C914" s="71"/>
      <c r="D914" s="71"/>
      <c r="E914" s="71"/>
      <c r="F914" s="71"/>
      <c r="G914" s="71"/>
      <c r="H914" s="71"/>
    </row>
    <row r="915" spans="1:8" ht="12.75" x14ac:dyDescent="0.2">
      <c r="A915" t="str">
        <f>IF(ISBLANK(fomactar[Tipo de actividad]),"",Ejercicio)</f>
        <v/>
      </c>
      <c r="B915" s="1" t="str">
        <f>IF(ISBLANK(fomactar[Tipo de actividad]),"",Comarca)</f>
        <v/>
      </c>
      <c r="C915" s="71"/>
      <c r="D915" s="71"/>
      <c r="E915" s="71"/>
      <c r="F915" s="71"/>
      <c r="G915" s="71"/>
      <c r="H915" s="71"/>
    </row>
    <row r="916" spans="1:8" ht="12.75" x14ac:dyDescent="0.2">
      <c r="A916" t="str">
        <f>IF(ISBLANK(fomactar[Tipo de actividad]),"",Ejercicio)</f>
        <v/>
      </c>
      <c r="B916" s="1" t="str">
        <f>IF(ISBLANK(fomactar[Tipo de actividad]),"",Comarca)</f>
        <v/>
      </c>
      <c r="C916" s="71"/>
      <c r="D916" s="71"/>
      <c r="E916" s="71"/>
      <c r="F916" s="71"/>
      <c r="G916" s="71"/>
      <c r="H916" s="71"/>
    </row>
    <row r="917" spans="1:8" ht="12.75" x14ac:dyDescent="0.2">
      <c r="A917" t="str">
        <f>IF(ISBLANK(fomactar[Tipo de actividad]),"",Ejercicio)</f>
        <v/>
      </c>
      <c r="B917" s="1" t="str">
        <f>IF(ISBLANK(fomactar[Tipo de actividad]),"",Comarca)</f>
        <v/>
      </c>
      <c r="C917" s="71"/>
      <c r="D917" s="71"/>
      <c r="E917" s="71"/>
      <c r="F917" s="71"/>
      <c r="G917" s="71"/>
      <c r="H917" s="71"/>
    </row>
    <row r="918" spans="1:8" ht="12.75" x14ac:dyDescent="0.2">
      <c r="A918" t="str">
        <f>IF(ISBLANK(fomactar[Tipo de actividad]),"",Ejercicio)</f>
        <v/>
      </c>
      <c r="B918" s="1" t="str">
        <f>IF(ISBLANK(fomactar[Tipo de actividad]),"",Comarca)</f>
        <v/>
      </c>
      <c r="C918" s="71"/>
      <c r="D918" s="71"/>
      <c r="E918" s="71"/>
      <c r="F918" s="71"/>
      <c r="G918" s="71"/>
      <c r="H918" s="71"/>
    </row>
    <row r="919" spans="1:8" ht="12.75" x14ac:dyDescent="0.2">
      <c r="A919" t="str">
        <f>IF(ISBLANK(fomactar[Tipo de actividad]),"",Ejercicio)</f>
        <v/>
      </c>
      <c r="B919" s="1" t="str">
        <f>IF(ISBLANK(fomactar[Tipo de actividad]),"",Comarca)</f>
        <v/>
      </c>
      <c r="C919" s="71"/>
      <c r="D919" s="71"/>
      <c r="E919" s="71"/>
      <c r="F919" s="71"/>
      <c r="G919" s="71"/>
      <c r="H919" s="71"/>
    </row>
    <row r="920" spans="1:8" ht="12.75" x14ac:dyDescent="0.2">
      <c r="A920" t="str">
        <f>IF(ISBLANK(fomactar[Tipo de actividad]),"",Ejercicio)</f>
        <v/>
      </c>
      <c r="B920" s="1" t="str">
        <f>IF(ISBLANK(fomactar[Tipo de actividad]),"",Comarca)</f>
        <v/>
      </c>
      <c r="C920" s="71"/>
      <c r="D920" s="71"/>
      <c r="E920" s="71"/>
      <c r="F920" s="71"/>
      <c r="G920" s="71"/>
      <c r="H920" s="71"/>
    </row>
    <row r="921" spans="1:8" ht="12.75" x14ac:dyDescent="0.2">
      <c r="A921" t="str">
        <f>IF(ISBLANK(fomactar[Tipo de actividad]),"",Ejercicio)</f>
        <v/>
      </c>
      <c r="B921" s="1" t="str">
        <f>IF(ISBLANK(fomactar[Tipo de actividad]),"",Comarca)</f>
        <v/>
      </c>
      <c r="C921" s="71"/>
      <c r="D921" s="71"/>
      <c r="E921" s="71"/>
      <c r="F921" s="71"/>
      <c r="G921" s="71"/>
      <c r="H921" s="71"/>
    </row>
    <row r="922" spans="1:8" ht="12.75" x14ac:dyDescent="0.2">
      <c r="A922" t="str">
        <f>IF(ISBLANK(fomactar[Tipo de actividad]),"",Ejercicio)</f>
        <v/>
      </c>
      <c r="B922" s="1" t="str">
        <f>IF(ISBLANK(fomactar[Tipo de actividad]),"",Comarca)</f>
        <v/>
      </c>
      <c r="C922" s="71"/>
      <c r="D922" s="71"/>
      <c r="E922" s="71"/>
      <c r="F922" s="71"/>
      <c r="G922" s="71"/>
      <c r="H922" s="71"/>
    </row>
    <row r="923" spans="1:8" ht="12.75" x14ac:dyDescent="0.2">
      <c r="A923" t="str">
        <f>IF(ISBLANK(fomactar[Tipo de actividad]),"",Ejercicio)</f>
        <v/>
      </c>
      <c r="B923" s="1" t="str">
        <f>IF(ISBLANK(fomactar[Tipo de actividad]),"",Comarca)</f>
        <v/>
      </c>
      <c r="C923" s="71"/>
      <c r="D923" s="71"/>
      <c r="E923" s="71"/>
      <c r="F923" s="71"/>
      <c r="G923" s="71"/>
      <c r="H923" s="71"/>
    </row>
    <row r="924" spans="1:8" ht="12.75" x14ac:dyDescent="0.2">
      <c r="A924" t="str">
        <f>IF(ISBLANK(fomactar[Tipo de actividad]),"",Ejercicio)</f>
        <v/>
      </c>
      <c r="B924" s="1" t="str">
        <f>IF(ISBLANK(fomactar[Tipo de actividad]),"",Comarca)</f>
        <v/>
      </c>
      <c r="C924" s="71"/>
      <c r="D924" s="71"/>
      <c r="E924" s="71"/>
      <c r="F924" s="71"/>
      <c r="G924" s="71"/>
      <c r="H924" s="71"/>
    </row>
    <row r="925" spans="1:8" ht="12.75" x14ac:dyDescent="0.2">
      <c r="A925" t="str">
        <f>IF(ISBLANK(fomactar[Tipo de actividad]),"",Ejercicio)</f>
        <v/>
      </c>
      <c r="B925" s="1" t="str">
        <f>IF(ISBLANK(fomactar[Tipo de actividad]),"",Comarca)</f>
        <v/>
      </c>
      <c r="C925" s="71"/>
      <c r="D925" s="71"/>
      <c r="E925" s="71"/>
      <c r="F925" s="71"/>
      <c r="G925" s="71"/>
      <c r="H925" s="71"/>
    </row>
    <row r="926" spans="1:8" ht="12.75" x14ac:dyDescent="0.2">
      <c r="A926" t="str">
        <f>IF(ISBLANK(fomactar[Tipo de actividad]),"",Ejercicio)</f>
        <v/>
      </c>
      <c r="B926" s="1" t="str">
        <f>IF(ISBLANK(fomactar[Tipo de actividad]),"",Comarca)</f>
        <v/>
      </c>
      <c r="C926" s="71"/>
      <c r="D926" s="71"/>
      <c r="E926" s="71"/>
      <c r="F926" s="71"/>
      <c r="G926" s="71"/>
      <c r="H926" s="71"/>
    </row>
    <row r="927" spans="1:8" ht="12.75" x14ac:dyDescent="0.2">
      <c r="A927" t="str">
        <f>IF(ISBLANK(fomactar[Tipo de actividad]),"",Ejercicio)</f>
        <v/>
      </c>
      <c r="B927" s="1" t="str">
        <f>IF(ISBLANK(fomactar[Tipo de actividad]),"",Comarca)</f>
        <v/>
      </c>
      <c r="C927" s="71"/>
      <c r="D927" s="71"/>
      <c r="E927" s="71"/>
      <c r="F927" s="71"/>
      <c r="G927" s="71"/>
      <c r="H927" s="71"/>
    </row>
    <row r="928" spans="1:8" ht="12.75" x14ac:dyDescent="0.2">
      <c r="A928" t="str">
        <f>IF(ISBLANK(fomactar[Tipo de actividad]),"",Ejercicio)</f>
        <v/>
      </c>
      <c r="B928" s="1" t="str">
        <f>IF(ISBLANK(fomactar[Tipo de actividad]),"",Comarca)</f>
        <v/>
      </c>
      <c r="C928" s="71"/>
      <c r="D928" s="71"/>
      <c r="E928" s="71"/>
      <c r="F928" s="71"/>
      <c r="G928" s="71"/>
      <c r="H928" s="71"/>
    </row>
    <row r="929" spans="1:8" ht="12.75" x14ac:dyDescent="0.2">
      <c r="A929" t="str">
        <f>IF(ISBLANK(fomactar[Tipo de actividad]),"",Ejercicio)</f>
        <v/>
      </c>
      <c r="B929" s="1" t="str">
        <f>IF(ISBLANK(fomactar[Tipo de actividad]),"",Comarca)</f>
        <v/>
      </c>
      <c r="C929" s="71"/>
      <c r="D929" s="71"/>
      <c r="E929" s="71"/>
      <c r="F929" s="71"/>
      <c r="G929" s="71"/>
      <c r="H929" s="71"/>
    </row>
    <row r="930" spans="1:8" ht="12.75" x14ac:dyDescent="0.2">
      <c r="A930" t="str">
        <f>IF(ISBLANK(fomactar[Tipo de actividad]),"",Ejercicio)</f>
        <v/>
      </c>
      <c r="B930" s="1" t="str">
        <f>IF(ISBLANK(fomactar[Tipo de actividad]),"",Comarca)</f>
        <v/>
      </c>
      <c r="C930" s="71"/>
      <c r="D930" s="71"/>
      <c r="E930" s="71"/>
      <c r="F930" s="71"/>
      <c r="G930" s="71"/>
      <c r="H930" s="71"/>
    </row>
    <row r="931" spans="1:8" ht="12.75" x14ac:dyDescent="0.2">
      <c r="A931" t="str">
        <f>IF(ISBLANK(fomactar[Tipo de actividad]),"",Ejercicio)</f>
        <v/>
      </c>
      <c r="B931" s="1" t="str">
        <f>IF(ISBLANK(fomactar[Tipo de actividad]),"",Comarca)</f>
        <v/>
      </c>
      <c r="C931" s="71"/>
      <c r="D931" s="71"/>
      <c r="E931" s="71"/>
      <c r="F931" s="71"/>
      <c r="G931" s="71"/>
      <c r="H931" s="71"/>
    </row>
    <row r="932" spans="1:8" ht="12.75" x14ac:dyDescent="0.2">
      <c r="A932" t="str">
        <f>IF(ISBLANK(fomactar[Tipo de actividad]),"",Ejercicio)</f>
        <v/>
      </c>
      <c r="B932" s="1" t="str">
        <f>IF(ISBLANK(fomactar[Tipo de actividad]),"",Comarca)</f>
        <v/>
      </c>
      <c r="C932" s="71"/>
      <c r="D932" s="71"/>
      <c r="E932" s="71"/>
      <c r="F932" s="71"/>
      <c r="G932" s="71"/>
      <c r="H932" s="71"/>
    </row>
    <row r="933" spans="1:8" ht="12.75" x14ac:dyDescent="0.2">
      <c r="A933" t="str">
        <f>IF(ISBLANK(fomactar[Tipo de actividad]),"",Ejercicio)</f>
        <v/>
      </c>
      <c r="B933" s="1" t="str">
        <f>IF(ISBLANK(fomactar[Tipo de actividad]),"",Comarca)</f>
        <v/>
      </c>
      <c r="C933" s="71"/>
      <c r="D933" s="71"/>
      <c r="E933" s="71"/>
      <c r="F933" s="71"/>
      <c r="G933" s="71"/>
      <c r="H933" s="71"/>
    </row>
    <row r="934" spans="1:8" ht="12.75" x14ac:dyDescent="0.2">
      <c r="A934" t="str">
        <f>IF(ISBLANK(fomactar[Tipo de actividad]),"",Ejercicio)</f>
        <v/>
      </c>
      <c r="B934" s="1" t="str">
        <f>IF(ISBLANK(fomactar[Tipo de actividad]),"",Comarca)</f>
        <v/>
      </c>
      <c r="C934" s="71"/>
      <c r="D934" s="71"/>
      <c r="E934" s="71"/>
      <c r="F934" s="71"/>
      <c r="G934" s="71"/>
      <c r="H934" s="71"/>
    </row>
    <row r="935" spans="1:8" ht="12.75" x14ac:dyDescent="0.2">
      <c r="A935" t="str">
        <f>IF(ISBLANK(fomactar[Tipo de actividad]),"",Ejercicio)</f>
        <v/>
      </c>
      <c r="B935" s="1" t="str">
        <f>IF(ISBLANK(fomactar[Tipo de actividad]),"",Comarca)</f>
        <v/>
      </c>
      <c r="C935" s="71"/>
      <c r="D935" s="71"/>
      <c r="E935" s="71"/>
      <c r="F935" s="71"/>
      <c r="G935" s="71"/>
      <c r="H935" s="71"/>
    </row>
    <row r="936" spans="1:8" ht="12.75" x14ac:dyDescent="0.2">
      <c r="A936" t="str">
        <f>IF(ISBLANK(fomactar[Tipo de actividad]),"",Ejercicio)</f>
        <v/>
      </c>
      <c r="B936" s="1" t="str">
        <f>IF(ISBLANK(fomactar[Tipo de actividad]),"",Comarca)</f>
        <v/>
      </c>
      <c r="C936" s="71"/>
      <c r="D936" s="71"/>
      <c r="E936" s="71"/>
      <c r="F936" s="71"/>
      <c r="G936" s="71"/>
      <c r="H936" s="71"/>
    </row>
    <row r="937" spans="1:8" ht="12.75" x14ac:dyDescent="0.2">
      <c r="A937" t="str">
        <f>IF(ISBLANK(fomactar[Tipo de actividad]),"",Ejercicio)</f>
        <v/>
      </c>
      <c r="B937" s="1" t="str">
        <f>IF(ISBLANK(fomactar[Tipo de actividad]),"",Comarca)</f>
        <v/>
      </c>
      <c r="C937" s="71"/>
      <c r="D937" s="71"/>
      <c r="E937" s="71"/>
      <c r="F937" s="71"/>
      <c r="G937" s="71"/>
      <c r="H937" s="71"/>
    </row>
    <row r="938" spans="1:8" ht="12.75" x14ac:dyDescent="0.2">
      <c r="A938" t="str">
        <f>IF(ISBLANK(fomactar[Tipo de actividad]),"",Ejercicio)</f>
        <v/>
      </c>
      <c r="B938" s="1" t="str">
        <f>IF(ISBLANK(fomactar[Tipo de actividad]),"",Comarca)</f>
        <v/>
      </c>
      <c r="C938" s="71"/>
      <c r="D938" s="71"/>
      <c r="E938" s="71"/>
      <c r="F938" s="71"/>
      <c r="G938" s="71"/>
      <c r="H938" s="71"/>
    </row>
    <row r="939" spans="1:8" ht="12.75" x14ac:dyDescent="0.2">
      <c r="A939" t="str">
        <f>IF(ISBLANK(fomactar[Tipo de actividad]),"",Ejercicio)</f>
        <v/>
      </c>
      <c r="B939" s="1" t="str">
        <f>IF(ISBLANK(fomactar[Tipo de actividad]),"",Comarca)</f>
        <v/>
      </c>
      <c r="C939" s="71"/>
      <c r="D939" s="71"/>
      <c r="E939" s="71"/>
      <c r="F939" s="71"/>
      <c r="G939" s="71"/>
      <c r="H939" s="71"/>
    </row>
    <row r="940" spans="1:8" ht="12.75" x14ac:dyDescent="0.2">
      <c r="A940" t="str">
        <f>IF(ISBLANK(fomactar[Tipo de actividad]),"",Ejercicio)</f>
        <v/>
      </c>
      <c r="B940" s="1" t="str">
        <f>IF(ISBLANK(fomactar[Tipo de actividad]),"",Comarca)</f>
        <v/>
      </c>
      <c r="C940" s="71"/>
      <c r="D940" s="71"/>
      <c r="E940" s="71"/>
      <c r="F940" s="71"/>
      <c r="G940" s="71"/>
      <c r="H940" s="71"/>
    </row>
    <row r="941" spans="1:8" ht="12.75" x14ac:dyDescent="0.2">
      <c r="A941" t="str">
        <f>IF(ISBLANK(fomactar[Tipo de actividad]),"",Ejercicio)</f>
        <v/>
      </c>
      <c r="B941" s="1" t="str">
        <f>IF(ISBLANK(fomactar[Tipo de actividad]),"",Comarca)</f>
        <v/>
      </c>
      <c r="C941" s="71"/>
      <c r="D941" s="71"/>
      <c r="E941" s="71"/>
      <c r="F941" s="71"/>
      <c r="G941" s="71"/>
      <c r="H941" s="71"/>
    </row>
    <row r="942" spans="1:8" ht="12.75" x14ac:dyDescent="0.2">
      <c r="A942" t="str">
        <f>IF(ISBLANK(fomactar[Tipo de actividad]),"",Ejercicio)</f>
        <v/>
      </c>
      <c r="B942" s="1" t="str">
        <f>IF(ISBLANK(fomactar[Tipo de actividad]),"",Comarca)</f>
        <v/>
      </c>
      <c r="C942" s="71"/>
      <c r="D942" s="71"/>
      <c r="E942" s="71"/>
      <c r="F942" s="71"/>
      <c r="G942" s="71"/>
      <c r="H942" s="71"/>
    </row>
    <row r="943" spans="1:8" ht="12.75" x14ac:dyDescent="0.2">
      <c r="A943" t="str">
        <f>IF(ISBLANK(fomactar[Tipo de actividad]),"",Ejercicio)</f>
        <v/>
      </c>
      <c r="B943" s="1" t="str">
        <f>IF(ISBLANK(fomactar[Tipo de actividad]),"",Comarca)</f>
        <v/>
      </c>
      <c r="C943" s="71"/>
      <c r="D943" s="71"/>
      <c r="E943" s="71"/>
      <c r="F943" s="71"/>
      <c r="G943" s="71"/>
      <c r="H943" s="71"/>
    </row>
    <row r="944" spans="1:8" ht="12.75" x14ac:dyDescent="0.2">
      <c r="A944" t="str">
        <f>IF(ISBLANK(fomactar[Tipo de actividad]),"",Ejercicio)</f>
        <v/>
      </c>
      <c r="B944" s="1" t="str">
        <f>IF(ISBLANK(fomactar[Tipo de actividad]),"",Comarca)</f>
        <v/>
      </c>
      <c r="C944" s="71"/>
      <c r="D944" s="71"/>
      <c r="E944" s="71"/>
      <c r="F944" s="71"/>
      <c r="G944" s="71"/>
      <c r="H944" s="71"/>
    </row>
    <row r="945" spans="1:8" ht="12.75" x14ac:dyDescent="0.2">
      <c r="A945" t="str">
        <f>IF(ISBLANK(fomactar[Tipo de actividad]),"",Ejercicio)</f>
        <v/>
      </c>
      <c r="B945" s="1" t="str">
        <f>IF(ISBLANK(fomactar[Tipo de actividad]),"",Comarca)</f>
        <v/>
      </c>
      <c r="C945" s="71"/>
      <c r="D945" s="71"/>
      <c r="E945" s="71"/>
      <c r="F945" s="71"/>
      <c r="G945" s="71"/>
      <c r="H945" s="71"/>
    </row>
    <row r="946" spans="1:8" ht="12.75" x14ac:dyDescent="0.2">
      <c r="A946" t="str">
        <f>IF(ISBLANK(fomactar[Tipo de actividad]),"",Ejercicio)</f>
        <v/>
      </c>
      <c r="B946" s="1" t="str">
        <f>IF(ISBLANK(fomactar[Tipo de actividad]),"",Comarca)</f>
        <v/>
      </c>
      <c r="C946" s="71"/>
      <c r="D946" s="71"/>
      <c r="E946" s="71"/>
      <c r="F946" s="71"/>
      <c r="G946" s="71"/>
      <c r="H946" s="71"/>
    </row>
    <row r="947" spans="1:8" ht="12.75" x14ac:dyDescent="0.2">
      <c r="A947" t="str">
        <f>IF(ISBLANK(fomactar[Tipo de actividad]),"",Ejercicio)</f>
        <v/>
      </c>
      <c r="B947" s="1" t="str">
        <f>IF(ISBLANK(fomactar[Tipo de actividad]),"",Comarca)</f>
        <v/>
      </c>
      <c r="C947" s="71"/>
      <c r="D947" s="71"/>
      <c r="E947" s="71"/>
      <c r="F947" s="71"/>
      <c r="G947" s="71"/>
      <c r="H947" s="71"/>
    </row>
    <row r="948" spans="1:8" ht="12.75" x14ac:dyDescent="0.2">
      <c r="A948" t="str">
        <f>IF(ISBLANK(fomactar[Tipo de actividad]),"",Ejercicio)</f>
        <v/>
      </c>
      <c r="B948" s="1" t="str">
        <f>IF(ISBLANK(fomactar[Tipo de actividad]),"",Comarca)</f>
        <v/>
      </c>
      <c r="C948" s="71"/>
      <c r="D948" s="71"/>
      <c r="E948" s="71"/>
      <c r="F948" s="71"/>
      <c r="G948" s="71"/>
      <c r="H948" s="71"/>
    </row>
    <row r="949" spans="1:8" ht="12.75" x14ac:dyDescent="0.2">
      <c r="A949" t="str">
        <f>IF(ISBLANK(fomactar[Tipo de actividad]),"",Ejercicio)</f>
        <v/>
      </c>
      <c r="B949" s="1" t="str">
        <f>IF(ISBLANK(fomactar[Tipo de actividad]),"",Comarca)</f>
        <v/>
      </c>
      <c r="C949" s="71"/>
      <c r="D949" s="71"/>
      <c r="E949" s="71"/>
      <c r="F949" s="71"/>
      <c r="G949" s="71"/>
      <c r="H949" s="71"/>
    </row>
    <row r="950" spans="1:8" ht="12.75" x14ac:dyDescent="0.2">
      <c r="A950" t="str">
        <f>IF(ISBLANK(fomactar[Tipo de actividad]),"",Ejercicio)</f>
        <v/>
      </c>
      <c r="B950" s="1" t="str">
        <f>IF(ISBLANK(fomactar[Tipo de actividad]),"",Comarca)</f>
        <v/>
      </c>
      <c r="C950" s="71"/>
      <c r="D950" s="71"/>
      <c r="E950" s="71"/>
      <c r="F950" s="71"/>
      <c r="G950" s="71"/>
      <c r="H950" s="71"/>
    </row>
    <row r="951" spans="1:8" ht="12.75" x14ac:dyDescent="0.2">
      <c r="A951" t="str">
        <f>IF(ISBLANK(fomactar[Tipo de actividad]),"",Ejercicio)</f>
        <v/>
      </c>
      <c r="B951" s="1" t="str">
        <f>IF(ISBLANK(fomactar[Tipo de actividad]),"",Comarca)</f>
        <v/>
      </c>
      <c r="C951" s="71"/>
      <c r="D951" s="71"/>
      <c r="E951" s="71"/>
      <c r="F951" s="71"/>
      <c r="G951" s="71"/>
      <c r="H951" s="71"/>
    </row>
    <row r="952" spans="1:8" ht="12.75" x14ac:dyDescent="0.2">
      <c r="A952" t="str">
        <f>IF(ISBLANK(fomactar[Tipo de actividad]),"",Ejercicio)</f>
        <v/>
      </c>
      <c r="B952" s="1" t="str">
        <f>IF(ISBLANK(fomactar[Tipo de actividad]),"",Comarca)</f>
        <v/>
      </c>
      <c r="C952" s="71"/>
      <c r="D952" s="71"/>
      <c r="E952" s="71"/>
      <c r="F952" s="71"/>
      <c r="G952" s="71"/>
      <c r="H952" s="71"/>
    </row>
    <row r="953" spans="1:8" ht="12.75" x14ac:dyDescent="0.2">
      <c r="A953" t="str">
        <f>IF(ISBLANK(fomactar[Tipo de actividad]),"",Ejercicio)</f>
        <v/>
      </c>
      <c r="B953" s="1" t="str">
        <f>IF(ISBLANK(fomactar[Tipo de actividad]),"",Comarca)</f>
        <v/>
      </c>
      <c r="C953" s="71"/>
      <c r="D953" s="71"/>
      <c r="E953" s="71"/>
      <c r="F953" s="71"/>
      <c r="G953" s="71"/>
      <c r="H953" s="71"/>
    </row>
    <row r="954" spans="1:8" ht="12.75" x14ac:dyDescent="0.2">
      <c r="A954" t="str">
        <f>IF(ISBLANK(fomactar[Tipo de actividad]),"",Ejercicio)</f>
        <v/>
      </c>
      <c r="B954" s="1" t="str">
        <f>IF(ISBLANK(fomactar[Tipo de actividad]),"",Comarca)</f>
        <v/>
      </c>
      <c r="C954" s="71"/>
      <c r="D954" s="71"/>
      <c r="E954" s="71"/>
      <c r="F954" s="71"/>
      <c r="G954" s="71"/>
      <c r="H954" s="71"/>
    </row>
    <row r="955" spans="1:8" ht="12.75" x14ac:dyDescent="0.2">
      <c r="A955" t="str">
        <f>IF(ISBLANK(fomactar[Tipo de actividad]),"",Ejercicio)</f>
        <v/>
      </c>
      <c r="B955" s="1" t="str">
        <f>IF(ISBLANK(fomactar[Tipo de actividad]),"",Comarca)</f>
        <v/>
      </c>
      <c r="C955" s="71"/>
      <c r="D955" s="71"/>
      <c r="E955" s="71"/>
      <c r="F955" s="71"/>
      <c r="G955" s="71"/>
      <c r="H955" s="71"/>
    </row>
    <row r="956" spans="1:8" ht="12.75" x14ac:dyDescent="0.2">
      <c r="A956" t="str">
        <f>IF(ISBLANK(fomactar[Tipo de actividad]),"",Ejercicio)</f>
        <v/>
      </c>
      <c r="B956" s="1" t="str">
        <f>IF(ISBLANK(fomactar[Tipo de actividad]),"",Comarca)</f>
        <v/>
      </c>
      <c r="C956" s="71"/>
      <c r="D956" s="71"/>
      <c r="E956" s="71"/>
      <c r="F956" s="71"/>
      <c r="G956" s="71"/>
      <c r="H956" s="71"/>
    </row>
    <row r="957" spans="1:8" ht="12.75" x14ac:dyDescent="0.2">
      <c r="A957" t="str">
        <f>IF(ISBLANK(fomactar[Tipo de actividad]),"",Ejercicio)</f>
        <v/>
      </c>
      <c r="B957" s="1" t="str">
        <f>IF(ISBLANK(fomactar[Tipo de actividad]),"",Comarca)</f>
        <v/>
      </c>
      <c r="C957" s="71"/>
      <c r="D957" s="71"/>
      <c r="E957" s="71"/>
      <c r="F957" s="71"/>
      <c r="G957" s="71"/>
      <c r="H957" s="71"/>
    </row>
    <row r="958" spans="1:8" ht="12.75" x14ac:dyDescent="0.2">
      <c r="A958" t="str">
        <f>IF(ISBLANK(fomactar[Tipo de actividad]),"",Ejercicio)</f>
        <v/>
      </c>
      <c r="B958" s="1" t="str">
        <f>IF(ISBLANK(fomactar[Tipo de actividad]),"",Comarca)</f>
        <v/>
      </c>
      <c r="C958" s="71"/>
      <c r="D958" s="71"/>
      <c r="E958" s="71"/>
      <c r="F958" s="71"/>
      <c r="G958" s="71"/>
      <c r="H958" s="71"/>
    </row>
    <row r="959" spans="1:8" ht="12.75" x14ac:dyDescent="0.2">
      <c r="A959" t="str">
        <f>IF(ISBLANK(fomactar[Tipo de actividad]),"",Ejercicio)</f>
        <v/>
      </c>
      <c r="B959" s="1" t="str">
        <f>IF(ISBLANK(fomactar[Tipo de actividad]),"",Comarca)</f>
        <v/>
      </c>
      <c r="C959" s="71"/>
      <c r="D959" s="71"/>
      <c r="E959" s="71"/>
      <c r="F959" s="71"/>
      <c r="G959" s="71"/>
      <c r="H959" s="71"/>
    </row>
    <row r="960" spans="1:8" ht="12.75" x14ac:dyDescent="0.2">
      <c r="A960" t="str">
        <f>IF(ISBLANK(fomactar[Tipo de actividad]),"",Ejercicio)</f>
        <v/>
      </c>
      <c r="B960" s="1" t="str">
        <f>IF(ISBLANK(fomactar[Tipo de actividad]),"",Comarca)</f>
        <v/>
      </c>
      <c r="C960" s="71"/>
      <c r="D960" s="71"/>
      <c r="E960" s="71"/>
      <c r="F960" s="71"/>
      <c r="G960" s="71"/>
      <c r="H960" s="71"/>
    </row>
    <row r="961" spans="1:8" ht="12.75" x14ac:dyDescent="0.2">
      <c r="A961" t="str">
        <f>IF(ISBLANK(fomactar[Tipo de actividad]),"",Ejercicio)</f>
        <v/>
      </c>
      <c r="B961" s="1" t="str">
        <f>IF(ISBLANK(fomactar[Tipo de actividad]),"",Comarca)</f>
        <v/>
      </c>
      <c r="C961" s="71"/>
      <c r="D961" s="71"/>
      <c r="E961" s="71"/>
      <c r="F961" s="71"/>
      <c r="G961" s="71"/>
      <c r="H961" s="71"/>
    </row>
    <row r="962" spans="1:8" ht="12.75" x14ac:dyDescent="0.2">
      <c r="A962" t="str">
        <f>IF(ISBLANK(fomactar[Tipo de actividad]),"",Ejercicio)</f>
        <v/>
      </c>
      <c r="B962" s="1" t="str">
        <f>IF(ISBLANK(fomactar[Tipo de actividad]),"",Comarca)</f>
        <v/>
      </c>
      <c r="C962" s="71"/>
      <c r="D962" s="71"/>
      <c r="E962" s="71"/>
      <c r="F962" s="71"/>
      <c r="G962" s="71"/>
      <c r="H962" s="71"/>
    </row>
    <row r="963" spans="1:8" ht="12.75" x14ac:dyDescent="0.2">
      <c r="A963" t="str">
        <f>IF(ISBLANK(fomactar[Tipo de actividad]),"",Ejercicio)</f>
        <v/>
      </c>
      <c r="B963" s="1" t="str">
        <f>IF(ISBLANK(fomactar[Tipo de actividad]),"",Comarca)</f>
        <v/>
      </c>
      <c r="C963" s="71"/>
      <c r="D963" s="71"/>
      <c r="E963" s="71"/>
      <c r="F963" s="71"/>
      <c r="G963" s="71"/>
      <c r="H963" s="71"/>
    </row>
    <row r="964" spans="1:8" ht="12.75" x14ac:dyDescent="0.2">
      <c r="A964" t="str">
        <f>IF(ISBLANK(fomactar[Tipo de actividad]),"",Ejercicio)</f>
        <v/>
      </c>
      <c r="B964" s="1" t="str">
        <f>IF(ISBLANK(fomactar[Tipo de actividad]),"",Comarca)</f>
        <v/>
      </c>
      <c r="C964" s="71"/>
      <c r="D964" s="71"/>
      <c r="E964" s="71"/>
      <c r="F964" s="71"/>
      <c r="G964" s="71"/>
      <c r="H964" s="71"/>
    </row>
    <row r="965" spans="1:8" ht="12.75" x14ac:dyDescent="0.2">
      <c r="A965" t="str">
        <f>IF(ISBLANK(fomactar[Tipo de actividad]),"",Ejercicio)</f>
        <v/>
      </c>
      <c r="B965" s="1" t="str">
        <f>IF(ISBLANK(fomactar[Tipo de actividad]),"",Comarca)</f>
        <v/>
      </c>
      <c r="C965" s="71"/>
      <c r="D965" s="71"/>
      <c r="E965" s="71"/>
      <c r="F965" s="71"/>
      <c r="G965" s="71"/>
      <c r="H965" s="71"/>
    </row>
    <row r="966" spans="1:8" ht="12.75" x14ac:dyDescent="0.2">
      <c r="A966" t="str">
        <f>IF(ISBLANK(fomactar[Tipo de actividad]),"",Ejercicio)</f>
        <v/>
      </c>
      <c r="B966" s="1" t="str">
        <f>IF(ISBLANK(fomactar[Tipo de actividad]),"",Comarca)</f>
        <v/>
      </c>
      <c r="C966" s="71"/>
      <c r="D966" s="71"/>
      <c r="E966" s="71"/>
      <c r="F966" s="71"/>
      <c r="G966" s="71"/>
      <c r="H966" s="71"/>
    </row>
    <row r="967" spans="1:8" ht="12.75" x14ac:dyDescent="0.2">
      <c r="A967" t="str">
        <f>IF(ISBLANK(fomactar[Tipo de actividad]),"",Ejercicio)</f>
        <v/>
      </c>
      <c r="B967" s="1" t="str">
        <f>IF(ISBLANK(fomactar[Tipo de actividad]),"",Comarca)</f>
        <v/>
      </c>
      <c r="C967" s="71"/>
      <c r="D967" s="71"/>
      <c r="E967" s="71"/>
      <c r="F967" s="71"/>
      <c r="G967" s="71"/>
      <c r="H967" s="71"/>
    </row>
    <row r="968" spans="1:8" ht="12.75" x14ac:dyDescent="0.2">
      <c r="A968" t="str">
        <f>IF(ISBLANK(fomactar[Tipo de actividad]),"",Ejercicio)</f>
        <v/>
      </c>
      <c r="B968" s="1" t="str">
        <f>IF(ISBLANK(fomactar[Tipo de actividad]),"",Comarca)</f>
        <v/>
      </c>
      <c r="C968" s="71"/>
      <c r="D968" s="71"/>
      <c r="E968" s="71"/>
      <c r="F968" s="71"/>
      <c r="G968" s="71"/>
      <c r="H968" s="71"/>
    </row>
    <row r="969" spans="1:8" ht="12.75" x14ac:dyDescent="0.2">
      <c r="A969" t="str">
        <f>IF(ISBLANK(fomactar[Tipo de actividad]),"",Ejercicio)</f>
        <v/>
      </c>
      <c r="B969" s="1" t="str">
        <f>IF(ISBLANK(fomactar[Tipo de actividad]),"",Comarca)</f>
        <v/>
      </c>
      <c r="C969" s="71"/>
      <c r="D969" s="71"/>
      <c r="E969" s="71"/>
      <c r="F969" s="71"/>
      <c r="G969" s="71"/>
      <c r="H969" s="71"/>
    </row>
    <row r="970" spans="1:8" ht="12.75" x14ac:dyDescent="0.2">
      <c r="A970" t="str">
        <f>IF(ISBLANK(fomactar[Tipo de actividad]),"",Ejercicio)</f>
        <v/>
      </c>
      <c r="B970" s="1" t="str">
        <f>IF(ISBLANK(fomactar[Tipo de actividad]),"",Comarca)</f>
        <v/>
      </c>
      <c r="C970" s="71"/>
      <c r="D970" s="71"/>
      <c r="E970" s="71"/>
      <c r="F970" s="71"/>
      <c r="G970" s="71"/>
      <c r="H970" s="71"/>
    </row>
    <row r="971" spans="1:8" ht="12.75" x14ac:dyDescent="0.2">
      <c r="A971" t="str">
        <f>IF(ISBLANK(fomactar[Tipo de actividad]),"",Ejercicio)</f>
        <v/>
      </c>
      <c r="B971" s="1" t="str">
        <f>IF(ISBLANK(fomactar[Tipo de actividad]),"",Comarca)</f>
        <v/>
      </c>
      <c r="C971" s="71"/>
      <c r="D971" s="71"/>
      <c r="E971" s="71"/>
      <c r="F971" s="71"/>
      <c r="G971" s="71"/>
      <c r="H971" s="71"/>
    </row>
    <row r="972" spans="1:8" ht="12.75" x14ac:dyDescent="0.2">
      <c r="A972" t="str">
        <f>IF(ISBLANK(fomactar[Tipo de actividad]),"",Ejercicio)</f>
        <v/>
      </c>
      <c r="B972" s="1" t="str">
        <f>IF(ISBLANK(fomactar[Tipo de actividad]),"",Comarca)</f>
        <v/>
      </c>
      <c r="C972" s="71"/>
      <c r="D972" s="71"/>
      <c r="E972" s="71"/>
      <c r="F972" s="71"/>
      <c r="G972" s="71"/>
      <c r="H972" s="71"/>
    </row>
    <row r="973" spans="1:8" ht="12.75" x14ac:dyDescent="0.2">
      <c r="A973" t="str">
        <f>IF(ISBLANK(fomactar[Tipo de actividad]),"",Ejercicio)</f>
        <v/>
      </c>
      <c r="B973" s="1" t="str">
        <f>IF(ISBLANK(fomactar[Tipo de actividad]),"",Comarca)</f>
        <v/>
      </c>
      <c r="C973" s="71"/>
      <c r="D973" s="71"/>
      <c r="E973" s="71"/>
      <c r="F973" s="71"/>
      <c r="G973" s="71"/>
      <c r="H973" s="71"/>
    </row>
    <row r="974" spans="1:8" ht="12.75" x14ac:dyDescent="0.2">
      <c r="A974" t="str">
        <f>IF(ISBLANK(fomactar[Tipo de actividad]),"",Ejercicio)</f>
        <v/>
      </c>
      <c r="B974" s="1" t="str">
        <f>IF(ISBLANK(fomactar[Tipo de actividad]),"",Comarca)</f>
        <v/>
      </c>
      <c r="C974" s="71"/>
      <c r="D974" s="71"/>
      <c r="E974" s="71"/>
      <c r="F974" s="71"/>
      <c r="G974" s="71"/>
      <c r="H974" s="71"/>
    </row>
    <row r="975" spans="1:8" ht="12.75" x14ac:dyDescent="0.2">
      <c r="A975" t="str">
        <f>IF(ISBLANK(fomactar[Tipo de actividad]),"",Ejercicio)</f>
        <v/>
      </c>
      <c r="B975" s="1" t="str">
        <f>IF(ISBLANK(fomactar[Tipo de actividad]),"",Comarca)</f>
        <v/>
      </c>
      <c r="C975" s="71"/>
      <c r="D975" s="71"/>
      <c r="E975" s="71"/>
      <c r="F975" s="71"/>
      <c r="G975" s="71"/>
      <c r="H975" s="71"/>
    </row>
    <row r="976" spans="1:8" ht="12.75" x14ac:dyDescent="0.2">
      <c r="A976" t="str">
        <f>IF(ISBLANK(fomactar[Tipo de actividad]),"",Ejercicio)</f>
        <v/>
      </c>
      <c r="B976" s="1" t="str">
        <f>IF(ISBLANK(fomactar[Tipo de actividad]),"",Comarca)</f>
        <v/>
      </c>
      <c r="C976" s="71"/>
      <c r="D976" s="71"/>
      <c r="E976" s="71"/>
      <c r="F976" s="71"/>
      <c r="G976" s="71"/>
      <c r="H976" s="71"/>
    </row>
    <row r="977" spans="1:8" ht="12.75" x14ac:dyDescent="0.2">
      <c r="A977" t="str">
        <f>IF(ISBLANK(fomactar[Tipo de actividad]),"",Ejercicio)</f>
        <v/>
      </c>
      <c r="B977" s="1" t="str">
        <f>IF(ISBLANK(fomactar[Tipo de actividad]),"",Comarca)</f>
        <v/>
      </c>
      <c r="C977" s="71"/>
      <c r="D977" s="71"/>
      <c r="E977" s="71"/>
      <c r="F977" s="71"/>
      <c r="G977" s="71"/>
      <c r="H977" s="71"/>
    </row>
    <row r="978" spans="1:8" ht="12.75" x14ac:dyDescent="0.2">
      <c r="A978" t="str">
        <f>IF(ISBLANK(fomactar[Tipo de actividad]),"",Ejercicio)</f>
        <v/>
      </c>
      <c r="B978" s="1" t="str">
        <f>IF(ISBLANK(fomactar[Tipo de actividad]),"",Comarca)</f>
        <v/>
      </c>
      <c r="C978" s="71"/>
      <c r="D978" s="71"/>
      <c r="E978" s="71"/>
      <c r="F978" s="71"/>
      <c r="G978" s="71"/>
      <c r="H978" s="71"/>
    </row>
    <row r="979" spans="1:8" ht="12.75" x14ac:dyDescent="0.2">
      <c r="A979" t="str">
        <f>IF(ISBLANK(fomactar[Tipo de actividad]),"",Ejercicio)</f>
        <v/>
      </c>
      <c r="B979" s="1" t="str">
        <f>IF(ISBLANK(fomactar[Tipo de actividad]),"",Comarca)</f>
        <v/>
      </c>
      <c r="C979" s="71"/>
      <c r="D979" s="71"/>
      <c r="E979" s="71"/>
      <c r="F979" s="71"/>
      <c r="G979" s="71"/>
      <c r="H979" s="71"/>
    </row>
    <row r="980" spans="1:8" ht="12.75" x14ac:dyDescent="0.2">
      <c r="A980" t="str">
        <f>IF(ISBLANK(fomactar[Tipo de actividad]),"",Ejercicio)</f>
        <v/>
      </c>
      <c r="B980" s="1" t="str">
        <f>IF(ISBLANK(fomactar[Tipo de actividad]),"",Comarca)</f>
        <v/>
      </c>
      <c r="C980" s="71"/>
      <c r="D980" s="71"/>
      <c r="E980" s="71"/>
      <c r="F980" s="71"/>
      <c r="G980" s="71"/>
      <c r="H980" s="71"/>
    </row>
    <row r="981" spans="1:8" ht="12.75" x14ac:dyDescent="0.2">
      <c r="A981" t="str">
        <f>IF(ISBLANK(fomactar[Tipo de actividad]),"",Ejercicio)</f>
        <v/>
      </c>
      <c r="B981" s="1" t="str">
        <f>IF(ISBLANK(fomactar[Tipo de actividad]),"",Comarca)</f>
        <v/>
      </c>
      <c r="C981" s="71"/>
      <c r="D981" s="71"/>
      <c r="E981" s="71"/>
      <c r="F981" s="71"/>
      <c r="G981" s="71"/>
      <c r="H981" s="71"/>
    </row>
    <row r="982" spans="1:8" ht="12.75" x14ac:dyDescent="0.2">
      <c r="A982" t="str">
        <f>IF(ISBLANK(fomactar[Tipo de actividad]),"",Ejercicio)</f>
        <v/>
      </c>
      <c r="B982" s="1" t="str">
        <f>IF(ISBLANK(fomactar[Tipo de actividad]),"",Comarca)</f>
        <v/>
      </c>
      <c r="C982" s="71"/>
      <c r="D982" s="71"/>
      <c r="E982" s="71"/>
      <c r="F982" s="71"/>
      <c r="G982" s="71"/>
      <c r="H982" s="71"/>
    </row>
    <row r="983" spans="1:8" ht="12.75" x14ac:dyDescent="0.2">
      <c r="A983" t="str">
        <f>IF(ISBLANK(fomactar[Tipo de actividad]),"",Ejercicio)</f>
        <v/>
      </c>
      <c r="B983" s="1" t="str">
        <f>IF(ISBLANK(fomactar[Tipo de actividad]),"",Comarca)</f>
        <v/>
      </c>
      <c r="C983" s="71"/>
      <c r="D983" s="71"/>
      <c r="E983" s="71"/>
      <c r="F983" s="71"/>
      <c r="G983" s="71"/>
      <c r="H983" s="71"/>
    </row>
    <row r="984" spans="1:8" ht="12.75" x14ac:dyDescent="0.2">
      <c r="A984" t="str">
        <f>IF(ISBLANK(fomactar[Tipo de actividad]),"",Ejercicio)</f>
        <v/>
      </c>
      <c r="B984" s="1" t="str">
        <f>IF(ISBLANK(fomactar[Tipo de actividad]),"",Comarca)</f>
        <v/>
      </c>
      <c r="C984" s="71"/>
      <c r="D984" s="71"/>
      <c r="E984" s="71"/>
      <c r="F984" s="71"/>
      <c r="G984" s="71"/>
      <c r="H984" s="71"/>
    </row>
    <row r="985" spans="1:8" ht="12.75" x14ac:dyDescent="0.2">
      <c r="A985" t="str">
        <f>IF(ISBLANK(fomactar[Tipo de actividad]),"",Ejercicio)</f>
        <v/>
      </c>
      <c r="B985" s="1" t="str">
        <f>IF(ISBLANK(fomactar[Tipo de actividad]),"",Comarca)</f>
        <v/>
      </c>
      <c r="C985" s="71"/>
      <c r="D985" s="71"/>
      <c r="E985" s="71"/>
      <c r="F985" s="71"/>
      <c r="G985" s="71"/>
      <c r="H985" s="71"/>
    </row>
    <row r="986" spans="1:8" ht="12.75" x14ac:dyDescent="0.2">
      <c r="A986" t="str">
        <f>IF(ISBLANK(fomactar[Tipo de actividad]),"",Ejercicio)</f>
        <v/>
      </c>
      <c r="B986" s="1" t="str">
        <f>IF(ISBLANK(fomactar[Tipo de actividad]),"",Comarca)</f>
        <v/>
      </c>
      <c r="C986" s="71"/>
      <c r="D986" s="71"/>
      <c r="E986" s="71"/>
      <c r="F986" s="71"/>
      <c r="G986" s="71"/>
      <c r="H986" s="71"/>
    </row>
    <row r="987" spans="1:8" ht="12.75" x14ac:dyDescent="0.2">
      <c r="A987" t="str">
        <f>IF(ISBLANK(fomactar[Tipo de actividad]),"",Ejercicio)</f>
        <v/>
      </c>
      <c r="B987" s="1" t="str">
        <f>IF(ISBLANK(fomactar[Tipo de actividad]),"",Comarca)</f>
        <v/>
      </c>
      <c r="C987" s="71"/>
      <c r="D987" s="71"/>
      <c r="E987" s="71"/>
      <c r="F987" s="71"/>
      <c r="G987" s="71"/>
      <c r="H987" s="71"/>
    </row>
    <row r="988" spans="1:8" ht="12.75" x14ac:dyDescent="0.2">
      <c r="A988" t="str">
        <f>IF(ISBLANK(fomactar[Tipo de actividad]),"",Ejercicio)</f>
        <v/>
      </c>
      <c r="B988" s="1" t="str">
        <f>IF(ISBLANK(fomactar[Tipo de actividad]),"",Comarca)</f>
        <v/>
      </c>
      <c r="C988" s="71"/>
      <c r="D988" s="71"/>
      <c r="E988" s="71"/>
      <c r="F988" s="71"/>
      <c r="G988" s="71"/>
      <c r="H988" s="71"/>
    </row>
    <row r="989" spans="1:8" ht="12.75" x14ac:dyDescent="0.2">
      <c r="A989" t="str">
        <f>IF(ISBLANK(fomactar[Tipo de actividad]),"",Ejercicio)</f>
        <v/>
      </c>
      <c r="B989" s="1" t="str">
        <f>IF(ISBLANK(fomactar[Tipo de actividad]),"",Comarca)</f>
        <v/>
      </c>
      <c r="C989" s="71"/>
      <c r="D989" s="71"/>
      <c r="E989" s="71"/>
      <c r="F989" s="71"/>
      <c r="G989" s="71"/>
      <c r="H989" s="71"/>
    </row>
    <row r="990" spans="1:8" ht="12.75" x14ac:dyDescent="0.2">
      <c r="A990" t="str">
        <f>IF(ISBLANK(fomactar[Tipo de actividad]),"",Ejercicio)</f>
        <v/>
      </c>
      <c r="B990" s="1" t="str">
        <f>IF(ISBLANK(fomactar[Tipo de actividad]),"",Comarca)</f>
        <v/>
      </c>
      <c r="C990" s="71"/>
      <c r="D990" s="71"/>
      <c r="E990" s="71"/>
      <c r="F990" s="71"/>
      <c r="G990" s="71"/>
      <c r="H990" s="71"/>
    </row>
    <row r="991" spans="1:8" ht="12.75" x14ac:dyDescent="0.2">
      <c r="A991" t="str">
        <f>IF(ISBLANK(fomactar[Tipo de actividad]),"",Ejercicio)</f>
        <v/>
      </c>
      <c r="B991" s="1" t="str">
        <f>IF(ISBLANK(fomactar[Tipo de actividad]),"",Comarca)</f>
        <v/>
      </c>
      <c r="C991" s="71"/>
      <c r="D991" s="71"/>
      <c r="E991" s="71"/>
      <c r="F991" s="71"/>
      <c r="G991" s="71"/>
      <c r="H991" s="71"/>
    </row>
    <row r="992" spans="1:8" ht="12.75" x14ac:dyDescent="0.2">
      <c r="A992" t="str">
        <f>IF(ISBLANK(fomactar[Tipo de actividad]),"",Ejercicio)</f>
        <v/>
      </c>
      <c r="B992" s="1" t="str">
        <f>IF(ISBLANK(fomactar[Tipo de actividad]),"",Comarca)</f>
        <v/>
      </c>
      <c r="C992" s="71"/>
      <c r="D992" s="71"/>
      <c r="E992" s="71"/>
      <c r="F992" s="71"/>
      <c r="G992" s="71"/>
      <c r="H992" s="71"/>
    </row>
    <row r="993" spans="1:8" ht="12.75" x14ac:dyDescent="0.2">
      <c r="A993" t="str">
        <f>IF(ISBLANK(fomactar[Tipo de actividad]),"",Ejercicio)</f>
        <v/>
      </c>
      <c r="B993" s="1" t="str">
        <f>IF(ISBLANK(fomactar[Tipo de actividad]),"",Comarca)</f>
        <v/>
      </c>
      <c r="C993" s="71"/>
      <c r="D993" s="71"/>
      <c r="E993" s="71"/>
      <c r="F993" s="71"/>
      <c r="G993" s="71"/>
      <c r="H993" s="71"/>
    </row>
    <row r="994" spans="1:8" ht="12.75" x14ac:dyDescent="0.2">
      <c r="A994" t="str">
        <f>IF(ISBLANK(fomactar[Tipo de actividad]),"",Ejercicio)</f>
        <v/>
      </c>
      <c r="B994" s="1" t="str">
        <f>IF(ISBLANK(fomactar[Tipo de actividad]),"",Comarca)</f>
        <v/>
      </c>
      <c r="C994" s="71"/>
      <c r="D994" s="71"/>
      <c r="E994" s="71"/>
      <c r="F994" s="71"/>
      <c r="G994" s="71"/>
      <c r="H994" s="71"/>
    </row>
    <row r="995" spans="1:8" ht="12.75" x14ac:dyDescent="0.2">
      <c r="A995" t="str">
        <f>IF(ISBLANK(fomactar[Tipo de actividad]),"",Ejercicio)</f>
        <v/>
      </c>
      <c r="B995" s="1" t="str">
        <f>IF(ISBLANK(fomactar[Tipo de actividad]),"",Comarca)</f>
        <v/>
      </c>
      <c r="C995" s="71"/>
      <c r="D995" s="71"/>
      <c r="E995" s="71"/>
      <c r="F995" s="71"/>
      <c r="G995" s="71"/>
      <c r="H995" s="71"/>
    </row>
    <row r="996" spans="1:8" ht="12.75" x14ac:dyDescent="0.2">
      <c r="A996" t="str">
        <f>IF(ISBLANK(fomactar[Tipo de actividad]),"",Ejercicio)</f>
        <v/>
      </c>
      <c r="B996" s="1" t="str">
        <f>IF(ISBLANK(fomactar[Tipo de actividad]),"",Comarca)</f>
        <v/>
      </c>
      <c r="C996" s="71"/>
      <c r="D996" s="71"/>
      <c r="E996" s="71"/>
      <c r="F996" s="71"/>
      <c r="G996" s="71"/>
      <c r="H996" s="71"/>
    </row>
    <row r="997" spans="1:8" ht="12.75" x14ac:dyDescent="0.2">
      <c r="A997" t="str">
        <f>IF(ISBLANK(fomactar[Tipo de actividad]),"",Ejercicio)</f>
        <v/>
      </c>
      <c r="B997" s="1" t="str">
        <f>IF(ISBLANK(fomactar[Tipo de actividad]),"",Comarca)</f>
        <v/>
      </c>
      <c r="C997" s="71"/>
      <c r="D997" s="71"/>
      <c r="E997" s="71"/>
      <c r="F997" s="71"/>
      <c r="G997" s="71"/>
      <c r="H997" s="71"/>
    </row>
    <row r="998" spans="1:8" ht="12.75" x14ac:dyDescent="0.2">
      <c r="A998" t="str">
        <f>IF(ISBLANK(fomactar[Tipo de actividad]),"",Ejercicio)</f>
        <v/>
      </c>
      <c r="B998" s="1" t="str">
        <f>IF(ISBLANK(fomactar[Tipo de actividad]),"",Comarca)</f>
        <v/>
      </c>
      <c r="C998" s="71"/>
      <c r="D998" s="71"/>
      <c r="E998" s="71"/>
      <c r="F998" s="71"/>
      <c r="G998" s="71"/>
      <c r="H998" s="71"/>
    </row>
    <row r="999" spans="1:8" ht="12.75" x14ac:dyDescent="0.2">
      <c r="A999" t="str">
        <f>IF(ISBLANK(fomactar[Tipo de actividad]),"",Ejercicio)</f>
        <v/>
      </c>
      <c r="B999" s="1" t="str">
        <f>IF(ISBLANK(fomactar[Tipo de actividad]),"",Comarca)</f>
        <v/>
      </c>
      <c r="C999" s="71"/>
      <c r="D999" s="71"/>
      <c r="E999" s="71"/>
      <c r="F999" s="71"/>
      <c r="G999" s="71"/>
      <c r="H999" s="71"/>
    </row>
    <row r="1000" spans="1:8" ht="12.75" x14ac:dyDescent="0.2">
      <c r="A1000" t="str">
        <f>IF(ISBLANK(fomactar[Tipo de actividad]),"",Ejercicio)</f>
        <v/>
      </c>
      <c r="B1000" s="1" t="str">
        <f>IF(ISBLANK(fomactar[Tipo de actividad]),"",Comarca)</f>
        <v/>
      </c>
      <c r="C1000" s="71"/>
      <c r="D1000" s="71"/>
      <c r="E1000" s="71"/>
      <c r="F1000" s="71"/>
      <c r="G1000" s="71"/>
      <c r="H1000" s="71"/>
    </row>
    <row r="1001" spans="1:8" ht="15.75" customHeight="1" x14ac:dyDescent="0.2">
      <c r="A1001" t="str">
        <f>IF(ISBLANK(fomactar[Tipo de actividad]),"",Ejercicio)</f>
        <v/>
      </c>
      <c r="B1001" t="str">
        <f>IF(ISBLANK(fomactar[Tipo de actividad]),"",Comarca)</f>
        <v/>
      </c>
      <c r="C1001" s="6"/>
      <c r="D1001" s="6"/>
      <c r="E1001" s="6"/>
      <c r="F1001" s="6"/>
      <c r="G1001" s="6"/>
      <c r="H1001" s="6"/>
    </row>
    <row r="1002" spans="1:8" ht="15.75" customHeight="1" x14ac:dyDescent="0.2">
      <c r="A1002" t="str">
        <f>IF(ISBLANK(fomactar[Tipo de actividad]),"",Ejercicio)</f>
        <v/>
      </c>
      <c r="B1002" t="str">
        <f>IF(ISBLANK(fomactar[Tipo de actividad]),"",Comarca)</f>
        <v/>
      </c>
      <c r="C1002" s="6"/>
      <c r="D1002" s="6"/>
      <c r="E1002" s="6"/>
      <c r="F1002" s="6"/>
      <c r="G1002" s="6"/>
      <c r="H1002" s="6"/>
    </row>
  </sheetData>
  <sheetProtection password="F61E" sheet="1" objects="1" scenarios="1"/>
  <dataValidations count="3">
    <dataValidation type="list" allowBlank="1" sqref="F45:F421">
      <formula1>"Enero,Febrero,Marzo,Abril,Mayo,Junio,Julio,Agosto,Septiembre,Octubre,Noviembre,Diciembre"</formula1>
    </dataValidation>
    <dataValidation type="list" allowBlank="1" showInputMessage="1" showErrorMessage="1" promptTitle="Seleccione del desplegable" prompt="Seleccion el tipo de gestión de la actividad" sqref="G2:G1002">
      <formula1>ejecucion</formula1>
    </dataValidation>
    <dataValidation type="list" allowBlank="1" showInputMessage="1" showErrorMessage="1" sqref="C2:C1002">
      <formula1>tipofomento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22</vt:i4>
      </vt:variant>
    </vt:vector>
  </HeadingPairs>
  <TitlesOfParts>
    <vt:vector size="37" baseType="lpstr">
      <vt:lpstr>Desplegables</vt:lpstr>
      <vt:lpstr>Cuestionario</vt:lpstr>
      <vt:lpstr>RRHH Cultura</vt:lpstr>
      <vt:lpstr>ARCHIVOS</vt:lpstr>
      <vt:lpstr>MUSEOS</vt:lpstr>
      <vt:lpstr>BIBLIOTECAS</vt:lpstr>
      <vt:lpstr>COLAB. PROM-PROTEC-CONS-DIFUS. </vt:lpstr>
      <vt:lpstr>ACT.INSPECTORA</vt:lpstr>
      <vt:lpstr>FOMENTO ACTIVIDADES</vt:lpstr>
      <vt:lpstr>FOMENTO HABITO LECTURA...</vt:lpstr>
      <vt:lpstr>FOMENTO ACT.MUSICA</vt:lpstr>
      <vt:lpstr>FOMENTO ACT.TEATRO</vt:lpstr>
      <vt:lpstr>FOMENTO OTRAS ACT.</vt:lpstr>
      <vt:lpstr>PROMOC. CREAC Y MANT INFRAEST.</vt:lpstr>
      <vt:lpstr>Subvenciones</vt:lpstr>
      <vt:lpstr>actsubv</vt:lpstr>
      <vt:lpstr>Comarca</vt:lpstr>
      <vt:lpstr>comarcas</vt:lpstr>
      <vt:lpstr>Conceptos</vt:lpstr>
      <vt:lpstr>destinatarios</vt:lpstr>
      <vt:lpstr>ejecucion</vt:lpstr>
      <vt:lpstr>Ejercicio</vt:lpstr>
      <vt:lpstr>ejercicios</vt:lpstr>
      <vt:lpstr>Infra</vt:lpstr>
      <vt:lpstr>medidas</vt:lpstr>
      <vt:lpstr>meses</vt:lpstr>
      <vt:lpstr>modalidades</vt:lpstr>
      <vt:lpstr>propio</vt:lpstr>
      <vt:lpstr>sino</vt:lpstr>
      <vt:lpstr>tipoact</vt:lpstr>
      <vt:lpstr>tipocol</vt:lpstr>
      <vt:lpstr>tipofomento</vt:lpstr>
      <vt:lpstr>Tipoinst</vt:lpstr>
      <vt:lpstr>tipoinstalacion</vt:lpstr>
      <vt:lpstr>tiporel</vt:lpstr>
      <vt:lpstr>titulacionescul</vt:lpstr>
      <vt:lpstr>titular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MARIA GALARZA ARAMAYONA</dc:creator>
  <cp:lastModifiedBy>SANTIAGO PUYOLES HERNANDEZ</cp:lastModifiedBy>
  <cp:lastPrinted>2021-10-27T12:39:06Z</cp:lastPrinted>
  <dcterms:created xsi:type="dcterms:W3CDTF">2021-07-19T07:05:00Z</dcterms:created>
  <dcterms:modified xsi:type="dcterms:W3CDTF">2024-03-13T16:37:58Z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6d69030a-c30a-4a28-9464-085c6029d885</vt:lpwstr>
  </property>
</Properties>
</file>