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6\03 MARZO\Definitivos\"/>
    </mc:Choice>
  </mc:AlternateContent>
  <bookViews>
    <workbookView xWindow="0" yWindow="0" windowWidth="28800" windowHeight="11850" tabRatio="817" firstSheet="2" activeTab="10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PROGRAMA'!$C$5:$F$170</definedName>
    <definedName name="_xlnm._FilterDatabase" localSheetId="10" hidden="1">'GTOS CAP VI X PROYECTO'!$A$4:$L$603</definedName>
    <definedName name="_xlnm._FilterDatabase" localSheetId="4" hidden="1">'GTOS X SECC Y X CAP'!$A$4:$D$178</definedName>
    <definedName name="_xlnm._FilterDatabase" localSheetId="6" hidden="1">'ING X SOCIEDAD Y X CAP'!$A$4:$I$80</definedName>
    <definedName name="_xlnm._FilterDatabase" localSheetId="3" hidden="1">'INGR X CONCEPTO'!$A$4:$J$110</definedName>
    <definedName name="_xlnm.Print_Area" localSheetId="8">'GASTOS X FINANCIACIÓN'!$A$1:$J$142</definedName>
    <definedName name="_xlnm.Print_Area" localSheetId="10">'GTOS CAP VI X PROYECTO'!$A$1:$L$603</definedName>
    <definedName name="_xlnm.Print_Area" localSheetId="6">'ING X SOCIEDAD Y X CAP'!$A$1:$I$80</definedName>
    <definedName name="_xlnm.Print_Area" localSheetId="1">'INGRESOS X CAP'!$A$1:$H$19</definedName>
    <definedName name="_xlnm.Print_Area" localSheetId="9">'INGRESOS X FINANCIACIÓN'!$A$1:$H$143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39" i="22" l="1"/>
  <c r="G120" i="22"/>
  <c r="G122" i="22"/>
  <c r="G124" i="22"/>
  <c r="G126" i="22"/>
  <c r="G128" i="22"/>
  <c r="G130" i="22"/>
  <c r="G132" i="22"/>
  <c r="G134" i="22"/>
  <c r="G136" i="22"/>
  <c r="G138" i="22"/>
  <c r="I104" i="16"/>
  <c r="I106" i="16"/>
  <c r="I107" i="16" l="1"/>
  <c r="G123" i="22"/>
  <c r="G119" i="22"/>
  <c r="G141" i="22"/>
  <c r="G142" i="22"/>
  <c r="G140" i="22"/>
  <c r="G121" i="22"/>
  <c r="G137" i="22"/>
  <c r="G135" i="22"/>
  <c r="G133" i="22"/>
  <c r="G131" i="22"/>
  <c r="G129" i="22"/>
  <c r="G127" i="22"/>
  <c r="G125" i="22"/>
  <c r="I108" i="16"/>
  <c r="I109" i="16"/>
  <c r="I105" i="16"/>
  <c r="G117" i="22" l="1"/>
  <c r="G115" i="22"/>
  <c r="G113" i="22"/>
  <c r="G111" i="22"/>
  <c r="G109" i="22"/>
  <c r="G118" i="22"/>
  <c r="G116" i="22"/>
  <c r="G114" i="22"/>
  <c r="G112" i="22"/>
  <c r="G110" i="22"/>
  <c r="I103" i="16"/>
  <c r="I101" i="16" l="1"/>
  <c r="I99" i="16"/>
  <c r="I97" i="16"/>
  <c r="I102" i="16"/>
  <c r="I100" i="16"/>
  <c r="I98" i="16"/>
  <c r="H14" i="25" l="1"/>
  <c r="I87" i="16" l="1"/>
  <c r="I88" i="16"/>
  <c r="I90" i="16"/>
  <c r="I92" i="16"/>
  <c r="I93" i="16"/>
  <c r="I96" i="16" l="1"/>
  <c r="I94" i="16"/>
  <c r="I91" i="16"/>
  <c r="I89" i="16"/>
  <c r="I95" i="16"/>
  <c r="G108" i="22" l="1"/>
  <c r="G106" i="22"/>
  <c r="G105" i="22"/>
  <c r="G104" i="22"/>
  <c r="G107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<sst xmlns="http://schemas.openxmlformats.org/spreadsheetml/2006/main" count="5972" uniqueCount="2214">
  <si>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</si>
  <si>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</si>
  <si>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</si>
  <si>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</si>
  <si>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</si>
  <si>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</si>
  <si>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</si>
  <si>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</si>
  <si>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</si>
  <si>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</si>
  <si>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</si>
  <si>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</si>
  <si>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</si>
  <si>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</si>
  <si>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</si>
  <si>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</si>
  <si>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</si>
  <si>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</si>
  <si>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</si>
  <si>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</si>
  <si>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</si>
  <si>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</si>
  <si>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</si>
  <si>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</si>
  <si>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</si>
  <si>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</si>
  <si>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</si>
  <si>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</si>
  <si>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</si>
  <si>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</si>
  <si>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</si>
  <si>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</si>
  <si>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</si>
  <si>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</si>
  <si>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</si>
  <si>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</si>
  <si>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</si>
  <si>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</si>
  <si>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</si>
  <si>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</si>
  <si>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</si>
  <si>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</si>
  <si>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</si>
  <si>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</si>
  <si>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</si>
  <si>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</si>
  <si>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</si>
  <si>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</si>
  <si>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</si>
  <si>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</si>
  <si>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</si>
  <si>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</si>
  <si>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</si>
  <si>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</si>
  <si>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</si>
  <si>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</si>
  <si>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</si>
  <si>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</si>
  <si>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</si>
  <si>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</si>
  <si>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</si>
  <si>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</si>
  <si>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</si>
  <si>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2025/000363</t>
  </si>
  <si>
    <t>INFANTIL 0-3 AÑOS ARAGÓN MRR</t>
  </si>
  <si>
    <t>2025/000330</t>
  </si>
  <si>
    <t>2023/000003</t>
  </si>
  <si>
    <t>APLICACIONES INFORMÁTICAS FONDOS 21-27</t>
  </si>
  <si>
    <t>2025/000339</t>
  </si>
  <si>
    <t>SEGURIDAD Y SALUD - VIGILANCIA AMBIENTAL EN OBRAS</t>
  </si>
  <si>
    <t>2023/000359</t>
  </si>
  <si>
    <t>OTRAS ACTUACIONES INFRAESTRUCTURAS ED. SECUNDARIA</t>
  </si>
  <si>
    <t>EJECUCIÓN DEL PRESUPUESTO CONSOLIDADO DE GASTOS A FECHA 31/03/2026</t>
  </si>
  <si>
    <t>EJECUCIÓN DEL PRESUPUESTO CONSOLIDADO DE INGRESOS A FECHA 31/03/2026</t>
  </si>
  <si>
    <t>EJECUCIÓN PROYECTOS DE INVERSIÓN  (CAPÍTULO VI) A FECHA 31/03/2026</t>
  </si>
  <si>
    <t>DATOS CONTABILIZADOS (actualizados a fecha 26 de abril)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</si>
  <si>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</si>
  <si>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</si>
  <si>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</si>
  <si>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</si>
  <si>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</si>
  <si>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</si>
  <si>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</si>
  <si>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</si>
  <si>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</si>
  <si>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</si>
  <si>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</si>
  <si>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</si>
  <si>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</si>
  <si>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</si>
  <si>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</si>
  <si>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</si>
  <si>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</si>
  <si>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</si>
  <si>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</si>
  <si>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</si>
  <si>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</si>
  <si>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</si>
  <si>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</si>
  <si>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</si>
  <si>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</si>
  <si>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</si>
  <si>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</si>
  <si>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</si>
  <si>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</si>
  <si>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</si>
  <si>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</si>
  <si>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</si>
  <si>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</si>
  <si>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</si>
  <si>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</si>
  <si>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</si>
  <si>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</si>
  <si>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</si>
  <si>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</si>
  <si>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</si>
  <si>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</si>
  <si>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</si>
  <si>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</si>
  <si>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</si>
  <si>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</si>
  <si>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</si>
  <si>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</si>
  <si>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</si>
  <si>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</si>
  <si>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</si>
  <si>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</si>
  <si>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</si>
  <si>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</si>
  <si>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</si>
  <si>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</si>
  <si>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</si>
  <si>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</si>
  <si>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</si>
  <si>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</si>
  <si>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</si>
  <si>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</si>
  <si>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</si>
  <si>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</si>
  <si>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</si>
  <si>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</si>
  <si>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</si>
  <si>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</si>
  <si>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</si>
  <si>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</si>
  <si>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</si>
  <si>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</si>
  <si>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</si>
  <si>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</si>
  <si>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</si>
  <si>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</si>
  <si>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</si>
  <si>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</si>
  <si>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</si>
  <si>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</si>
  <si>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</si>
  <si>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</si>
  <si>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</si>
  <si>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</si>
  <si>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</si>
  <si>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</si>
  <si>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</si>
  <si>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</si>
  <si>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</si>
  <si>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</si>
  <si>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</si>
  <si>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</si>
  <si>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</si>
  <si>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</si>
  <si>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</si>
  <si>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</si>
  <si>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</si>
  <si>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</si>
  <si>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</si>
  <si>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</si>
  <si>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</si>
  <si>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</si>
  <si>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</si>
  <si>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</si>
  <si>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</si>
  <si>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</si>
  <si>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</si>
  <si>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</si>
  <si>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</si>
  <si>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</si>
  <si>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</si>
  <si>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</si>
  <si>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</si>
  <si>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</si>
  <si>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</si>
  <si>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</si>
  <si>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</si>
  <si>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</si>
  <si>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</si>
  <si>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</si>
  <si>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</si>
  <si>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</si>
  <si>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</si>
  <si>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</si>
  <si>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</si>
  <si>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</si>
  <si>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</si>
  <si>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</si>
  <si>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</si>
  <si>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</si>
  <si>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</si>
  <si>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</si>
  <si>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</si>
  <si>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</si>
  <si>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</si>
  <si>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</si>
  <si>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</si>
  <si>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</si>
  <si>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</si>
  <si>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</si>
  <si>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</si>
  <si>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</si>
  <si>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</si>
  <si>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</si>
  <si>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</si>
  <si>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</si>
  <si>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</si>
  <si>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</si>
  <si>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</si>
  <si>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</si>
  <si>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</si>
  <si>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</si>
  <si>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</si>
  <si>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</si>
  <si>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</si>
  <si>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</si>
  <si>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</si>
  <si>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</si>
  <si>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</si>
  <si>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</si>
  <si>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</si>
  <si>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</si>
  <si>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</si>
  <si>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</si>
  <si>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</si>
  <si>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</si>
  <si>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</si>
  <si>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</si>
  <si>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</si>
  <si>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</si>
  <si>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</si>
  <si>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</si>
  <si>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</si>
  <si>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</si>
  <si>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</si>
  <si>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</si>
  <si>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</si>
  <si>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</si>
  <si>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</si>
  <si>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</si>
  <si>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</si>
  <si>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</si>
  <si>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</si>
  <si>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</si>
  <si>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</si>
  <si>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</si>
  <si>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</si>
  <si>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</si>
  <si>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</si>
  <si>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</si>
  <si>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</si>
  <si>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</si>
  <si>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</si>
  <si>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</si>
  <si>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</si>
  <si>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</si>
  <si>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</si>
  <si>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</si>
  <si>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</si>
  <si>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</si>
  <si>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</si>
  <si>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</si>
  <si>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</si>
  <si>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</si>
  <si>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</si>
  <si>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116</t>
  </si>
  <si>
    <t>S/ Margen intereses y comisiones Ent. Financieras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</si>
  <si>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</si>
  <si>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</si>
  <si>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</si>
  <si>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</si>
  <si>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</si>
  <si>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</si>
  <si>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</si>
  <si>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</si>
  <si>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</si>
  <si>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</si>
  <si>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</si>
  <si>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</si>
  <si>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</si>
  <si>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</si>
  <si>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</si>
  <si>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</si>
  <si>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</si>
  <si>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</si>
  <si>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</si>
  <si>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</si>
  <si>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</si>
  <si>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</si>
  <si>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</si>
  <si>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</si>
  <si>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</si>
  <si>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</si>
  <si>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</si>
  <si>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</si>
  <si>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</si>
  <si>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</si>
  <si>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</si>
  <si>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</si>
  <si>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</si>
  <si>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</si>
  <si>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</si>
  <si>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</si>
  <si>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</si>
  <si>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</si>
  <si>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</si>
  <si>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</si>
  <si>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</si>
  <si>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</si>
  <si>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</si>
  <si>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</si>
  <si>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</si>
  <si>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</si>
  <si>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</si>
  <si>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</si>
  <si>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</si>
  <si>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</si>
  <si>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</si>
  <si>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</si>
  <si>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</si>
  <si>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</si>
  <si>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</si>
  <si>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</si>
  <si>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</si>
  <si>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</si>
  <si>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</si>
  <si>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</si>
  <si>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</si>
  <si>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</si>
  <si>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</si>
  <si>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</si>
  <si>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</si>
  <si>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</si>
  <si>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</si>
  <si>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</si>
  <si>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</si>
  <si>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</si>
  <si>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</si>
  <si>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</si>
  <si>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</si>
  <si>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</si>
  <si>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</si>
  <si>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</si>
  <si>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</si>
  <si>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</si>
  <si>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</si>
  <si>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</si>
  <si>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</si>
  <si>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</si>
  <si>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</si>
  <si>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</si>
  <si>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</si>
  <si>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</si>
  <si>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</si>
  <si>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</si>
  <si>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</si>
  <si>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</si>
  <si>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</si>
  <si>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</si>
  <si>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</si>
  <si>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</si>
  <si>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</si>
  <si>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</si>
  <si>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</si>
  <si>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</si>
  <si>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</si>
  <si>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</si>
  <si>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</si>
  <si>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</si>
  <si>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</si>
  <si>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</si>
  <si>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</si>
  <si>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</si>
  <si>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</si>
  <si>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</si>
  <si>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</si>
  <si>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</si>
  <si>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</si>
  <si>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</si>
  <si>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</si>
  <si>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</si>
  <si>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</si>
  <si>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</si>
  <si>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</si>
  <si>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</si>
  <si>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</si>
  <si>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</si>
  <si>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</si>
  <si>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</si>
  <si>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</si>
  <si>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</si>
  <si>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</si>
  <si>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</si>
  <si>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</si>
  <si>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</si>
  <si>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</si>
  <si>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</si>
  <si>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</si>
  <si>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</si>
  <si>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</si>
  <si>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</si>
  <si>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</si>
  <si>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</si>
  <si>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</si>
  <si>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</si>
  <si>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</si>
  <si>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</si>
  <si>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</si>
  <si>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</si>
  <si>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</si>
  <si>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</si>
  <si>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</si>
  <si>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</si>
  <si>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</si>
  <si>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</si>
  <si>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</si>
  <si>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</si>
  <si>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</si>
  <si>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</si>
  <si>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</si>
  <si>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</si>
  <si>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</si>
  <si>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</si>
  <si>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</si>
  <si>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</si>
  <si>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</si>
  <si>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</si>
  <si>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</si>
  <si>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</si>
  <si>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</si>
  <si>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</si>
  <si>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</si>
  <si>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</si>
  <si>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</si>
  <si>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</si>
  <si>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</si>
  <si>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</si>
  <si>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</si>
  <si>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</si>
  <si>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</si>
  <si>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</si>
  <si>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</si>
  <si>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</si>
  <si>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</si>
  <si>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</si>
  <si>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</si>
  <si>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</si>
  <si>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</si>
  <si>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</si>
  <si>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</si>
  <si>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</si>
  <si>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</si>
  <si>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</si>
  <si>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</si>
  <si>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</si>
  <si>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</si>
  <si>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</si>
  <si>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</si>
  <si>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</si>
  <si>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</si>
  <si>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</si>
  <si>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</si>
  <si>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</si>
  <si>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</si>
  <si>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</si>
  <si>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</si>
  <si>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</si>
  <si>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</si>
  <si>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</si>
  <si>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</si>
  <si>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</si>
  <si>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</si>
  <si>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</si>
  <si>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</si>
  <si>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</si>
  <si>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</si>
  <si>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</si>
  <si>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</si>
  <si>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</si>
  <si>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</si>
  <si>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</si>
  <si>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</si>
  <si>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</si>
  <si>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</si>
  <si>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</si>
  <si>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</si>
  <si>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</si>
  <si>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</si>
  <si>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</si>
  <si>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</si>
  <si>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</si>
  <si>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</si>
  <si>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</si>
  <si>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</si>
  <si>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</si>
  <si>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</si>
  <si>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</si>
  <si>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</si>
  <si>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</si>
  <si>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</si>
  <si>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</si>
  <si>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</si>
  <si>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</si>
  <si>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</si>
  <si>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</si>
  <si>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</si>
  <si>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</si>
  <si>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</si>
  <si>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</si>
  <si>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</si>
  <si>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</si>
  <si>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</si>
  <si>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</si>
  <si>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</si>
  <si>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</si>
  <si>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</si>
  <si>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</si>
  <si>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</si>
  <si>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Presidencia, Econ. y Justicia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</si>
  <si>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</si>
  <si>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</si>
  <si>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</si>
  <si>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</si>
  <si>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</si>
  <si>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</si>
  <si>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</si>
  <si>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</si>
  <si>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</si>
  <si>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</si>
  <si>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</si>
  <si>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</si>
  <si>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</si>
  <si>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</si>
  <si>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</si>
  <si>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</si>
  <si>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</si>
  <si>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</si>
  <si>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</si>
  <si>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</si>
  <si>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</si>
  <si>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</si>
  <si>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</si>
  <si>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</si>
  <si>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</si>
  <si>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</si>
  <si>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</si>
  <si>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</si>
  <si>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</si>
  <si>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</si>
  <si>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</si>
  <si>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</si>
  <si>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</si>
  <si>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</si>
  <si>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</si>
  <si>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</si>
  <si>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</si>
  <si>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</si>
  <si>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</si>
  <si>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</si>
  <si>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</si>
  <si>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</si>
  <si>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</si>
  <si>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</si>
  <si>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</si>
  <si>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</si>
  <si>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</si>
  <si>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</si>
  <si>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</si>
  <si>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</si>
  <si>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</si>
  <si>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</si>
  <si>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</si>
  <si>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</si>
  <si>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</si>
  <si>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</si>
  <si>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</si>
  <si>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</si>
  <si>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</si>
  <si>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</si>
  <si>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</si>
  <si>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</si>
  <si>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</si>
  <si>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</si>
  <si>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</si>
  <si>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</si>
  <si>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</si>
  <si>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</si>
  <si>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</si>
  <si>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</si>
  <si>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</si>
  <si>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</si>
  <si>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</si>
  <si>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</si>
  <si>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</si>
  <si>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</si>
  <si>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</si>
  <si>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</si>
  <si>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</si>
  <si>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</si>
  <si>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</si>
  <si>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</si>
  <si>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</si>
  <si>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</si>
  <si>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</si>
  <si>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</si>
  <si>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</si>
  <si>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</si>
  <si>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</si>
  <si>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</si>
  <si>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</si>
  <si>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</si>
  <si>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</si>
  <si>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</si>
  <si>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</si>
  <si>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</si>
  <si>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</si>
  <si>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</si>
  <si>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</si>
  <si>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</si>
  <si>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</si>
  <si>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</si>
  <si>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</si>
  <si>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</si>
  <si>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</si>
  <si>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</si>
  <si>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</si>
  <si>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</si>
  <si>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</si>
  <si>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</si>
  <si>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</si>
  <si>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</si>
  <si>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</si>
  <si>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</si>
  <si>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</si>
  <si>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</si>
  <si>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</si>
  <si>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</si>
  <si>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</si>
  <si>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</si>
  <si>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</si>
  <si>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</si>
  <si>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</si>
  <si>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</si>
  <si>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</si>
  <si>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</si>
  <si>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</si>
  <si>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</si>
  <si>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</si>
  <si>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</si>
  <si>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</si>
  <si>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</si>
  <si>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</si>
  <si>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</si>
  <si>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</si>
  <si>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</si>
  <si>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</si>
  <si>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</si>
  <si>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</si>
  <si>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</si>
  <si>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</si>
  <si>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</si>
  <si>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</si>
  <si>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</si>
  <si>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</si>
  <si>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</si>
  <si>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</si>
  <si>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</si>
  <si>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</si>
  <si>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</si>
  <si>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</si>
  <si>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</si>
  <si>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</si>
  <si>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</si>
  <si>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</si>
  <si>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</si>
  <si>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</si>
  <si>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</si>
  <si>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</si>
  <si>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</si>
  <si>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</si>
  <si>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</si>
  <si>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</si>
  <si>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Logistica y Cohesión Territ.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</si>
  <si>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</si>
  <si>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</si>
  <si>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</si>
  <si>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</si>
  <si>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</si>
  <si>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</si>
  <si>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</si>
  <si>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</si>
  <si>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</si>
  <si>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</si>
  <si>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</si>
  <si>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</si>
  <si>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</si>
  <si>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</si>
  <si>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</si>
  <si>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</si>
  <si>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</si>
  <si>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</si>
  <si>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</si>
  <si>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</si>
  <si>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</si>
  <si>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</si>
  <si>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</si>
  <si>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</si>
  <si>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</si>
  <si>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</si>
  <si>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</si>
  <si>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</si>
  <si>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</si>
  <si>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</si>
  <si>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</si>
  <si>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</si>
  <si>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</si>
  <si>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</si>
  <si>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</si>
  <si>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 Generales Hacienda, Interior y Admon.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</si>
  <si>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</si>
  <si>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</si>
  <si>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</si>
  <si>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</si>
  <si>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</si>
  <si>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</si>
  <si>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</si>
  <si>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</si>
  <si>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</si>
  <si>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</si>
  <si>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</si>
  <si>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</si>
  <si>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</si>
  <si>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</si>
  <si>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</si>
  <si>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</si>
  <si>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</si>
  <si>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</si>
  <si>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</si>
  <si>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</si>
  <si>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</si>
  <si>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</si>
  <si>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</si>
  <si>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</si>
  <si>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</si>
  <si>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</si>
  <si>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</si>
  <si>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</si>
  <si>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</si>
  <si>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</si>
  <si>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</si>
  <si>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</si>
  <si>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</si>
  <si>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</si>
  <si>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</si>
  <si>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</si>
  <si>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</si>
  <si>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</si>
  <si>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</si>
  <si>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</si>
  <si>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</si>
  <si>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</si>
  <si>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</si>
  <si>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</si>
  <si>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</si>
  <si>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</si>
  <si>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</si>
  <si>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</si>
  <si>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</si>
  <si>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</si>
  <si>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</si>
  <si>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</si>
  <si>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</si>
  <si>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</si>
  <si>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No operativo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</si>
  <si>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</si>
  <si>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</si>
  <si>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</si>
  <si>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</si>
  <si>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</si>
  <si>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</si>
  <si>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</si>
  <si>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</si>
  <si>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</si>
  <si>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</si>
  <si>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</si>
  <si>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</si>
  <si>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</si>
  <si>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</si>
  <si>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</si>
  <si>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</si>
  <si>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</si>
  <si>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</si>
  <si>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</si>
  <si>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</si>
  <si>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</si>
  <si>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</si>
  <si>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</si>
  <si>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</si>
  <si>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</si>
  <si>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</si>
  <si>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</si>
  <si>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</si>
  <si>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</si>
  <si>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</si>
  <si>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</si>
  <si>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</si>
  <si>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</si>
  <si>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</si>
  <si>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</si>
  <si>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</si>
  <si>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</si>
  <si>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</si>
  <si>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</si>
  <si>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</si>
  <si>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</si>
  <si>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</si>
  <si>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</si>
  <si>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</si>
  <si>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</si>
  <si>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</si>
  <si>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</si>
  <si>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</si>
  <si>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</si>
  <si>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</si>
  <si>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14214</t>
  </si>
  <si>
    <t>STEP-FEDER Aragón 2021-2027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</si>
  <si>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</si>
  <si>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</si>
  <si>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</si>
  <si>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</si>
  <si>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</si>
  <si>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</si>
  <si>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</si>
  <si>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</si>
  <si>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</si>
  <si>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</si>
  <si>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</si>
  <si>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</si>
  <si>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</si>
  <si>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</si>
  <si>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19013</t>
  </si>
  <si>
    <t>FONDO TRANSICIÓN JUSTA - STEP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</si>
  <si>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</si>
  <si>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</si>
  <si>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</si>
  <si>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</si>
  <si>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</si>
  <si>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</si>
  <si>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</si>
  <si>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</si>
  <si>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32223</t>
  </si>
  <si>
    <t>FONDO ESPECIAL DE TERUEL (FITE 2023)</t>
  </si>
  <si>
    <t>32224</t>
  </si>
  <si>
    <t>FONDO ESPECIAL DE TERUEL (FITE 2024)</t>
  </si>
  <si>
    <t>32225</t>
  </si>
  <si>
    <t>FONDO ESPECIAL DE TERUEL (FITE 2025)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</si>
  <si>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</si>
  <si>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</si>
  <si>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</si>
  <si>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</si>
  <si>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</si>
  <si>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</si>
  <si>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</si>
  <si>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</si>
  <si>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</si>
  <si>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</si>
  <si>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</si>
  <si>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</si>
  <si>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</si>
  <si>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</si>
  <si>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</si>
  <si>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</si>
  <si>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</si>
  <si>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</si>
  <si>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</si>
  <si>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</si>
  <si>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</si>
  <si>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</si>
  <si>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</si>
  <si>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</si>
  <si>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</si>
  <si>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</si>
  <si>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</si>
  <si>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</si>
  <si>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</si>
  <si>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</si>
  <si>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</si>
  <si>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</si>
  <si>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</si>
  <si>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</si>
  <si>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</si>
  <si>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</si>
  <si>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</si>
  <si>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</si>
  <si>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</si>
  <si>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</si>
  <si>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</si>
  <si>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</si>
  <si>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</si>
  <si>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</si>
  <si>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</si>
  <si>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</si>
  <si>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</si>
  <si>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</si>
  <si>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</si>
  <si>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</si>
  <si>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</si>
  <si>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</si>
  <si>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</si>
  <si>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</si>
  <si>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</si>
  <si>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</si>
  <si>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</si>
  <si>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</si>
  <si>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</si>
  <si>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</si>
  <si>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</si>
  <si>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</si>
  <si>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</si>
  <si>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</si>
  <si>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</si>
  <si>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</si>
  <si>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</si>
  <si>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</si>
  <si>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</si>
  <si>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</si>
  <si>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</si>
  <si>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</si>
  <si>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</si>
  <si>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</si>
  <si>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</si>
  <si>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</si>
  <si>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</si>
  <si>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</si>
  <si>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</si>
  <si>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</si>
  <si>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</si>
  <si>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</si>
  <si>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</si>
  <si>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</si>
  <si>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</si>
  <si>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</si>
  <si>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</si>
  <si>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</si>
  <si>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</si>
  <si>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</si>
  <si>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</si>
  <si>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</si>
  <si>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</si>
  <si>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</si>
  <si>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</si>
  <si>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</si>
  <si>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</si>
  <si>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</si>
  <si>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</si>
  <si>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</si>
  <si>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</si>
  <si>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</si>
  <si>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</si>
  <si>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</si>
  <si>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39028</t>
  </si>
  <si>
    <t>CONVENIO PARA RESTAURACIÓN DE IGLESIAS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</si>
  <si>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</si>
  <si>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</si>
  <si>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</si>
  <si>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</si>
  <si>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</si>
  <si>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</si>
  <si>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</si>
  <si>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</si>
  <si>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</si>
  <si>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</si>
  <si>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</si>
  <si>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</si>
  <si>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</si>
  <si>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</si>
  <si>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</si>
  <si>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</si>
  <si>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</si>
  <si>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</si>
  <si>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</si>
  <si>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</si>
  <si>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</si>
  <si>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</si>
  <si>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</si>
  <si>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</si>
  <si>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</si>
  <si>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</si>
  <si>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</si>
  <si>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</si>
  <si>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</si>
  <si>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</si>
  <si>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</si>
  <si>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</si>
  <si>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</si>
  <si>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</si>
  <si>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</si>
  <si>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</si>
  <si>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</si>
  <si>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</si>
  <si>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</si>
  <si>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</si>
  <si>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</si>
  <si>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</si>
  <si>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</si>
  <si>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</si>
  <si>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</si>
  <si>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</si>
  <si>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</si>
  <si>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</si>
  <si>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</si>
  <si>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</si>
  <si>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</si>
  <si>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</si>
  <si>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</si>
  <si>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</si>
  <si>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</si>
  <si>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</si>
  <si>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39170</t>
  </si>
  <si>
    <t>PLAN MOVES III - RDL 3/2025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</si>
  <si>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</si>
  <si>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</si>
  <si>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</si>
  <si>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</si>
  <si>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</si>
  <si>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</si>
  <si>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</si>
  <si>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</si>
  <si>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</si>
  <si>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</si>
  <si>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</si>
  <si>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</si>
  <si>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</si>
  <si>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</si>
  <si>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</si>
  <si>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</si>
  <si>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</si>
  <si>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</si>
  <si>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</si>
  <si>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</si>
  <si>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</si>
  <si>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</si>
  <si>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</si>
  <si>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</si>
  <si>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</si>
  <si>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</si>
  <si>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72033</t>
  </si>
  <si>
    <t>COLABORACIÓN PROYECTOS SERVICIO BIODIVERSIDAD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</si>
  <si>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</si>
  <si>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</si>
  <si>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</si>
  <si>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</si>
  <si>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</si>
  <si>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</si>
  <si>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</si>
  <si>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</si>
  <si>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91223</t>
  </si>
  <si>
    <t>REC. PROPIOS COFINANCIADO FITE 2023</t>
  </si>
  <si>
    <t>91224</t>
  </si>
  <si>
    <t>REC. PROPIOS COFINANCIADO FITE 2024</t>
  </si>
  <si>
    <t>91225</t>
  </si>
  <si>
    <t>REC. PROPIOS COFINANCIADO FITE 2025</t>
  </si>
  <si>
    <t>91324</t>
  </si>
  <si>
    <t>FONDOS PROPIOS CONFINANCIADORES DEL MRR</t>
  </si>
  <si>
    <t>FEADER  2023-2027</t>
  </si>
  <si>
    <t>14202</t>
  </si>
  <si>
    <t>POCTEFA 2014-2020</t>
  </si>
  <si>
    <t>32222</t>
  </si>
  <si>
    <t>FONDO ESPECIAL DE TERUEL (FITE 2022)</t>
  </si>
  <si>
    <t>35011</t>
  </si>
  <si>
    <t>PLAN DE ACCION A FAVOR PERS .SITUACION DEPENDENCIA</t>
  </si>
  <si>
    <t>Plan Estatal Vivienda 2018-2021</t>
  </si>
  <si>
    <t>39169</t>
  </si>
  <si>
    <t>AYUDAS TRANSFOR FLOTAS TRANSPORTE VIAJEROS-MERCAN</t>
  </si>
  <si>
    <t>39178</t>
  </si>
  <si>
    <t>AGENCIA ESPAÑOLA SEGURIDAD ALIMENTARIA Y NUTRICIÓN</t>
  </si>
  <si>
    <t>91003</t>
  </si>
  <si>
    <t>INGRESOS FINANC.INCONDICIONAL</t>
  </si>
  <si>
    <t>91222</t>
  </si>
  <si>
    <t>REC. PROPIOS COFINANCIADO FITE 2022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</si>
  <si>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</si>
  <si>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</si>
  <si>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</si>
  <si>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</si>
  <si>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</si>
  <si>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</si>
  <si>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</si>
  <si>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</si>
  <si>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</si>
  <si>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</si>
  <si>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</si>
  <si>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</si>
  <si>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</si>
  <si>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</si>
  <si>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</si>
  <si>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</si>
  <si>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</si>
  <si>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</si>
  <si>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</si>
  <si>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</si>
  <si>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</si>
  <si>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</si>
  <si>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</si>
  <si>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</si>
  <si>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</si>
  <si>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</si>
  <si>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</si>
  <si>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</si>
  <si>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</si>
  <si>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</si>
  <si>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</si>
  <si>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</si>
  <si>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</si>
  <si>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</si>
  <si>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</si>
  <si>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</si>
  <si>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</si>
  <si>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</si>
  <si>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</si>
  <si>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</si>
  <si>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</si>
  <si>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</si>
  <si>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</si>
  <si>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</si>
  <si>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</si>
  <si>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</si>
  <si>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</si>
  <si>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</si>
  <si>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</si>
  <si>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</si>
  <si>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</si>
  <si>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</si>
  <si>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</si>
  <si>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</si>
  <si>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</si>
  <si>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</si>
  <si>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</si>
  <si>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</si>
  <si>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</si>
  <si>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</si>
  <si>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</si>
  <si>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</si>
  <si>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</si>
  <si>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</si>
  <si>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</si>
  <si>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</si>
  <si>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</si>
  <si>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</si>
  <si>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</si>
  <si>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</si>
  <si>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</si>
  <si>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</si>
  <si>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</si>
  <si>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</si>
  <si>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</si>
  <si>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2006/002599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</si>
  <si>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</si>
  <si>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</si>
  <si>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</si>
  <si>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</si>
  <si>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</si>
  <si>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</si>
  <si>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</si>
  <si>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2009/000267</t>
  </si>
  <si>
    <t>IMPLANTACIÓN DE LA ADMINISTRACIÓN ELECTRÓNICA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</si>
  <si>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</si>
  <si>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</si>
  <si>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</si>
  <si>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</si>
  <si>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</si>
  <si>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</si>
  <si>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</si>
  <si>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</si>
  <si>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</si>
  <si>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</si>
  <si>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</si>
  <si>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</si>
  <si>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</si>
  <si>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</si>
  <si>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</si>
  <si>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</si>
  <si>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</si>
  <si>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</si>
  <si>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</si>
  <si>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</si>
  <si>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</si>
  <si>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2021/000118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</si>
  <si>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</si>
  <si>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</si>
  <si>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</si>
  <si>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</si>
  <si>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</si>
  <si>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</si>
  <si>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</si>
  <si>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</si>
  <si>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</si>
  <si>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</si>
  <si>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</si>
  <si>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</si>
  <si>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2023/000082</t>
  </si>
  <si>
    <t>2023/000084</t>
  </si>
  <si>
    <t>2023/000110</t>
  </si>
  <si>
    <t>2023/000149</t>
  </si>
  <si>
    <t>DESARROLLO APLICACIONES INFORMÁTICAS</t>
  </si>
  <si>
    <t>2024/000275</t>
  </si>
  <si>
    <t>SISTEMA DE INFORMACIÓN SERPA S4HANA RISE</t>
  </si>
  <si>
    <t>2024/000333</t>
  </si>
  <si>
    <t>MAQUINARIA, INSTALACIONES Y UTILLAJE</t>
  </si>
  <si>
    <t>2026/000077</t>
  </si>
  <si>
    <t>ARAGÓN INTELIGENTE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</si>
  <si>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</si>
  <si>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</si>
  <si>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</si>
  <si>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</si>
  <si>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</si>
  <si>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</si>
  <si>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</si>
  <si>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</si>
  <si>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</si>
  <si>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</si>
  <si>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</si>
  <si>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</si>
  <si>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</si>
  <si>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</si>
  <si>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</si>
  <si>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</si>
  <si>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</si>
  <si>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</si>
  <si>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</si>
  <si>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</si>
  <si>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</si>
  <si>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</si>
  <si>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</si>
  <si>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</si>
  <si>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</si>
  <si>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</si>
  <si>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</si>
  <si>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</si>
  <si>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</si>
  <si>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</si>
  <si>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</si>
  <si>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</si>
  <si>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</si>
  <si>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</si>
  <si>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</si>
  <si>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</si>
  <si>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</si>
  <si>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</si>
  <si>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</si>
  <si>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</si>
  <si>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</si>
  <si>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</si>
  <si>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</si>
  <si>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</si>
  <si>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</si>
  <si>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</si>
  <si>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</si>
  <si>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</si>
  <si>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</si>
  <si>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</si>
  <si>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</si>
  <si>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</si>
  <si>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</si>
  <si>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</si>
  <si>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</si>
  <si>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</si>
  <si>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</si>
  <si>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</si>
  <si>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</si>
  <si>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</si>
  <si>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</si>
  <si>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</si>
  <si>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</si>
  <si>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</si>
  <si>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</si>
  <si>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</si>
  <si>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</si>
  <si>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</si>
  <si>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</si>
  <si>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</si>
  <si>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</si>
  <si>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</si>
  <si>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</si>
  <si>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</si>
  <si>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</si>
  <si>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</si>
  <si>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</si>
  <si>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</si>
  <si>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</si>
  <si>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</si>
  <si>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</si>
  <si>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</si>
  <si>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</si>
  <si>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</si>
  <si>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</si>
  <si>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</si>
  <si>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</si>
  <si>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</si>
  <si>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</si>
  <si>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</si>
  <si>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</si>
  <si>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</si>
  <si>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</si>
  <si>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</si>
  <si>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</si>
  <si>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</si>
  <si>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</si>
  <si>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</si>
  <si>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</si>
  <si>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</si>
  <si>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</si>
  <si>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</si>
  <si>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</si>
  <si>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</si>
  <si>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</si>
  <si>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</si>
  <si>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</si>
  <si>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</si>
  <si>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</si>
  <si>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</si>
  <si>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</si>
  <si>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</si>
  <si>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</si>
  <si>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</si>
  <si>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</si>
  <si>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</si>
  <si>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</si>
  <si>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</si>
  <si>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</si>
  <si>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</si>
  <si>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</si>
  <si>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</si>
  <si>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</si>
  <si>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</si>
  <si>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</si>
  <si>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</si>
  <si>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2024/000123</t>
  </si>
  <si>
    <t>2024/000125</t>
  </si>
  <si>
    <t>OBRAS EN TRAVESIAS DE LA PROVINCIA DE HUESCA</t>
  </si>
  <si>
    <t>2024/000151</t>
  </si>
  <si>
    <t>ACONDICIONAMIENTO A-1504 CALATAYUD MARA</t>
  </si>
  <si>
    <t>2024/000162</t>
  </si>
  <si>
    <t>2024/000163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</si>
  <si>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</si>
  <si>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</si>
  <si>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</si>
  <si>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</si>
  <si>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</si>
  <si>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</si>
  <si>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2025/000183</t>
  </si>
  <si>
    <t>MEJORA DE SEGURIDAD VIAL EN CARRETERA A-2617 CERLER AMPRIU</t>
  </si>
  <si>
    <t>2025/000214</t>
  </si>
  <si>
    <t>EMERGENCIAS EJERCICIO 2025 NO DANA</t>
  </si>
  <si>
    <t>2026/000060</t>
  </si>
  <si>
    <t>REHABILITACIÓN IGLESIA SANTIAGO MAYOR MONTALBAN-TERUEL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</si>
  <si>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</si>
  <si>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</si>
  <si>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</si>
  <si>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</si>
  <si>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</si>
  <si>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</si>
  <si>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</si>
  <si>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</si>
  <si>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</si>
  <si>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</si>
  <si>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</si>
  <si>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</si>
  <si>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</si>
  <si>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</si>
  <si>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</si>
  <si>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</si>
  <si>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</si>
  <si>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</si>
  <si>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</si>
  <si>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</si>
  <si>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</si>
  <si>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</si>
  <si>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</si>
  <si>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</si>
  <si>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</si>
  <si>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</si>
  <si>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</si>
  <si>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</si>
  <si>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</si>
  <si>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</si>
  <si>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</si>
  <si>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</si>
  <si>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</si>
  <si>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</si>
  <si>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</si>
  <si>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</si>
  <si>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</si>
  <si>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</si>
  <si>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</si>
  <si>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</si>
  <si>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</si>
  <si>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</si>
  <si>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</si>
  <si>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</si>
  <si>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</si>
  <si>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</si>
  <si>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</si>
  <si>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</si>
  <si>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</si>
  <si>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</si>
  <si>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</si>
  <si>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</si>
  <si>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</si>
  <si>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</si>
  <si>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</si>
  <si>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2022/000086</t>
  </si>
  <si>
    <t>DAÑOS DESBORDAMIENTO RÍO EBRO 2021-2022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</si>
  <si>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</si>
  <si>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</si>
  <si>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</si>
  <si>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</si>
  <si>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</si>
  <si>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</si>
  <si>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</si>
  <si>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</si>
  <si>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</si>
  <si>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</si>
  <si>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</si>
  <si>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</si>
  <si>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</si>
  <si>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</si>
  <si>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</si>
  <si>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</si>
  <si>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</si>
  <si>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</si>
  <si>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</si>
  <si>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</si>
  <si>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</si>
  <si>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</si>
  <si>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</si>
  <si>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</si>
  <si>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</si>
  <si>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</si>
  <si>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</si>
  <si>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</si>
  <si>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2025/000102</t>
  </si>
  <si>
    <t>OFICINA TÉCNICA PROYECTOS Y ASISTENCIA INFORMÁTICA</t>
  </si>
  <si>
    <t>2025/000234</t>
  </si>
  <si>
    <t>ENCARGO MULTIPROY. INFORMÁTICO TRAGSATEC</t>
  </si>
  <si>
    <t>2025/000293</t>
  </si>
  <si>
    <t>CONCENTRACIÓN PARCELARIA ARGENTE</t>
  </si>
  <si>
    <t>2025/000294</t>
  </si>
  <si>
    <t>CONCENTRACIÓN PARCELARIA BAÑÓN</t>
  </si>
  <si>
    <t>2025/000295</t>
  </si>
  <si>
    <t>CONCENTRACIÓN PARCELARIA IGRIÉS</t>
  </si>
  <si>
    <t>2025/000296</t>
  </si>
  <si>
    <t>CONCENTRACION PARCELARIA MIANOS</t>
  </si>
  <si>
    <t>2025/000307</t>
  </si>
  <si>
    <t>OBRAS TUBERÍA VALDURRIOS</t>
  </si>
  <si>
    <t>2025/000320</t>
  </si>
  <si>
    <t>OBRAS CAMINO RAÑIN-NAVARRI (HUESCA)</t>
  </si>
  <si>
    <t>2026/000068</t>
  </si>
  <si>
    <t>CONCENTRACIÓN PARCELARIA LANAJA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</si>
  <si>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</si>
  <si>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</si>
  <si>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</si>
  <si>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</si>
  <si>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</si>
  <si>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</si>
  <si>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2023/000296</t>
  </si>
  <si>
    <t>CAP. VI SGT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</si>
  <si>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</si>
  <si>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</si>
  <si>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</si>
  <si>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</si>
  <si>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</si>
  <si>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</si>
  <si>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</si>
  <si>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</si>
  <si>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</si>
  <si>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</si>
  <si>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</si>
  <si>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</si>
  <si>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</si>
  <si>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2006/000288</t>
  </si>
  <si>
    <t>CENTRO ARAGONES DEL DEPORTE</t>
  </si>
  <si>
    <t>2006/002016</t>
  </si>
  <si>
    <t>2006/002029</t>
  </si>
  <si>
    <t>2006/002050</t>
  </si>
  <si>
    <t>REHABILITACION IES PRIMO RIVERA, CALATAYUD</t>
  </si>
  <si>
    <t>2006/002104</t>
  </si>
  <si>
    <t>2006/002120</t>
  </si>
  <si>
    <t>RESTAURACIÓN PALACIO CONDES DE ARGILLO EN MORATA DE JALÓN</t>
  </si>
  <si>
    <t>2006/002210</t>
  </si>
  <si>
    <t>2006/002269</t>
  </si>
  <si>
    <t>2006/002303</t>
  </si>
  <si>
    <t>MOBILIARIO Y ENSERES BIBLIOTECA DE ARAGON</t>
  </si>
  <si>
    <t>2006/002541</t>
  </si>
  <si>
    <t>2006/002624</t>
  </si>
  <si>
    <t>2006/002693</t>
  </si>
  <si>
    <t>2006/003162</t>
  </si>
  <si>
    <t>2006/003334</t>
  </si>
  <si>
    <t>2006/003449</t>
  </si>
  <si>
    <t>AZUARA VILLA ROMANA "LA MALENA"</t>
  </si>
  <si>
    <t>2006/003738</t>
  </si>
  <si>
    <t>DEC. MURAL I.  SANTIAGO MONTALBÁN (TERUEL)</t>
  </si>
  <si>
    <t>2007/000383</t>
  </si>
  <si>
    <t>2007/000660</t>
  </si>
  <si>
    <t>2007/000765</t>
  </si>
  <si>
    <t>MONASTERIO DE SAN VICTORIÁN</t>
  </si>
  <si>
    <t>2007/001087</t>
  </si>
  <si>
    <t>2007/001154</t>
  </si>
  <si>
    <t>2007/001248</t>
  </si>
  <si>
    <t>CARTUJA AULA DEI- ESTUDIO RESTAURACION DECORACION MURAL</t>
  </si>
  <si>
    <t>2007/001259</t>
  </si>
  <si>
    <t>2007/001354</t>
  </si>
  <si>
    <t>AMPLIACION I.E.S. "PABLO SERRANO" DE ZARAGOZA</t>
  </si>
  <si>
    <t>2007/001690</t>
  </si>
  <si>
    <t>INSTALACIÓN ASCENSOR I.E.S. "MIGUEL CATALÁN" DE ZARAGOZA</t>
  </si>
  <si>
    <t>2007/004015</t>
  </si>
  <si>
    <t>ADQUISICION OBRAS DE ARTE O ARQUELOGICAS MUSEO DE ZARAGOZA</t>
  </si>
  <si>
    <t>2008/000324</t>
  </si>
  <si>
    <t>PLAN DE ADQUISICIONES DE PATRIMONIO CULT</t>
  </si>
  <si>
    <t>2008/000722</t>
  </si>
  <si>
    <t>2009/000172</t>
  </si>
  <si>
    <t>INVERSIONES EN ARCHIVOS Y MUSEOS</t>
  </si>
  <si>
    <t>2009/000449</t>
  </si>
  <si>
    <t>2009/000678</t>
  </si>
  <si>
    <t>2009/000751</t>
  </si>
  <si>
    <t>ADECUACIÓN DE ESPACIOS EN EL I.E.S. "PIRÁMIDE" DE HUESCA</t>
  </si>
  <si>
    <t>2009/001344</t>
  </si>
  <si>
    <t>NUEVO C.E.I.P. (6+12) UDS. Bº SANTA ISABEL DE ZARAGOZA</t>
  </si>
  <si>
    <t>2010/000204</t>
  </si>
  <si>
    <t>AMPLIACIÓN DEL I.E.S. "ELAIOS" DE ZARAGOZA</t>
  </si>
  <si>
    <t>2010/000500</t>
  </si>
  <si>
    <t>2011/000233</t>
  </si>
  <si>
    <t>AMPLIACIÓN COMEDOR C.P. "MIGUEL ARTAZOS"  UTEBO (ZARAGOZA)</t>
  </si>
  <si>
    <t>2011/000408</t>
  </si>
  <si>
    <t>REFORMAS VARIAS EN IES "FRANCÉS DE ARANDA" DE TERUEL</t>
  </si>
  <si>
    <t>2011/000428</t>
  </si>
  <si>
    <t>2014/000025</t>
  </si>
  <si>
    <t>CEIP ZARAGOZA  SUR</t>
  </si>
  <si>
    <t>2014/000030</t>
  </si>
  <si>
    <t>DOTACION FONDOS BIBLIOGRAFICOS</t>
  </si>
  <si>
    <t>2014/000177</t>
  </si>
  <si>
    <t>I.E.S. "PEDRO DE LUNA" DE ZARAGOZA</t>
  </si>
  <si>
    <t>2014/000227</t>
  </si>
  <si>
    <t>IES "LOS ENLACES" ZARAGOZA</t>
  </si>
  <si>
    <t>2014/000274</t>
  </si>
  <si>
    <t>CEE "ÁNGEL RIVIÉRE" ZARAGOZA</t>
  </si>
  <si>
    <t>2015/000190</t>
  </si>
  <si>
    <t>HUESCA - IES SIERRA DE GUARA</t>
  </si>
  <si>
    <t>2015/000332</t>
  </si>
  <si>
    <t>MONZON (HUESCA) - IES MOR DE FUENTES</t>
  </si>
  <si>
    <t>2015/000350</t>
  </si>
  <si>
    <t>EJEA DE LOS CABALLEROS (ZGZ) - IES REYES CATOLICOS</t>
  </si>
  <si>
    <t>2015/000391</t>
  </si>
  <si>
    <t>ZARAGOZA-IES MARIA MOLINER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</si>
  <si>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</si>
  <si>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</si>
  <si>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</si>
  <si>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</si>
  <si>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</si>
  <si>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</si>
  <si>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</si>
  <si>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</si>
  <si>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</si>
  <si>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</si>
  <si>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</si>
  <si>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</si>
  <si>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</si>
  <si>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</si>
  <si>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2016/000184</t>
  </si>
  <si>
    <t>ZARAGOZA - IES MIRALBUENO II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</si>
  <si>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</si>
  <si>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</si>
  <si>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</si>
  <si>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</si>
  <si>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</si>
  <si>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</si>
  <si>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</si>
  <si>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</si>
  <si>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</si>
  <si>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</si>
  <si>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2016/000370</t>
  </si>
  <si>
    <t>MONREAL DEL CAMPO (TERUEL) - IES SALVADOR VICTORIA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</si>
  <si>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</si>
  <si>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</si>
  <si>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</si>
  <si>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</si>
  <si>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</si>
  <si>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</si>
  <si>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2020/000088</t>
  </si>
  <si>
    <t>IGLESIA PARROQUIAL DE SAN MARTÍN DEL RÍO (TERUEL)</t>
  </si>
  <si>
    <t>2020/000181</t>
  </si>
  <si>
    <t>COLEGIATA DE SANTA MARIA EN DAROCA (ZARAGOZA)</t>
  </si>
  <si>
    <t>2021/000093</t>
  </si>
  <si>
    <t>CASTILLO DE TRASMOZ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</si>
  <si>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</si>
  <si>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</si>
  <si>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</si>
  <si>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</si>
  <si>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</si>
  <si>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</si>
  <si>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</si>
  <si>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</si>
  <si>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</si>
  <si>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</si>
  <si>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</si>
  <si>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</si>
  <si>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</si>
  <si>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</si>
  <si>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</si>
  <si>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</si>
  <si>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</si>
  <si>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</si>
  <si>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EFICIENCIA ENERGETICA- P.O. 2021-2027</t>
  </si>
  <si>
    <t>2022/000319</t>
  </si>
  <si>
    <t>IES NUEVO EN MONZON (HUYESCA)</t>
  </si>
  <si>
    <t>2023/000059</t>
  </si>
  <si>
    <t>IGLESIA DE SANTA ENGRACIA</t>
  </si>
  <si>
    <t>2023/000060</t>
  </si>
  <si>
    <t>IGLESIA YEBRA DE BASA</t>
  </si>
  <si>
    <t>2023/000106</t>
  </si>
  <si>
    <t>YACIMIENTO ARQUEOLÓGICO CÍRCULO CATÓLICO</t>
  </si>
  <si>
    <t>2023/000256</t>
  </si>
  <si>
    <t>CONSERVACIÓN Y RESTAURACIÓN DEL PATRIMONIO CULTURAL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</si>
  <si>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</si>
  <si>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</si>
  <si>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</si>
  <si>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</si>
  <si>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</si>
  <si>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</si>
  <si>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2024/000194</t>
  </si>
  <si>
    <t>F.1 INFRAESTRUCTURAS EDUCATIVAS FITE2023</t>
  </si>
  <si>
    <t>2024/000222</t>
  </si>
  <si>
    <t>REACONDICIONAMIENTO PARCELA DEPORTIVA</t>
  </si>
  <si>
    <t>2024/000245</t>
  </si>
  <si>
    <t>CENTRO GOYA</t>
  </si>
  <si>
    <t>2024/000360</t>
  </si>
  <si>
    <t>INTERVENCIONES EN CATEDRAL DE BARBASTRO</t>
  </si>
  <si>
    <t>2024/000409</t>
  </si>
  <si>
    <t>EFICICENCIA ENERGETICA TERUEL - FEDER 2021-2027</t>
  </si>
  <si>
    <t>2024/000410</t>
  </si>
  <si>
    <t>EFICIENCIA ENERGETICA HUESCA - FEDER 2021-2027</t>
  </si>
  <si>
    <t>2024/000411</t>
  </si>
  <si>
    <t>EFICIENCIA ENERGETICA ZARAGOZA - FEDER 2021-2027</t>
  </si>
  <si>
    <t>2025/000104</t>
  </si>
  <si>
    <t>CALATAYUD (ZGZ) - CEE SEGEDA</t>
  </si>
  <si>
    <t>2025/000108</t>
  </si>
  <si>
    <t>2025/000126</t>
  </si>
  <si>
    <t>REFUGIO RESPOMUSO</t>
  </si>
  <si>
    <t>2025/000155</t>
  </si>
  <si>
    <t>OBRAS DESCONCENTRADAS ZARAGOZA</t>
  </si>
  <si>
    <t>2025/000156</t>
  </si>
  <si>
    <t>OBRAS DESCONCENTRADAS TERUEL</t>
  </si>
  <si>
    <t>2025/000166</t>
  </si>
  <si>
    <t>ZARAGOZA - IES FRANCISCO GRANDE COVIAN</t>
  </si>
  <si>
    <t>2025/000170</t>
  </si>
  <si>
    <t>2025/000215</t>
  </si>
  <si>
    <t>IGLESIA PARROQUIAL DE SAN JUAN BAUTISTA EN ILLUECA</t>
  </si>
  <si>
    <t>2025/000233</t>
  </si>
  <si>
    <t>CALATAYUD (ZGZ) - EI NTRA SRA DEL CARMEN</t>
  </si>
  <si>
    <t>2025/000236</t>
  </si>
  <si>
    <t>ALAGON (ZGZ) - IES CONDE DE ARANDA</t>
  </si>
  <si>
    <t>2025/000309</t>
  </si>
  <si>
    <t>OBRA ROCÓDROMO DE BENASQUE</t>
  </si>
  <si>
    <t>2025/000333</t>
  </si>
  <si>
    <t>TEATRO FLETA</t>
  </si>
  <si>
    <t>2025/000335</t>
  </si>
  <si>
    <t>ZARAGOZA - IES CINCO VILLAS</t>
  </si>
  <si>
    <t>2025/000337</t>
  </si>
  <si>
    <t>ZARAGOZA - IES GOYA</t>
  </si>
  <si>
    <t>2025/000354</t>
  </si>
  <si>
    <t>ZARAGOZA - IES MEDINA ALBAIDA</t>
  </si>
  <si>
    <t>2025/000358</t>
  </si>
  <si>
    <t>ZARAGOZA - IES RAMON Y CAJAL</t>
  </si>
  <si>
    <t>2025/000362</t>
  </si>
  <si>
    <t>ZARAGOZA - CEIP CESAREO ALIERTA</t>
  </si>
  <si>
    <t>2026/000061</t>
  </si>
  <si>
    <t>TERUEL - IES SANTA EMERENCIANA</t>
  </si>
  <si>
    <t>2026/000062</t>
  </si>
  <si>
    <t>UTRILLAS (TE)  - IES FERNANDO LAZARO CARRETER</t>
  </si>
  <si>
    <t>2026/000063</t>
  </si>
  <si>
    <t>GALLUR (ZGZ) - EI SAN ANTONIO DE PADUA</t>
  </si>
  <si>
    <t>2026/000064</t>
  </si>
  <si>
    <t>ZARAGOZA - IES PILAR LORENGAR</t>
  </si>
  <si>
    <t>2026/000066</t>
  </si>
  <si>
    <t>ALCORISA (TE) - IES DAMIAN FORMENT</t>
  </si>
  <si>
    <t>2026/000067</t>
  </si>
  <si>
    <t>LA MUELA (ZGZ) - IES CIERZO</t>
  </si>
  <si>
    <t>2026/000076</t>
  </si>
  <si>
    <t>HIJAR (TE) - IES PEDRO LAIN ENTRALGO</t>
  </si>
  <si>
    <t>2026/000079</t>
  </si>
  <si>
    <t>CELLA (TE) - IES SIERRA PALOMERA</t>
  </si>
  <si>
    <t>2019/000129</t>
  </si>
  <si>
    <t>APLICACIONES GESTIÓN SERVICIOS A LAS FAMILIAS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</si>
  <si>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</si>
  <si>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</si>
  <si>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</si>
  <si>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</si>
  <si>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</si>
  <si>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</si>
  <si>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</si>
  <si>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</si>
  <si>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</si>
  <si>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</si>
  <si>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</si>
  <si>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</si>
  <si>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</si>
  <si>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</si>
  <si>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</si>
  <si>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</si>
  <si>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2008/000048</t>
  </si>
  <si>
    <t>2008/000764</t>
  </si>
  <si>
    <t>2012/000232</t>
  </si>
  <si>
    <t>2016/000076</t>
  </si>
  <si>
    <t>TRATAMIENTOS SELVÍCOLAS Y CULTURALES EN MUP</t>
  </si>
  <si>
    <t>2016/000079</t>
  </si>
  <si>
    <t>FONDO DE MEJORAS MONTES PROPIOS</t>
  </si>
  <si>
    <t>2016/000202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</si>
  <si>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</si>
  <si>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</si>
  <si>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</si>
  <si>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</si>
  <si>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</si>
  <si>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</si>
  <si>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</si>
  <si>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</si>
  <si>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</si>
  <si>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</si>
  <si>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</si>
  <si>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</si>
  <si>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</si>
  <si>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</si>
  <si>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</si>
  <si>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2019/000082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</si>
  <si>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</si>
  <si>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</si>
  <si>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</si>
  <si>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</si>
  <si>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</si>
  <si>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</si>
  <si>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</si>
  <si>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</si>
  <si>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</si>
  <si>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2021/000144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</si>
  <si>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</si>
  <si>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</si>
  <si>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</si>
  <si>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</si>
  <si>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</si>
  <si>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</si>
  <si>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</si>
  <si>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</si>
  <si>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</si>
  <si>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</si>
  <si>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</si>
  <si>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</si>
  <si>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</si>
  <si>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</si>
  <si>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</si>
  <si>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</si>
  <si>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</si>
  <si>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</si>
  <si>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</si>
  <si>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</si>
  <si>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</si>
  <si>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</si>
  <si>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</si>
  <si>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</si>
  <si>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</si>
  <si>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</si>
  <si>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</si>
  <si>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</si>
  <si>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</si>
  <si>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</si>
  <si>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</si>
  <si>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</si>
  <si>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</si>
  <si>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</si>
  <si>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</si>
  <si>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</si>
  <si>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</si>
  <si>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</si>
  <si>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</si>
  <si>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</si>
  <si>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</si>
  <si>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</si>
  <si>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</si>
  <si>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</si>
  <si>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</si>
  <si>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</si>
  <si>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</si>
  <si>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</si>
  <si>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</si>
  <si>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</si>
  <si>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</si>
  <si>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</si>
  <si>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</si>
  <si>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</si>
  <si>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</si>
  <si>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</si>
  <si>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</si>
  <si>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</si>
  <si>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</si>
  <si>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</si>
  <si>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</si>
  <si>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</si>
  <si>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</si>
  <si>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</si>
  <si>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</si>
  <si>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</si>
  <si>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</si>
  <si>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</si>
  <si>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</si>
  <si>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</si>
  <si>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</si>
  <si>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</si>
  <si>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</si>
  <si>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</si>
  <si>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</si>
  <si>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</si>
  <si>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</si>
  <si>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</si>
  <si>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</si>
  <si>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</si>
  <si>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</si>
  <si>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</si>
  <si>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</si>
  <si>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</si>
  <si>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</si>
  <si>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</si>
  <si>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</si>
  <si>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2024/000208</t>
  </si>
  <si>
    <t>2024/000258</t>
  </si>
  <si>
    <t>PROYECTO ALERTA-PYR PROGRAMA INTERREG</t>
  </si>
  <si>
    <t>2024/000326</t>
  </si>
  <si>
    <t>PLAN DE REFORESTACIÓN DE ARAGÓN 2024-27</t>
  </si>
  <si>
    <t>2025/000060</t>
  </si>
  <si>
    <t>FONDO MEJORAS MONTES PROPIOS (ZARAGOZA)</t>
  </si>
  <si>
    <t>2025/000064</t>
  </si>
  <si>
    <t>FONDO MEJORAS VIAS PECUARIAS (TERUEL)</t>
  </si>
  <si>
    <t>2025/000302</t>
  </si>
  <si>
    <t>TRATAMIENTOS SELVÍCOLAS MRR</t>
  </si>
  <si>
    <t>2026/000053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</si>
  <si>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</si>
  <si>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</si>
  <si>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</si>
  <si>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</si>
  <si>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</si>
  <si>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</si>
  <si>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</si>
  <si>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</si>
  <si>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</si>
  <si>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</si>
  <si>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</si>
  <si>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</si>
  <si>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</si>
  <si>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2017/052007</t>
  </si>
  <si>
    <t>OBRAS CENTRO SALUD BARBASTRO (HUESCA)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</si>
  <si>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</si>
  <si>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</si>
  <si>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</si>
  <si>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</si>
  <si>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</si>
  <si>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</si>
  <si>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</si>
  <si>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</si>
  <si>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</si>
  <si>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</si>
  <si>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</si>
  <si>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</si>
  <si>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</si>
  <si>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</si>
  <si>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</si>
  <si>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</si>
  <si>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</si>
  <si>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</si>
  <si>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</si>
  <si>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</si>
  <si>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</si>
  <si>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</si>
  <si>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</si>
  <si>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</si>
  <si>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</si>
  <si>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</si>
  <si>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</si>
  <si>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</si>
  <si>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</si>
  <si>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</si>
  <si>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</si>
  <si>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</si>
  <si>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</si>
  <si>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</si>
  <si>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2025/052003</t>
  </si>
  <si>
    <t>SERPA S4HANA RISE</t>
  </si>
  <si>
    <t>2025/052004</t>
  </si>
  <si>
    <t>SIRHGA S4HANA RISE</t>
  </si>
  <si>
    <t>2025/052005</t>
  </si>
  <si>
    <t>ENFERMEDADES RARAS Y ELA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</si>
  <si>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</si>
  <si>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</si>
  <si>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</si>
  <si>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</si>
  <si>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</si>
  <si>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</si>
  <si>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</si>
  <si>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</si>
  <si>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</si>
  <si>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</si>
  <si>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</si>
  <si>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</si>
  <si>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2006/530041</t>
  </si>
  <si>
    <t>EQUIPAMIENTO DE CENTROS DE LA PROVINCIA DE ZARAGOZA</t>
  </si>
  <si>
    <t>2006/530042</t>
  </si>
  <si>
    <t>2006/530043</t>
  </si>
  <si>
    <t>2006/530045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</si>
  <si>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</si>
  <si>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</si>
  <si>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</si>
  <si>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</si>
  <si>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</si>
  <si>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</si>
  <si>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</si>
  <si>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</si>
  <si>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</si>
  <si>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</si>
  <si>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</si>
  <si>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</si>
  <si>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</si>
  <si>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</si>
  <si>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</si>
  <si>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</si>
  <si>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</si>
  <si>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</si>
  <si>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2006/001857</t>
  </si>
  <si>
    <t>APOYO A LA GESTION DE LOS SERVICIOS CORPORATIVOS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</si>
  <si>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</si>
  <si>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</si>
  <si>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</si>
  <si>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</si>
  <si>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</si>
  <si>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</si>
  <si>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2024/000254</t>
  </si>
  <si>
    <t>MRR COMP.15-CIBERSEGURIDAD INCIBE</t>
  </si>
  <si>
    <t>2025/000096</t>
  </si>
  <si>
    <t>TRANSICION JUSTA NGEU. SP 4.04 CONECTIVIDAD</t>
  </si>
  <si>
    <t>2025/000111</t>
  </si>
  <si>
    <t>E.1 EXTENSIÓN BANDA ANCHA -FITE2023</t>
  </si>
  <si>
    <t>2025/000181</t>
  </si>
  <si>
    <t>CIBERSEGURIDAD ADMINISTRACION PUBLICA ARAGONESA -FEDER21/27</t>
  </si>
  <si>
    <t>2025/000182</t>
  </si>
  <si>
    <t>RED INTEROPERABLE DE SEGURIDAD Y EMERGENCIAS -FEDER21/27</t>
  </si>
  <si>
    <t>2026/000050</t>
  </si>
  <si>
    <t>E.1.CONECT INTEGR TIC (FTJ-FITE)</t>
  </si>
  <si>
    <t>2006/000079</t>
  </si>
  <si>
    <t>PROGRAMA INFORMATICO SIGEDAR</t>
  </si>
  <si>
    <t>2008/001772</t>
  </si>
  <si>
    <t>EDAR'S ZONA PIRINEOS P1</t>
  </si>
  <si>
    <t>2015/000131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</si>
  <si>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</si>
  <si>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</si>
  <si>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</si>
  <si>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</si>
  <si>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</si>
  <si>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</si>
  <si>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</si>
  <si>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</si>
  <si>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2017/000241</t>
  </si>
  <si>
    <t>MAELLA (Z) EDAR CONSTRUCCION Y FUNCIONAMIENTO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</si>
  <si>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</si>
  <si>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</si>
  <si>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</si>
  <si>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</si>
  <si>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</si>
  <si>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</si>
  <si>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</si>
  <si>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</si>
  <si>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</si>
  <si>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</si>
  <si>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</si>
  <si>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</si>
  <si>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</si>
  <si>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</si>
  <si>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</si>
  <si>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</si>
  <si>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</si>
  <si>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</si>
  <si>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</si>
  <si>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</si>
  <si>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</si>
  <si>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</si>
  <si>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</si>
  <si>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</si>
  <si>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</si>
  <si>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</si>
  <si>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</si>
  <si>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</si>
  <si>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</si>
  <si>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</si>
  <si>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</si>
  <si>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</si>
  <si>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</si>
  <si>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</si>
  <si>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2022/000129</t>
  </si>
  <si>
    <t>MANTENIMIENTO EDARS TARAZONA-BORJA-MAGALLON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</si>
  <si>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</si>
  <si>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</si>
  <si>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</si>
  <si>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</si>
  <si>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</si>
  <si>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</si>
  <si>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</si>
  <si>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</si>
  <si>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</si>
  <si>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</si>
  <si>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</si>
  <si>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</si>
  <si>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</si>
  <si>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</si>
  <si>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</si>
  <si>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</si>
  <si>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</si>
  <si>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</si>
  <si>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</si>
  <si>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</si>
  <si>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</si>
  <si>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2024/000327</t>
  </si>
  <si>
    <t>2024/000377</t>
  </si>
  <si>
    <t>2025/000079</t>
  </si>
  <si>
    <t>APLICACION WEB SIGEDAR ACV</t>
  </si>
  <si>
    <t>2025/000129</t>
  </si>
  <si>
    <t>CONSTRUCCION EDAR LINARES DE MORA</t>
  </si>
  <si>
    <t>2025/000130</t>
  </si>
  <si>
    <t>CONSTRUCCION EDAR GUADALAVIAR</t>
  </si>
  <si>
    <t>2025/000131</t>
  </si>
  <si>
    <t>CONSTRUCCION EDAR ROYUELA</t>
  </si>
  <si>
    <t>2025/000132</t>
  </si>
  <si>
    <t>CONSTRUCCION EDAR BELMONTE DE SAN JOSE</t>
  </si>
  <si>
    <t>2025/000133</t>
  </si>
  <si>
    <t>CONSTRUCCION EDAR TORREVELILLA</t>
  </si>
  <si>
    <t>2025/000164</t>
  </si>
  <si>
    <t>2025/000212</t>
  </si>
  <si>
    <t>DESARROLLO APLICACIÓN WEB MANTEDAR</t>
  </si>
  <si>
    <t>2025/000217</t>
  </si>
  <si>
    <t>2025/000259</t>
  </si>
  <si>
    <t>DAÑOS POR LLUVIAS TORRENCIALES JUNIO 2025</t>
  </si>
  <si>
    <t>2026/000072</t>
  </si>
  <si>
    <t>EDAR HUESCA</t>
  </si>
  <si>
    <t>2006/001751</t>
  </si>
  <si>
    <t>GASTOS DE FUNCIONAMIENTO CON FINANCIACIÓN AFECTADA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</si>
  <si>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</si>
  <si>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</si>
  <si>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</si>
  <si>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</si>
  <si>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</si>
  <si>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</si>
  <si>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</si>
  <si>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</si>
  <si>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</si>
  <si>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</si>
  <si>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</si>
  <si>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</si>
  <si>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</si>
  <si>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</si>
  <si>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</si>
  <si>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</si>
  <si>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</si>
  <si>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</si>
  <si>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</si>
  <si>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</si>
  <si>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</si>
  <si>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</si>
  <si>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</si>
  <si>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</si>
  <si>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</si>
  <si>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</si>
  <si>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</si>
  <si>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</si>
  <si>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</si>
  <si>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2024/000259</t>
  </si>
  <si>
    <t>I.2 FITE - DINÓPOLIS</t>
  </si>
  <si>
    <t>2025/000162</t>
  </si>
  <si>
    <t>DAT: PARQUE TECNOLOGICO DE ZARAGOZA</t>
  </si>
  <si>
    <t>EQUIPAMIENTOS DIVERSOS PARA LAS UNIDADES DE LA PRESIDENCIA DEL GOBIERNO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</si>
  <si>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</si>
  <si>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</si>
  <si>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</si>
  <si>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</si>
  <si>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</si>
  <si>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</si>
  <si>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</si>
  <si>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</si>
  <si>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</si>
  <si>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</si>
  <si>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</si>
  <si>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</si>
  <si>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</si>
  <si>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</si>
  <si>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</si>
  <si>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</si>
  <si>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BASE AERÓDROMO DE VILLANUEVA DE GÁLLEGO PARA ATENCIÓN EMERGENCIAS SANITARIAS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</si>
  <si>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</si>
  <si>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</si>
  <si>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</si>
  <si>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</si>
  <si>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</si>
  <si>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</si>
  <si>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</si>
  <si>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</si>
  <si>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</si>
  <si>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</si>
  <si>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</si>
  <si>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</si>
  <si>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</si>
  <si>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</si>
  <si>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</si>
  <si>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</si>
  <si>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</si>
  <si>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</si>
  <si>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</si>
  <si>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REDACCION DE PROYECTOS Y ASISTENCIAS TECNICAS PARA LA DGC 2024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</si>
  <si>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</si>
  <si>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</si>
  <si>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</si>
  <si>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</si>
  <si>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</si>
  <si>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</si>
  <si>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</si>
  <si>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</si>
  <si>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</si>
  <si>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</si>
  <si>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</si>
  <si>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</si>
  <si>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</si>
  <si>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</si>
  <si>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</si>
  <si>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</si>
  <si>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</si>
  <si>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EVALUACIÓN ESTRATÉGICA AMBIENTAL ZONAS VULNERABLES CONTAMINACIÓN NITRATOS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</si>
  <si>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</si>
  <si>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</si>
  <si>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</si>
  <si>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</si>
  <si>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</si>
  <si>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</si>
  <si>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SUSTITUCIÓN DE CARPINTERÍA EN EL C.P. "RECARTE Y ORNAT" DE ZARAGOZA</t>
  </si>
  <si>
    <t>OBRAS DE ADECUACIÓN PARA RIESGOS LABORALES EN EL I.E.S. "GASPAR LAX" DE SARIÑENA (HUESCA)</t>
  </si>
  <si>
    <t>AMPLIACIÓN I.E.S "BENJAMÍN JARNÉS" DE FUENTES DE EBRO (ZARAGOZA)</t>
  </si>
  <si>
    <t>ADECUACIÓN ACCESOS Y ELIMINACIÓN BARRERAS ARQUITECTÓNICAS IES "MARTÍNEZ VARGAS"  BARBASTRO (HU)</t>
  </si>
  <si>
    <t>ACONDICIONAMIENTO LOCAL  VESTUARIOS Y REFORMA GIMNASIO I.E.S. "HNOS ARGENSOLA" BARBASTRO(HU)</t>
  </si>
  <si>
    <t>EQUIPAMIENTO ADMINISTRATIVO PARA SERVICIOS CENTRALES Y SERVICIOS PROVINCIALES</t>
  </si>
  <si>
    <t>ERMITA VIRGEN DE LA FUENTE, DE PEÑARROYA DE TASTAVINS (TERUEL)</t>
  </si>
  <si>
    <t>ADECUACIÓN SALA PROFESORES, AULAS Y ESPACIOS DIVERSOS SECCIÓN I.E.S. ALBARRACÍN (TERUEL)</t>
  </si>
  <si>
    <t>PAVIMENTACIÓN EXTERIOR DEL I.E.S. "BIELLO ARAGÓN" DE SABIÑANIGO (HUESCA)</t>
  </si>
  <si>
    <t>NUEVO CENTRO DE EDUCACIÓN INFANTIL Y PRIMARIA (9+18) UDS. EN SAN MATEO DE GÁLLEGO (ZARAGOZA)</t>
  </si>
  <si>
    <t>REFORMAS DE COCINA Y COMEDOR EN C.E.I.P. "PEDRO J. RUBIO" DE HUESCA</t>
  </si>
  <si>
    <t>AMPLIACIÓN INSTITUTO DE EDUCACIÓN SECUNDARIA EN VALDESPARTERA- ZARAGOZA</t>
  </si>
  <si>
    <t>NUEVO INSTITUTO DE EDUCACIÓN SECUNDARIA (20+8) UNIDADES EN BARRIO  PARQUE GOYA II DE ZARAGOZA</t>
  </si>
  <si>
    <t>NUEVO CENTRO DE EDUCACIÓN PRIMARIA DE 18 UDS. "RONDA NORTE"DE ZARAGOZA</t>
  </si>
  <si>
    <t>APLICACIÓN INFORMÁTICA PARA JUEGOS DEPORTIVOS EN EDAD ESCOLAR</t>
  </si>
  <si>
    <t>PROYECTO DE CONSOLIDACIÓN Y RESTAURACIÓN DE LA TORRE DEL CASTILLO DE LA HOZ DE LA VIEJA</t>
  </si>
  <si>
    <t>IGLESIA PARROQUIAL DE SANTA MARÍA MAGDALENA EN OSEJA (ZARAGOZA)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</si>
  <si>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</si>
  <si>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</si>
  <si>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</si>
  <si>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</si>
  <si>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</si>
  <si>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SERVICIO DE BIODIVERSIDAD DE LA D.G. DE SOSTENIBILIDAD</t>
  </si>
  <si>
    <t>MANT Y AMPLIACION CERTIFICACION FORESTAL REGIONAL EN LA C.A. ARAGÓN AÑO EN CURSO</t>
  </si>
  <si>
    <t>GASTOS MANTENIMIENTO PARA BASES HELITRANSPORTADAS DE LA PROVINCIA DE TERUEL 2016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</si>
  <si>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</si>
  <si>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</si>
  <si>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</si>
  <si>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HUESCA DEL DPTO. DESARROLLO RURAL Y SOSTENIBILIDAD</t>
  </si>
  <si>
    <t>MATERIAL DIVERSO PARA EL SERVICIO PROVINCIAL DE ZARAGOZA DEL DPTO. DESARROLLO RURAL Y SOSTENIBILIDAD</t>
  </si>
  <si>
    <t>PLAN DE APOYO A LA IMPLEMENTACIÓN DE LA NORMATIVA DE RESIDUOS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</si>
  <si>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</si>
  <si>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</si>
  <si>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</si>
  <si>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</si>
  <si>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</si>
  <si>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</si>
  <si>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</si>
  <si>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</si>
  <si>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</si>
  <si>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</si>
  <si>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D1 INFRAESTRUCTURAS DE LUCHA CONTRA INCENDIOS FORESTALES. FITE</t>
  </si>
  <si>
    <t>PROGRAMA REHABILITACIÓN PATRIMONIO PÚBLICO Y VIVIENDAS POR LAS ENTIDADES LOCALES</t>
  </si>
  <si>
    <t>EXTENSION SERVICIO RED ARAGONESA DE COMUNICACIONES INSTITUCIONALES</t>
  </si>
  <si>
    <t>AMPLIACION Y MEJORA DE LA PLATAFORMA DE SISTEMAS INFORMATICOS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</si>
  <si>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</si>
  <si>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</si>
  <si>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</si>
  <si>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</si>
  <si>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EXPROPIACIONES TRAMOS 7 Y 9 FINANCIADAS POR RD 731/2022 FONDOS MRR</t>
  </si>
  <si>
    <t>PERTE MP DESARROLLO APLICACION INFORMATICA EN EL ENTORNO GEKO</t>
  </si>
  <si>
    <t>MONITORIZACIÓN Y DIGITALIZACIÓN PUNTOS DESBORDAMIENTO EN EDAR (PERTE 2)</t>
  </si>
  <si>
    <t>EVOLUCIÓN, SOPORTE Y MEJORAS APLICACIÓN AGUAE, FINANCIADO PRTR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</si>
  <si>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</si>
  <si>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</si>
  <si>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</si>
  <si>
    <t>S/ Emisiones contaminantes y S/ depósito de residuos en vertederos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</si>
</sst>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602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J1"/>
    </sheetView>
  </sheetViews>
  <sheetFormatPr baseColWidth="10" defaultRowHeight="11.25" x14ac:dyDescent="0.2"/>
  <cols>
    <col min="1" max="1" width="7.5" customWidth="1"/>
    <col min="2" max="2" width="55.1640625" bestFit="1" customWidth="1"/>
    <col min="3" max="3" width="19.6640625" bestFit="1" customWidth="1"/>
    <col min="4" max="4" width="18.83203125" customWidth="1"/>
    <col min="5" max="5" width="20.5" bestFit="1" customWidth="1"/>
    <col min="6" max="8" width="19.6640625" bestFit="1" customWidth="1"/>
    <col min="9" max="9" width="18.83203125" customWidth="1"/>
    <col min="10" max="10" width="19.6640625" bestFit="1" customWidth="1"/>
  </cols>
  <sheetData>
    <row r="1" spans="1:10" s="76" customFormat="1" ht="18.75" customHeight="1" x14ac:dyDescent="0.3">
      <c r="A1" s="114" t="s">
        <v>72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75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16" t="s">
        <v>3</v>
      </c>
      <c r="B7" s="16" t="s">
        <v>4</v>
      </c>
      <c r="C7" s="17">
        <v>2937308224.9400001</v>
      </c>
      <c r="D7" s="17">
        <v>-48438674.259999998</v>
      </c>
      <c r="E7" s="17">
        <v>2888869550.6799998</v>
      </c>
      <c r="F7" s="17">
        <v>642362711.17999995</v>
      </c>
      <c r="G7" s="17">
        <v>642362711.17999995</v>
      </c>
      <c r="H7" s="17">
        <v>626571971.96000004</v>
      </c>
      <c r="I7" s="19">
        <v>21.689174985852599</v>
      </c>
      <c r="J7" s="17">
        <v>615881665.11000001</v>
      </c>
    </row>
    <row r="8" spans="1:10" ht="12.75" x14ac:dyDescent="0.2">
      <c r="A8" s="16" t="s">
        <v>5</v>
      </c>
      <c r="B8" s="16" t="s">
        <v>6</v>
      </c>
      <c r="C8" s="17">
        <v>1341021946.4200001</v>
      </c>
      <c r="D8" s="17">
        <v>39154068.310000002</v>
      </c>
      <c r="E8" s="17">
        <v>1380176014.73</v>
      </c>
      <c r="F8" s="17">
        <v>857138144.61000001</v>
      </c>
      <c r="G8" s="17">
        <v>729570587.89999998</v>
      </c>
      <c r="H8" s="17">
        <v>279918640.67000002</v>
      </c>
      <c r="I8" s="19">
        <v>20.2813726425147</v>
      </c>
      <c r="J8" s="17">
        <v>260067967.66999999</v>
      </c>
    </row>
    <row r="9" spans="1:10" ht="12.75" x14ac:dyDescent="0.2">
      <c r="A9" s="16" t="s">
        <v>15</v>
      </c>
      <c r="B9" s="16" t="s">
        <v>16</v>
      </c>
      <c r="C9" s="17">
        <v>223976290.41</v>
      </c>
      <c r="D9" s="17">
        <v>-99068.81</v>
      </c>
      <c r="E9" s="17">
        <v>223877221.59999999</v>
      </c>
      <c r="F9" s="17">
        <v>195300435.88999999</v>
      </c>
      <c r="G9" s="17">
        <v>195300435.88999999</v>
      </c>
      <c r="H9" s="17">
        <v>42223593.490000002</v>
      </c>
      <c r="I9" s="19">
        <v>18.8601561106742</v>
      </c>
      <c r="J9" s="17">
        <v>42217221.770000003</v>
      </c>
    </row>
    <row r="10" spans="1:10" ht="12.75" x14ac:dyDescent="0.2">
      <c r="A10" s="16" t="s">
        <v>7</v>
      </c>
      <c r="B10" s="16" t="s">
        <v>8</v>
      </c>
      <c r="C10" s="17">
        <v>1927424067.4100001</v>
      </c>
      <c r="D10" s="17">
        <v>29949486.170000002</v>
      </c>
      <c r="E10" s="17">
        <v>1957373553.5799999</v>
      </c>
      <c r="F10" s="17">
        <v>753781439.90999997</v>
      </c>
      <c r="G10" s="17">
        <v>643765973.80999994</v>
      </c>
      <c r="H10" s="17">
        <v>333209096.22000003</v>
      </c>
      <c r="I10" s="19">
        <v>17.023275685449299</v>
      </c>
      <c r="J10" s="17">
        <v>281852381.32999998</v>
      </c>
    </row>
    <row r="11" spans="1:10" ht="12.75" x14ac:dyDescent="0.2">
      <c r="A11" s="16" t="s">
        <v>17</v>
      </c>
      <c r="B11" s="16" t="s">
        <v>18</v>
      </c>
      <c r="C11" s="17">
        <v>40000000</v>
      </c>
      <c r="D11" s="17">
        <v>-6337825.0499999998</v>
      </c>
      <c r="E11" s="17">
        <v>33662174.950000003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2.75" x14ac:dyDescent="0.2">
      <c r="A12" s="16" t="s">
        <v>9</v>
      </c>
      <c r="B12" s="16" t="s">
        <v>10</v>
      </c>
      <c r="C12" s="17">
        <v>414141532.61000001</v>
      </c>
      <c r="D12" s="17">
        <v>63539921.060000002</v>
      </c>
      <c r="E12" s="17">
        <v>477681453.67000002</v>
      </c>
      <c r="F12" s="17">
        <v>232705466.78</v>
      </c>
      <c r="G12" s="17">
        <v>191169049.71000001</v>
      </c>
      <c r="H12" s="17">
        <v>28809360.16</v>
      </c>
      <c r="I12" s="19">
        <v>6.03108199798407</v>
      </c>
      <c r="J12" s="17">
        <v>27151187.809999999</v>
      </c>
    </row>
    <row r="13" spans="1:10" ht="12.75" x14ac:dyDescent="0.2">
      <c r="A13" s="16" t="s">
        <v>11</v>
      </c>
      <c r="B13" s="16" t="s">
        <v>12</v>
      </c>
      <c r="C13" s="17">
        <v>639667142.63</v>
      </c>
      <c r="D13" s="17">
        <v>90939012.689999998</v>
      </c>
      <c r="E13" s="17">
        <v>730606155.32000005</v>
      </c>
      <c r="F13" s="17">
        <v>210537551.81</v>
      </c>
      <c r="G13" s="17">
        <v>152650240.03</v>
      </c>
      <c r="H13" s="17">
        <v>20643775.82</v>
      </c>
      <c r="I13" s="19">
        <v>2.8255682859608799</v>
      </c>
      <c r="J13" s="17">
        <v>7576952.7300000004</v>
      </c>
    </row>
    <row r="14" spans="1:10" ht="12.75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168706920.11000001</v>
      </c>
      <c r="E14" s="20">
        <f t="shared" si="0"/>
        <v>7692246124.5299997</v>
      </c>
      <c r="F14" s="20">
        <f t="shared" si="0"/>
        <v>2891825750.1799998</v>
      </c>
      <c r="G14" s="20">
        <f t="shared" si="0"/>
        <v>2554818998.52</v>
      </c>
      <c r="H14" s="20">
        <f>SUM(H7:H13)</f>
        <v>1331376438.3200002</v>
      </c>
      <c r="I14" s="31">
        <f>H14*100/E14</f>
        <v>17.308032228380473</v>
      </c>
      <c r="J14" s="20">
        <f t="shared" si="0"/>
        <v>1234747376.4199998</v>
      </c>
    </row>
    <row r="15" spans="1:10" ht="12.75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2.75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757854350.04999995</v>
      </c>
      <c r="G16" s="17">
        <v>757854350.04999995</v>
      </c>
      <c r="H16" s="17">
        <v>125303706.59999999</v>
      </c>
      <c r="I16" s="19">
        <v>12.2785171900944</v>
      </c>
      <c r="J16" s="17">
        <v>125303706.59999999</v>
      </c>
    </row>
    <row r="17" spans="1:10" ht="12.75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760104350.04999995</v>
      </c>
      <c r="G17" s="20">
        <f t="shared" si="1"/>
        <v>760104350.04999995</v>
      </c>
      <c r="H17" s="20">
        <f t="shared" si="1"/>
        <v>125303706.59999999</v>
      </c>
      <c r="I17" s="31">
        <f t="shared" ref="I17:I18" si="2">H17*100/E17</f>
        <v>12.251505362003577</v>
      </c>
      <c r="J17" s="20">
        <f t="shared" si="1"/>
        <v>125303706.59999999</v>
      </c>
    </row>
    <row r="18" spans="1:10" ht="12.75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168706920.11000001</v>
      </c>
      <c r="E18" s="21">
        <f t="shared" si="3"/>
        <v>8715007841.539999</v>
      </c>
      <c r="F18" s="21">
        <f t="shared" si="3"/>
        <v>3651930100.2299995</v>
      </c>
      <c r="G18" s="21">
        <f t="shared" si="3"/>
        <v>3314923348.5699997</v>
      </c>
      <c r="H18" s="21">
        <f t="shared" si="3"/>
        <v>1456680144.9200001</v>
      </c>
      <c r="I18" s="32">
        <f t="shared" si="2"/>
        <v>16.714616571849177</v>
      </c>
      <c r="J18" s="21">
        <f t="shared" si="3"/>
        <v>1360051083.0199997</v>
      </c>
    </row>
    <row r="19" spans="1:10" ht="12.75" x14ac:dyDescent="0.2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zoomScaleNormal="100" workbookViewId="0">
      <selection sqref="A1:H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5" bestFit="1" customWidth="1"/>
    <col min="5" max="5" width="21" bestFit="1" customWidth="1"/>
    <col min="6" max="6" width="19.5" bestFit="1" customWidth="1"/>
    <col min="7" max="7" width="18.5" bestFit="1" customWidth="1"/>
    <col min="8" max="8" width="19.5" style="54" bestFit="1" customWidth="1"/>
  </cols>
  <sheetData>
    <row r="1" spans="1:10" s="76" customFormat="1" ht="18" customHeight="1" x14ac:dyDescent="0.3">
      <c r="A1" s="114" t="s">
        <v>73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.75" x14ac:dyDescent="0.3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75</v>
      </c>
      <c r="B4" s="11"/>
      <c r="C4" s="9"/>
      <c r="D4" s="9"/>
      <c r="E4" s="9"/>
      <c r="F4" s="9"/>
      <c r="G4" s="12"/>
      <c r="H4" s="51"/>
    </row>
    <row r="5" spans="1:10" ht="25.5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2.75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2.75" x14ac:dyDescent="0.2">
      <c r="A7" s="37" t="s">
        <v>811</v>
      </c>
      <c r="B7" s="42" t="s">
        <v>812</v>
      </c>
      <c r="C7" s="38">
        <v>109459.68</v>
      </c>
      <c r="D7" s="38">
        <v>0</v>
      </c>
      <c r="E7" s="38">
        <v>109459.68</v>
      </c>
      <c r="F7" s="38">
        <v>0</v>
      </c>
      <c r="G7" s="35">
        <f>IF(E7=0,0,F7*100/E7)</f>
        <v>0</v>
      </c>
      <c r="H7" s="55">
        <v>0</v>
      </c>
    </row>
    <row r="8" spans="1:10" ht="12.75" x14ac:dyDescent="0.2">
      <c r="A8" s="37" t="s">
        <v>813</v>
      </c>
      <c r="B8" s="42" t="s">
        <v>814</v>
      </c>
      <c r="C8" s="38">
        <v>11664310.91</v>
      </c>
      <c r="D8" s="38">
        <v>0</v>
      </c>
      <c r="E8" s="38">
        <v>11664310.91</v>
      </c>
      <c r="F8" s="38">
        <v>10646060.470000001</v>
      </c>
      <c r="G8" s="35">
        <f t="shared" ref="G8:G67" si="0">IF(E8=0,0,F8*100/E8)</f>
        <v>91.270376382654234</v>
      </c>
      <c r="H8" s="55">
        <v>10641913.09</v>
      </c>
    </row>
    <row r="9" spans="1:10" ht="12.75" x14ac:dyDescent="0.2">
      <c r="A9" s="37" t="s">
        <v>815</v>
      </c>
      <c r="B9" s="42" t="s">
        <v>816</v>
      </c>
      <c r="C9" s="38">
        <v>452784142.95999998</v>
      </c>
      <c r="D9" s="38">
        <v>0</v>
      </c>
      <c r="E9" s="38">
        <v>452784142.95999998</v>
      </c>
      <c r="F9" s="38">
        <v>12449233.970000001</v>
      </c>
      <c r="G9" s="35">
        <f t="shared" si="0"/>
        <v>2.7494854145322387</v>
      </c>
      <c r="H9" s="55">
        <v>12449233.970000001</v>
      </c>
    </row>
    <row r="10" spans="1:10" ht="12.75" x14ac:dyDescent="0.2">
      <c r="A10" s="37" t="s">
        <v>817</v>
      </c>
      <c r="B10" s="42" t="s">
        <v>818</v>
      </c>
      <c r="C10" s="38">
        <v>51668909.68</v>
      </c>
      <c r="D10" s="38">
        <v>0</v>
      </c>
      <c r="E10" s="38">
        <v>51668909.68</v>
      </c>
      <c r="F10" s="38">
        <v>7374.74</v>
      </c>
      <c r="G10" s="35">
        <f t="shared" si="0"/>
        <v>1.4273070683460957E-2</v>
      </c>
      <c r="H10" s="55">
        <v>7374.74</v>
      </c>
    </row>
    <row r="11" spans="1:10" ht="12.75" x14ac:dyDescent="0.2">
      <c r="A11" s="37" t="s">
        <v>819</v>
      </c>
      <c r="B11" s="42" t="s">
        <v>820</v>
      </c>
      <c r="C11" s="38">
        <v>1644765</v>
      </c>
      <c r="D11" s="38">
        <v>-694968.55</v>
      </c>
      <c r="E11" s="38">
        <v>949796.45</v>
      </c>
      <c r="F11" s="38">
        <v>-5580.65</v>
      </c>
      <c r="G11" s="35">
        <f t="shared" si="0"/>
        <v>-0.58756273515235824</v>
      </c>
      <c r="H11" s="55">
        <v>-5580.65</v>
      </c>
    </row>
    <row r="12" spans="1:10" ht="12.75" x14ac:dyDescent="0.2">
      <c r="A12" s="37" t="s">
        <v>821</v>
      </c>
      <c r="B12" s="42" t="s">
        <v>1079</v>
      </c>
      <c r="C12" s="38">
        <v>37730279.090000004</v>
      </c>
      <c r="D12" s="38">
        <v>0</v>
      </c>
      <c r="E12" s="38">
        <v>37730279.090000004</v>
      </c>
      <c r="F12" s="38">
        <v>6196806.4900000002</v>
      </c>
      <c r="G12" s="35">
        <f t="shared" si="0"/>
        <v>16.423961442793555</v>
      </c>
      <c r="H12" s="55">
        <v>6196806.4900000002</v>
      </c>
    </row>
    <row r="13" spans="1:10" ht="12.75" x14ac:dyDescent="0.2">
      <c r="A13" s="37" t="s">
        <v>823</v>
      </c>
      <c r="B13" s="42" t="s">
        <v>824</v>
      </c>
      <c r="C13" s="38">
        <v>1100000</v>
      </c>
      <c r="D13" s="38">
        <v>0</v>
      </c>
      <c r="E13" s="38">
        <v>1100000</v>
      </c>
      <c r="F13" s="38">
        <v>483491.76</v>
      </c>
      <c r="G13" s="35">
        <f t="shared" si="0"/>
        <v>43.953796363636364</v>
      </c>
      <c r="H13" s="55">
        <v>483491.76</v>
      </c>
    </row>
    <row r="14" spans="1:10" ht="12.75" x14ac:dyDescent="0.2">
      <c r="A14" s="37" t="s">
        <v>825</v>
      </c>
      <c r="B14" s="42" t="s">
        <v>826</v>
      </c>
      <c r="C14" s="38">
        <v>129220.3</v>
      </c>
      <c r="D14" s="38">
        <v>0</v>
      </c>
      <c r="E14" s="38">
        <v>129220.3</v>
      </c>
      <c r="F14" s="38">
        <v>895254.25</v>
      </c>
      <c r="G14" s="35">
        <f t="shared" si="0"/>
        <v>692.81239093238446</v>
      </c>
      <c r="H14" s="55">
        <v>895254.25</v>
      </c>
    </row>
    <row r="15" spans="1:10" ht="12.75" x14ac:dyDescent="0.2">
      <c r="A15" s="37" t="s">
        <v>1080</v>
      </c>
      <c r="B15" s="42" t="s">
        <v>1081</v>
      </c>
      <c r="C15" s="38">
        <v>0</v>
      </c>
      <c r="D15" s="38">
        <v>0</v>
      </c>
      <c r="E15" s="38">
        <v>0</v>
      </c>
      <c r="F15" s="38">
        <v>-354.78</v>
      </c>
      <c r="G15" s="35">
        <f t="shared" si="0"/>
        <v>0</v>
      </c>
      <c r="H15" s="55">
        <v>-354.78</v>
      </c>
    </row>
    <row r="16" spans="1:10" ht="12.75" x14ac:dyDescent="0.2">
      <c r="A16" s="37" t="s">
        <v>827</v>
      </c>
      <c r="B16" s="42" t="s">
        <v>828</v>
      </c>
      <c r="C16" s="38">
        <v>45000</v>
      </c>
      <c r="D16" s="38">
        <v>0</v>
      </c>
      <c r="E16" s="38">
        <v>45000</v>
      </c>
      <c r="F16" s="38">
        <v>0</v>
      </c>
      <c r="G16" s="35">
        <f t="shared" si="0"/>
        <v>0</v>
      </c>
      <c r="H16" s="55">
        <v>0</v>
      </c>
    </row>
    <row r="17" spans="1:8" ht="12.75" x14ac:dyDescent="0.2">
      <c r="A17" s="37" t="s">
        <v>829</v>
      </c>
      <c r="B17" s="42" t="s">
        <v>830</v>
      </c>
      <c r="C17" s="38">
        <v>14000</v>
      </c>
      <c r="D17" s="38">
        <v>0</v>
      </c>
      <c r="E17" s="38">
        <v>14000</v>
      </c>
      <c r="F17" s="38">
        <v>0</v>
      </c>
      <c r="G17" s="35">
        <f t="shared" si="0"/>
        <v>0</v>
      </c>
      <c r="H17" s="55">
        <v>0</v>
      </c>
    </row>
    <row r="18" spans="1:8" ht="12.75" x14ac:dyDescent="0.2">
      <c r="A18" s="37" t="s">
        <v>831</v>
      </c>
      <c r="B18" s="42" t="s">
        <v>832</v>
      </c>
      <c r="C18" s="38">
        <v>24390972.859999999</v>
      </c>
      <c r="D18" s="38">
        <v>0</v>
      </c>
      <c r="E18" s="38">
        <v>24390972.859999999</v>
      </c>
      <c r="F18" s="38">
        <v>22866503.949999999</v>
      </c>
      <c r="G18" s="35">
        <f t="shared" si="0"/>
        <v>93.749864268431651</v>
      </c>
      <c r="H18" s="55">
        <v>22866503.949999999</v>
      </c>
    </row>
    <row r="19" spans="1:8" ht="12.75" x14ac:dyDescent="0.2">
      <c r="A19" s="37" t="s">
        <v>833</v>
      </c>
      <c r="B19" s="42" t="s">
        <v>834</v>
      </c>
      <c r="C19" s="38">
        <v>6800</v>
      </c>
      <c r="D19" s="38">
        <v>91000</v>
      </c>
      <c r="E19" s="38">
        <v>97800</v>
      </c>
      <c r="F19" s="38">
        <v>0</v>
      </c>
      <c r="G19" s="35">
        <f t="shared" si="0"/>
        <v>0</v>
      </c>
      <c r="H19" s="55">
        <v>0</v>
      </c>
    </row>
    <row r="20" spans="1:8" ht="12.75" x14ac:dyDescent="0.2">
      <c r="A20" s="37" t="s">
        <v>835</v>
      </c>
      <c r="B20" s="42" t="s">
        <v>836</v>
      </c>
      <c r="C20" s="38">
        <v>143200</v>
      </c>
      <c r="D20" s="38">
        <v>74785.149999999994</v>
      </c>
      <c r="E20" s="38">
        <v>217985.15</v>
      </c>
      <c r="F20" s="38">
        <v>0</v>
      </c>
      <c r="G20" s="35">
        <f t="shared" si="0"/>
        <v>0</v>
      </c>
      <c r="H20" s="55">
        <v>0</v>
      </c>
    </row>
    <row r="21" spans="1:8" ht="12.75" x14ac:dyDescent="0.2">
      <c r="A21" s="37" t="s">
        <v>837</v>
      </c>
      <c r="B21" s="42" t="s">
        <v>838</v>
      </c>
      <c r="C21" s="38">
        <v>52947.16</v>
      </c>
      <c r="D21" s="38">
        <v>0</v>
      </c>
      <c r="E21" s="38">
        <v>52947.16</v>
      </c>
      <c r="F21" s="38">
        <v>0</v>
      </c>
      <c r="G21" s="35">
        <f t="shared" si="0"/>
        <v>0</v>
      </c>
      <c r="H21" s="55">
        <v>0</v>
      </c>
    </row>
    <row r="22" spans="1:8" ht="12.75" x14ac:dyDescent="0.2">
      <c r="A22" s="37" t="s">
        <v>841</v>
      </c>
      <c r="B22" s="42" t="s">
        <v>842</v>
      </c>
      <c r="C22" s="38">
        <v>0</v>
      </c>
      <c r="D22" s="38">
        <v>694968.55</v>
      </c>
      <c r="E22" s="38">
        <v>694968.55</v>
      </c>
      <c r="F22" s="38">
        <v>0</v>
      </c>
      <c r="G22" s="35">
        <f t="shared" si="0"/>
        <v>0</v>
      </c>
      <c r="H22" s="55">
        <v>0</v>
      </c>
    </row>
    <row r="23" spans="1:8" ht="12.75" x14ac:dyDescent="0.2">
      <c r="A23" s="37" t="s">
        <v>843</v>
      </c>
      <c r="B23" s="42" t="s">
        <v>844</v>
      </c>
      <c r="C23" s="38">
        <v>34200</v>
      </c>
      <c r="D23" s="38">
        <v>0</v>
      </c>
      <c r="E23" s="38">
        <v>34200</v>
      </c>
      <c r="F23" s="38">
        <v>28000</v>
      </c>
      <c r="G23" s="35">
        <f t="shared" si="0"/>
        <v>81.871345029239762</v>
      </c>
      <c r="H23" s="55">
        <v>28000</v>
      </c>
    </row>
    <row r="24" spans="1:8" ht="12.75" x14ac:dyDescent="0.2">
      <c r="A24" s="37" t="s">
        <v>845</v>
      </c>
      <c r="B24" s="42" t="s">
        <v>846</v>
      </c>
      <c r="C24" s="38">
        <v>61491</v>
      </c>
      <c r="D24" s="38">
        <v>0</v>
      </c>
      <c r="E24" s="38">
        <v>61491</v>
      </c>
      <c r="F24" s="38">
        <v>8213.93</v>
      </c>
      <c r="G24" s="35">
        <f t="shared" si="0"/>
        <v>13.357938560114489</v>
      </c>
      <c r="H24" s="55">
        <v>8213.93</v>
      </c>
    </row>
    <row r="25" spans="1:8" ht="12.75" x14ac:dyDescent="0.2">
      <c r="A25" s="37" t="s">
        <v>847</v>
      </c>
      <c r="B25" s="42" t="s">
        <v>848</v>
      </c>
      <c r="C25" s="38">
        <v>1375538</v>
      </c>
      <c r="D25" s="38">
        <v>0</v>
      </c>
      <c r="E25" s="38">
        <v>1375538</v>
      </c>
      <c r="F25" s="38">
        <v>0</v>
      </c>
      <c r="G25" s="35">
        <f t="shared" si="0"/>
        <v>0</v>
      </c>
      <c r="H25" s="55">
        <v>0</v>
      </c>
    </row>
    <row r="26" spans="1:8" ht="12.75" x14ac:dyDescent="0.2">
      <c r="A26" s="37" t="s">
        <v>849</v>
      </c>
      <c r="B26" s="42" t="s">
        <v>850</v>
      </c>
      <c r="C26" s="38">
        <v>42175</v>
      </c>
      <c r="D26" s="38">
        <v>0</v>
      </c>
      <c r="E26" s="38">
        <v>42175</v>
      </c>
      <c r="F26" s="38">
        <v>0</v>
      </c>
      <c r="G26" s="35">
        <f t="shared" si="0"/>
        <v>0</v>
      </c>
      <c r="H26" s="55">
        <v>0</v>
      </c>
    </row>
    <row r="27" spans="1:8" ht="12.75" x14ac:dyDescent="0.2">
      <c r="A27" s="37" t="s">
        <v>851</v>
      </c>
      <c r="B27" s="42" t="s">
        <v>852</v>
      </c>
      <c r="C27" s="38">
        <v>117531.25</v>
      </c>
      <c r="D27" s="38">
        <v>3268.6</v>
      </c>
      <c r="E27" s="38">
        <v>120799.85</v>
      </c>
      <c r="F27" s="38">
        <v>28122.89</v>
      </c>
      <c r="G27" s="35">
        <f t="shared" si="0"/>
        <v>23.280566987459007</v>
      </c>
      <c r="H27" s="55">
        <v>28122.89</v>
      </c>
    </row>
    <row r="28" spans="1:8" ht="12.75" x14ac:dyDescent="0.2">
      <c r="A28" s="37" t="s">
        <v>853</v>
      </c>
      <c r="B28" s="42" t="s">
        <v>854</v>
      </c>
      <c r="C28" s="38">
        <v>72372</v>
      </c>
      <c r="D28" s="38">
        <v>0</v>
      </c>
      <c r="E28" s="38">
        <v>72372</v>
      </c>
      <c r="F28" s="38">
        <v>131101.75</v>
      </c>
      <c r="G28" s="35">
        <f t="shared" si="0"/>
        <v>181.14982313601945</v>
      </c>
      <c r="H28" s="55">
        <v>131101.75</v>
      </c>
    </row>
    <row r="29" spans="1:8" ht="12.75" x14ac:dyDescent="0.2">
      <c r="A29" s="37" t="s">
        <v>855</v>
      </c>
      <c r="B29" s="42" t="s">
        <v>856</v>
      </c>
      <c r="C29" s="38">
        <v>0</v>
      </c>
      <c r="D29" s="38">
        <v>2000000</v>
      </c>
      <c r="E29" s="38">
        <v>2000000</v>
      </c>
      <c r="F29" s="38">
        <v>0</v>
      </c>
      <c r="G29" s="35">
        <f t="shared" si="0"/>
        <v>0</v>
      </c>
      <c r="H29" s="55">
        <v>0</v>
      </c>
    </row>
    <row r="30" spans="1:8" ht="12.75" x14ac:dyDescent="0.2">
      <c r="A30" s="37" t="s">
        <v>857</v>
      </c>
      <c r="B30" s="42" t="s">
        <v>858</v>
      </c>
      <c r="C30" s="38">
        <v>21000</v>
      </c>
      <c r="D30" s="38">
        <v>0</v>
      </c>
      <c r="E30" s="38">
        <v>21000</v>
      </c>
      <c r="F30" s="38">
        <v>0</v>
      </c>
      <c r="G30" s="35">
        <f t="shared" si="0"/>
        <v>0</v>
      </c>
      <c r="H30" s="55">
        <v>0</v>
      </c>
    </row>
    <row r="31" spans="1:8" ht="12.75" x14ac:dyDescent="0.2">
      <c r="A31" s="37" t="s">
        <v>859</v>
      </c>
      <c r="B31" s="42" t="s">
        <v>860</v>
      </c>
      <c r="C31" s="38">
        <v>0</v>
      </c>
      <c r="D31" s="38">
        <v>19755387.829999998</v>
      </c>
      <c r="E31" s="38">
        <v>19755387.829999998</v>
      </c>
      <c r="F31" s="38">
        <v>50000</v>
      </c>
      <c r="G31" s="35">
        <f t="shared" si="0"/>
        <v>0.25309551212186959</v>
      </c>
      <c r="H31" s="55">
        <v>0</v>
      </c>
    </row>
    <row r="32" spans="1:8" ht="12.75" x14ac:dyDescent="0.2">
      <c r="A32" s="37" t="s">
        <v>861</v>
      </c>
      <c r="B32" s="42" t="s">
        <v>862</v>
      </c>
      <c r="C32" s="38">
        <v>3461656.95</v>
      </c>
      <c r="D32" s="38">
        <v>50152.01</v>
      </c>
      <c r="E32" s="38">
        <v>3511808.96</v>
      </c>
      <c r="F32" s="38">
        <v>88906.9</v>
      </c>
      <c r="G32" s="35">
        <f t="shared" si="0"/>
        <v>2.5316553665834944</v>
      </c>
      <c r="H32" s="55">
        <v>3942.9</v>
      </c>
    </row>
    <row r="33" spans="1:8" ht="12.75" x14ac:dyDescent="0.2">
      <c r="A33" s="37" t="s">
        <v>863</v>
      </c>
      <c r="B33" s="42" t="s">
        <v>864</v>
      </c>
      <c r="C33" s="38">
        <v>3650745.47</v>
      </c>
      <c r="D33" s="38">
        <v>0</v>
      </c>
      <c r="E33" s="38">
        <v>3650745.47</v>
      </c>
      <c r="F33" s="38">
        <v>0</v>
      </c>
      <c r="G33" s="35">
        <f t="shared" si="0"/>
        <v>0</v>
      </c>
      <c r="H33" s="55">
        <v>0</v>
      </c>
    </row>
    <row r="34" spans="1:8" ht="12.75" x14ac:dyDescent="0.2">
      <c r="A34" s="37" t="s">
        <v>1082</v>
      </c>
      <c r="B34" s="42" t="s">
        <v>1083</v>
      </c>
      <c r="C34" s="38">
        <v>0</v>
      </c>
      <c r="D34" s="38">
        <v>0</v>
      </c>
      <c r="E34" s="38">
        <v>0</v>
      </c>
      <c r="F34" s="38">
        <v>39840.15</v>
      </c>
      <c r="G34" s="35">
        <f t="shared" si="0"/>
        <v>0</v>
      </c>
      <c r="H34" s="55">
        <v>39840.15</v>
      </c>
    </row>
    <row r="35" spans="1:8" ht="12.75" x14ac:dyDescent="0.2">
      <c r="A35" s="37" t="s">
        <v>865</v>
      </c>
      <c r="B35" s="42" t="s">
        <v>866</v>
      </c>
      <c r="C35" s="38">
        <v>0</v>
      </c>
      <c r="D35" s="38">
        <v>2224309.77</v>
      </c>
      <c r="E35" s="38">
        <v>2224309.77</v>
      </c>
      <c r="F35" s="38">
        <v>0</v>
      </c>
      <c r="G35" s="35">
        <f t="shared" si="0"/>
        <v>0</v>
      </c>
      <c r="H35" s="55">
        <v>0</v>
      </c>
    </row>
    <row r="36" spans="1:8" ht="12.75" x14ac:dyDescent="0.2">
      <c r="A36" s="37" t="s">
        <v>867</v>
      </c>
      <c r="B36" s="42" t="s">
        <v>868</v>
      </c>
      <c r="C36" s="38">
        <v>30000000</v>
      </c>
      <c r="D36" s="38">
        <v>2033967.64</v>
      </c>
      <c r="E36" s="38">
        <v>32033967.640000001</v>
      </c>
      <c r="F36" s="38">
        <v>0</v>
      </c>
      <c r="G36" s="35">
        <f t="shared" si="0"/>
        <v>0</v>
      </c>
      <c r="H36" s="55">
        <v>0</v>
      </c>
    </row>
    <row r="37" spans="1:8" ht="12.75" x14ac:dyDescent="0.2">
      <c r="A37" s="37" t="s">
        <v>869</v>
      </c>
      <c r="B37" s="42" t="s">
        <v>870</v>
      </c>
      <c r="C37" s="38">
        <v>0</v>
      </c>
      <c r="D37" s="38">
        <v>6500000</v>
      </c>
      <c r="E37" s="38">
        <v>6500000</v>
      </c>
      <c r="F37" s="38">
        <v>0</v>
      </c>
      <c r="G37" s="35">
        <f t="shared" si="0"/>
        <v>0</v>
      </c>
      <c r="H37" s="55">
        <v>0</v>
      </c>
    </row>
    <row r="38" spans="1:8" ht="12.75" x14ac:dyDescent="0.2">
      <c r="A38" s="37" t="s">
        <v>871</v>
      </c>
      <c r="B38" s="42" t="s">
        <v>872</v>
      </c>
      <c r="C38" s="38">
        <v>0</v>
      </c>
      <c r="D38" s="38">
        <v>47859420.579999998</v>
      </c>
      <c r="E38" s="38">
        <v>47859420.579999998</v>
      </c>
      <c r="F38" s="38">
        <v>0</v>
      </c>
      <c r="G38" s="35">
        <f t="shared" si="0"/>
        <v>0</v>
      </c>
      <c r="H38" s="55">
        <v>0</v>
      </c>
    </row>
    <row r="39" spans="1:8" ht="12.75" x14ac:dyDescent="0.2">
      <c r="A39" s="37" t="s">
        <v>873</v>
      </c>
      <c r="B39" s="42" t="s">
        <v>874</v>
      </c>
      <c r="C39" s="38">
        <v>18257055</v>
      </c>
      <c r="D39" s="38">
        <v>0</v>
      </c>
      <c r="E39" s="38">
        <v>18257055</v>
      </c>
      <c r="F39" s="38">
        <v>0</v>
      </c>
      <c r="G39" s="35">
        <f t="shared" si="0"/>
        <v>0</v>
      </c>
      <c r="H39" s="55">
        <v>0</v>
      </c>
    </row>
    <row r="40" spans="1:8" ht="12.75" x14ac:dyDescent="0.2">
      <c r="A40" s="37" t="s">
        <v>875</v>
      </c>
      <c r="B40" s="42" t="s">
        <v>876</v>
      </c>
      <c r="C40" s="38">
        <v>4164144.29</v>
      </c>
      <c r="D40" s="38">
        <v>0</v>
      </c>
      <c r="E40" s="38">
        <v>4164144.29</v>
      </c>
      <c r="F40" s="38">
        <v>0</v>
      </c>
      <c r="G40" s="35">
        <f t="shared" si="0"/>
        <v>0</v>
      </c>
      <c r="H40" s="55">
        <v>0</v>
      </c>
    </row>
    <row r="41" spans="1:8" ht="12.75" x14ac:dyDescent="0.2">
      <c r="A41" s="37" t="s">
        <v>877</v>
      </c>
      <c r="B41" s="42" t="s">
        <v>878</v>
      </c>
      <c r="C41" s="38">
        <v>5085641.54</v>
      </c>
      <c r="D41" s="38">
        <v>0</v>
      </c>
      <c r="E41" s="38">
        <v>5085641.54</v>
      </c>
      <c r="F41" s="38">
        <v>4056</v>
      </c>
      <c r="G41" s="35">
        <f t="shared" si="0"/>
        <v>7.9753949783885086E-2</v>
      </c>
      <c r="H41" s="55">
        <v>4056</v>
      </c>
    </row>
    <row r="42" spans="1:8" ht="12.75" x14ac:dyDescent="0.2">
      <c r="A42" s="37" t="s">
        <v>879</v>
      </c>
      <c r="B42" s="42" t="s">
        <v>880</v>
      </c>
      <c r="C42" s="38">
        <v>17533559.25</v>
      </c>
      <c r="D42" s="38">
        <v>0</v>
      </c>
      <c r="E42" s="38">
        <v>17533559.25</v>
      </c>
      <c r="F42" s="38">
        <v>0</v>
      </c>
      <c r="G42" s="35">
        <f t="shared" si="0"/>
        <v>0</v>
      </c>
      <c r="H42" s="55">
        <v>0</v>
      </c>
    </row>
    <row r="43" spans="1:8" ht="12.75" x14ac:dyDescent="0.2">
      <c r="A43" s="37" t="s">
        <v>881</v>
      </c>
      <c r="B43" s="42" t="s">
        <v>882</v>
      </c>
      <c r="C43" s="38">
        <v>29518975.379999999</v>
      </c>
      <c r="D43" s="38">
        <v>13285795.57</v>
      </c>
      <c r="E43" s="38">
        <v>42804770.950000003</v>
      </c>
      <c r="F43" s="38">
        <v>0</v>
      </c>
      <c r="G43" s="35">
        <f t="shared" si="0"/>
        <v>0</v>
      </c>
      <c r="H43" s="55">
        <v>0</v>
      </c>
    </row>
    <row r="44" spans="1:8" ht="12.75" x14ac:dyDescent="0.2">
      <c r="A44" s="37" t="s">
        <v>883</v>
      </c>
      <c r="B44" s="42" t="s">
        <v>884</v>
      </c>
      <c r="C44" s="38">
        <v>34704142.350000001</v>
      </c>
      <c r="D44" s="38">
        <v>0</v>
      </c>
      <c r="E44" s="38">
        <v>34704142.350000001</v>
      </c>
      <c r="F44" s="38">
        <v>161889.26999999999</v>
      </c>
      <c r="G44" s="35">
        <f t="shared" si="0"/>
        <v>0.46648399596597429</v>
      </c>
      <c r="H44" s="55">
        <v>161889.26999999999</v>
      </c>
    </row>
    <row r="45" spans="1:8" ht="12.75" x14ac:dyDescent="0.2">
      <c r="A45" s="37" t="s">
        <v>885</v>
      </c>
      <c r="B45" s="42" t="s">
        <v>886</v>
      </c>
      <c r="C45" s="38">
        <v>92759661.290000007</v>
      </c>
      <c r="D45" s="38">
        <v>0</v>
      </c>
      <c r="E45" s="38">
        <v>92759661.290000007</v>
      </c>
      <c r="F45" s="38">
        <v>0</v>
      </c>
      <c r="G45" s="35">
        <f t="shared" si="0"/>
        <v>0</v>
      </c>
      <c r="H45" s="55">
        <v>0</v>
      </c>
    </row>
    <row r="46" spans="1:8" ht="12.75" x14ac:dyDescent="0.2">
      <c r="A46" s="37" t="s">
        <v>887</v>
      </c>
      <c r="B46" s="42" t="s">
        <v>888</v>
      </c>
      <c r="C46" s="38">
        <v>51915076.57</v>
      </c>
      <c r="D46" s="38">
        <v>0</v>
      </c>
      <c r="E46" s="38">
        <v>51915076.57</v>
      </c>
      <c r="F46" s="38">
        <v>0</v>
      </c>
      <c r="G46" s="35">
        <f t="shared" si="0"/>
        <v>0</v>
      </c>
      <c r="H46" s="55">
        <v>0</v>
      </c>
    </row>
    <row r="47" spans="1:8" ht="12.75" x14ac:dyDescent="0.2">
      <c r="A47" s="37" t="s">
        <v>889</v>
      </c>
      <c r="B47" s="42" t="s">
        <v>890</v>
      </c>
      <c r="C47" s="38">
        <v>518701.17</v>
      </c>
      <c r="D47" s="38">
        <v>6706127.9400000004</v>
      </c>
      <c r="E47" s="38">
        <v>7224829.1100000003</v>
      </c>
      <c r="F47" s="38">
        <v>0</v>
      </c>
      <c r="G47" s="35">
        <f t="shared" si="0"/>
        <v>0</v>
      </c>
      <c r="H47" s="55">
        <v>0</v>
      </c>
    </row>
    <row r="48" spans="1:8" ht="12.75" x14ac:dyDescent="0.2">
      <c r="A48" s="37" t="s">
        <v>891</v>
      </c>
      <c r="B48" s="42" t="s">
        <v>892</v>
      </c>
      <c r="C48" s="38">
        <v>2211512.88</v>
      </c>
      <c r="D48" s="38">
        <v>-386560.2</v>
      </c>
      <c r="E48" s="38">
        <v>1824952.68</v>
      </c>
      <c r="F48" s="38">
        <v>0</v>
      </c>
      <c r="G48" s="35">
        <f t="shared" si="0"/>
        <v>0</v>
      </c>
      <c r="H48" s="55">
        <v>0</v>
      </c>
    </row>
    <row r="49" spans="1:8" ht="12.75" x14ac:dyDescent="0.2">
      <c r="A49" s="37" t="s">
        <v>893</v>
      </c>
      <c r="B49" s="42" t="s">
        <v>894</v>
      </c>
      <c r="C49" s="38">
        <v>11723916.789999999</v>
      </c>
      <c r="D49" s="38">
        <v>-76766.33</v>
      </c>
      <c r="E49" s="38">
        <v>11647150.460000001</v>
      </c>
      <c r="F49" s="38">
        <v>0</v>
      </c>
      <c r="G49" s="35">
        <f t="shared" si="0"/>
        <v>0</v>
      </c>
      <c r="H49" s="55">
        <v>0</v>
      </c>
    </row>
    <row r="50" spans="1:8" ht="12.75" x14ac:dyDescent="0.2">
      <c r="A50" s="37" t="s">
        <v>895</v>
      </c>
      <c r="B50" s="42" t="s">
        <v>896</v>
      </c>
      <c r="C50" s="38">
        <v>6749247</v>
      </c>
      <c r="D50" s="38">
        <v>63252.73</v>
      </c>
      <c r="E50" s="38">
        <v>6812499.7300000004</v>
      </c>
      <c r="F50" s="38">
        <v>0</v>
      </c>
      <c r="G50" s="35">
        <f t="shared" si="0"/>
        <v>0</v>
      </c>
      <c r="H50" s="55">
        <v>0</v>
      </c>
    </row>
    <row r="51" spans="1:8" ht="12.75" x14ac:dyDescent="0.2">
      <c r="A51" s="37" t="s">
        <v>897</v>
      </c>
      <c r="B51" s="42" t="s">
        <v>898</v>
      </c>
      <c r="C51" s="38">
        <v>55327709.32</v>
      </c>
      <c r="D51" s="38">
        <v>0</v>
      </c>
      <c r="E51" s="38">
        <v>55327709.32</v>
      </c>
      <c r="F51" s="38">
        <v>0</v>
      </c>
      <c r="G51" s="35">
        <f t="shared" si="0"/>
        <v>0</v>
      </c>
      <c r="H51" s="55">
        <v>0</v>
      </c>
    </row>
    <row r="52" spans="1:8" ht="12.75" x14ac:dyDescent="0.2">
      <c r="A52" s="37" t="s">
        <v>899</v>
      </c>
      <c r="B52" s="42" t="s">
        <v>900</v>
      </c>
      <c r="C52" s="38">
        <v>1480000</v>
      </c>
      <c r="D52" s="38">
        <v>0</v>
      </c>
      <c r="E52" s="38">
        <v>1480000</v>
      </c>
      <c r="F52" s="38">
        <v>0</v>
      </c>
      <c r="G52" s="35">
        <f t="shared" si="0"/>
        <v>0</v>
      </c>
      <c r="H52" s="55">
        <v>0</v>
      </c>
    </row>
    <row r="53" spans="1:8" ht="12.75" x14ac:dyDescent="0.2">
      <c r="A53" s="37" t="s">
        <v>901</v>
      </c>
      <c r="B53" s="42" t="s">
        <v>902</v>
      </c>
      <c r="C53" s="38">
        <v>4168383</v>
      </c>
      <c r="D53" s="38">
        <v>0</v>
      </c>
      <c r="E53" s="38">
        <v>4168383</v>
      </c>
      <c r="F53" s="38">
        <v>0</v>
      </c>
      <c r="G53" s="35">
        <f t="shared" si="0"/>
        <v>0</v>
      </c>
      <c r="H53" s="55">
        <v>0</v>
      </c>
    </row>
    <row r="54" spans="1:8" ht="12.75" x14ac:dyDescent="0.2">
      <c r="A54" s="37" t="s">
        <v>903</v>
      </c>
      <c r="B54" s="42" t="s">
        <v>904</v>
      </c>
      <c r="C54" s="38">
        <v>6855448.0099999998</v>
      </c>
      <c r="D54" s="38">
        <v>0</v>
      </c>
      <c r="E54" s="38">
        <v>6855448.0099999998</v>
      </c>
      <c r="F54" s="38">
        <v>288423.58</v>
      </c>
      <c r="G54" s="35">
        <f t="shared" si="0"/>
        <v>4.2072170860209033</v>
      </c>
      <c r="H54" s="55">
        <v>206719.94</v>
      </c>
    </row>
    <row r="55" spans="1:8" ht="12.75" x14ac:dyDescent="0.2">
      <c r="A55" s="37" t="s">
        <v>905</v>
      </c>
      <c r="B55" s="42" t="s">
        <v>906</v>
      </c>
      <c r="C55" s="38">
        <v>3450000</v>
      </c>
      <c r="D55" s="38">
        <v>-452140.5</v>
      </c>
      <c r="E55" s="38">
        <v>2997859.5</v>
      </c>
      <c r="F55" s="38">
        <v>0</v>
      </c>
      <c r="G55" s="35">
        <f t="shared" si="0"/>
        <v>0</v>
      </c>
      <c r="H55" s="55">
        <v>0</v>
      </c>
    </row>
    <row r="56" spans="1:8" ht="12.75" x14ac:dyDescent="0.2">
      <c r="A56" s="37" t="s">
        <v>907</v>
      </c>
      <c r="B56" s="42" t="s">
        <v>908</v>
      </c>
      <c r="C56" s="38">
        <v>3387794.68</v>
      </c>
      <c r="D56" s="38">
        <v>0</v>
      </c>
      <c r="E56" s="38">
        <v>3387794.68</v>
      </c>
      <c r="F56" s="38">
        <v>0</v>
      </c>
      <c r="G56" s="35">
        <f t="shared" si="0"/>
        <v>0</v>
      </c>
      <c r="H56" s="55">
        <v>0</v>
      </c>
    </row>
    <row r="57" spans="1:8" ht="12.75" x14ac:dyDescent="0.2">
      <c r="A57" s="37" t="s">
        <v>909</v>
      </c>
      <c r="B57" s="42" t="s">
        <v>910</v>
      </c>
      <c r="C57" s="38">
        <v>34636649.390000001</v>
      </c>
      <c r="D57" s="38">
        <v>-18317757.289999999</v>
      </c>
      <c r="E57" s="38">
        <v>16318892.1</v>
      </c>
      <c r="F57" s="38">
        <v>0</v>
      </c>
      <c r="G57" s="35">
        <f t="shared" si="0"/>
        <v>0</v>
      </c>
      <c r="H57" s="55">
        <v>0</v>
      </c>
    </row>
    <row r="58" spans="1:8" ht="12.75" x14ac:dyDescent="0.2">
      <c r="A58" s="37" t="s">
        <v>911</v>
      </c>
      <c r="B58" s="42" t="s">
        <v>912</v>
      </c>
      <c r="C58" s="38">
        <v>2650000</v>
      </c>
      <c r="D58" s="38">
        <v>0</v>
      </c>
      <c r="E58" s="38">
        <v>2650000</v>
      </c>
      <c r="F58" s="38">
        <v>0</v>
      </c>
      <c r="G58" s="35">
        <f t="shared" si="0"/>
        <v>0</v>
      </c>
      <c r="H58" s="55">
        <v>0</v>
      </c>
    </row>
    <row r="59" spans="1:8" ht="12.75" x14ac:dyDescent="0.2">
      <c r="A59" s="37" t="s">
        <v>913</v>
      </c>
      <c r="B59" s="42" t="s">
        <v>914</v>
      </c>
      <c r="C59" s="38">
        <v>1706489.77</v>
      </c>
      <c r="D59" s="38">
        <v>0</v>
      </c>
      <c r="E59" s="38">
        <v>1706489.77</v>
      </c>
      <c r="F59" s="38">
        <v>0</v>
      </c>
      <c r="G59" s="35">
        <f t="shared" si="0"/>
        <v>0</v>
      </c>
      <c r="H59" s="55">
        <v>0</v>
      </c>
    </row>
    <row r="60" spans="1:8" ht="12.75" x14ac:dyDescent="0.2">
      <c r="A60" s="37" t="s">
        <v>915</v>
      </c>
      <c r="B60" s="42" t="s">
        <v>916</v>
      </c>
      <c r="C60" s="38">
        <v>1018289.05</v>
      </c>
      <c r="D60" s="38">
        <v>308911.7</v>
      </c>
      <c r="E60" s="38">
        <v>1327200.75</v>
      </c>
      <c r="F60" s="38">
        <v>0</v>
      </c>
      <c r="G60" s="35">
        <f t="shared" si="0"/>
        <v>0</v>
      </c>
      <c r="H60" s="55">
        <v>0</v>
      </c>
    </row>
    <row r="61" spans="1:8" ht="12.75" x14ac:dyDescent="0.2">
      <c r="A61" s="37" t="s">
        <v>917</v>
      </c>
      <c r="B61" s="42" t="s">
        <v>918</v>
      </c>
      <c r="C61" s="38">
        <v>0</v>
      </c>
      <c r="D61" s="38">
        <v>1407193.47</v>
      </c>
      <c r="E61" s="38">
        <v>1407193.47</v>
      </c>
      <c r="F61" s="38">
        <v>0</v>
      </c>
      <c r="G61" s="35">
        <f t="shared" si="0"/>
        <v>0</v>
      </c>
      <c r="H61" s="55">
        <v>0</v>
      </c>
    </row>
    <row r="62" spans="1:8" ht="12.75" x14ac:dyDescent="0.2">
      <c r="A62" s="37" t="s">
        <v>919</v>
      </c>
      <c r="B62" s="42" t="s">
        <v>920</v>
      </c>
      <c r="C62" s="38">
        <v>2749089.42</v>
      </c>
      <c r="D62" s="38">
        <v>0</v>
      </c>
      <c r="E62" s="38">
        <v>2749089.42</v>
      </c>
      <c r="F62" s="38">
        <v>0</v>
      </c>
      <c r="G62" s="35">
        <f t="shared" si="0"/>
        <v>0</v>
      </c>
      <c r="H62" s="55">
        <v>0</v>
      </c>
    </row>
    <row r="63" spans="1:8" ht="12.75" x14ac:dyDescent="0.2">
      <c r="A63" s="37" t="s">
        <v>921</v>
      </c>
      <c r="B63" s="42" t="s">
        <v>922</v>
      </c>
      <c r="C63" s="38">
        <v>29663060.170000002</v>
      </c>
      <c r="D63" s="38">
        <v>0</v>
      </c>
      <c r="E63" s="38">
        <v>29663060.170000002</v>
      </c>
      <c r="F63" s="38">
        <v>306002.63</v>
      </c>
      <c r="G63" s="35">
        <f t="shared" si="0"/>
        <v>1.0315949475417863</v>
      </c>
      <c r="H63" s="55">
        <v>306002.63</v>
      </c>
    </row>
    <row r="64" spans="1:8" ht="12.75" x14ac:dyDescent="0.2">
      <c r="A64" s="37" t="s">
        <v>923</v>
      </c>
      <c r="B64" s="42" t="s">
        <v>924</v>
      </c>
      <c r="C64" s="38">
        <v>39548258.789999999</v>
      </c>
      <c r="D64" s="38">
        <v>0</v>
      </c>
      <c r="E64" s="38">
        <v>39548258.789999999</v>
      </c>
      <c r="F64" s="38">
        <v>476979.49</v>
      </c>
      <c r="G64" s="35">
        <f t="shared" si="0"/>
        <v>1.2060695074661718</v>
      </c>
      <c r="H64" s="55">
        <v>350820.83</v>
      </c>
    </row>
    <row r="65" spans="1:8" ht="12.75" x14ac:dyDescent="0.2">
      <c r="A65" s="37" t="s">
        <v>925</v>
      </c>
      <c r="B65" s="42" t="s">
        <v>926</v>
      </c>
      <c r="C65" s="38">
        <v>0</v>
      </c>
      <c r="D65" s="38">
        <v>230937.09</v>
      </c>
      <c r="E65" s="38">
        <v>230937.09</v>
      </c>
      <c r="F65" s="38">
        <v>0</v>
      </c>
      <c r="G65" s="35">
        <f t="shared" si="0"/>
        <v>0</v>
      </c>
      <c r="H65" s="55">
        <v>0</v>
      </c>
    </row>
    <row r="66" spans="1:8" ht="12.75" x14ac:dyDescent="0.2">
      <c r="A66" s="37" t="s">
        <v>927</v>
      </c>
      <c r="B66" s="42" t="s">
        <v>928</v>
      </c>
      <c r="C66" s="38">
        <v>191000</v>
      </c>
      <c r="D66" s="38">
        <v>0</v>
      </c>
      <c r="E66" s="38">
        <v>191000</v>
      </c>
      <c r="F66" s="38">
        <v>0</v>
      </c>
      <c r="G66" s="35">
        <f t="shared" si="0"/>
        <v>0</v>
      </c>
      <c r="H66" s="55">
        <v>0</v>
      </c>
    </row>
    <row r="67" spans="1:8" ht="12.75" x14ac:dyDescent="0.2">
      <c r="A67" s="37" t="s">
        <v>929</v>
      </c>
      <c r="B67" s="42" t="s">
        <v>930</v>
      </c>
      <c r="C67" s="38">
        <v>180000</v>
      </c>
      <c r="D67" s="38">
        <v>0</v>
      </c>
      <c r="E67" s="38">
        <v>180000</v>
      </c>
      <c r="F67" s="38">
        <v>0</v>
      </c>
      <c r="G67" s="35">
        <f t="shared" si="0"/>
        <v>0</v>
      </c>
      <c r="H67" s="55">
        <v>0</v>
      </c>
    </row>
    <row r="68" spans="1:8" ht="12.75" x14ac:dyDescent="0.2">
      <c r="A68" s="37" t="s">
        <v>931</v>
      </c>
      <c r="B68" s="42" t="s">
        <v>932</v>
      </c>
      <c r="C68" s="38">
        <v>355651.93</v>
      </c>
      <c r="D68" s="38">
        <v>0</v>
      </c>
      <c r="E68" s="38">
        <v>355651.93</v>
      </c>
      <c r="F68" s="38">
        <v>0</v>
      </c>
      <c r="G68" s="35">
        <f>IF(E68=0,0,F68*100/E68)</f>
        <v>0</v>
      </c>
      <c r="H68" s="55">
        <v>0</v>
      </c>
    </row>
    <row r="69" spans="1:8" ht="12.75" x14ac:dyDescent="0.2">
      <c r="A69" s="37" t="s">
        <v>933</v>
      </c>
      <c r="B69" s="42" t="s">
        <v>934</v>
      </c>
      <c r="C69" s="38">
        <v>670674.65</v>
      </c>
      <c r="D69" s="38">
        <v>0</v>
      </c>
      <c r="E69" s="38">
        <v>670674.65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2.75" x14ac:dyDescent="0.2">
      <c r="A70" s="37" t="s">
        <v>935</v>
      </c>
      <c r="B70" s="42" t="s">
        <v>936</v>
      </c>
      <c r="C70" s="38">
        <v>725500</v>
      </c>
      <c r="D70" s="38">
        <v>0</v>
      </c>
      <c r="E70" s="38">
        <v>725500</v>
      </c>
      <c r="F70" s="38">
        <v>0</v>
      </c>
      <c r="G70" s="35">
        <f t="shared" si="1"/>
        <v>0</v>
      </c>
      <c r="H70" s="55">
        <v>0</v>
      </c>
    </row>
    <row r="71" spans="1:8" ht="12.75" x14ac:dyDescent="0.2">
      <c r="A71" s="37" t="s">
        <v>937</v>
      </c>
      <c r="B71" s="42" t="s">
        <v>938</v>
      </c>
      <c r="C71" s="38">
        <v>50000</v>
      </c>
      <c r="D71" s="38">
        <v>0</v>
      </c>
      <c r="E71" s="38">
        <v>50000</v>
      </c>
      <c r="F71" s="38">
        <v>0</v>
      </c>
      <c r="G71" s="35">
        <f t="shared" si="1"/>
        <v>0</v>
      </c>
      <c r="H71" s="55">
        <v>0</v>
      </c>
    </row>
    <row r="72" spans="1:8" ht="12.75" x14ac:dyDescent="0.2">
      <c r="A72" s="37" t="s">
        <v>939</v>
      </c>
      <c r="B72" s="42" t="s">
        <v>940</v>
      </c>
      <c r="C72" s="38">
        <v>125000</v>
      </c>
      <c r="D72" s="38">
        <v>0</v>
      </c>
      <c r="E72" s="38">
        <v>125000</v>
      </c>
      <c r="F72" s="38">
        <v>0</v>
      </c>
      <c r="G72" s="35">
        <f t="shared" si="1"/>
        <v>0</v>
      </c>
      <c r="H72" s="55">
        <v>0</v>
      </c>
    </row>
    <row r="73" spans="1:8" ht="12.75" x14ac:dyDescent="0.2">
      <c r="A73" s="37" t="s">
        <v>941</v>
      </c>
      <c r="B73" s="42" t="s">
        <v>942</v>
      </c>
      <c r="C73" s="38">
        <v>27210093.789999999</v>
      </c>
      <c r="D73" s="38">
        <v>0</v>
      </c>
      <c r="E73" s="38">
        <v>27210093.789999999</v>
      </c>
      <c r="F73" s="38">
        <v>793.19</v>
      </c>
      <c r="G73" s="35">
        <f t="shared" si="1"/>
        <v>2.9150579418124089E-3</v>
      </c>
      <c r="H73" s="55">
        <v>793.19</v>
      </c>
    </row>
    <row r="74" spans="1:8" ht="12.75" x14ac:dyDescent="0.2">
      <c r="A74" s="37" t="s">
        <v>1084</v>
      </c>
      <c r="B74" s="42" t="s">
        <v>1085</v>
      </c>
      <c r="C74" s="38">
        <v>0</v>
      </c>
      <c r="D74" s="38">
        <v>0</v>
      </c>
      <c r="E74" s="38">
        <v>0</v>
      </c>
      <c r="F74" s="38">
        <v>20114799.489999998</v>
      </c>
      <c r="G74" s="35">
        <f t="shared" si="1"/>
        <v>0</v>
      </c>
      <c r="H74" s="55">
        <v>20114799.489999998</v>
      </c>
    </row>
    <row r="75" spans="1:8" s="88" customFormat="1" ht="12.75" x14ac:dyDescent="0.2">
      <c r="A75" s="37" t="s">
        <v>943</v>
      </c>
      <c r="B75" s="42" t="s">
        <v>944</v>
      </c>
      <c r="C75" s="38">
        <v>51600</v>
      </c>
      <c r="D75" s="38">
        <v>0</v>
      </c>
      <c r="E75" s="38">
        <v>51600</v>
      </c>
      <c r="F75" s="38">
        <v>0</v>
      </c>
      <c r="G75" s="35">
        <f t="shared" si="1"/>
        <v>0</v>
      </c>
      <c r="H75" s="55">
        <v>0</v>
      </c>
    </row>
    <row r="76" spans="1:8" s="88" customFormat="1" ht="12.75" x14ac:dyDescent="0.2">
      <c r="A76" s="37" t="s">
        <v>945</v>
      </c>
      <c r="B76" s="42" t="s">
        <v>946</v>
      </c>
      <c r="C76" s="38">
        <v>3635318.02</v>
      </c>
      <c r="D76" s="38">
        <v>0</v>
      </c>
      <c r="E76" s="38">
        <v>3635318.02</v>
      </c>
      <c r="F76" s="38">
        <v>0</v>
      </c>
      <c r="G76" s="35">
        <f t="shared" si="1"/>
        <v>0</v>
      </c>
      <c r="H76" s="55">
        <v>0</v>
      </c>
    </row>
    <row r="77" spans="1:8" s="88" customFormat="1" ht="12.75" x14ac:dyDescent="0.2">
      <c r="A77" s="37" t="s">
        <v>947</v>
      </c>
      <c r="B77" s="42" t="s">
        <v>948</v>
      </c>
      <c r="C77" s="38">
        <v>657292</v>
      </c>
      <c r="D77" s="38">
        <v>0</v>
      </c>
      <c r="E77" s="38">
        <v>657292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2.75" x14ac:dyDescent="0.2">
      <c r="A78" s="37" t="s">
        <v>949</v>
      </c>
      <c r="B78" s="42" t="s">
        <v>950</v>
      </c>
      <c r="C78" s="38">
        <v>0</v>
      </c>
      <c r="D78" s="38">
        <v>285000</v>
      </c>
      <c r="E78" s="38">
        <v>285000</v>
      </c>
      <c r="F78" s="38">
        <v>102692.78</v>
      </c>
      <c r="G78" s="35">
        <f t="shared" si="2"/>
        <v>36.032554385964914</v>
      </c>
      <c r="H78" s="55">
        <v>102692.78</v>
      </c>
    </row>
    <row r="79" spans="1:8" s="88" customFormat="1" ht="12.75" x14ac:dyDescent="0.2">
      <c r="A79" s="37" t="s">
        <v>951</v>
      </c>
      <c r="B79" s="42" t="s">
        <v>952</v>
      </c>
      <c r="C79" s="38">
        <v>810500</v>
      </c>
      <c r="D79" s="38">
        <v>0</v>
      </c>
      <c r="E79" s="38">
        <v>810500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2.75" x14ac:dyDescent="0.2">
      <c r="A80" s="37" t="s">
        <v>953</v>
      </c>
      <c r="B80" s="42" t="s">
        <v>954</v>
      </c>
      <c r="C80" s="38">
        <v>383328</v>
      </c>
      <c r="D80" s="38">
        <v>0</v>
      </c>
      <c r="E80" s="38">
        <v>383328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2.75" x14ac:dyDescent="0.2">
      <c r="A81" s="37" t="s">
        <v>955</v>
      </c>
      <c r="B81" s="42" t="s">
        <v>956</v>
      </c>
      <c r="C81" s="38">
        <v>245043.59</v>
      </c>
      <c r="D81" s="38">
        <v>0</v>
      </c>
      <c r="E81" s="38">
        <v>245043.59</v>
      </c>
      <c r="F81" s="38">
        <v>0</v>
      </c>
      <c r="G81" s="35">
        <f t="shared" si="4"/>
        <v>0</v>
      </c>
      <c r="H81" s="55">
        <v>0</v>
      </c>
    </row>
    <row r="82" spans="1:8" s="88" customFormat="1" ht="12.75" x14ac:dyDescent="0.2">
      <c r="A82" s="37" t="s">
        <v>957</v>
      </c>
      <c r="B82" s="42" t="s">
        <v>958</v>
      </c>
      <c r="C82" s="38">
        <v>725531.71</v>
      </c>
      <c r="D82" s="38">
        <v>0</v>
      </c>
      <c r="E82" s="38">
        <v>725531.71</v>
      </c>
      <c r="F82" s="38">
        <v>0</v>
      </c>
      <c r="G82" s="35">
        <f t="shared" si="4"/>
        <v>0</v>
      </c>
      <c r="H82" s="55">
        <v>0</v>
      </c>
    </row>
    <row r="83" spans="1:8" s="88" customFormat="1" ht="12.75" x14ac:dyDescent="0.2">
      <c r="A83" s="37" t="s">
        <v>959</v>
      </c>
      <c r="B83" s="42" t="s">
        <v>960</v>
      </c>
      <c r="C83" s="38">
        <v>50000</v>
      </c>
      <c r="D83" s="38">
        <v>0</v>
      </c>
      <c r="E83" s="38">
        <v>50000</v>
      </c>
      <c r="F83" s="38">
        <v>0</v>
      </c>
      <c r="G83" s="35">
        <f t="shared" si="4"/>
        <v>0</v>
      </c>
      <c r="H83" s="55">
        <v>0</v>
      </c>
    </row>
    <row r="84" spans="1:8" s="88" customFormat="1" ht="12.75" x14ac:dyDescent="0.2">
      <c r="A84" s="37" t="s">
        <v>961</v>
      </c>
      <c r="B84" s="42" t="s">
        <v>962</v>
      </c>
      <c r="C84" s="38">
        <v>9612607.1799999997</v>
      </c>
      <c r="D84" s="38">
        <v>0</v>
      </c>
      <c r="E84" s="38">
        <v>9612607.1799999997</v>
      </c>
      <c r="F84" s="38">
        <v>0</v>
      </c>
      <c r="G84" s="35">
        <f t="shared" si="4"/>
        <v>0</v>
      </c>
      <c r="H84" s="55">
        <v>0</v>
      </c>
    </row>
    <row r="85" spans="1:8" s="88" customFormat="1" ht="12.75" x14ac:dyDescent="0.2">
      <c r="A85" s="37" t="s">
        <v>963</v>
      </c>
      <c r="B85" s="42" t="s">
        <v>964</v>
      </c>
      <c r="C85" s="38">
        <v>50000</v>
      </c>
      <c r="D85" s="38">
        <v>0</v>
      </c>
      <c r="E85" s="38">
        <v>50000</v>
      </c>
      <c r="F85" s="38">
        <v>29040</v>
      </c>
      <c r="G85" s="35">
        <f t="shared" si="4"/>
        <v>58.08</v>
      </c>
      <c r="H85" s="55">
        <v>29040</v>
      </c>
    </row>
    <row r="86" spans="1:8" s="88" customFormat="1" ht="12.75" x14ac:dyDescent="0.2">
      <c r="A86" s="37" t="s">
        <v>965</v>
      </c>
      <c r="B86" s="42" t="s">
        <v>966</v>
      </c>
      <c r="C86" s="38">
        <v>63000</v>
      </c>
      <c r="D86" s="38">
        <v>0</v>
      </c>
      <c r="E86" s="38">
        <v>63000</v>
      </c>
      <c r="F86" s="38">
        <v>0</v>
      </c>
      <c r="G86" s="35">
        <f t="shared" si="4"/>
        <v>0</v>
      </c>
      <c r="H86" s="55">
        <v>0</v>
      </c>
    </row>
    <row r="87" spans="1:8" s="88" customFormat="1" ht="12.75" x14ac:dyDescent="0.2">
      <c r="A87" s="37" t="s">
        <v>967</v>
      </c>
      <c r="B87" s="42" t="s">
        <v>968</v>
      </c>
      <c r="C87" s="38">
        <v>65933.289999999994</v>
      </c>
      <c r="D87" s="38">
        <v>0</v>
      </c>
      <c r="E87" s="38">
        <v>65933.289999999994</v>
      </c>
      <c r="F87" s="38">
        <v>0</v>
      </c>
      <c r="G87" s="35">
        <f t="shared" si="4"/>
        <v>0</v>
      </c>
      <c r="H87" s="55">
        <v>0</v>
      </c>
    </row>
    <row r="88" spans="1:8" s="88" customFormat="1" ht="12.75" x14ac:dyDescent="0.2">
      <c r="A88" s="37" t="s">
        <v>969</v>
      </c>
      <c r="B88" s="42" t="s">
        <v>970</v>
      </c>
      <c r="C88" s="38">
        <v>472000</v>
      </c>
      <c r="D88" s="38">
        <v>0</v>
      </c>
      <c r="E88" s="38">
        <v>472000</v>
      </c>
      <c r="F88" s="38">
        <v>0</v>
      </c>
      <c r="G88" s="35">
        <f t="shared" si="4"/>
        <v>0</v>
      </c>
      <c r="H88" s="55">
        <v>0</v>
      </c>
    </row>
    <row r="89" spans="1:8" s="88" customFormat="1" ht="12.75" x14ac:dyDescent="0.2">
      <c r="A89" s="37" t="s">
        <v>971</v>
      </c>
      <c r="B89" s="42" t="s">
        <v>972</v>
      </c>
      <c r="C89" s="38">
        <v>5000</v>
      </c>
      <c r="D89" s="38">
        <v>0</v>
      </c>
      <c r="E89" s="38">
        <v>5000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2.75" x14ac:dyDescent="0.2">
      <c r="A90" s="37" t="s">
        <v>973</v>
      </c>
      <c r="B90" s="42" t="s">
        <v>974</v>
      </c>
      <c r="C90" s="38">
        <v>383000</v>
      </c>
      <c r="D90" s="38">
        <v>438996.28</v>
      </c>
      <c r="E90" s="38">
        <v>821996.28</v>
      </c>
      <c r="F90" s="38">
        <v>0</v>
      </c>
      <c r="G90" s="35">
        <f t="shared" si="5"/>
        <v>0</v>
      </c>
      <c r="H90" s="55">
        <v>0</v>
      </c>
    </row>
    <row r="91" spans="1:8" s="88" customFormat="1" ht="12.75" x14ac:dyDescent="0.2">
      <c r="A91" s="37" t="s">
        <v>975</v>
      </c>
      <c r="B91" s="42" t="s">
        <v>976</v>
      </c>
      <c r="C91" s="38">
        <v>0</v>
      </c>
      <c r="D91" s="38">
        <v>951730.6</v>
      </c>
      <c r="E91" s="38">
        <v>951730.6</v>
      </c>
      <c r="F91" s="38">
        <v>0</v>
      </c>
      <c r="G91" s="35">
        <f t="shared" si="5"/>
        <v>0</v>
      </c>
      <c r="H91" s="55">
        <v>0</v>
      </c>
    </row>
    <row r="92" spans="1:8" s="88" customFormat="1" ht="12.75" x14ac:dyDescent="0.2">
      <c r="A92" s="37" t="s">
        <v>977</v>
      </c>
      <c r="B92" s="42" t="s">
        <v>978</v>
      </c>
      <c r="C92" s="38">
        <v>2200000</v>
      </c>
      <c r="D92" s="38">
        <v>0</v>
      </c>
      <c r="E92" s="38">
        <v>2200000</v>
      </c>
      <c r="F92" s="38">
        <v>861919.94</v>
      </c>
      <c r="G92" s="35">
        <f t="shared" si="5"/>
        <v>39.17817909090909</v>
      </c>
      <c r="H92" s="55">
        <v>861919.94</v>
      </c>
    </row>
    <row r="93" spans="1:8" s="88" customFormat="1" ht="12.75" x14ac:dyDescent="0.2">
      <c r="A93" s="37" t="s">
        <v>979</v>
      </c>
      <c r="B93" s="42" t="s">
        <v>980</v>
      </c>
      <c r="C93" s="38">
        <v>0</v>
      </c>
      <c r="D93" s="38">
        <v>2040050</v>
      </c>
      <c r="E93" s="38">
        <v>2040050</v>
      </c>
      <c r="F93" s="38">
        <v>2040050</v>
      </c>
      <c r="G93" s="35">
        <f t="shared" si="5"/>
        <v>100</v>
      </c>
      <c r="H93" s="55">
        <v>1020025</v>
      </c>
    </row>
    <row r="94" spans="1:8" s="88" customFormat="1" ht="12.75" x14ac:dyDescent="0.2">
      <c r="A94" s="37" t="s">
        <v>981</v>
      </c>
      <c r="B94" s="42" t="s">
        <v>982</v>
      </c>
      <c r="C94" s="38">
        <v>100000</v>
      </c>
      <c r="D94" s="38">
        <v>0</v>
      </c>
      <c r="E94" s="38">
        <v>100000</v>
      </c>
      <c r="F94" s="38">
        <v>0</v>
      </c>
      <c r="G94" s="35">
        <f t="shared" si="5"/>
        <v>0</v>
      </c>
      <c r="H94" s="55">
        <v>0</v>
      </c>
    </row>
    <row r="95" spans="1:8" s="88" customFormat="1" ht="12.75" x14ac:dyDescent="0.2">
      <c r="A95" s="37" t="s">
        <v>983</v>
      </c>
      <c r="B95" s="42" t="s">
        <v>984</v>
      </c>
      <c r="C95" s="38">
        <v>0</v>
      </c>
      <c r="D95" s="38">
        <v>3127057</v>
      </c>
      <c r="E95" s="38">
        <v>3127057</v>
      </c>
      <c r="F95" s="38">
        <v>0</v>
      </c>
      <c r="G95" s="35">
        <f t="shared" si="5"/>
        <v>0</v>
      </c>
      <c r="H95" s="55">
        <v>0</v>
      </c>
    </row>
    <row r="96" spans="1:8" s="88" customFormat="1" ht="12.75" x14ac:dyDescent="0.2">
      <c r="A96" s="37" t="s">
        <v>985</v>
      </c>
      <c r="B96" s="42" t="s">
        <v>986</v>
      </c>
      <c r="C96" s="38">
        <v>750000</v>
      </c>
      <c r="D96" s="38">
        <v>0</v>
      </c>
      <c r="E96" s="38">
        <v>750000</v>
      </c>
      <c r="F96" s="38">
        <v>0</v>
      </c>
      <c r="G96" s="35">
        <f t="shared" si="5"/>
        <v>0</v>
      </c>
      <c r="H96" s="55">
        <v>0</v>
      </c>
    </row>
    <row r="97" spans="1:8" s="88" customFormat="1" ht="12.75" x14ac:dyDescent="0.2">
      <c r="A97" s="37" t="s">
        <v>987</v>
      </c>
      <c r="B97" s="42" t="s">
        <v>988</v>
      </c>
      <c r="C97" s="38">
        <v>1550000</v>
      </c>
      <c r="D97" s="38">
        <v>0</v>
      </c>
      <c r="E97" s="38">
        <v>1550000</v>
      </c>
      <c r="F97" s="38">
        <v>2021067.4</v>
      </c>
      <c r="G97" s="35">
        <f t="shared" si="5"/>
        <v>130.39144516129033</v>
      </c>
      <c r="H97" s="55">
        <v>2021067.4</v>
      </c>
    </row>
    <row r="98" spans="1:8" s="88" customFormat="1" ht="12.75" x14ac:dyDescent="0.2">
      <c r="A98" s="37" t="s">
        <v>989</v>
      </c>
      <c r="B98" s="42" t="s">
        <v>990</v>
      </c>
      <c r="C98" s="38">
        <v>300000</v>
      </c>
      <c r="D98" s="38">
        <v>0</v>
      </c>
      <c r="E98" s="38">
        <v>300000</v>
      </c>
      <c r="F98" s="38">
        <v>0</v>
      </c>
      <c r="G98" s="35">
        <f t="shared" si="5"/>
        <v>0</v>
      </c>
      <c r="H98" s="55">
        <v>0</v>
      </c>
    </row>
    <row r="99" spans="1:8" s="88" customFormat="1" ht="12.75" x14ac:dyDescent="0.2">
      <c r="A99" s="37" t="s">
        <v>991</v>
      </c>
      <c r="B99" s="42" t="s">
        <v>992</v>
      </c>
      <c r="C99" s="38">
        <v>2228582.87</v>
      </c>
      <c r="D99" s="38">
        <v>0</v>
      </c>
      <c r="E99" s="38">
        <v>2228582.87</v>
      </c>
      <c r="F99" s="38">
        <v>0</v>
      </c>
      <c r="G99" s="35">
        <f t="shared" si="5"/>
        <v>0</v>
      </c>
      <c r="H99" s="55">
        <v>0</v>
      </c>
    </row>
    <row r="100" spans="1:8" s="88" customFormat="1" ht="12.75" x14ac:dyDescent="0.2">
      <c r="A100" s="37" t="s">
        <v>993</v>
      </c>
      <c r="B100" s="42" t="s">
        <v>994</v>
      </c>
      <c r="C100" s="38">
        <v>5000</v>
      </c>
      <c r="D100" s="38">
        <v>0</v>
      </c>
      <c r="E100" s="38">
        <v>5000</v>
      </c>
      <c r="F100" s="38">
        <v>-290879.19</v>
      </c>
      <c r="G100" s="35">
        <f t="shared" ref="G100:G103" si="6">IF(E100=0,0,F100*100/E100)</f>
        <v>-5817.5838000000003</v>
      </c>
      <c r="H100" s="55">
        <v>-290879.19</v>
      </c>
    </row>
    <row r="101" spans="1:8" s="88" customFormat="1" ht="12.75" x14ac:dyDescent="0.2">
      <c r="A101" s="37" t="s">
        <v>995</v>
      </c>
      <c r="B101" s="42" t="s">
        <v>996</v>
      </c>
      <c r="C101" s="38">
        <v>373400</v>
      </c>
      <c r="D101" s="38">
        <v>386560.2</v>
      </c>
      <c r="E101" s="38">
        <v>759960.2</v>
      </c>
      <c r="F101" s="38">
        <v>-3619.87</v>
      </c>
      <c r="G101" s="35">
        <f t="shared" si="6"/>
        <v>-0.47632362852686233</v>
      </c>
      <c r="H101" s="55">
        <v>-3619.87</v>
      </c>
    </row>
    <row r="102" spans="1:8" s="88" customFormat="1" ht="12.75" x14ac:dyDescent="0.2">
      <c r="A102" s="37" t="s">
        <v>997</v>
      </c>
      <c r="B102" s="42" t="s">
        <v>998</v>
      </c>
      <c r="C102" s="38">
        <v>200000</v>
      </c>
      <c r="D102" s="38">
        <v>0</v>
      </c>
      <c r="E102" s="38">
        <v>200000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2.75" x14ac:dyDescent="0.2">
      <c r="A103" s="37" t="s">
        <v>999</v>
      </c>
      <c r="B103" s="42" t="s">
        <v>1000</v>
      </c>
      <c r="C103" s="38">
        <v>800000</v>
      </c>
      <c r="D103" s="38">
        <v>0</v>
      </c>
      <c r="E103" s="38">
        <v>800000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2.75" x14ac:dyDescent="0.2">
      <c r="A104" s="37" t="s">
        <v>1001</v>
      </c>
      <c r="B104" s="42" t="s">
        <v>1086</v>
      </c>
      <c r="C104" s="38">
        <v>0</v>
      </c>
      <c r="D104" s="38">
        <v>1029395.87</v>
      </c>
      <c r="E104" s="38">
        <v>1029395.87</v>
      </c>
      <c r="F104" s="38">
        <v>0</v>
      </c>
      <c r="G104" s="35">
        <f t="shared" ref="G104:G108" si="7">IF(E104=0,0,F104*100/E104)</f>
        <v>0</v>
      </c>
      <c r="H104" s="55">
        <v>0</v>
      </c>
    </row>
    <row r="105" spans="1:8" s="88" customFormat="1" ht="12.75" x14ac:dyDescent="0.2">
      <c r="A105" s="37" t="s">
        <v>1003</v>
      </c>
      <c r="B105" s="42" t="s">
        <v>1004</v>
      </c>
      <c r="C105" s="38">
        <v>4000000</v>
      </c>
      <c r="D105" s="38">
        <v>3728000</v>
      </c>
      <c r="E105" s="38">
        <v>7728000</v>
      </c>
      <c r="F105" s="38">
        <v>3689123.5</v>
      </c>
      <c r="G105" s="35">
        <f t="shared" si="7"/>
        <v>47.737105331262939</v>
      </c>
      <c r="H105" s="55">
        <v>3689123.5</v>
      </c>
    </row>
    <row r="106" spans="1:8" s="88" customFormat="1" ht="12.75" x14ac:dyDescent="0.2">
      <c r="A106" s="37" t="s">
        <v>1005</v>
      </c>
      <c r="B106" s="42" t="s">
        <v>1006</v>
      </c>
      <c r="C106" s="38">
        <v>2927906.68</v>
      </c>
      <c r="D106" s="38">
        <v>1115714.21</v>
      </c>
      <c r="E106" s="38">
        <v>4043620.89</v>
      </c>
      <c r="F106" s="38">
        <v>0</v>
      </c>
      <c r="G106" s="35">
        <f t="shared" si="7"/>
        <v>0</v>
      </c>
      <c r="H106" s="55">
        <v>0</v>
      </c>
    </row>
    <row r="107" spans="1:8" s="88" customFormat="1" ht="12.75" x14ac:dyDescent="0.2">
      <c r="A107" s="37" t="s">
        <v>1007</v>
      </c>
      <c r="B107" s="42" t="s">
        <v>1008</v>
      </c>
      <c r="C107" s="38">
        <v>3100000</v>
      </c>
      <c r="D107" s="38">
        <v>0</v>
      </c>
      <c r="E107" s="38">
        <v>3100000</v>
      </c>
      <c r="F107" s="38">
        <v>0</v>
      </c>
      <c r="G107" s="35">
        <f t="shared" si="7"/>
        <v>0</v>
      </c>
      <c r="H107" s="55">
        <v>0</v>
      </c>
    </row>
    <row r="108" spans="1:8" s="88" customFormat="1" ht="12.75" x14ac:dyDescent="0.2">
      <c r="A108" s="37" t="s">
        <v>1009</v>
      </c>
      <c r="B108" s="42" t="s">
        <v>1010</v>
      </c>
      <c r="C108" s="38">
        <v>0</v>
      </c>
      <c r="D108" s="38">
        <v>472887.05</v>
      </c>
      <c r="E108" s="38">
        <v>472887.05</v>
      </c>
      <c r="F108" s="38">
        <v>176850.04</v>
      </c>
      <c r="G108" s="35">
        <f t="shared" si="7"/>
        <v>37.397945238720325</v>
      </c>
      <c r="H108" s="55">
        <v>0</v>
      </c>
    </row>
    <row r="109" spans="1:8" s="88" customFormat="1" ht="12.75" x14ac:dyDescent="0.2">
      <c r="A109" s="37" t="s">
        <v>1011</v>
      </c>
      <c r="B109" s="42" t="s">
        <v>1012</v>
      </c>
      <c r="C109" s="38">
        <v>600000</v>
      </c>
      <c r="D109" s="38">
        <v>0</v>
      </c>
      <c r="E109" s="38">
        <v>600000</v>
      </c>
      <c r="F109" s="38">
        <v>0</v>
      </c>
      <c r="G109" s="35">
        <f t="shared" ref="G109:G118" si="8">IF(E109=0,0,F109*100/E109)</f>
        <v>0</v>
      </c>
      <c r="H109" s="55">
        <v>0</v>
      </c>
    </row>
    <row r="110" spans="1:8" s="88" customFormat="1" ht="12.75" x14ac:dyDescent="0.2">
      <c r="A110" s="37" t="s">
        <v>1013</v>
      </c>
      <c r="B110" s="42" t="s">
        <v>1014</v>
      </c>
      <c r="C110" s="38">
        <v>27178304.809999999</v>
      </c>
      <c r="D110" s="38">
        <v>0</v>
      </c>
      <c r="E110" s="38">
        <v>27178304.809999999</v>
      </c>
      <c r="F110" s="38">
        <v>470484.79</v>
      </c>
      <c r="G110" s="35">
        <f t="shared" si="8"/>
        <v>1.7311042513103672</v>
      </c>
      <c r="H110" s="55">
        <v>441184.39</v>
      </c>
    </row>
    <row r="111" spans="1:8" s="88" customFormat="1" ht="12.75" x14ac:dyDescent="0.2">
      <c r="A111" s="37" t="s">
        <v>1015</v>
      </c>
      <c r="B111" s="42" t="s">
        <v>1016</v>
      </c>
      <c r="C111" s="38">
        <v>0</v>
      </c>
      <c r="D111" s="38">
        <v>15200000</v>
      </c>
      <c r="E111" s="38">
        <v>15200000</v>
      </c>
      <c r="F111" s="38">
        <v>0</v>
      </c>
      <c r="G111" s="35">
        <f t="shared" si="8"/>
        <v>0</v>
      </c>
      <c r="H111" s="55">
        <v>0</v>
      </c>
    </row>
    <row r="112" spans="1:8" s="88" customFormat="1" ht="12.75" x14ac:dyDescent="0.2">
      <c r="A112" s="37" t="s">
        <v>1017</v>
      </c>
      <c r="B112" s="42" t="s">
        <v>1018</v>
      </c>
      <c r="C112" s="38">
        <v>13984000</v>
      </c>
      <c r="D112" s="38">
        <v>8681007.0199999996</v>
      </c>
      <c r="E112" s="38">
        <v>22665007.02</v>
      </c>
      <c r="F112" s="38">
        <v>0</v>
      </c>
      <c r="G112" s="35">
        <f t="shared" si="8"/>
        <v>0</v>
      </c>
      <c r="H112" s="55">
        <v>0</v>
      </c>
    </row>
    <row r="113" spans="1:8" s="88" customFormat="1" ht="12.75" x14ac:dyDescent="0.2">
      <c r="A113" s="37" t="s">
        <v>1019</v>
      </c>
      <c r="B113" s="42" t="s">
        <v>1020</v>
      </c>
      <c r="C113" s="38">
        <v>1165208.58</v>
      </c>
      <c r="D113" s="38">
        <v>0</v>
      </c>
      <c r="E113" s="38">
        <v>1165208.58</v>
      </c>
      <c r="F113" s="38">
        <v>0</v>
      </c>
      <c r="G113" s="35">
        <f t="shared" si="8"/>
        <v>0</v>
      </c>
      <c r="H113" s="55">
        <v>0</v>
      </c>
    </row>
    <row r="114" spans="1:8" s="88" customFormat="1" ht="12.75" x14ac:dyDescent="0.2">
      <c r="A114" s="37" t="s">
        <v>1021</v>
      </c>
      <c r="B114" s="42" t="s">
        <v>1022</v>
      </c>
      <c r="C114" s="38">
        <v>0</v>
      </c>
      <c r="D114" s="38">
        <v>8863999.8599999994</v>
      </c>
      <c r="E114" s="38">
        <v>8863999.8599999994</v>
      </c>
      <c r="F114" s="38">
        <v>0</v>
      </c>
      <c r="G114" s="35">
        <f t="shared" si="8"/>
        <v>0</v>
      </c>
      <c r="H114" s="55">
        <v>0</v>
      </c>
    </row>
    <row r="115" spans="1:8" s="88" customFormat="1" ht="12.75" x14ac:dyDescent="0.2">
      <c r="A115" s="37" t="s">
        <v>1023</v>
      </c>
      <c r="B115" s="42" t="s">
        <v>1024</v>
      </c>
      <c r="C115" s="38">
        <v>0</v>
      </c>
      <c r="D115" s="38">
        <v>295510.64</v>
      </c>
      <c r="E115" s="38">
        <v>295510.64</v>
      </c>
      <c r="F115" s="38">
        <v>0</v>
      </c>
      <c r="G115" s="35">
        <f t="shared" si="8"/>
        <v>0</v>
      </c>
      <c r="H115" s="55">
        <v>0</v>
      </c>
    </row>
    <row r="116" spans="1:8" s="88" customFormat="1" ht="12.75" x14ac:dyDescent="0.2">
      <c r="A116" s="37" t="s">
        <v>1025</v>
      </c>
      <c r="B116" s="42" t="s">
        <v>1026</v>
      </c>
      <c r="C116" s="38">
        <v>0</v>
      </c>
      <c r="D116" s="38">
        <v>176198</v>
      </c>
      <c r="E116" s="38">
        <v>176198</v>
      </c>
      <c r="F116" s="38">
        <v>0</v>
      </c>
      <c r="G116" s="35">
        <f t="shared" si="8"/>
        <v>0</v>
      </c>
      <c r="H116" s="55">
        <v>0</v>
      </c>
    </row>
    <row r="117" spans="1:8" s="88" customFormat="1" ht="12.75" x14ac:dyDescent="0.2">
      <c r="A117" s="37" t="s">
        <v>1027</v>
      </c>
      <c r="B117" s="42" t="s">
        <v>1028</v>
      </c>
      <c r="C117" s="38">
        <v>0</v>
      </c>
      <c r="D117" s="38">
        <v>1027603.53</v>
      </c>
      <c r="E117" s="38">
        <v>1027603.53</v>
      </c>
      <c r="F117" s="38">
        <v>0</v>
      </c>
      <c r="G117" s="35">
        <f t="shared" si="8"/>
        <v>0</v>
      </c>
      <c r="H117" s="55">
        <v>0</v>
      </c>
    </row>
    <row r="118" spans="1:8" s="88" customFormat="1" ht="12.75" x14ac:dyDescent="0.2">
      <c r="A118" s="37" t="s">
        <v>1029</v>
      </c>
      <c r="B118" s="42" t="s">
        <v>1030</v>
      </c>
      <c r="C118" s="38">
        <v>0</v>
      </c>
      <c r="D118" s="38">
        <v>2008329.31</v>
      </c>
      <c r="E118" s="38">
        <v>2008329.31</v>
      </c>
      <c r="F118" s="38">
        <v>0</v>
      </c>
      <c r="G118" s="35">
        <f t="shared" si="8"/>
        <v>0</v>
      </c>
      <c r="H118" s="55">
        <v>0</v>
      </c>
    </row>
    <row r="119" spans="1:8" s="88" customFormat="1" ht="12.75" x14ac:dyDescent="0.2">
      <c r="A119" s="37" t="s">
        <v>1031</v>
      </c>
      <c r="B119" s="42" t="s">
        <v>1032</v>
      </c>
      <c r="C119" s="38">
        <v>0</v>
      </c>
      <c r="D119" s="38">
        <v>3816119.2</v>
      </c>
      <c r="E119" s="38">
        <v>3816119.2</v>
      </c>
      <c r="F119" s="38">
        <v>0</v>
      </c>
      <c r="G119" s="35">
        <f t="shared" ref="G119:G138" si="9">IF(E119=0,0,F119*100/E119)</f>
        <v>0</v>
      </c>
      <c r="H119" s="55">
        <v>0</v>
      </c>
    </row>
    <row r="120" spans="1:8" s="88" customFormat="1" ht="12.75" x14ac:dyDescent="0.2">
      <c r="A120" s="37" t="s">
        <v>1087</v>
      </c>
      <c r="B120" s="42" t="s">
        <v>1088</v>
      </c>
      <c r="C120" s="38">
        <v>0</v>
      </c>
      <c r="D120" s="38">
        <v>0</v>
      </c>
      <c r="E120" s="38">
        <v>0</v>
      </c>
      <c r="F120" s="38">
        <v>-1973185.72</v>
      </c>
      <c r="G120" s="35">
        <f t="shared" si="9"/>
        <v>0</v>
      </c>
      <c r="H120" s="55">
        <v>-1973185.72</v>
      </c>
    </row>
    <row r="121" spans="1:8" s="88" customFormat="1" ht="12.75" x14ac:dyDescent="0.2">
      <c r="A121" s="37" t="s">
        <v>1033</v>
      </c>
      <c r="B121" s="42" t="s">
        <v>1034</v>
      </c>
      <c r="C121" s="38">
        <v>0</v>
      </c>
      <c r="D121" s="38">
        <v>8013000.2000000002</v>
      </c>
      <c r="E121" s="38">
        <v>8013000.2000000002</v>
      </c>
      <c r="F121" s="38">
        <v>8000000</v>
      </c>
      <c r="G121" s="35">
        <f t="shared" si="9"/>
        <v>99.837761142199895</v>
      </c>
      <c r="H121" s="55">
        <v>8000000</v>
      </c>
    </row>
    <row r="122" spans="1:8" s="88" customFormat="1" ht="12.75" x14ac:dyDescent="0.2">
      <c r="A122" s="37" t="s">
        <v>1089</v>
      </c>
      <c r="B122" s="42" t="s">
        <v>1090</v>
      </c>
      <c r="C122" s="38">
        <v>0</v>
      </c>
      <c r="D122" s="38">
        <v>0</v>
      </c>
      <c r="E122" s="38">
        <v>0</v>
      </c>
      <c r="F122" s="38">
        <v>60400</v>
      </c>
      <c r="G122" s="35">
        <f t="shared" si="9"/>
        <v>0</v>
      </c>
      <c r="H122" s="55">
        <v>0</v>
      </c>
    </row>
    <row r="123" spans="1:8" s="88" customFormat="1" ht="12.75" x14ac:dyDescent="0.2">
      <c r="A123" s="37" t="s">
        <v>1035</v>
      </c>
      <c r="B123" s="42" t="s">
        <v>1036</v>
      </c>
      <c r="C123" s="38">
        <v>58205.71</v>
      </c>
      <c r="D123" s="38">
        <v>0</v>
      </c>
      <c r="E123" s="38">
        <v>58205.71</v>
      </c>
      <c r="F123" s="38">
        <v>0</v>
      </c>
      <c r="G123" s="35">
        <f t="shared" si="9"/>
        <v>0</v>
      </c>
      <c r="H123" s="55">
        <v>0</v>
      </c>
    </row>
    <row r="124" spans="1:8" s="88" customFormat="1" ht="12.75" x14ac:dyDescent="0.2">
      <c r="A124" s="37" t="s">
        <v>1037</v>
      </c>
      <c r="B124" s="42" t="s">
        <v>1038</v>
      </c>
      <c r="C124" s="38">
        <v>32642.05</v>
      </c>
      <c r="D124" s="38">
        <v>0</v>
      </c>
      <c r="E124" s="38">
        <v>32642.05</v>
      </c>
      <c r="F124" s="38">
        <v>0</v>
      </c>
      <c r="G124" s="35">
        <f t="shared" si="9"/>
        <v>0</v>
      </c>
      <c r="H124" s="55">
        <v>0</v>
      </c>
    </row>
    <row r="125" spans="1:8" s="88" customFormat="1" ht="12.75" x14ac:dyDescent="0.2">
      <c r="A125" s="37" t="s">
        <v>1039</v>
      </c>
      <c r="B125" s="42" t="s">
        <v>1040</v>
      </c>
      <c r="C125" s="38">
        <v>200000</v>
      </c>
      <c r="D125" s="38">
        <v>0</v>
      </c>
      <c r="E125" s="38">
        <v>200000</v>
      </c>
      <c r="F125" s="38">
        <v>0</v>
      </c>
      <c r="G125" s="35">
        <f t="shared" si="9"/>
        <v>0</v>
      </c>
      <c r="H125" s="55">
        <v>0</v>
      </c>
    </row>
    <row r="126" spans="1:8" s="88" customFormat="1" ht="12.75" x14ac:dyDescent="0.2">
      <c r="A126" s="37" t="s">
        <v>1041</v>
      </c>
      <c r="B126" s="42" t="s">
        <v>1042</v>
      </c>
      <c r="C126" s="38">
        <v>0</v>
      </c>
      <c r="D126" s="38">
        <v>95214.96</v>
      </c>
      <c r="E126" s="38">
        <v>95214.96</v>
      </c>
      <c r="F126" s="38">
        <v>1000000</v>
      </c>
      <c r="G126" s="35">
        <f t="shared" si="9"/>
        <v>1050.2551279756879</v>
      </c>
      <c r="H126" s="55">
        <v>0</v>
      </c>
    </row>
    <row r="127" spans="1:8" s="88" customFormat="1" ht="12.75" x14ac:dyDescent="0.2">
      <c r="A127" s="37" t="s">
        <v>1043</v>
      </c>
      <c r="B127" s="42" t="s">
        <v>1044</v>
      </c>
      <c r="C127" s="38">
        <v>55000</v>
      </c>
      <c r="D127" s="38">
        <v>0</v>
      </c>
      <c r="E127" s="38">
        <v>55000</v>
      </c>
      <c r="F127" s="38">
        <v>0</v>
      </c>
      <c r="G127" s="35">
        <f t="shared" si="9"/>
        <v>0</v>
      </c>
      <c r="H127" s="55">
        <v>0</v>
      </c>
    </row>
    <row r="128" spans="1:8" s="88" customFormat="1" ht="12.75" x14ac:dyDescent="0.2">
      <c r="A128" s="37" t="s">
        <v>1045</v>
      </c>
      <c r="B128" s="42" t="s">
        <v>1046</v>
      </c>
      <c r="C128" s="38">
        <v>650000</v>
      </c>
      <c r="D128" s="38">
        <v>0</v>
      </c>
      <c r="E128" s="38">
        <v>650000</v>
      </c>
      <c r="F128" s="38">
        <v>0</v>
      </c>
      <c r="G128" s="35">
        <f t="shared" si="9"/>
        <v>0</v>
      </c>
      <c r="H128" s="55">
        <v>0</v>
      </c>
    </row>
    <row r="129" spans="1:8" s="88" customFormat="1" ht="12.75" x14ac:dyDescent="0.2">
      <c r="A129" s="37" t="s">
        <v>1047</v>
      </c>
      <c r="B129" s="42" t="s">
        <v>1048</v>
      </c>
      <c r="C129" s="38">
        <v>496904.3</v>
      </c>
      <c r="D129" s="38">
        <v>0</v>
      </c>
      <c r="E129" s="38">
        <v>496904.3</v>
      </c>
      <c r="F129" s="38">
        <v>23866.400000000001</v>
      </c>
      <c r="G129" s="35">
        <f t="shared" si="9"/>
        <v>4.8030174019423866</v>
      </c>
      <c r="H129" s="55">
        <v>23866.400000000001</v>
      </c>
    </row>
    <row r="130" spans="1:8" s="88" customFormat="1" ht="12.75" x14ac:dyDescent="0.2">
      <c r="A130" s="37" t="s">
        <v>1049</v>
      </c>
      <c r="B130" s="42" t="s">
        <v>1050</v>
      </c>
      <c r="C130" s="38">
        <v>650000</v>
      </c>
      <c r="D130" s="38">
        <v>0</v>
      </c>
      <c r="E130" s="38">
        <v>650000</v>
      </c>
      <c r="F130" s="38">
        <v>0</v>
      </c>
      <c r="G130" s="35">
        <f t="shared" si="9"/>
        <v>0</v>
      </c>
      <c r="H130" s="55">
        <v>0</v>
      </c>
    </row>
    <row r="131" spans="1:8" s="88" customFormat="1" ht="12.75" x14ac:dyDescent="0.2">
      <c r="A131" s="37" t="s">
        <v>1051</v>
      </c>
      <c r="B131" s="42" t="s">
        <v>1052</v>
      </c>
      <c r="C131" s="38">
        <v>1677156.09</v>
      </c>
      <c r="D131" s="38">
        <v>0</v>
      </c>
      <c r="E131" s="38">
        <v>1677156.09</v>
      </c>
      <c r="F131" s="38">
        <v>260921.55</v>
      </c>
      <c r="G131" s="35">
        <f t="shared" si="9"/>
        <v>15.557380231675394</v>
      </c>
      <c r="H131" s="55">
        <v>111534.22</v>
      </c>
    </row>
    <row r="132" spans="1:8" s="88" customFormat="1" ht="12.75" x14ac:dyDescent="0.2">
      <c r="A132" s="37" t="s">
        <v>1053</v>
      </c>
      <c r="B132" s="42" t="s">
        <v>1054</v>
      </c>
      <c r="C132" s="38">
        <v>776121.9</v>
      </c>
      <c r="D132" s="38">
        <v>0</v>
      </c>
      <c r="E132" s="38">
        <v>776121.9</v>
      </c>
      <c r="F132" s="38">
        <v>164907.65</v>
      </c>
      <c r="G132" s="35">
        <f t="shared" si="9"/>
        <v>21.247648082086073</v>
      </c>
      <c r="H132" s="55">
        <v>19634.95</v>
      </c>
    </row>
    <row r="133" spans="1:8" s="88" customFormat="1" ht="12.75" x14ac:dyDescent="0.2">
      <c r="A133" s="37" t="s">
        <v>1055</v>
      </c>
      <c r="B133" s="42" t="s">
        <v>1056</v>
      </c>
      <c r="C133" s="38">
        <v>0</v>
      </c>
      <c r="D133" s="38">
        <v>283247.43</v>
      </c>
      <c r="E133" s="38">
        <v>283247.43</v>
      </c>
      <c r="F133" s="38">
        <v>283247.43</v>
      </c>
      <c r="G133" s="35">
        <f t="shared" si="9"/>
        <v>100</v>
      </c>
      <c r="H133" s="55">
        <v>283247.43</v>
      </c>
    </row>
    <row r="134" spans="1:8" s="88" customFormat="1" ht="12.75" x14ac:dyDescent="0.2">
      <c r="A134" s="37" t="s">
        <v>1057</v>
      </c>
      <c r="B134" s="42" t="s">
        <v>1058</v>
      </c>
      <c r="C134" s="38">
        <v>502881.49</v>
      </c>
      <c r="D134" s="38">
        <v>0</v>
      </c>
      <c r="E134" s="38">
        <v>502881.49</v>
      </c>
      <c r="F134" s="38">
        <v>69932.710000000006</v>
      </c>
      <c r="G134" s="35">
        <f t="shared" si="9"/>
        <v>13.906399696676052</v>
      </c>
      <c r="H134" s="55">
        <v>16873.240000000002</v>
      </c>
    </row>
    <row r="135" spans="1:8" s="88" customFormat="1" ht="12.75" x14ac:dyDescent="0.2">
      <c r="A135" s="37" t="s">
        <v>1059</v>
      </c>
      <c r="B135" s="42" t="s">
        <v>1060</v>
      </c>
      <c r="C135" s="38">
        <v>0</v>
      </c>
      <c r="D135" s="38">
        <v>2050000</v>
      </c>
      <c r="E135" s="38">
        <v>2050000</v>
      </c>
      <c r="F135" s="38">
        <v>0</v>
      </c>
      <c r="G135" s="35">
        <f t="shared" si="9"/>
        <v>0</v>
      </c>
      <c r="H135" s="55">
        <v>0</v>
      </c>
    </row>
    <row r="136" spans="1:8" s="88" customFormat="1" ht="12.75" x14ac:dyDescent="0.2">
      <c r="A136" s="37" t="s">
        <v>1061</v>
      </c>
      <c r="B136" s="42" t="s">
        <v>1062</v>
      </c>
      <c r="C136" s="38">
        <v>0</v>
      </c>
      <c r="D136" s="38">
        <v>50000</v>
      </c>
      <c r="E136" s="38">
        <v>50000</v>
      </c>
      <c r="F136" s="38">
        <v>0</v>
      </c>
      <c r="G136" s="35">
        <f t="shared" si="9"/>
        <v>0</v>
      </c>
      <c r="H136" s="55">
        <v>0</v>
      </c>
    </row>
    <row r="137" spans="1:8" s="88" customFormat="1" ht="12.75" x14ac:dyDescent="0.2">
      <c r="A137" s="37" t="s">
        <v>1091</v>
      </c>
      <c r="B137" s="42" t="s">
        <v>1092</v>
      </c>
      <c r="C137" s="38">
        <v>7286418010.3699999</v>
      </c>
      <c r="D137" s="38">
        <v>36899775.270000003</v>
      </c>
      <c r="E137" s="38">
        <v>7323317785.6400003</v>
      </c>
      <c r="F137" s="38">
        <v>5879858885.3299999</v>
      </c>
      <c r="G137" s="35">
        <f t="shared" si="9"/>
        <v>80.289549865766844</v>
      </c>
      <c r="H137" s="55">
        <v>1510250869.9100001</v>
      </c>
    </row>
    <row r="138" spans="1:8" s="88" customFormat="1" ht="12.75" x14ac:dyDescent="0.2">
      <c r="A138" s="37" t="s">
        <v>1069</v>
      </c>
      <c r="B138" s="42" t="s">
        <v>1070</v>
      </c>
      <c r="C138" s="38">
        <v>64500000</v>
      </c>
      <c r="D138" s="38">
        <v>0</v>
      </c>
      <c r="E138" s="38">
        <v>64500000</v>
      </c>
      <c r="F138" s="38">
        <v>12842430.390000001</v>
      </c>
      <c r="G138" s="35">
        <f t="shared" si="9"/>
        <v>19.910744790697674</v>
      </c>
      <c r="H138" s="55">
        <v>221521.54</v>
      </c>
    </row>
    <row r="139" spans="1:8" s="88" customFormat="1" ht="12.75" x14ac:dyDescent="0.2">
      <c r="A139" s="37" t="s">
        <v>1093</v>
      </c>
      <c r="B139" s="42" t="s">
        <v>1094</v>
      </c>
      <c r="C139" s="38">
        <v>0</v>
      </c>
      <c r="D139" s="38">
        <v>0</v>
      </c>
      <c r="E139" s="38">
        <v>0</v>
      </c>
      <c r="F139" s="38">
        <v>39840.15</v>
      </c>
      <c r="G139" s="35">
        <f t="shared" ref="G139:G142" si="10">IF(E139=0,0,F139*100/E139)</f>
        <v>0</v>
      </c>
      <c r="H139" s="55">
        <v>39840.15</v>
      </c>
    </row>
    <row r="140" spans="1:8" s="88" customFormat="1" ht="12.75" x14ac:dyDescent="0.2">
      <c r="A140" s="37" t="s">
        <v>1071</v>
      </c>
      <c r="B140" s="42" t="s">
        <v>1072</v>
      </c>
      <c r="C140" s="38">
        <v>0</v>
      </c>
      <c r="D140" s="38">
        <v>2232413.0499999998</v>
      </c>
      <c r="E140" s="38">
        <v>2232413.0499999998</v>
      </c>
      <c r="F140" s="38">
        <v>0</v>
      </c>
      <c r="G140" s="35">
        <f t="shared" si="10"/>
        <v>0</v>
      </c>
      <c r="H140" s="55">
        <v>0</v>
      </c>
    </row>
    <row r="141" spans="1:8" s="88" customFormat="1" ht="12.75" x14ac:dyDescent="0.2">
      <c r="A141" s="37" t="s">
        <v>1073</v>
      </c>
      <c r="B141" s="42" t="s">
        <v>1074</v>
      </c>
      <c r="C141" s="38">
        <v>0</v>
      </c>
      <c r="D141" s="38">
        <v>2083229.73</v>
      </c>
      <c r="E141" s="38">
        <v>2083229.73</v>
      </c>
      <c r="F141" s="38">
        <v>0</v>
      </c>
      <c r="G141" s="35">
        <f t="shared" si="10"/>
        <v>0</v>
      </c>
      <c r="H141" s="55">
        <v>0</v>
      </c>
    </row>
    <row r="142" spans="1:8" s="88" customFormat="1" ht="12.75" x14ac:dyDescent="0.2">
      <c r="A142" s="129" t="s">
        <v>271</v>
      </c>
      <c r="B142" s="130" t="s">
        <v>78</v>
      </c>
      <c r="C142" s="66">
        <v>8546300921.4300003</v>
      </c>
      <c r="D142" s="66">
        <v>188712325.16999999</v>
      </c>
      <c r="E142" s="66">
        <v>8735013246.6000004</v>
      </c>
      <c r="F142" s="66">
        <v>5984993894.75</v>
      </c>
      <c r="G142" s="71">
        <f t="shared" si="10"/>
        <v>68.517284699935487</v>
      </c>
      <c r="H142" s="68">
        <v>1599783701.8599999</v>
      </c>
    </row>
    <row r="143" spans="1:8" ht="12.75" x14ac:dyDescent="0.2">
      <c r="A143" s="39" t="s">
        <v>61</v>
      </c>
      <c r="B143" s="39"/>
      <c r="C143" s="39"/>
      <c r="D143" s="39"/>
      <c r="E143" s="39"/>
      <c r="F143" s="39"/>
      <c r="G143" s="39"/>
      <c r="H143" s="53"/>
    </row>
  </sheetData>
  <mergeCells count="4">
    <mergeCell ref="A2:H2"/>
    <mergeCell ref="A5:B6"/>
    <mergeCell ref="A1:H1"/>
    <mergeCell ref="A142:B14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41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3"/>
  <sheetViews>
    <sheetView tabSelected="1" zoomScale="80" zoomScaleNormal="80" workbookViewId="0">
      <selection sqref="A1:L1"/>
    </sheetView>
  </sheetViews>
  <sheetFormatPr baseColWidth="10" defaultRowHeight="11.25" x14ac:dyDescent="0.2"/>
  <cols>
    <col min="1" max="1" width="4.33203125" customWidth="1"/>
    <col min="2" max="2" width="39.33203125" customWidth="1"/>
    <col min="3" max="3" width="16.1640625" bestFit="1" customWidth="1"/>
    <col min="4" max="4" width="107.1640625" customWidth="1"/>
    <col min="5" max="5" width="18.6640625" style="63" customWidth="1"/>
    <col min="6" max="6" width="18.5" style="63" bestFit="1" customWidth="1"/>
    <col min="7" max="7" width="19.83203125" style="63" bestFit="1" customWidth="1"/>
    <col min="8" max="8" width="18.6640625" style="63" bestFit="1" customWidth="1"/>
    <col min="9" max="9" width="19" style="63" bestFit="1" customWidth="1"/>
    <col min="10" max="10" width="22.33203125" style="63" customWidth="1"/>
    <col min="11" max="11" width="16.83203125" style="64" customWidth="1"/>
    <col min="12" max="12" width="18.83203125" style="63" bestFit="1" customWidth="1"/>
    <col min="13" max="13" width="8.33203125" customWidth="1"/>
  </cols>
  <sheetData>
    <row r="1" spans="1:12" s="76" customFormat="1" ht="26.25" customHeight="1" x14ac:dyDescent="0.3">
      <c r="A1" s="139" t="s">
        <v>74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75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30" x14ac:dyDescent="0.2">
      <c r="A5" s="117" t="s">
        <v>45</v>
      </c>
      <c r="B5" s="118"/>
      <c r="C5" s="117" t="s">
        <v>51</v>
      </c>
      <c r="D5" s="118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5" x14ac:dyDescent="0.2">
      <c r="A6" s="119"/>
      <c r="B6" s="120"/>
      <c r="C6" s="119"/>
      <c r="D6" s="120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2.75" x14ac:dyDescent="0.2">
      <c r="A7" s="37" t="s">
        <v>426</v>
      </c>
      <c r="B7" s="16" t="s">
        <v>427</v>
      </c>
      <c r="C7" s="16" t="s">
        <v>1095</v>
      </c>
      <c r="D7" s="16" t="s">
        <v>1096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92555.62</v>
      </c>
      <c r="K7" s="110">
        <v>25.000001350539399</v>
      </c>
      <c r="L7" s="85">
        <v>0</v>
      </c>
    </row>
    <row r="8" spans="1:12" ht="12.75" x14ac:dyDescent="0.2">
      <c r="A8" s="37" t="s">
        <v>78</v>
      </c>
      <c r="B8" s="16" t="s">
        <v>78</v>
      </c>
      <c r="C8" s="16" t="s">
        <v>1097</v>
      </c>
      <c r="D8" s="16" t="s">
        <v>1098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15375</v>
      </c>
      <c r="K8" s="110">
        <v>25</v>
      </c>
      <c r="L8" s="85">
        <v>0</v>
      </c>
    </row>
    <row r="9" spans="1:12" ht="12.75" x14ac:dyDescent="0.2">
      <c r="A9" s="37" t="s">
        <v>78</v>
      </c>
      <c r="B9" s="16" t="s">
        <v>78</v>
      </c>
      <c r="C9" s="16" t="s">
        <v>1099</v>
      </c>
      <c r="D9" s="16" t="s">
        <v>1100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8150</v>
      </c>
      <c r="K9" s="110">
        <v>25</v>
      </c>
      <c r="L9" s="85">
        <v>0</v>
      </c>
    </row>
    <row r="10" spans="1:12" ht="12.75" x14ac:dyDescent="0.2">
      <c r="A10" s="37" t="s">
        <v>78</v>
      </c>
      <c r="B10" s="16" t="s">
        <v>78</v>
      </c>
      <c r="C10" s="16" t="s">
        <v>1101</v>
      </c>
      <c r="D10" s="16" t="s">
        <v>1102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47768.23</v>
      </c>
      <c r="K10" s="110">
        <v>25.000002616802298</v>
      </c>
      <c r="L10" s="85">
        <v>0</v>
      </c>
    </row>
    <row r="11" spans="1:12" ht="12.75" x14ac:dyDescent="0.2">
      <c r="A11" s="37" t="s">
        <v>78</v>
      </c>
      <c r="B11" s="16" t="s">
        <v>78</v>
      </c>
      <c r="C11" s="27" t="s">
        <v>135</v>
      </c>
      <c r="D11" s="27" t="s">
        <v>78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163848.85</v>
      </c>
      <c r="K11" s="111">
        <v>25.000001525796598</v>
      </c>
      <c r="L11" s="90">
        <v>0</v>
      </c>
    </row>
    <row r="12" spans="1:12" ht="12.75" x14ac:dyDescent="0.2">
      <c r="A12" s="37" t="s">
        <v>428</v>
      </c>
      <c r="B12" s="16" t="s">
        <v>429</v>
      </c>
      <c r="C12" s="16" t="s">
        <v>1103</v>
      </c>
      <c r="D12" s="16" t="s">
        <v>1104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2" ht="12.75" x14ac:dyDescent="0.2">
      <c r="A13" s="37" t="s">
        <v>78</v>
      </c>
      <c r="B13" s="16" t="s">
        <v>78</v>
      </c>
      <c r="C13" s="16" t="s">
        <v>1105</v>
      </c>
      <c r="D13" s="16" t="s">
        <v>2095</v>
      </c>
      <c r="E13" s="85">
        <v>116300</v>
      </c>
      <c r="F13" s="85">
        <v>0</v>
      </c>
      <c r="G13" s="85">
        <v>116300</v>
      </c>
      <c r="H13" s="85">
        <v>16601.75</v>
      </c>
      <c r="I13" s="85">
        <v>16601.75</v>
      </c>
      <c r="J13" s="85">
        <v>16601.75</v>
      </c>
      <c r="K13" s="110">
        <v>14.2749355116079</v>
      </c>
      <c r="L13" s="85">
        <v>16601.75</v>
      </c>
    </row>
    <row r="14" spans="1:12" ht="12.75" x14ac:dyDescent="0.2">
      <c r="A14" s="37" t="s">
        <v>78</v>
      </c>
      <c r="B14" s="16" t="s">
        <v>78</v>
      </c>
      <c r="C14" s="27" t="s">
        <v>135</v>
      </c>
      <c r="D14" s="27" t="s">
        <v>78</v>
      </c>
      <c r="E14" s="90">
        <v>116700</v>
      </c>
      <c r="F14" s="90">
        <v>0</v>
      </c>
      <c r="G14" s="90">
        <v>116700</v>
      </c>
      <c r="H14" s="90">
        <v>16601.75</v>
      </c>
      <c r="I14" s="90">
        <v>16601.75</v>
      </c>
      <c r="J14" s="90">
        <v>16601.75</v>
      </c>
      <c r="K14" s="111">
        <v>14.226006855184201</v>
      </c>
      <c r="L14" s="90">
        <v>16601.75</v>
      </c>
    </row>
    <row r="15" spans="1:12" ht="12.75" x14ac:dyDescent="0.2">
      <c r="A15" s="37" t="s">
        <v>434</v>
      </c>
      <c r="B15" s="16" t="s">
        <v>435</v>
      </c>
      <c r="C15" s="16" t="s">
        <v>1106</v>
      </c>
      <c r="D15" s="16" t="s">
        <v>1107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2" ht="12.75" x14ac:dyDescent="0.2">
      <c r="A16" s="37" t="s">
        <v>78</v>
      </c>
      <c r="B16" s="16" t="s">
        <v>78</v>
      </c>
      <c r="C16" s="27" t="s">
        <v>135</v>
      </c>
      <c r="D16" s="27" t="s">
        <v>78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2.75" x14ac:dyDescent="0.2">
      <c r="A17" s="37" t="s">
        <v>436</v>
      </c>
      <c r="B17" s="16" t="s">
        <v>437</v>
      </c>
      <c r="C17" s="16" t="s">
        <v>1108</v>
      </c>
      <c r="D17" s="16" t="s">
        <v>2096</v>
      </c>
      <c r="E17" s="85">
        <v>175000</v>
      </c>
      <c r="F17" s="85">
        <v>0</v>
      </c>
      <c r="G17" s="85">
        <v>175000</v>
      </c>
      <c r="H17" s="85">
        <v>222563.07</v>
      </c>
      <c r="I17" s="85">
        <v>206957.62</v>
      </c>
      <c r="J17" s="85">
        <v>0</v>
      </c>
      <c r="K17" s="110">
        <v>0</v>
      </c>
      <c r="L17" s="85">
        <v>0</v>
      </c>
    </row>
    <row r="18" spans="1:12" ht="12.75" x14ac:dyDescent="0.2">
      <c r="A18" s="37" t="s">
        <v>78</v>
      </c>
      <c r="B18" s="16" t="s">
        <v>78</v>
      </c>
      <c r="C18" s="16" t="s">
        <v>1109</v>
      </c>
      <c r="D18" s="16" t="s">
        <v>2097</v>
      </c>
      <c r="E18" s="85">
        <v>50000</v>
      </c>
      <c r="F18" s="85">
        <v>0</v>
      </c>
      <c r="G18" s="85">
        <v>50000</v>
      </c>
      <c r="H18" s="85">
        <v>0</v>
      </c>
      <c r="I18" s="85">
        <v>0</v>
      </c>
      <c r="J18" s="85">
        <v>0</v>
      </c>
      <c r="K18" s="110">
        <v>0</v>
      </c>
      <c r="L18" s="85">
        <v>0</v>
      </c>
    </row>
    <row r="19" spans="1:12" ht="12.75" x14ac:dyDescent="0.2">
      <c r="A19" s="37" t="s">
        <v>78</v>
      </c>
      <c r="B19" s="16" t="s">
        <v>78</v>
      </c>
      <c r="C19" s="16" t="s">
        <v>1110</v>
      </c>
      <c r="D19" s="16" t="s">
        <v>2098</v>
      </c>
      <c r="E19" s="85">
        <v>0</v>
      </c>
      <c r="F19" s="85">
        <v>146436.06</v>
      </c>
      <c r="G19" s="85">
        <v>146436.06</v>
      </c>
      <c r="H19" s="85">
        <v>146436.06</v>
      </c>
      <c r="I19" s="85">
        <v>146436.06</v>
      </c>
      <c r="J19" s="85">
        <v>0</v>
      </c>
      <c r="K19" s="110">
        <v>0</v>
      </c>
      <c r="L19" s="85">
        <v>0</v>
      </c>
    </row>
    <row r="20" spans="1:12" ht="12.75" x14ac:dyDescent="0.2">
      <c r="A20" s="37" t="s">
        <v>78</v>
      </c>
      <c r="B20" s="16" t="s">
        <v>78</v>
      </c>
      <c r="C20" s="16" t="s">
        <v>1111</v>
      </c>
      <c r="D20" s="16" t="s">
        <v>1112</v>
      </c>
      <c r="E20" s="85">
        <v>40000</v>
      </c>
      <c r="F20" s="85">
        <v>110000</v>
      </c>
      <c r="G20" s="85">
        <v>150000</v>
      </c>
      <c r="H20" s="85">
        <v>151211.5</v>
      </c>
      <c r="I20" s="85">
        <v>1784.93</v>
      </c>
      <c r="J20" s="85">
        <v>1784.93</v>
      </c>
      <c r="K20" s="110">
        <v>1.1899533333333301</v>
      </c>
      <c r="L20" s="85">
        <v>1784.93</v>
      </c>
    </row>
    <row r="21" spans="1:12" ht="12.75" x14ac:dyDescent="0.2">
      <c r="A21" s="37" t="s">
        <v>78</v>
      </c>
      <c r="B21" s="16" t="s">
        <v>78</v>
      </c>
      <c r="C21" s="16" t="s">
        <v>1113</v>
      </c>
      <c r="D21" s="16" t="s">
        <v>2099</v>
      </c>
      <c r="E21" s="85">
        <v>45000</v>
      </c>
      <c r="F21" s="85">
        <v>300000</v>
      </c>
      <c r="G21" s="85">
        <v>345000</v>
      </c>
      <c r="H21" s="85">
        <v>32612.97</v>
      </c>
      <c r="I21" s="85">
        <v>32612.97</v>
      </c>
      <c r="J21" s="85">
        <v>0</v>
      </c>
      <c r="K21" s="110">
        <v>0</v>
      </c>
      <c r="L21" s="85">
        <v>0</v>
      </c>
    </row>
    <row r="22" spans="1:12" ht="12.75" x14ac:dyDescent="0.2">
      <c r="A22" s="37" t="s">
        <v>78</v>
      </c>
      <c r="B22" s="16" t="s">
        <v>78</v>
      </c>
      <c r="C22" s="16" t="s">
        <v>1114</v>
      </c>
      <c r="D22" s="16" t="s">
        <v>2100</v>
      </c>
      <c r="E22" s="85">
        <v>25000</v>
      </c>
      <c r="F22" s="85">
        <v>0</v>
      </c>
      <c r="G22" s="85">
        <v>25000</v>
      </c>
      <c r="H22" s="85">
        <v>0</v>
      </c>
      <c r="I22" s="85">
        <v>0</v>
      </c>
      <c r="J22" s="85">
        <v>0</v>
      </c>
      <c r="K22" s="110">
        <v>0</v>
      </c>
      <c r="L22" s="85">
        <v>0</v>
      </c>
    </row>
    <row r="23" spans="1:12" ht="12.75" x14ac:dyDescent="0.2">
      <c r="A23" s="37" t="s">
        <v>78</v>
      </c>
      <c r="B23" s="16" t="s">
        <v>78</v>
      </c>
      <c r="C23" s="16" t="s">
        <v>1115</v>
      </c>
      <c r="D23" s="16" t="s">
        <v>2101</v>
      </c>
      <c r="E23" s="85">
        <v>35000</v>
      </c>
      <c r="F23" s="85">
        <v>0</v>
      </c>
      <c r="G23" s="85">
        <v>35000</v>
      </c>
      <c r="H23" s="85">
        <v>0</v>
      </c>
      <c r="I23" s="85">
        <v>0</v>
      </c>
      <c r="J23" s="85">
        <v>0</v>
      </c>
      <c r="K23" s="110">
        <v>0</v>
      </c>
      <c r="L23" s="85">
        <v>0</v>
      </c>
    </row>
    <row r="24" spans="1:12" ht="12.75" x14ac:dyDescent="0.2">
      <c r="A24" s="37" t="s">
        <v>78</v>
      </c>
      <c r="B24" s="16" t="s">
        <v>78</v>
      </c>
      <c r="C24" s="16" t="s">
        <v>1116</v>
      </c>
      <c r="D24" s="16" t="s">
        <v>1117</v>
      </c>
      <c r="E24" s="85">
        <v>15000</v>
      </c>
      <c r="F24" s="85">
        <v>0</v>
      </c>
      <c r="G24" s="85">
        <v>15000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2.75" x14ac:dyDescent="0.2">
      <c r="A25" s="37" t="s">
        <v>78</v>
      </c>
      <c r="B25" s="16" t="s">
        <v>78</v>
      </c>
      <c r="C25" s="16" t="s">
        <v>1118</v>
      </c>
      <c r="D25" s="16" t="s">
        <v>1119</v>
      </c>
      <c r="E25" s="85">
        <v>732090.56</v>
      </c>
      <c r="F25" s="85">
        <v>0</v>
      </c>
      <c r="G25" s="85">
        <v>732090.56</v>
      </c>
      <c r="H25" s="85">
        <v>1142752.49</v>
      </c>
      <c r="I25" s="85">
        <v>1142752.49</v>
      </c>
      <c r="J25" s="85">
        <v>181797.45</v>
      </c>
      <c r="K25" s="110">
        <v>24.832645021402801</v>
      </c>
      <c r="L25" s="85">
        <v>181797.45</v>
      </c>
    </row>
    <row r="26" spans="1:12" ht="12.75" x14ac:dyDescent="0.2">
      <c r="A26" s="37" t="s">
        <v>78</v>
      </c>
      <c r="B26" s="16" t="s">
        <v>78</v>
      </c>
      <c r="C26" s="16" t="s">
        <v>1120</v>
      </c>
      <c r="D26" s="16" t="s">
        <v>1121</v>
      </c>
      <c r="E26" s="85">
        <v>150000</v>
      </c>
      <c r="F26" s="85">
        <v>0</v>
      </c>
      <c r="G26" s="85">
        <v>150000</v>
      </c>
      <c r="H26" s="85">
        <v>0</v>
      </c>
      <c r="I26" s="85">
        <v>0</v>
      </c>
      <c r="J26" s="85">
        <v>0</v>
      </c>
      <c r="K26" s="110">
        <v>0</v>
      </c>
      <c r="L26" s="85">
        <v>0</v>
      </c>
    </row>
    <row r="27" spans="1:12" ht="12.75" x14ac:dyDescent="0.2">
      <c r="A27" s="37" t="s">
        <v>78</v>
      </c>
      <c r="B27" s="16" t="s">
        <v>78</v>
      </c>
      <c r="C27" s="16" t="s">
        <v>1122</v>
      </c>
      <c r="D27" s="16" t="s">
        <v>1123</v>
      </c>
      <c r="E27" s="85">
        <v>150000</v>
      </c>
      <c r="F27" s="85">
        <v>0</v>
      </c>
      <c r="G27" s="85">
        <v>150000</v>
      </c>
      <c r="H27" s="85">
        <v>0</v>
      </c>
      <c r="I27" s="85">
        <v>0</v>
      </c>
      <c r="J27" s="85">
        <v>0</v>
      </c>
      <c r="K27" s="110">
        <v>0</v>
      </c>
      <c r="L27" s="85">
        <v>0</v>
      </c>
    </row>
    <row r="28" spans="1:12" ht="12.75" x14ac:dyDescent="0.2">
      <c r="A28" s="37" t="s">
        <v>78</v>
      </c>
      <c r="B28" s="16" t="s">
        <v>78</v>
      </c>
      <c r="C28" s="16" t="s">
        <v>1124</v>
      </c>
      <c r="D28" s="16" t="s">
        <v>1125</v>
      </c>
      <c r="E28" s="85">
        <v>2992716.35</v>
      </c>
      <c r="F28" s="85">
        <v>0</v>
      </c>
      <c r="G28" s="85">
        <v>2992716.35</v>
      </c>
      <c r="H28" s="85">
        <v>100797.59</v>
      </c>
      <c r="I28" s="85">
        <v>100797.59</v>
      </c>
      <c r="J28" s="85">
        <v>0</v>
      </c>
      <c r="K28" s="110">
        <v>0</v>
      </c>
      <c r="L28" s="85">
        <v>0</v>
      </c>
    </row>
    <row r="29" spans="1:12" ht="12.75" x14ac:dyDescent="0.2">
      <c r="A29" s="37" t="s">
        <v>78</v>
      </c>
      <c r="B29" s="16" t="s">
        <v>78</v>
      </c>
      <c r="C29" s="16" t="s">
        <v>1126</v>
      </c>
      <c r="D29" s="16" t="s">
        <v>1127</v>
      </c>
      <c r="E29" s="85">
        <v>1860638.76</v>
      </c>
      <c r="F29" s="85">
        <v>0</v>
      </c>
      <c r="G29" s="85">
        <v>1860638.76</v>
      </c>
      <c r="H29" s="85">
        <v>0</v>
      </c>
      <c r="I29" s="85">
        <v>0</v>
      </c>
      <c r="J29" s="85">
        <v>0</v>
      </c>
      <c r="K29" s="110">
        <v>0</v>
      </c>
      <c r="L29" s="85">
        <v>0</v>
      </c>
    </row>
    <row r="30" spans="1:12" ht="12.75" x14ac:dyDescent="0.2">
      <c r="A30" s="37" t="s">
        <v>78</v>
      </c>
      <c r="B30" s="16" t="s">
        <v>78</v>
      </c>
      <c r="C30" s="16" t="s">
        <v>1128</v>
      </c>
      <c r="D30" s="16" t="s">
        <v>1129</v>
      </c>
      <c r="E30" s="85">
        <v>10000</v>
      </c>
      <c r="F30" s="85">
        <v>0</v>
      </c>
      <c r="G30" s="85">
        <v>10000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2.75" x14ac:dyDescent="0.2">
      <c r="A31" s="37" t="s">
        <v>78</v>
      </c>
      <c r="B31" s="16" t="s">
        <v>78</v>
      </c>
      <c r="C31" s="16" t="s">
        <v>1130</v>
      </c>
      <c r="D31" s="16" t="s">
        <v>1131</v>
      </c>
      <c r="E31" s="85">
        <v>402500</v>
      </c>
      <c r="F31" s="85">
        <v>-118971.79</v>
      </c>
      <c r="G31" s="85">
        <v>283528.21000000002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2.75" x14ac:dyDescent="0.2">
      <c r="A32" s="37" t="s">
        <v>78</v>
      </c>
      <c r="B32" s="16" t="s">
        <v>78</v>
      </c>
      <c r="C32" s="16" t="s">
        <v>1132</v>
      </c>
      <c r="D32" s="16" t="s">
        <v>1133</v>
      </c>
      <c r="E32" s="85">
        <v>61000</v>
      </c>
      <c r="F32" s="85">
        <v>0</v>
      </c>
      <c r="G32" s="85">
        <v>61000</v>
      </c>
      <c r="H32" s="85">
        <v>2227.02</v>
      </c>
      <c r="I32" s="85">
        <v>2227.02</v>
      </c>
      <c r="J32" s="85">
        <v>2227.02</v>
      </c>
      <c r="K32" s="110">
        <v>3.6508524590163902</v>
      </c>
      <c r="L32" s="85">
        <v>2227.02</v>
      </c>
    </row>
    <row r="33" spans="1:12" ht="12.75" x14ac:dyDescent="0.2">
      <c r="A33" s="37" t="s">
        <v>78</v>
      </c>
      <c r="B33" s="16" t="s">
        <v>78</v>
      </c>
      <c r="C33" s="16" t="s">
        <v>1134</v>
      </c>
      <c r="D33" s="16" t="s">
        <v>2102</v>
      </c>
      <c r="E33" s="85">
        <v>50000</v>
      </c>
      <c r="F33" s="85">
        <v>0</v>
      </c>
      <c r="G33" s="85">
        <v>50000</v>
      </c>
      <c r="H33" s="85">
        <v>0</v>
      </c>
      <c r="I33" s="85">
        <v>0</v>
      </c>
      <c r="J33" s="85">
        <v>0</v>
      </c>
      <c r="K33" s="110">
        <v>0</v>
      </c>
      <c r="L33" s="85">
        <v>0</v>
      </c>
    </row>
    <row r="34" spans="1:12" ht="12.75" x14ac:dyDescent="0.2">
      <c r="A34" s="37" t="s">
        <v>78</v>
      </c>
      <c r="B34" s="16" t="s">
        <v>78</v>
      </c>
      <c r="C34" s="16" t="s">
        <v>1135</v>
      </c>
      <c r="D34" s="16" t="s">
        <v>2103</v>
      </c>
      <c r="E34" s="85">
        <v>3000</v>
      </c>
      <c r="F34" s="85">
        <v>0</v>
      </c>
      <c r="G34" s="85">
        <v>3000</v>
      </c>
      <c r="H34" s="85">
        <v>0</v>
      </c>
      <c r="I34" s="85">
        <v>0</v>
      </c>
      <c r="J34" s="85">
        <v>0</v>
      </c>
      <c r="K34" s="110">
        <v>0</v>
      </c>
      <c r="L34" s="85">
        <v>0</v>
      </c>
    </row>
    <row r="35" spans="1:12" ht="12.75" x14ac:dyDescent="0.2">
      <c r="A35" s="37" t="s">
        <v>78</v>
      </c>
      <c r="B35" s="16" t="s">
        <v>78</v>
      </c>
      <c r="C35" s="16" t="s">
        <v>1136</v>
      </c>
      <c r="D35" s="16" t="s">
        <v>1137</v>
      </c>
      <c r="E35" s="85">
        <v>7300</v>
      </c>
      <c r="F35" s="85">
        <v>0</v>
      </c>
      <c r="G35" s="85">
        <v>7300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2.75" x14ac:dyDescent="0.2">
      <c r="A36" s="37" t="s">
        <v>78</v>
      </c>
      <c r="B36" s="16" t="s">
        <v>78</v>
      </c>
      <c r="C36" s="16" t="s">
        <v>1138</v>
      </c>
      <c r="D36" s="16" t="s">
        <v>1139</v>
      </c>
      <c r="E36" s="85">
        <v>15000</v>
      </c>
      <c r="F36" s="85">
        <v>0</v>
      </c>
      <c r="G36" s="85">
        <v>15000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2.75" x14ac:dyDescent="0.2">
      <c r="A37" s="37" t="s">
        <v>78</v>
      </c>
      <c r="B37" s="16" t="s">
        <v>78</v>
      </c>
      <c r="C37" s="16" t="s">
        <v>1140</v>
      </c>
      <c r="D37" s="16" t="s">
        <v>2104</v>
      </c>
      <c r="E37" s="85">
        <v>2303505.5299999998</v>
      </c>
      <c r="F37" s="85">
        <v>0</v>
      </c>
      <c r="G37" s="85">
        <v>2303505.5299999998</v>
      </c>
      <c r="H37" s="85">
        <v>0</v>
      </c>
      <c r="I37" s="85">
        <v>0</v>
      </c>
      <c r="J37" s="85">
        <v>0</v>
      </c>
      <c r="K37" s="110">
        <v>0</v>
      </c>
      <c r="L37" s="85">
        <v>0</v>
      </c>
    </row>
    <row r="38" spans="1:12" ht="12.75" x14ac:dyDescent="0.2">
      <c r="A38" s="37" t="s">
        <v>78</v>
      </c>
      <c r="B38" s="16" t="s">
        <v>78</v>
      </c>
      <c r="C38" s="16" t="s">
        <v>1141</v>
      </c>
      <c r="D38" s="16" t="s">
        <v>1142</v>
      </c>
      <c r="E38" s="85">
        <v>1000</v>
      </c>
      <c r="F38" s="85">
        <v>0</v>
      </c>
      <c r="G38" s="85">
        <v>1000</v>
      </c>
      <c r="H38" s="85">
        <v>0</v>
      </c>
      <c r="I38" s="85">
        <v>0</v>
      </c>
      <c r="J38" s="85">
        <v>0</v>
      </c>
      <c r="K38" s="110">
        <v>0</v>
      </c>
      <c r="L38" s="85">
        <v>0</v>
      </c>
    </row>
    <row r="39" spans="1:12" ht="12.75" x14ac:dyDescent="0.2">
      <c r="A39" s="37" t="s">
        <v>78</v>
      </c>
      <c r="B39" s="16" t="s">
        <v>78</v>
      </c>
      <c r="C39" s="16" t="s">
        <v>1143</v>
      </c>
      <c r="D39" s="16" t="s">
        <v>1144</v>
      </c>
      <c r="E39" s="85">
        <v>300000</v>
      </c>
      <c r="F39" s="85">
        <v>0</v>
      </c>
      <c r="G39" s="85">
        <v>300000</v>
      </c>
      <c r="H39" s="85">
        <v>0</v>
      </c>
      <c r="I39" s="85">
        <v>0</v>
      </c>
      <c r="J39" s="85">
        <v>0</v>
      </c>
      <c r="K39" s="110">
        <v>0</v>
      </c>
      <c r="L39" s="85">
        <v>0</v>
      </c>
    </row>
    <row r="40" spans="1:12" ht="12.75" x14ac:dyDescent="0.2">
      <c r="A40" s="37" t="s">
        <v>78</v>
      </c>
      <c r="B40" s="16" t="s">
        <v>78</v>
      </c>
      <c r="C40" s="16" t="s">
        <v>1145</v>
      </c>
      <c r="D40" s="16" t="s">
        <v>1146</v>
      </c>
      <c r="E40" s="85">
        <v>282842</v>
      </c>
      <c r="F40" s="85">
        <v>0</v>
      </c>
      <c r="G40" s="85">
        <v>282842</v>
      </c>
      <c r="H40" s="85">
        <v>0</v>
      </c>
      <c r="I40" s="85">
        <v>0</v>
      </c>
      <c r="J40" s="85">
        <v>0</v>
      </c>
      <c r="K40" s="110">
        <v>0</v>
      </c>
      <c r="L40" s="85">
        <v>0</v>
      </c>
    </row>
    <row r="41" spans="1:12" ht="12.75" x14ac:dyDescent="0.2">
      <c r="A41" s="37" t="s">
        <v>78</v>
      </c>
      <c r="B41" s="16" t="s">
        <v>78</v>
      </c>
      <c r="C41" s="16" t="s">
        <v>1147</v>
      </c>
      <c r="D41" s="16" t="s">
        <v>1148</v>
      </c>
      <c r="E41" s="85">
        <v>3387794.68</v>
      </c>
      <c r="F41" s="85">
        <v>0</v>
      </c>
      <c r="G41" s="85">
        <v>3387794.68</v>
      </c>
      <c r="H41" s="85">
        <v>839762.21</v>
      </c>
      <c r="I41" s="85">
        <v>839762.21</v>
      </c>
      <c r="J41" s="85">
        <v>102239.22</v>
      </c>
      <c r="K41" s="110">
        <v>3.0178694300328699</v>
      </c>
      <c r="L41" s="85">
        <v>100614.67</v>
      </c>
    </row>
    <row r="42" spans="1:12" ht="12.75" x14ac:dyDescent="0.2">
      <c r="A42" s="37" t="s">
        <v>78</v>
      </c>
      <c r="B42" s="16" t="s">
        <v>78</v>
      </c>
      <c r="C42" s="16" t="s">
        <v>1149</v>
      </c>
      <c r="D42" s="16" t="s">
        <v>1150</v>
      </c>
      <c r="E42" s="85">
        <v>40000</v>
      </c>
      <c r="F42" s="85">
        <v>44000</v>
      </c>
      <c r="G42" s="85">
        <v>84000</v>
      </c>
      <c r="H42" s="85">
        <v>0</v>
      </c>
      <c r="I42" s="85">
        <v>0</v>
      </c>
      <c r="J42" s="85">
        <v>0</v>
      </c>
      <c r="K42" s="110">
        <v>0</v>
      </c>
      <c r="L42" s="85">
        <v>0</v>
      </c>
    </row>
    <row r="43" spans="1:12" ht="12.75" x14ac:dyDescent="0.2">
      <c r="A43" s="37" t="s">
        <v>78</v>
      </c>
      <c r="B43" s="16" t="s">
        <v>78</v>
      </c>
      <c r="C43" s="16" t="s">
        <v>1151</v>
      </c>
      <c r="D43" s="16" t="s">
        <v>2105</v>
      </c>
      <c r="E43" s="85">
        <v>424062</v>
      </c>
      <c r="F43" s="85">
        <v>0</v>
      </c>
      <c r="G43" s="85">
        <v>424062</v>
      </c>
      <c r="H43" s="85">
        <v>11534.8</v>
      </c>
      <c r="I43" s="85">
        <v>11188.75</v>
      </c>
      <c r="J43" s="85">
        <v>0</v>
      </c>
      <c r="K43" s="110">
        <v>0</v>
      </c>
      <c r="L43" s="85">
        <v>0</v>
      </c>
    </row>
    <row r="44" spans="1:12" ht="12.75" x14ac:dyDescent="0.2">
      <c r="A44" s="37" t="s">
        <v>78</v>
      </c>
      <c r="B44" s="16" t="s">
        <v>78</v>
      </c>
      <c r="C44" s="16" t="s">
        <v>1152</v>
      </c>
      <c r="D44" s="16" t="s">
        <v>1153</v>
      </c>
      <c r="E44" s="85">
        <v>134044.71</v>
      </c>
      <c r="F44" s="85">
        <v>0</v>
      </c>
      <c r="G44" s="85">
        <v>134044.71</v>
      </c>
      <c r="H44" s="85">
        <v>0</v>
      </c>
      <c r="I44" s="85">
        <v>0</v>
      </c>
      <c r="J44" s="85">
        <v>0</v>
      </c>
      <c r="K44" s="110">
        <v>0</v>
      </c>
      <c r="L44" s="85">
        <v>0</v>
      </c>
    </row>
    <row r="45" spans="1:12" ht="12.75" x14ac:dyDescent="0.2">
      <c r="A45" s="37" t="s">
        <v>78</v>
      </c>
      <c r="B45" s="16" t="s">
        <v>78</v>
      </c>
      <c r="C45" s="16" t="s">
        <v>1154</v>
      </c>
      <c r="D45" s="16" t="s">
        <v>1155</v>
      </c>
      <c r="E45" s="85">
        <v>1000</v>
      </c>
      <c r="F45" s="85">
        <v>0</v>
      </c>
      <c r="G45" s="85">
        <v>1000</v>
      </c>
      <c r="H45" s="85">
        <v>0</v>
      </c>
      <c r="I45" s="85">
        <v>0</v>
      </c>
      <c r="J45" s="85">
        <v>0</v>
      </c>
      <c r="K45" s="110">
        <v>0</v>
      </c>
      <c r="L45" s="85">
        <v>0</v>
      </c>
    </row>
    <row r="46" spans="1:12" ht="12.75" x14ac:dyDescent="0.2">
      <c r="A46" s="37" t="s">
        <v>78</v>
      </c>
      <c r="B46" s="16" t="s">
        <v>78</v>
      </c>
      <c r="C46" s="16" t="s">
        <v>1156</v>
      </c>
      <c r="D46" s="16" t="s">
        <v>1157</v>
      </c>
      <c r="E46" s="85">
        <v>90000</v>
      </c>
      <c r="F46" s="85">
        <v>0</v>
      </c>
      <c r="G46" s="85">
        <v>90000</v>
      </c>
      <c r="H46" s="85">
        <v>246.84</v>
      </c>
      <c r="I46" s="85">
        <v>246.84</v>
      </c>
      <c r="J46" s="85">
        <v>246.84</v>
      </c>
      <c r="K46" s="110">
        <v>0.27426666666666999</v>
      </c>
      <c r="L46" s="85">
        <v>246.84</v>
      </c>
    </row>
    <row r="47" spans="1:12" ht="12.75" x14ac:dyDescent="0.2">
      <c r="A47" s="37" t="s">
        <v>78</v>
      </c>
      <c r="B47" s="16" t="s">
        <v>78</v>
      </c>
      <c r="C47" s="27" t="s">
        <v>135</v>
      </c>
      <c r="D47" s="27" t="s">
        <v>78</v>
      </c>
      <c r="E47" s="90">
        <v>13783494.59</v>
      </c>
      <c r="F47" s="90">
        <v>481464.27</v>
      </c>
      <c r="G47" s="90">
        <v>14264958.859999999</v>
      </c>
      <c r="H47" s="90">
        <v>2650144.5499999998</v>
      </c>
      <c r="I47" s="90">
        <v>2484766.48</v>
      </c>
      <c r="J47" s="90">
        <v>288295.46000000002</v>
      </c>
      <c r="K47" s="111">
        <v>2.0210044966088301</v>
      </c>
      <c r="L47" s="90">
        <v>286670.90999999997</v>
      </c>
    </row>
    <row r="48" spans="1:12" ht="12.75" x14ac:dyDescent="0.2">
      <c r="A48" s="37" t="s">
        <v>438</v>
      </c>
      <c r="B48" s="16" t="s">
        <v>439</v>
      </c>
      <c r="C48" s="16" t="s">
        <v>1158</v>
      </c>
      <c r="D48" s="16" t="s">
        <v>2106</v>
      </c>
      <c r="E48" s="85">
        <v>10000</v>
      </c>
      <c r="F48" s="85">
        <v>0</v>
      </c>
      <c r="G48" s="85">
        <v>10000</v>
      </c>
      <c r="H48" s="85">
        <v>0</v>
      </c>
      <c r="I48" s="85">
        <v>0</v>
      </c>
      <c r="J48" s="85">
        <v>0</v>
      </c>
      <c r="K48" s="110">
        <v>0</v>
      </c>
      <c r="L48" s="85">
        <v>0</v>
      </c>
    </row>
    <row r="49" spans="1:12" ht="12.75" x14ac:dyDescent="0.2">
      <c r="A49" s="37" t="s">
        <v>78</v>
      </c>
      <c r="B49" s="16" t="s">
        <v>78</v>
      </c>
      <c r="C49" s="16" t="s">
        <v>1159</v>
      </c>
      <c r="D49" s="16" t="s">
        <v>1160</v>
      </c>
      <c r="E49" s="85">
        <v>15000</v>
      </c>
      <c r="F49" s="85">
        <v>0</v>
      </c>
      <c r="G49" s="85">
        <v>15000</v>
      </c>
      <c r="H49" s="85">
        <v>831.27</v>
      </c>
      <c r="I49" s="85">
        <v>831.27</v>
      </c>
      <c r="J49" s="85">
        <v>831.27</v>
      </c>
      <c r="K49" s="110">
        <v>5.5418000000000003</v>
      </c>
      <c r="L49" s="85">
        <v>421.08</v>
      </c>
    </row>
    <row r="50" spans="1:12" ht="12.75" x14ac:dyDescent="0.2">
      <c r="A50" s="37" t="s">
        <v>78</v>
      </c>
      <c r="B50" s="16" t="s">
        <v>78</v>
      </c>
      <c r="C50" s="16" t="s">
        <v>1161</v>
      </c>
      <c r="D50" s="16" t="s">
        <v>1162</v>
      </c>
      <c r="E50" s="85">
        <v>30000</v>
      </c>
      <c r="F50" s="85">
        <v>321412.51</v>
      </c>
      <c r="G50" s="85">
        <v>351412.51</v>
      </c>
      <c r="H50" s="85">
        <v>15377.04</v>
      </c>
      <c r="I50" s="85">
        <v>15377.04</v>
      </c>
      <c r="J50" s="85">
        <v>15377.04</v>
      </c>
      <c r="K50" s="110">
        <v>4.37578047520278</v>
      </c>
      <c r="L50" s="85">
        <v>15377.04</v>
      </c>
    </row>
    <row r="51" spans="1:12" ht="12.75" x14ac:dyDescent="0.2">
      <c r="A51" s="37" t="s">
        <v>78</v>
      </c>
      <c r="B51" s="16" t="s">
        <v>78</v>
      </c>
      <c r="C51" s="16" t="s">
        <v>1163</v>
      </c>
      <c r="D51" s="16" t="s">
        <v>1164</v>
      </c>
      <c r="E51" s="85">
        <v>15000</v>
      </c>
      <c r="F51" s="85">
        <v>0</v>
      </c>
      <c r="G51" s="85">
        <v>15000</v>
      </c>
      <c r="H51" s="85">
        <v>8076.05</v>
      </c>
      <c r="I51" s="85">
        <v>8076.05</v>
      </c>
      <c r="J51" s="85">
        <v>0</v>
      </c>
      <c r="K51" s="110">
        <v>0</v>
      </c>
      <c r="L51" s="85">
        <v>0</v>
      </c>
    </row>
    <row r="52" spans="1:12" ht="12.75" x14ac:dyDescent="0.2">
      <c r="A52" s="37" t="s">
        <v>78</v>
      </c>
      <c r="B52" s="16" t="s">
        <v>78</v>
      </c>
      <c r="C52" s="16" t="s">
        <v>1165</v>
      </c>
      <c r="D52" s="16" t="s">
        <v>1166</v>
      </c>
      <c r="E52" s="85">
        <v>30000</v>
      </c>
      <c r="F52" s="85">
        <v>0</v>
      </c>
      <c r="G52" s="85">
        <v>30000</v>
      </c>
      <c r="H52" s="85">
        <v>0</v>
      </c>
      <c r="I52" s="85">
        <v>0</v>
      </c>
      <c r="J52" s="85">
        <v>0</v>
      </c>
      <c r="K52" s="110">
        <v>0</v>
      </c>
      <c r="L52" s="85">
        <v>0</v>
      </c>
    </row>
    <row r="53" spans="1:12" ht="12.75" x14ac:dyDescent="0.2">
      <c r="A53" s="37" t="s">
        <v>78</v>
      </c>
      <c r="B53" s="16" t="s">
        <v>78</v>
      </c>
      <c r="C53" s="16" t="s">
        <v>1167</v>
      </c>
      <c r="D53" s="16" t="s">
        <v>1168</v>
      </c>
      <c r="E53" s="85">
        <v>764092.03</v>
      </c>
      <c r="F53" s="85">
        <v>0</v>
      </c>
      <c r="G53" s="85">
        <v>764092.03</v>
      </c>
      <c r="H53" s="85">
        <v>0</v>
      </c>
      <c r="I53" s="85">
        <v>0</v>
      </c>
      <c r="J53" s="85">
        <v>0</v>
      </c>
      <c r="K53" s="110">
        <v>0</v>
      </c>
      <c r="L53" s="85">
        <v>0</v>
      </c>
    </row>
    <row r="54" spans="1:12" ht="12.75" x14ac:dyDescent="0.2">
      <c r="A54" s="37" t="s">
        <v>78</v>
      </c>
      <c r="B54" s="16" t="s">
        <v>78</v>
      </c>
      <c r="C54" s="16" t="s">
        <v>1169</v>
      </c>
      <c r="D54" s="16" t="s">
        <v>2107</v>
      </c>
      <c r="E54" s="85">
        <v>335000</v>
      </c>
      <c r="F54" s="85">
        <v>0</v>
      </c>
      <c r="G54" s="85">
        <v>335000</v>
      </c>
      <c r="H54" s="85">
        <v>173763</v>
      </c>
      <c r="I54" s="85">
        <v>173763</v>
      </c>
      <c r="J54" s="85">
        <v>0</v>
      </c>
      <c r="K54" s="110">
        <v>0</v>
      </c>
      <c r="L54" s="85">
        <v>0</v>
      </c>
    </row>
    <row r="55" spans="1:12" ht="12.75" x14ac:dyDescent="0.2">
      <c r="A55" s="37" t="s">
        <v>78</v>
      </c>
      <c r="B55" s="16" t="s">
        <v>78</v>
      </c>
      <c r="C55" s="16" t="s">
        <v>1170</v>
      </c>
      <c r="D55" s="16" t="s">
        <v>2108</v>
      </c>
      <c r="E55" s="85">
        <v>0</v>
      </c>
      <c r="F55" s="85">
        <v>6000</v>
      </c>
      <c r="G55" s="85">
        <v>6000</v>
      </c>
      <c r="H55" s="85">
        <v>0</v>
      </c>
      <c r="I55" s="85">
        <v>0</v>
      </c>
      <c r="J55" s="85">
        <v>0</v>
      </c>
      <c r="K55" s="110">
        <v>0</v>
      </c>
      <c r="L55" s="85">
        <v>0</v>
      </c>
    </row>
    <row r="56" spans="1:12" ht="12.75" x14ac:dyDescent="0.2">
      <c r="A56" s="37" t="s">
        <v>78</v>
      </c>
      <c r="B56" s="16" t="s">
        <v>78</v>
      </c>
      <c r="C56" s="16" t="s">
        <v>1171</v>
      </c>
      <c r="D56" s="16" t="s">
        <v>2109</v>
      </c>
      <c r="E56" s="85">
        <v>80000</v>
      </c>
      <c r="F56" s="85">
        <v>0</v>
      </c>
      <c r="G56" s="85">
        <v>80000</v>
      </c>
      <c r="H56" s="85">
        <v>810.7</v>
      </c>
      <c r="I56" s="85">
        <v>810.7</v>
      </c>
      <c r="J56" s="85">
        <v>810.7</v>
      </c>
      <c r="K56" s="110">
        <v>1.0133749999999999</v>
      </c>
      <c r="L56" s="85">
        <v>0</v>
      </c>
    </row>
    <row r="57" spans="1:12" ht="12.75" x14ac:dyDescent="0.2">
      <c r="A57" s="37" t="s">
        <v>78</v>
      </c>
      <c r="B57" s="16" t="s">
        <v>78</v>
      </c>
      <c r="C57" s="16" t="s">
        <v>1172</v>
      </c>
      <c r="D57" s="16" t="s">
        <v>1173</v>
      </c>
      <c r="E57" s="85">
        <v>2000</v>
      </c>
      <c r="F57" s="85">
        <v>835777.33</v>
      </c>
      <c r="G57" s="85">
        <v>837777.33</v>
      </c>
      <c r="H57" s="85">
        <v>35073.06</v>
      </c>
      <c r="I57" s="85">
        <v>35073.06</v>
      </c>
      <c r="J57" s="85">
        <v>13256.76</v>
      </c>
      <c r="K57" s="110">
        <v>1.58237272904007</v>
      </c>
      <c r="L57" s="85">
        <v>13256.76</v>
      </c>
    </row>
    <row r="58" spans="1:12" ht="12.75" x14ac:dyDescent="0.2">
      <c r="A58" s="37" t="s">
        <v>78</v>
      </c>
      <c r="B58" s="16" t="s">
        <v>78</v>
      </c>
      <c r="C58" s="16" t="s">
        <v>1174</v>
      </c>
      <c r="D58" s="16" t="s">
        <v>1175</v>
      </c>
      <c r="E58" s="85">
        <v>4000</v>
      </c>
      <c r="F58" s="85">
        <v>0</v>
      </c>
      <c r="G58" s="85">
        <v>4000</v>
      </c>
      <c r="H58" s="85">
        <v>0</v>
      </c>
      <c r="I58" s="85">
        <v>0</v>
      </c>
      <c r="J58" s="85">
        <v>0</v>
      </c>
      <c r="K58" s="110">
        <v>0</v>
      </c>
      <c r="L58" s="85">
        <v>0</v>
      </c>
    </row>
    <row r="59" spans="1:12" ht="12.75" x14ac:dyDescent="0.2">
      <c r="A59" s="37" t="s">
        <v>78</v>
      </c>
      <c r="B59" s="16" t="s">
        <v>78</v>
      </c>
      <c r="C59" s="16" t="s">
        <v>1176</v>
      </c>
      <c r="D59" s="16" t="s">
        <v>1177</v>
      </c>
      <c r="E59" s="85">
        <v>25000</v>
      </c>
      <c r="F59" s="85">
        <v>0</v>
      </c>
      <c r="G59" s="85">
        <v>25000</v>
      </c>
      <c r="H59" s="85">
        <v>0</v>
      </c>
      <c r="I59" s="85">
        <v>0</v>
      </c>
      <c r="J59" s="85">
        <v>0</v>
      </c>
      <c r="K59" s="110">
        <v>0</v>
      </c>
      <c r="L59" s="85">
        <v>0</v>
      </c>
    </row>
    <row r="60" spans="1:12" ht="12.75" x14ac:dyDescent="0.2">
      <c r="A60" s="37" t="s">
        <v>78</v>
      </c>
      <c r="B60" s="16" t="s">
        <v>78</v>
      </c>
      <c r="C60" s="16" t="s">
        <v>1178</v>
      </c>
      <c r="D60" s="16" t="s">
        <v>1179</v>
      </c>
      <c r="E60" s="85">
        <v>0</v>
      </c>
      <c r="F60" s="85">
        <v>113100</v>
      </c>
      <c r="G60" s="85">
        <v>113100</v>
      </c>
      <c r="H60" s="85">
        <v>11192.5</v>
      </c>
      <c r="I60" s="85">
        <v>11192.5</v>
      </c>
      <c r="J60" s="85">
        <v>0</v>
      </c>
      <c r="K60" s="110">
        <v>0</v>
      </c>
      <c r="L60" s="85">
        <v>0</v>
      </c>
    </row>
    <row r="61" spans="1:12" ht="12.75" x14ac:dyDescent="0.2">
      <c r="A61" s="37" t="s">
        <v>78</v>
      </c>
      <c r="B61" s="16" t="s">
        <v>78</v>
      </c>
      <c r="C61" s="16" t="s">
        <v>1180</v>
      </c>
      <c r="D61" s="16" t="s">
        <v>1181</v>
      </c>
      <c r="E61" s="85">
        <v>1000000</v>
      </c>
      <c r="F61" s="85">
        <v>0</v>
      </c>
      <c r="G61" s="85">
        <v>1000000</v>
      </c>
      <c r="H61" s="85">
        <v>0</v>
      </c>
      <c r="I61" s="85">
        <v>0</v>
      </c>
      <c r="J61" s="85">
        <v>0</v>
      </c>
      <c r="K61" s="110">
        <v>0</v>
      </c>
      <c r="L61" s="85">
        <v>0</v>
      </c>
    </row>
    <row r="62" spans="1:12" ht="12.75" x14ac:dyDescent="0.2">
      <c r="A62" s="37" t="s">
        <v>78</v>
      </c>
      <c r="B62" s="16" t="s">
        <v>78</v>
      </c>
      <c r="C62" s="16" t="s">
        <v>1182</v>
      </c>
      <c r="D62" s="16" t="s">
        <v>1183</v>
      </c>
      <c r="E62" s="85">
        <v>75000</v>
      </c>
      <c r="F62" s="85">
        <v>0</v>
      </c>
      <c r="G62" s="85">
        <v>75000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2.75" x14ac:dyDescent="0.2">
      <c r="A63" s="37" t="s">
        <v>78</v>
      </c>
      <c r="B63" s="16" t="s">
        <v>78</v>
      </c>
      <c r="C63" s="16" t="s">
        <v>1184</v>
      </c>
      <c r="D63" s="16" t="s">
        <v>1185</v>
      </c>
      <c r="E63" s="85">
        <v>2000</v>
      </c>
      <c r="F63" s="85">
        <v>0</v>
      </c>
      <c r="G63" s="85">
        <v>2000</v>
      </c>
      <c r="H63" s="85">
        <v>0</v>
      </c>
      <c r="I63" s="85">
        <v>0</v>
      </c>
      <c r="J63" s="85">
        <v>0</v>
      </c>
      <c r="K63" s="110">
        <v>0</v>
      </c>
      <c r="L63" s="85">
        <v>0</v>
      </c>
    </row>
    <row r="64" spans="1:12" ht="12.75" x14ac:dyDescent="0.2">
      <c r="A64" s="37" t="s">
        <v>78</v>
      </c>
      <c r="B64" s="16" t="s">
        <v>78</v>
      </c>
      <c r="C64" s="16" t="s">
        <v>1186</v>
      </c>
      <c r="D64" s="16" t="s">
        <v>2110</v>
      </c>
      <c r="E64" s="85">
        <v>175580</v>
      </c>
      <c r="F64" s="85">
        <v>-80000</v>
      </c>
      <c r="G64" s="85">
        <v>95580</v>
      </c>
      <c r="H64" s="85">
        <v>0</v>
      </c>
      <c r="I64" s="85">
        <v>0</v>
      </c>
      <c r="J64" s="85">
        <v>0</v>
      </c>
      <c r="K64" s="110">
        <v>0</v>
      </c>
      <c r="L64" s="85">
        <v>0</v>
      </c>
    </row>
    <row r="65" spans="1:12" ht="12.75" x14ac:dyDescent="0.2">
      <c r="A65" s="37" t="s">
        <v>78</v>
      </c>
      <c r="B65" s="16" t="s">
        <v>78</v>
      </c>
      <c r="C65" s="16" t="s">
        <v>1187</v>
      </c>
      <c r="D65" s="16" t="s">
        <v>1188</v>
      </c>
      <c r="E65" s="85">
        <v>25000</v>
      </c>
      <c r="F65" s="85">
        <v>0</v>
      </c>
      <c r="G65" s="85">
        <v>25000</v>
      </c>
      <c r="H65" s="85">
        <v>18137.900000000001</v>
      </c>
      <c r="I65" s="85">
        <v>18137.900000000001</v>
      </c>
      <c r="J65" s="85">
        <v>0</v>
      </c>
      <c r="K65" s="110">
        <v>0</v>
      </c>
      <c r="L65" s="85">
        <v>0</v>
      </c>
    </row>
    <row r="66" spans="1:12" ht="12.75" x14ac:dyDescent="0.2">
      <c r="A66" s="37" t="s">
        <v>78</v>
      </c>
      <c r="B66" s="16" t="s">
        <v>78</v>
      </c>
      <c r="C66" s="16" t="s">
        <v>1189</v>
      </c>
      <c r="D66" s="16" t="s">
        <v>1119</v>
      </c>
      <c r="E66" s="85">
        <v>1403853.04</v>
      </c>
      <c r="F66" s="85">
        <v>420000</v>
      </c>
      <c r="G66" s="85">
        <v>1823853.04</v>
      </c>
      <c r="H66" s="85">
        <v>906604.06</v>
      </c>
      <c r="I66" s="85">
        <v>906604.06</v>
      </c>
      <c r="J66" s="85">
        <v>0</v>
      </c>
      <c r="K66" s="110">
        <v>0</v>
      </c>
      <c r="L66" s="85">
        <v>0</v>
      </c>
    </row>
    <row r="67" spans="1:12" ht="12.75" x14ac:dyDescent="0.2">
      <c r="A67" s="37" t="s">
        <v>78</v>
      </c>
      <c r="B67" s="16" t="s">
        <v>78</v>
      </c>
      <c r="C67" s="16" t="s">
        <v>1190</v>
      </c>
      <c r="D67" s="16" t="s">
        <v>1191</v>
      </c>
      <c r="E67" s="85">
        <v>20000</v>
      </c>
      <c r="F67" s="85">
        <v>1355224</v>
      </c>
      <c r="G67" s="85">
        <v>1375224</v>
      </c>
      <c r="H67" s="85">
        <v>725640.73</v>
      </c>
      <c r="I67" s="85">
        <v>725640.73</v>
      </c>
      <c r="J67" s="85">
        <v>5490.38</v>
      </c>
      <c r="K67" s="110">
        <v>0.39923532457257999</v>
      </c>
      <c r="L67" s="85">
        <v>5490.38</v>
      </c>
    </row>
    <row r="68" spans="1:12" ht="12.75" x14ac:dyDescent="0.2">
      <c r="A68" s="37" t="s">
        <v>78</v>
      </c>
      <c r="B68" s="16" t="s">
        <v>78</v>
      </c>
      <c r="C68" s="16" t="s">
        <v>1192</v>
      </c>
      <c r="D68" s="16" t="s">
        <v>1193</v>
      </c>
      <c r="E68" s="85">
        <v>90000</v>
      </c>
      <c r="F68" s="85">
        <v>0</v>
      </c>
      <c r="G68" s="85">
        <v>90000</v>
      </c>
      <c r="H68" s="85">
        <v>0</v>
      </c>
      <c r="I68" s="85">
        <v>0</v>
      </c>
      <c r="J68" s="85">
        <v>0</v>
      </c>
      <c r="K68" s="110">
        <v>0</v>
      </c>
      <c r="L68" s="85">
        <v>0</v>
      </c>
    </row>
    <row r="69" spans="1:12" ht="12.75" x14ac:dyDescent="0.2">
      <c r="A69" s="37" t="s">
        <v>78</v>
      </c>
      <c r="B69" s="16" t="s">
        <v>78</v>
      </c>
      <c r="C69" s="16" t="s">
        <v>1194</v>
      </c>
      <c r="D69" s="16" t="s">
        <v>1195</v>
      </c>
      <c r="E69" s="85">
        <v>18000</v>
      </c>
      <c r="F69" s="85">
        <v>0</v>
      </c>
      <c r="G69" s="85">
        <v>18000</v>
      </c>
      <c r="H69" s="85">
        <v>0</v>
      </c>
      <c r="I69" s="85">
        <v>0</v>
      </c>
      <c r="J69" s="85">
        <v>0</v>
      </c>
      <c r="K69" s="110">
        <v>0</v>
      </c>
      <c r="L69" s="85">
        <v>0</v>
      </c>
    </row>
    <row r="70" spans="1:12" ht="12.75" x14ac:dyDescent="0.2">
      <c r="A70" s="37" t="s">
        <v>78</v>
      </c>
      <c r="B70" s="16" t="s">
        <v>78</v>
      </c>
      <c r="C70" s="16" t="s">
        <v>1196</v>
      </c>
      <c r="D70" s="16" t="s">
        <v>2111</v>
      </c>
      <c r="E70" s="85">
        <v>220000</v>
      </c>
      <c r="F70" s="85">
        <v>0</v>
      </c>
      <c r="G70" s="85">
        <v>220000</v>
      </c>
      <c r="H70" s="85">
        <v>0</v>
      </c>
      <c r="I70" s="85">
        <v>0</v>
      </c>
      <c r="J70" s="85">
        <v>0</v>
      </c>
      <c r="K70" s="110">
        <v>0</v>
      </c>
      <c r="L70" s="85">
        <v>0</v>
      </c>
    </row>
    <row r="71" spans="1:12" ht="12.75" x14ac:dyDescent="0.2">
      <c r="A71" s="37" t="s">
        <v>78</v>
      </c>
      <c r="B71" s="16" t="s">
        <v>78</v>
      </c>
      <c r="C71" s="16" t="s">
        <v>1197</v>
      </c>
      <c r="D71" s="16" t="s">
        <v>1198</v>
      </c>
      <c r="E71" s="85">
        <v>25000</v>
      </c>
      <c r="F71" s="85">
        <v>0</v>
      </c>
      <c r="G71" s="85">
        <v>25000</v>
      </c>
      <c r="H71" s="85">
        <v>0</v>
      </c>
      <c r="I71" s="85">
        <v>0</v>
      </c>
      <c r="J71" s="85">
        <v>0</v>
      </c>
      <c r="K71" s="110">
        <v>0</v>
      </c>
      <c r="L71" s="85">
        <v>0</v>
      </c>
    </row>
    <row r="72" spans="1:12" ht="12.75" x14ac:dyDescent="0.2">
      <c r="A72" s="37" t="s">
        <v>78</v>
      </c>
      <c r="B72" s="16" t="s">
        <v>78</v>
      </c>
      <c r="C72" s="16" t="s">
        <v>1199</v>
      </c>
      <c r="D72" s="16" t="s">
        <v>1200</v>
      </c>
      <c r="E72" s="85">
        <v>55000</v>
      </c>
      <c r="F72" s="85">
        <v>0</v>
      </c>
      <c r="G72" s="85">
        <v>55000</v>
      </c>
      <c r="H72" s="85">
        <v>18827.599999999999</v>
      </c>
      <c r="I72" s="85">
        <v>18827.599999999999</v>
      </c>
      <c r="J72" s="85">
        <v>1306.8</v>
      </c>
      <c r="K72" s="110">
        <v>2.3759999999999999</v>
      </c>
      <c r="L72" s="85">
        <v>1306.8</v>
      </c>
    </row>
    <row r="73" spans="1:12" ht="12.75" x14ac:dyDescent="0.2">
      <c r="A73" s="37" t="s">
        <v>78</v>
      </c>
      <c r="B73" s="16" t="s">
        <v>78</v>
      </c>
      <c r="C73" s="16" t="s">
        <v>1201</v>
      </c>
      <c r="D73" s="16" t="s">
        <v>2112</v>
      </c>
      <c r="E73" s="85">
        <v>0</v>
      </c>
      <c r="F73" s="85">
        <v>0</v>
      </c>
      <c r="G73" s="85">
        <v>0</v>
      </c>
      <c r="H73" s="85">
        <v>36118.5</v>
      </c>
      <c r="I73" s="85">
        <v>36118.5</v>
      </c>
      <c r="J73" s="85">
        <v>18089.5</v>
      </c>
      <c r="K73" s="110">
        <v>0</v>
      </c>
      <c r="L73" s="85">
        <v>18089.5</v>
      </c>
    </row>
    <row r="74" spans="1:12" ht="12.75" x14ac:dyDescent="0.2">
      <c r="A74" s="37" t="s">
        <v>78</v>
      </c>
      <c r="B74" s="16" t="s">
        <v>78</v>
      </c>
      <c r="C74" s="16" t="s">
        <v>1202</v>
      </c>
      <c r="D74" s="16" t="s">
        <v>1203</v>
      </c>
      <c r="E74" s="85">
        <v>3630000</v>
      </c>
      <c r="F74" s="85">
        <v>-452140.5</v>
      </c>
      <c r="G74" s="85">
        <v>3177859.5</v>
      </c>
      <c r="H74" s="85">
        <v>2921312.05</v>
      </c>
      <c r="I74" s="85">
        <v>2921312.05</v>
      </c>
      <c r="J74" s="85">
        <v>1962298.05</v>
      </c>
      <c r="K74" s="110">
        <v>61.7490499501315</v>
      </c>
      <c r="L74" s="85">
        <v>1066118.1200000001</v>
      </c>
    </row>
    <row r="75" spans="1:12" ht="12.75" x14ac:dyDescent="0.2">
      <c r="A75" s="37" t="s">
        <v>78</v>
      </c>
      <c r="B75" s="16" t="s">
        <v>78</v>
      </c>
      <c r="C75" s="16" t="s">
        <v>1204</v>
      </c>
      <c r="D75" s="16" t="s">
        <v>1205</v>
      </c>
      <c r="E75" s="85">
        <v>6839822.3499999996</v>
      </c>
      <c r="F75" s="85">
        <v>749149.8</v>
      </c>
      <c r="G75" s="85">
        <v>7588972.1500000004</v>
      </c>
      <c r="H75" s="85">
        <v>7717250.1500000004</v>
      </c>
      <c r="I75" s="85">
        <v>7517365.2999999998</v>
      </c>
      <c r="J75" s="85">
        <v>0</v>
      </c>
      <c r="K75" s="110">
        <v>0</v>
      </c>
      <c r="L75" s="85">
        <v>0</v>
      </c>
    </row>
    <row r="76" spans="1:12" ht="12.75" x14ac:dyDescent="0.2">
      <c r="A76" s="37" t="s">
        <v>78</v>
      </c>
      <c r="B76" s="16" t="s">
        <v>78</v>
      </c>
      <c r="C76" s="16" t="s">
        <v>1206</v>
      </c>
      <c r="D76" s="16" t="s">
        <v>1207</v>
      </c>
      <c r="E76" s="85">
        <v>580052.06000000006</v>
      </c>
      <c r="F76" s="85">
        <v>0</v>
      </c>
      <c r="G76" s="85">
        <v>580052.06000000006</v>
      </c>
      <c r="H76" s="85">
        <v>525802.38</v>
      </c>
      <c r="I76" s="85">
        <v>525802.38</v>
      </c>
      <c r="J76" s="85">
        <v>0</v>
      </c>
      <c r="K76" s="110">
        <v>0</v>
      </c>
      <c r="L76" s="85">
        <v>0</v>
      </c>
    </row>
    <row r="77" spans="1:12" ht="12.75" x14ac:dyDescent="0.2">
      <c r="A77" s="37" t="s">
        <v>78</v>
      </c>
      <c r="B77" s="16" t="s">
        <v>78</v>
      </c>
      <c r="C77" s="16" t="s">
        <v>1208</v>
      </c>
      <c r="D77" s="16" t="s">
        <v>1209</v>
      </c>
      <c r="E77" s="85">
        <v>674947</v>
      </c>
      <c r="F77" s="85">
        <v>0</v>
      </c>
      <c r="G77" s="85">
        <v>674947</v>
      </c>
      <c r="H77" s="85">
        <v>0</v>
      </c>
      <c r="I77" s="85">
        <v>0</v>
      </c>
      <c r="J77" s="85">
        <v>0</v>
      </c>
      <c r="K77" s="110">
        <v>0</v>
      </c>
      <c r="L77" s="85">
        <v>0</v>
      </c>
    </row>
    <row r="78" spans="1:12" ht="12.75" x14ac:dyDescent="0.2">
      <c r="A78" s="37" t="s">
        <v>78</v>
      </c>
      <c r="B78" s="16" t="s">
        <v>78</v>
      </c>
      <c r="C78" s="16" t="s">
        <v>1210</v>
      </c>
      <c r="D78" s="16" t="s">
        <v>1211</v>
      </c>
      <c r="E78" s="85">
        <v>373217.6</v>
      </c>
      <c r="F78" s="85">
        <v>172532.72</v>
      </c>
      <c r="G78" s="85">
        <v>545750.31999999995</v>
      </c>
      <c r="H78" s="85">
        <v>600000</v>
      </c>
      <c r="I78" s="85">
        <v>600000</v>
      </c>
      <c r="J78" s="85">
        <v>0</v>
      </c>
      <c r="K78" s="110">
        <v>0</v>
      </c>
      <c r="L78" s="85">
        <v>0</v>
      </c>
    </row>
    <row r="79" spans="1:12" ht="12.75" x14ac:dyDescent="0.2">
      <c r="A79" s="37" t="s">
        <v>78</v>
      </c>
      <c r="B79" s="16" t="s">
        <v>78</v>
      </c>
      <c r="C79" s="16" t="s">
        <v>1212</v>
      </c>
      <c r="D79" s="16" t="s">
        <v>1213</v>
      </c>
      <c r="E79" s="85">
        <v>200000</v>
      </c>
      <c r="F79" s="85">
        <v>0</v>
      </c>
      <c r="G79" s="85">
        <v>200000</v>
      </c>
      <c r="H79" s="85">
        <v>194243.17</v>
      </c>
      <c r="I79" s="85">
        <v>194243.17</v>
      </c>
      <c r="J79" s="85">
        <v>0</v>
      </c>
      <c r="K79" s="110">
        <v>0</v>
      </c>
      <c r="L79" s="85">
        <v>0</v>
      </c>
    </row>
    <row r="80" spans="1:12" ht="12.75" x14ac:dyDescent="0.2">
      <c r="A80" s="37" t="s">
        <v>78</v>
      </c>
      <c r="B80" s="16" t="s">
        <v>78</v>
      </c>
      <c r="C80" s="16" t="s">
        <v>66</v>
      </c>
      <c r="D80" s="16" t="s">
        <v>67</v>
      </c>
      <c r="E80" s="85">
        <v>72600</v>
      </c>
      <c r="F80" s="85">
        <v>0</v>
      </c>
      <c r="G80" s="85">
        <v>72600</v>
      </c>
      <c r="H80" s="85">
        <v>63525</v>
      </c>
      <c r="I80" s="85">
        <v>63525</v>
      </c>
      <c r="J80" s="85">
        <v>12100</v>
      </c>
      <c r="K80" s="110">
        <v>16.6666666666667</v>
      </c>
      <c r="L80" s="85">
        <v>12100</v>
      </c>
    </row>
    <row r="81" spans="1:12" ht="12.75" x14ac:dyDescent="0.2">
      <c r="A81" s="37" t="s">
        <v>78</v>
      </c>
      <c r="B81" s="16" t="s">
        <v>78</v>
      </c>
      <c r="C81" s="16" t="s">
        <v>1214</v>
      </c>
      <c r="D81" s="16" t="s">
        <v>1179</v>
      </c>
      <c r="E81" s="85">
        <v>2093444.9</v>
      </c>
      <c r="F81" s="85">
        <v>150000</v>
      </c>
      <c r="G81" s="85">
        <v>2243444.9</v>
      </c>
      <c r="H81" s="85">
        <v>893815.03</v>
      </c>
      <c r="I81" s="85">
        <v>893815.03</v>
      </c>
      <c r="J81" s="85">
        <v>0</v>
      </c>
      <c r="K81" s="110">
        <v>0</v>
      </c>
      <c r="L81" s="85">
        <v>0</v>
      </c>
    </row>
    <row r="82" spans="1:12" ht="12.75" x14ac:dyDescent="0.2">
      <c r="A82" s="37" t="s">
        <v>78</v>
      </c>
      <c r="B82" s="16" t="s">
        <v>78</v>
      </c>
      <c r="C82" s="16" t="s">
        <v>1215</v>
      </c>
      <c r="D82" s="16" t="s">
        <v>2113</v>
      </c>
      <c r="E82" s="85">
        <v>770000</v>
      </c>
      <c r="F82" s="85">
        <v>0</v>
      </c>
      <c r="G82" s="85">
        <v>770000</v>
      </c>
      <c r="H82" s="85">
        <v>136983.09</v>
      </c>
      <c r="I82" s="85">
        <v>136983.09</v>
      </c>
      <c r="J82" s="85">
        <v>0</v>
      </c>
      <c r="K82" s="110">
        <v>0</v>
      </c>
      <c r="L82" s="85">
        <v>0</v>
      </c>
    </row>
    <row r="83" spans="1:12" ht="12.75" x14ac:dyDescent="0.2">
      <c r="A83" s="37" t="s">
        <v>78</v>
      </c>
      <c r="B83" s="16" t="s">
        <v>78</v>
      </c>
      <c r="C83" s="16" t="s">
        <v>1216</v>
      </c>
      <c r="D83" s="16" t="s">
        <v>2114</v>
      </c>
      <c r="E83" s="85">
        <v>2092818</v>
      </c>
      <c r="F83" s="85">
        <v>3620890</v>
      </c>
      <c r="G83" s="85">
        <v>5713708</v>
      </c>
      <c r="H83" s="85">
        <v>2902562.91</v>
      </c>
      <c r="I83" s="85">
        <v>2902562.91</v>
      </c>
      <c r="J83" s="85">
        <v>19465.88</v>
      </c>
      <c r="K83" s="110">
        <v>0.34068734349043001</v>
      </c>
      <c r="L83" s="85">
        <v>19465.88</v>
      </c>
    </row>
    <row r="84" spans="1:12" ht="12.75" x14ac:dyDescent="0.2">
      <c r="A84" s="37" t="s">
        <v>78</v>
      </c>
      <c r="B84" s="16" t="s">
        <v>78</v>
      </c>
      <c r="C84" s="16" t="s">
        <v>1217</v>
      </c>
      <c r="D84" s="16" t="s">
        <v>1218</v>
      </c>
      <c r="E84" s="85">
        <v>0</v>
      </c>
      <c r="F84" s="85">
        <v>58000</v>
      </c>
      <c r="G84" s="85">
        <v>58000</v>
      </c>
      <c r="H84" s="85">
        <v>0</v>
      </c>
      <c r="I84" s="85">
        <v>0</v>
      </c>
      <c r="J84" s="85">
        <v>0</v>
      </c>
      <c r="K84" s="110">
        <v>0</v>
      </c>
      <c r="L84" s="85">
        <v>0</v>
      </c>
    </row>
    <row r="85" spans="1:12" ht="12.75" x14ac:dyDescent="0.2">
      <c r="A85" s="37" t="s">
        <v>78</v>
      </c>
      <c r="B85" s="16" t="s">
        <v>78</v>
      </c>
      <c r="C85" s="16" t="s">
        <v>1219</v>
      </c>
      <c r="D85" s="16" t="s">
        <v>1220</v>
      </c>
      <c r="E85" s="85">
        <v>0</v>
      </c>
      <c r="F85" s="85">
        <v>507458.57</v>
      </c>
      <c r="G85" s="85">
        <v>507458.57</v>
      </c>
      <c r="H85" s="85">
        <v>1646194.67</v>
      </c>
      <c r="I85" s="85">
        <v>1646194.67</v>
      </c>
      <c r="J85" s="85">
        <v>250724.93</v>
      </c>
      <c r="K85" s="110">
        <v>49.407960535576301</v>
      </c>
      <c r="L85" s="85">
        <v>206846.51</v>
      </c>
    </row>
    <row r="86" spans="1:12" ht="12.75" x14ac:dyDescent="0.2">
      <c r="A86" s="37" t="s">
        <v>78</v>
      </c>
      <c r="B86" s="16" t="s">
        <v>78</v>
      </c>
      <c r="C86" s="16" t="s">
        <v>1221</v>
      </c>
      <c r="D86" s="16" t="s">
        <v>1222</v>
      </c>
      <c r="E86" s="85">
        <v>0</v>
      </c>
      <c r="F86" s="85">
        <v>0</v>
      </c>
      <c r="G86" s="85">
        <v>0</v>
      </c>
      <c r="H86" s="85">
        <v>7569.61</v>
      </c>
      <c r="I86" s="85">
        <v>7569.61</v>
      </c>
      <c r="J86" s="85">
        <v>7569.61</v>
      </c>
      <c r="K86" s="110">
        <v>0</v>
      </c>
      <c r="L86" s="85">
        <v>7569.61</v>
      </c>
    </row>
    <row r="87" spans="1:12" ht="12.75" x14ac:dyDescent="0.2">
      <c r="A87" s="37" t="s">
        <v>78</v>
      </c>
      <c r="B87" s="16" t="s">
        <v>78</v>
      </c>
      <c r="C87" s="16" t="s">
        <v>1223</v>
      </c>
      <c r="D87" s="16" t="s">
        <v>1224</v>
      </c>
      <c r="E87" s="85">
        <v>0</v>
      </c>
      <c r="F87" s="85">
        <v>0</v>
      </c>
      <c r="G87" s="85">
        <v>0</v>
      </c>
      <c r="H87" s="85">
        <v>8743.4</v>
      </c>
      <c r="I87" s="85">
        <v>8743.4</v>
      </c>
      <c r="J87" s="85">
        <v>8743.39</v>
      </c>
      <c r="K87" s="110">
        <v>0</v>
      </c>
      <c r="L87" s="85">
        <v>0</v>
      </c>
    </row>
    <row r="88" spans="1:12" s="88" customFormat="1" ht="12.75" x14ac:dyDescent="0.2">
      <c r="A88" s="37" t="s">
        <v>78</v>
      </c>
      <c r="B88" s="16" t="s">
        <v>78</v>
      </c>
      <c r="C88" s="27" t="s">
        <v>135</v>
      </c>
      <c r="D88" s="27" t="s">
        <v>78</v>
      </c>
      <c r="E88" s="90">
        <v>21746426.98</v>
      </c>
      <c r="F88" s="90">
        <v>7777404.4299999997</v>
      </c>
      <c r="G88" s="90">
        <v>29523831.41</v>
      </c>
      <c r="H88" s="90">
        <v>19568453.870000001</v>
      </c>
      <c r="I88" s="90">
        <v>19368569.02</v>
      </c>
      <c r="J88" s="90">
        <v>2316064.31</v>
      </c>
      <c r="K88" s="111">
        <v>7.8447281378782296</v>
      </c>
      <c r="L88" s="90">
        <v>1366041.68</v>
      </c>
    </row>
    <row r="89" spans="1:12" ht="12.75" x14ac:dyDescent="0.2">
      <c r="A89" s="37" t="s">
        <v>440</v>
      </c>
      <c r="B89" s="16" t="s">
        <v>441</v>
      </c>
      <c r="C89" s="16" t="s">
        <v>1225</v>
      </c>
      <c r="D89" s="16" t="s">
        <v>1226</v>
      </c>
      <c r="E89" s="85">
        <v>300000</v>
      </c>
      <c r="F89" s="85">
        <v>0</v>
      </c>
      <c r="G89" s="85">
        <v>300000</v>
      </c>
      <c r="H89" s="85">
        <v>47266.34</v>
      </c>
      <c r="I89" s="85">
        <v>47266.34</v>
      </c>
      <c r="J89" s="85">
        <v>0</v>
      </c>
      <c r="K89" s="110">
        <v>0</v>
      </c>
      <c r="L89" s="85">
        <v>0</v>
      </c>
    </row>
    <row r="90" spans="1:12" ht="12.75" x14ac:dyDescent="0.2">
      <c r="A90" s="37" t="s">
        <v>78</v>
      </c>
      <c r="B90" s="16" t="s">
        <v>78</v>
      </c>
      <c r="C90" s="16" t="s">
        <v>1227</v>
      </c>
      <c r="D90" s="16" t="s">
        <v>1228</v>
      </c>
      <c r="E90" s="85">
        <v>15000</v>
      </c>
      <c r="F90" s="85">
        <v>0</v>
      </c>
      <c r="G90" s="85">
        <v>15000</v>
      </c>
      <c r="H90" s="85">
        <v>0</v>
      </c>
      <c r="I90" s="85">
        <v>0</v>
      </c>
      <c r="J90" s="85">
        <v>0</v>
      </c>
      <c r="K90" s="110">
        <v>0</v>
      </c>
      <c r="L90" s="85">
        <v>0</v>
      </c>
    </row>
    <row r="91" spans="1:12" ht="12.75" x14ac:dyDescent="0.2">
      <c r="A91" s="37" t="s">
        <v>78</v>
      </c>
      <c r="B91" s="16" t="s">
        <v>78</v>
      </c>
      <c r="C91" s="16" t="s">
        <v>1229</v>
      </c>
      <c r="D91" s="16" t="s">
        <v>1230</v>
      </c>
      <c r="E91" s="85">
        <v>690000</v>
      </c>
      <c r="F91" s="85">
        <v>-175704.85</v>
      </c>
      <c r="G91" s="85">
        <v>514295.15</v>
      </c>
      <c r="H91" s="85">
        <v>316415.64</v>
      </c>
      <c r="I91" s="85">
        <v>316415.64</v>
      </c>
      <c r="J91" s="85">
        <v>38073.29</v>
      </c>
      <c r="K91" s="110">
        <v>7.4030038976646004</v>
      </c>
      <c r="L91" s="85">
        <v>38073.29</v>
      </c>
    </row>
    <row r="92" spans="1:12" ht="12.75" x14ac:dyDescent="0.2">
      <c r="A92" s="37" t="s">
        <v>78</v>
      </c>
      <c r="B92" s="16" t="s">
        <v>78</v>
      </c>
      <c r="C92" s="16" t="s">
        <v>1231</v>
      </c>
      <c r="D92" s="16" t="s">
        <v>1232</v>
      </c>
      <c r="E92" s="85">
        <v>60000</v>
      </c>
      <c r="F92" s="85">
        <v>0</v>
      </c>
      <c r="G92" s="85">
        <v>60000</v>
      </c>
      <c r="H92" s="85">
        <v>0</v>
      </c>
      <c r="I92" s="85">
        <v>0</v>
      </c>
      <c r="J92" s="85">
        <v>0</v>
      </c>
      <c r="K92" s="110">
        <v>0</v>
      </c>
      <c r="L92" s="85">
        <v>0</v>
      </c>
    </row>
    <row r="93" spans="1:12" ht="12.75" x14ac:dyDescent="0.2">
      <c r="A93" s="37" t="s">
        <v>78</v>
      </c>
      <c r="B93" s="16" t="s">
        <v>78</v>
      </c>
      <c r="C93" s="16" t="s">
        <v>1233</v>
      </c>
      <c r="D93" s="16" t="s">
        <v>1234</v>
      </c>
      <c r="E93" s="85">
        <v>650000</v>
      </c>
      <c r="F93" s="85">
        <v>-804681.27</v>
      </c>
      <c r="G93" s="85">
        <v>-154681.26999999999</v>
      </c>
      <c r="H93" s="85">
        <v>0</v>
      </c>
      <c r="I93" s="85">
        <v>0</v>
      </c>
      <c r="J93" s="85">
        <v>0</v>
      </c>
      <c r="K93" s="110">
        <v>0</v>
      </c>
      <c r="L93" s="85">
        <v>0</v>
      </c>
    </row>
    <row r="94" spans="1:12" ht="12.75" x14ac:dyDescent="0.2">
      <c r="A94" s="37" t="s">
        <v>78</v>
      </c>
      <c r="B94" s="16" t="s">
        <v>78</v>
      </c>
      <c r="C94" s="16" t="s">
        <v>1235</v>
      </c>
      <c r="D94" s="16" t="s">
        <v>1236</v>
      </c>
      <c r="E94" s="85">
        <v>350000</v>
      </c>
      <c r="F94" s="85">
        <v>0</v>
      </c>
      <c r="G94" s="85">
        <v>350000</v>
      </c>
      <c r="H94" s="85">
        <v>0</v>
      </c>
      <c r="I94" s="85">
        <v>0</v>
      </c>
      <c r="J94" s="85">
        <v>0</v>
      </c>
      <c r="K94" s="110">
        <v>0</v>
      </c>
      <c r="L94" s="85">
        <v>0</v>
      </c>
    </row>
    <row r="95" spans="1:12" ht="12.75" x14ac:dyDescent="0.2">
      <c r="A95" s="37" t="s">
        <v>78</v>
      </c>
      <c r="B95" s="16" t="s">
        <v>78</v>
      </c>
      <c r="C95" s="16" t="s">
        <v>1237</v>
      </c>
      <c r="D95" s="16" t="s">
        <v>1238</v>
      </c>
      <c r="E95" s="85">
        <v>1790000</v>
      </c>
      <c r="F95" s="85">
        <v>0</v>
      </c>
      <c r="G95" s="85">
        <v>1790000</v>
      </c>
      <c r="H95" s="85">
        <v>398361.87</v>
      </c>
      <c r="I95" s="85">
        <v>381651.33</v>
      </c>
      <c r="J95" s="85">
        <v>0</v>
      </c>
      <c r="K95" s="110">
        <v>0</v>
      </c>
      <c r="L95" s="85">
        <v>0</v>
      </c>
    </row>
    <row r="96" spans="1:12" ht="12.75" x14ac:dyDescent="0.2">
      <c r="A96" s="37" t="s">
        <v>78</v>
      </c>
      <c r="B96" s="16" t="s">
        <v>78</v>
      </c>
      <c r="C96" s="16" t="s">
        <v>1239</v>
      </c>
      <c r="D96" s="16" t="s">
        <v>1240</v>
      </c>
      <c r="E96" s="85">
        <v>90000</v>
      </c>
      <c r="F96" s="85">
        <v>0</v>
      </c>
      <c r="G96" s="85">
        <v>90000</v>
      </c>
      <c r="H96" s="85">
        <v>0</v>
      </c>
      <c r="I96" s="85">
        <v>0</v>
      </c>
      <c r="J96" s="85">
        <v>0</v>
      </c>
      <c r="K96" s="110">
        <v>0</v>
      </c>
      <c r="L96" s="85">
        <v>0</v>
      </c>
    </row>
    <row r="97" spans="1:12" ht="12.75" x14ac:dyDescent="0.2">
      <c r="A97" s="37" t="s">
        <v>78</v>
      </c>
      <c r="B97" s="16" t="s">
        <v>78</v>
      </c>
      <c r="C97" s="16" t="s">
        <v>1241</v>
      </c>
      <c r="D97" s="16" t="s">
        <v>2115</v>
      </c>
      <c r="E97" s="85">
        <v>250000</v>
      </c>
      <c r="F97" s="85">
        <v>0</v>
      </c>
      <c r="G97" s="85">
        <v>250000</v>
      </c>
      <c r="H97" s="85">
        <v>0</v>
      </c>
      <c r="I97" s="85">
        <v>0</v>
      </c>
      <c r="J97" s="85">
        <v>0</v>
      </c>
      <c r="K97" s="110">
        <v>0</v>
      </c>
      <c r="L97" s="85">
        <v>0</v>
      </c>
    </row>
    <row r="98" spans="1:12" ht="12.75" x14ac:dyDescent="0.2">
      <c r="A98" s="37" t="s">
        <v>78</v>
      </c>
      <c r="B98" s="16" t="s">
        <v>78</v>
      </c>
      <c r="C98" s="16" t="s">
        <v>1242</v>
      </c>
      <c r="D98" s="16" t="s">
        <v>1243</v>
      </c>
      <c r="E98" s="85">
        <v>250000</v>
      </c>
      <c r="F98" s="85">
        <v>0</v>
      </c>
      <c r="G98" s="85">
        <v>250000</v>
      </c>
      <c r="H98" s="85">
        <v>0</v>
      </c>
      <c r="I98" s="85">
        <v>0</v>
      </c>
      <c r="J98" s="85">
        <v>0</v>
      </c>
      <c r="K98" s="110">
        <v>0</v>
      </c>
      <c r="L98" s="85">
        <v>0</v>
      </c>
    </row>
    <row r="99" spans="1:12" ht="12.75" x14ac:dyDescent="0.2">
      <c r="A99" s="37" t="s">
        <v>78</v>
      </c>
      <c r="B99" s="16" t="s">
        <v>78</v>
      </c>
      <c r="C99" s="16" t="s">
        <v>1244</v>
      </c>
      <c r="D99" s="16" t="s">
        <v>1245</v>
      </c>
      <c r="E99" s="85">
        <v>250000</v>
      </c>
      <c r="F99" s="85">
        <v>0</v>
      </c>
      <c r="G99" s="85">
        <v>250000</v>
      </c>
      <c r="H99" s="85">
        <v>0</v>
      </c>
      <c r="I99" s="85">
        <v>0</v>
      </c>
      <c r="J99" s="85">
        <v>0</v>
      </c>
      <c r="K99" s="110">
        <v>0</v>
      </c>
      <c r="L99" s="85">
        <v>0</v>
      </c>
    </row>
    <row r="100" spans="1:12" ht="12.75" x14ac:dyDescent="0.2">
      <c r="A100" s="37" t="s">
        <v>78</v>
      </c>
      <c r="B100" s="16" t="s">
        <v>78</v>
      </c>
      <c r="C100" s="16" t="s">
        <v>1246</v>
      </c>
      <c r="D100" s="16" t="s">
        <v>1247</v>
      </c>
      <c r="E100" s="85">
        <v>120000</v>
      </c>
      <c r="F100" s="85">
        <v>0</v>
      </c>
      <c r="G100" s="85">
        <v>120000</v>
      </c>
      <c r="H100" s="85">
        <v>89964.62</v>
      </c>
      <c r="I100" s="85">
        <v>89964.62</v>
      </c>
      <c r="J100" s="85">
        <v>0</v>
      </c>
      <c r="K100" s="110">
        <v>0</v>
      </c>
      <c r="L100" s="85">
        <v>0</v>
      </c>
    </row>
    <row r="101" spans="1:12" ht="12.75" x14ac:dyDescent="0.2">
      <c r="A101" s="37" t="s">
        <v>78</v>
      </c>
      <c r="B101" s="16" t="s">
        <v>78</v>
      </c>
      <c r="C101" s="16" t="s">
        <v>1248</v>
      </c>
      <c r="D101" s="16" t="s">
        <v>2116</v>
      </c>
      <c r="E101" s="85">
        <v>450000</v>
      </c>
      <c r="F101" s="85">
        <v>0</v>
      </c>
      <c r="G101" s="85">
        <v>450000</v>
      </c>
      <c r="H101" s="85">
        <v>299999.99</v>
      </c>
      <c r="I101" s="85">
        <v>180000</v>
      </c>
      <c r="J101" s="85">
        <v>0</v>
      </c>
      <c r="K101" s="110">
        <v>0</v>
      </c>
      <c r="L101" s="85">
        <v>0</v>
      </c>
    </row>
    <row r="102" spans="1:12" ht="12.75" x14ac:dyDescent="0.2">
      <c r="A102" s="37" t="s">
        <v>78</v>
      </c>
      <c r="B102" s="16" t="s">
        <v>78</v>
      </c>
      <c r="C102" s="16" t="s">
        <v>1249</v>
      </c>
      <c r="D102" s="16" t="s">
        <v>1250</v>
      </c>
      <c r="E102" s="85">
        <v>100000</v>
      </c>
      <c r="F102" s="85">
        <v>0</v>
      </c>
      <c r="G102" s="85">
        <v>100000</v>
      </c>
      <c r="H102" s="85">
        <v>0</v>
      </c>
      <c r="I102" s="85">
        <v>0</v>
      </c>
      <c r="J102" s="85">
        <v>0</v>
      </c>
      <c r="K102" s="110">
        <v>0</v>
      </c>
      <c r="L102" s="85">
        <v>0</v>
      </c>
    </row>
    <row r="103" spans="1:12" ht="12.75" x14ac:dyDescent="0.2">
      <c r="A103" s="37" t="s">
        <v>78</v>
      </c>
      <c r="B103" s="16" t="s">
        <v>78</v>
      </c>
      <c r="C103" s="16" t="s">
        <v>1251</v>
      </c>
      <c r="D103" s="16" t="s">
        <v>2117</v>
      </c>
      <c r="E103" s="85">
        <v>101250</v>
      </c>
      <c r="F103" s="85">
        <v>0</v>
      </c>
      <c r="G103" s="85">
        <v>101250</v>
      </c>
      <c r="H103" s="85">
        <v>0</v>
      </c>
      <c r="I103" s="85">
        <v>0</v>
      </c>
      <c r="J103" s="85">
        <v>0</v>
      </c>
      <c r="K103" s="110">
        <v>0</v>
      </c>
      <c r="L103" s="85">
        <v>0</v>
      </c>
    </row>
    <row r="104" spans="1:12" ht="12.75" x14ac:dyDescent="0.2">
      <c r="A104" s="37" t="s">
        <v>78</v>
      </c>
      <c r="B104" s="16" t="s">
        <v>78</v>
      </c>
      <c r="C104" s="16" t="s">
        <v>1252</v>
      </c>
      <c r="D104" s="16" t="s">
        <v>1253</v>
      </c>
      <c r="E104" s="85">
        <v>200000</v>
      </c>
      <c r="F104" s="85">
        <v>0</v>
      </c>
      <c r="G104" s="85">
        <v>200000</v>
      </c>
      <c r="H104" s="85">
        <v>0</v>
      </c>
      <c r="I104" s="85">
        <v>0</v>
      </c>
      <c r="J104" s="85">
        <v>0</v>
      </c>
      <c r="K104" s="110">
        <v>0</v>
      </c>
      <c r="L104" s="85">
        <v>0</v>
      </c>
    </row>
    <row r="105" spans="1:12" ht="12.75" x14ac:dyDescent="0.2">
      <c r="A105" s="37" t="s">
        <v>78</v>
      </c>
      <c r="B105" s="16" t="s">
        <v>78</v>
      </c>
      <c r="C105" s="16" t="s">
        <v>1254</v>
      </c>
      <c r="D105" s="16" t="s">
        <v>1255</v>
      </c>
      <c r="E105" s="85">
        <v>1200000</v>
      </c>
      <c r="F105" s="85">
        <v>0</v>
      </c>
      <c r="G105" s="85">
        <v>1200000</v>
      </c>
      <c r="H105" s="85">
        <v>1200000</v>
      </c>
      <c r="I105" s="85">
        <v>1200000</v>
      </c>
      <c r="J105" s="85">
        <v>123358.8</v>
      </c>
      <c r="K105" s="110">
        <v>10.2799</v>
      </c>
      <c r="L105" s="85">
        <v>123358.8</v>
      </c>
    </row>
    <row r="106" spans="1:12" ht="12.75" x14ac:dyDescent="0.2">
      <c r="A106" s="37" t="s">
        <v>78</v>
      </c>
      <c r="B106" s="16" t="s">
        <v>78</v>
      </c>
      <c r="C106" s="16" t="s">
        <v>1256</v>
      </c>
      <c r="D106" s="16" t="s">
        <v>1257</v>
      </c>
      <c r="E106" s="85">
        <v>1850000</v>
      </c>
      <c r="F106" s="85">
        <v>-1350000</v>
      </c>
      <c r="G106" s="85">
        <v>500000</v>
      </c>
      <c r="H106" s="85">
        <v>5445</v>
      </c>
      <c r="I106" s="85">
        <v>5445</v>
      </c>
      <c r="J106" s="85">
        <v>5445</v>
      </c>
      <c r="K106" s="110">
        <v>1.089</v>
      </c>
      <c r="L106" s="85">
        <v>5445</v>
      </c>
    </row>
    <row r="107" spans="1:12" ht="12.75" x14ac:dyDescent="0.2">
      <c r="A107" s="37" t="s">
        <v>78</v>
      </c>
      <c r="B107" s="16" t="s">
        <v>78</v>
      </c>
      <c r="C107" s="16" t="s">
        <v>1258</v>
      </c>
      <c r="D107" s="16" t="s">
        <v>2118</v>
      </c>
      <c r="E107" s="85">
        <v>1000000</v>
      </c>
      <c r="F107" s="85">
        <v>0</v>
      </c>
      <c r="G107" s="85">
        <v>1000000</v>
      </c>
      <c r="H107" s="85">
        <v>400000</v>
      </c>
      <c r="I107" s="85">
        <v>400000</v>
      </c>
      <c r="J107" s="85">
        <v>34349.57</v>
      </c>
      <c r="K107" s="110">
        <v>3.4349569999999998</v>
      </c>
      <c r="L107" s="85">
        <v>34349.57</v>
      </c>
    </row>
    <row r="108" spans="1:12" ht="12.75" x14ac:dyDescent="0.2">
      <c r="A108" s="37" t="s">
        <v>78</v>
      </c>
      <c r="B108" s="16" t="s">
        <v>78</v>
      </c>
      <c r="C108" s="16" t="s">
        <v>1259</v>
      </c>
      <c r="D108" s="16" t="s">
        <v>1260</v>
      </c>
      <c r="E108" s="85">
        <v>50000</v>
      </c>
      <c r="F108" s="85">
        <v>0</v>
      </c>
      <c r="G108" s="85">
        <v>50000</v>
      </c>
      <c r="H108" s="85">
        <v>0</v>
      </c>
      <c r="I108" s="85">
        <v>0</v>
      </c>
      <c r="J108" s="85">
        <v>0</v>
      </c>
      <c r="K108" s="110">
        <v>0</v>
      </c>
      <c r="L108" s="85">
        <v>0</v>
      </c>
    </row>
    <row r="109" spans="1:12" ht="12.75" x14ac:dyDescent="0.2">
      <c r="A109" s="37" t="s">
        <v>78</v>
      </c>
      <c r="B109" s="16" t="s">
        <v>78</v>
      </c>
      <c r="C109" s="16" t="s">
        <v>1261</v>
      </c>
      <c r="D109" s="16" t="s">
        <v>2119</v>
      </c>
      <c r="E109" s="85">
        <v>50000</v>
      </c>
      <c r="F109" s="85">
        <v>0</v>
      </c>
      <c r="G109" s="85">
        <v>50000</v>
      </c>
      <c r="H109" s="85">
        <v>0</v>
      </c>
      <c r="I109" s="85">
        <v>0</v>
      </c>
      <c r="J109" s="85">
        <v>0</v>
      </c>
      <c r="K109" s="110">
        <v>0</v>
      </c>
      <c r="L109" s="85">
        <v>0</v>
      </c>
    </row>
    <row r="110" spans="1:12" ht="12.75" x14ac:dyDescent="0.2">
      <c r="A110" s="37" t="s">
        <v>78</v>
      </c>
      <c r="B110" s="16" t="s">
        <v>78</v>
      </c>
      <c r="C110" s="16" t="s">
        <v>1262</v>
      </c>
      <c r="D110" s="16" t="s">
        <v>1263</v>
      </c>
      <c r="E110" s="85">
        <v>375000</v>
      </c>
      <c r="F110" s="85">
        <v>0</v>
      </c>
      <c r="G110" s="85">
        <v>375000</v>
      </c>
      <c r="H110" s="85">
        <v>369931.58</v>
      </c>
      <c r="I110" s="85">
        <v>369931.58</v>
      </c>
      <c r="J110" s="85">
        <v>0</v>
      </c>
      <c r="K110" s="110">
        <v>0</v>
      </c>
      <c r="L110" s="85">
        <v>0</v>
      </c>
    </row>
    <row r="111" spans="1:12" ht="12.75" x14ac:dyDescent="0.2">
      <c r="A111" s="37" t="s">
        <v>78</v>
      </c>
      <c r="B111" s="16" t="s">
        <v>78</v>
      </c>
      <c r="C111" s="16" t="s">
        <v>1264</v>
      </c>
      <c r="D111" s="16" t="s">
        <v>2120</v>
      </c>
      <c r="E111" s="85">
        <v>142800</v>
      </c>
      <c r="F111" s="85">
        <v>0</v>
      </c>
      <c r="G111" s="85">
        <v>142800</v>
      </c>
      <c r="H111" s="85">
        <v>0</v>
      </c>
      <c r="I111" s="85">
        <v>0</v>
      </c>
      <c r="J111" s="85">
        <v>0</v>
      </c>
      <c r="K111" s="110">
        <v>0</v>
      </c>
      <c r="L111" s="85">
        <v>0</v>
      </c>
    </row>
    <row r="112" spans="1:12" ht="12.75" x14ac:dyDescent="0.2">
      <c r="A112" s="37" t="s">
        <v>78</v>
      </c>
      <c r="B112" s="16" t="s">
        <v>78</v>
      </c>
      <c r="C112" s="16" t="s">
        <v>1265</v>
      </c>
      <c r="D112" s="16" t="s">
        <v>1266</v>
      </c>
      <c r="E112" s="85">
        <v>13114264.66</v>
      </c>
      <c r="F112" s="85">
        <v>0</v>
      </c>
      <c r="G112" s="85">
        <v>13114264.66</v>
      </c>
      <c r="H112" s="85">
        <v>16557427.449999999</v>
      </c>
      <c r="I112" s="85">
        <v>6881981.0300000003</v>
      </c>
      <c r="J112" s="85">
        <v>680434.31</v>
      </c>
      <c r="K112" s="110">
        <v>5.1885052470795596</v>
      </c>
      <c r="L112" s="85">
        <v>680434.31</v>
      </c>
    </row>
    <row r="113" spans="1:12" ht="12.75" x14ac:dyDescent="0.2">
      <c r="A113" s="37" t="s">
        <v>78</v>
      </c>
      <c r="B113" s="16" t="s">
        <v>78</v>
      </c>
      <c r="C113" s="16" t="s">
        <v>1267</v>
      </c>
      <c r="D113" s="16" t="s">
        <v>1268</v>
      </c>
      <c r="E113" s="85">
        <v>165585.43</v>
      </c>
      <c r="F113" s="85">
        <v>0</v>
      </c>
      <c r="G113" s="85">
        <v>165585.43</v>
      </c>
      <c r="H113" s="85">
        <v>0</v>
      </c>
      <c r="I113" s="85">
        <v>0</v>
      </c>
      <c r="J113" s="85">
        <v>0</v>
      </c>
      <c r="K113" s="110">
        <v>0</v>
      </c>
      <c r="L113" s="85">
        <v>0</v>
      </c>
    </row>
    <row r="114" spans="1:12" ht="12.75" x14ac:dyDescent="0.2">
      <c r="A114" s="37" t="s">
        <v>78</v>
      </c>
      <c r="B114" s="16" t="s">
        <v>78</v>
      </c>
      <c r="C114" s="16" t="s">
        <v>1269</v>
      </c>
      <c r="D114" s="16" t="s">
        <v>2121</v>
      </c>
      <c r="E114" s="85">
        <v>274000</v>
      </c>
      <c r="F114" s="85">
        <v>0</v>
      </c>
      <c r="G114" s="85">
        <v>274000</v>
      </c>
      <c r="H114" s="85">
        <v>76855.5</v>
      </c>
      <c r="I114" s="85">
        <v>76855.5</v>
      </c>
      <c r="J114" s="85">
        <v>0</v>
      </c>
      <c r="K114" s="110">
        <v>0</v>
      </c>
      <c r="L114" s="85">
        <v>0</v>
      </c>
    </row>
    <row r="115" spans="1:12" ht="12.75" x14ac:dyDescent="0.2">
      <c r="A115" s="37" t="s">
        <v>78</v>
      </c>
      <c r="B115" s="16" t="s">
        <v>78</v>
      </c>
      <c r="C115" s="16" t="s">
        <v>1270</v>
      </c>
      <c r="D115" s="16" t="s">
        <v>1271</v>
      </c>
      <c r="E115" s="85">
        <v>265000</v>
      </c>
      <c r="F115" s="85">
        <v>0</v>
      </c>
      <c r="G115" s="85">
        <v>265000</v>
      </c>
      <c r="H115" s="85">
        <v>377030.86</v>
      </c>
      <c r="I115" s="85">
        <v>377030.86</v>
      </c>
      <c r="J115" s="85">
        <v>0</v>
      </c>
      <c r="K115" s="110">
        <v>0</v>
      </c>
      <c r="L115" s="85">
        <v>0</v>
      </c>
    </row>
    <row r="116" spans="1:12" ht="12.75" x14ac:dyDescent="0.2">
      <c r="A116" s="37" t="s">
        <v>78</v>
      </c>
      <c r="B116" s="16" t="s">
        <v>78</v>
      </c>
      <c r="C116" s="16" t="s">
        <v>1272</v>
      </c>
      <c r="D116" s="16" t="s">
        <v>1273</v>
      </c>
      <c r="E116" s="85">
        <v>500000</v>
      </c>
      <c r="F116" s="85">
        <v>0</v>
      </c>
      <c r="G116" s="85">
        <v>500000</v>
      </c>
      <c r="H116" s="85">
        <v>18029</v>
      </c>
      <c r="I116" s="85">
        <v>18029</v>
      </c>
      <c r="J116" s="85">
        <v>18029</v>
      </c>
      <c r="K116" s="110">
        <v>3.6057999999999999</v>
      </c>
      <c r="L116" s="85">
        <v>18029</v>
      </c>
    </row>
    <row r="117" spans="1:12" ht="12.75" x14ac:dyDescent="0.2">
      <c r="A117" s="37" t="s">
        <v>78</v>
      </c>
      <c r="B117" s="16" t="s">
        <v>78</v>
      </c>
      <c r="C117" s="16" t="s">
        <v>1274</v>
      </c>
      <c r="D117" s="16" t="s">
        <v>1275</v>
      </c>
      <c r="E117" s="85">
        <v>11000</v>
      </c>
      <c r="F117" s="85">
        <v>0</v>
      </c>
      <c r="G117" s="85">
        <v>11000</v>
      </c>
      <c r="H117" s="85">
        <v>0</v>
      </c>
      <c r="I117" s="85">
        <v>0</v>
      </c>
      <c r="J117" s="85">
        <v>0</v>
      </c>
      <c r="K117" s="110">
        <v>0</v>
      </c>
      <c r="L117" s="85">
        <v>0</v>
      </c>
    </row>
    <row r="118" spans="1:12" ht="12.75" x14ac:dyDescent="0.2">
      <c r="A118" s="37" t="s">
        <v>78</v>
      </c>
      <c r="B118" s="16" t="s">
        <v>78</v>
      </c>
      <c r="C118" s="16" t="s">
        <v>1276</v>
      </c>
      <c r="D118" s="16" t="s">
        <v>2122</v>
      </c>
      <c r="E118" s="85">
        <v>2693984.35</v>
      </c>
      <c r="F118" s="85">
        <v>0</v>
      </c>
      <c r="G118" s="85">
        <v>2693984.35</v>
      </c>
      <c r="H118" s="85">
        <v>0</v>
      </c>
      <c r="I118" s="85">
        <v>0</v>
      </c>
      <c r="J118" s="85">
        <v>0</v>
      </c>
      <c r="K118" s="110">
        <v>0</v>
      </c>
      <c r="L118" s="85">
        <v>0</v>
      </c>
    </row>
    <row r="119" spans="1:12" ht="12.75" x14ac:dyDescent="0.2">
      <c r="A119" s="37" t="s">
        <v>78</v>
      </c>
      <c r="B119" s="16" t="s">
        <v>78</v>
      </c>
      <c r="C119" s="16" t="s">
        <v>1277</v>
      </c>
      <c r="D119" s="16" t="s">
        <v>1278</v>
      </c>
      <c r="E119" s="85">
        <v>6000</v>
      </c>
      <c r="F119" s="85">
        <v>0</v>
      </c>
      <c r="G119" s="85">
        <v>6000</v>
      </c>
      <c r="H119" s="85">
        <v>0</v>
      </c>
      <c r="I119" s="85">
        <v>0</v>
      </c>
      <c r="J119" s="85">
        <v>0</v>
      </c>
      <c r="K119" s="110">
        <v>0</v>
      </c>
      <c r="L119" s="85">
        <v>0</v>
      </c>
    </row>
    <row r="120" spans="1:12" ht="12.75" x14ac:dyDescent="0.2">
      <c r="A120" s="37" t="s">
        <v>78</v>
      </c>
      <c r="B120" s="16" t="s">
        <v>78</v>
      </c>
      <c r="C120" s="16" t="s">
        <v>1279</v>
      </c>
      <c r="D120" s="16" t="s">
        <v>1280</v>
      </c>
      <c r="E120" s="85">
        <v>35000</v>
      </c>
      <c r="F120" s="85">
        <v>0</v>
      </c>
      <c r="G120" s="85">
        <v>35000</v>
      </c>
      <c r="H120" s="85">
        <v>0</v>
      </c>
      <c r="I120" s="85">
        <v>0</v>
      </c>
      <c r="J120" s="85">
        <v>0</v>
      </c>
      <c r="K120" s="110">
        <v>0</v>
      </c>
      <c r="L120" s="85">
        <v>0</v>
      </c>
    </row>
    <row r="121" spans="1:12" ht="12.75" x14ac:dyDescent="0.2">
      <c r="A121" s="37" t="s">
        <v>78</v>
      </c>
      <c r="B121" s="16" t="s">
        <v>78</v>
      </c>
      <c r="C121" s="16" t="s">
        <v>1281</v>
      </c>
      <c r="D121" s="16" t="s">
        <v>1282</v>
      </c>
      <c r="E121" s="85">
        <v>350000</v>
      </c>
      <c r="F121" s="85">
        <v>0</v>
      </c>
      <c r="G121" s="85">
        <v>350000</v>
      </c>
      <c r="H121" s="85">
        <v>5958.63</v>
      </c>
      <c r="I121" s="85">
        <v>5958.63</v>
      </c>
      <c r="J121" s="85">
        <v>5958.63</v>
      </c>
      <c r="K121" s="110">
        <v>1.70246571428571</v>
      </c>
      <c r="L121" s="85">
        <v>5958.63</v>
      </c>
    </row>
    <row r="122" spans="1:12" ht="12.75" x14ac:dyDescent="0.2">
      <c r="A122" s="37" t="s">
        <v>78</v>
      </c>
      <c r="B122" s="16" t="s">
        <v>78</v>
      </c>
      <c r="C122" s="16" t="s">
        <v>1283</v>
      </c>
      <c r="D122" s="16" t="s">
        <v>1284</v>
      </c>
      <c r="E122" s="85">
        <v>530000</v>
      </c>
      <c r="F122" s="85">
        <v>0</v>
      </c>
      <c r="G122" s="85">
        <v>530000</v>
      </c>
      <c r="H122" s="85">
        <v>635846</v>
      </c>
      <c r="I122" s="85">
        <v>397633.42</v>
      </c>
      <c r="J122" s="85">
        <v>89826.66</v>
      </c>
      <c r="K122" s="110">
        <v>16.9484264150943</v>
      </c>
      <c r="L122" s="85">
        <v>89826.66</v>
      </c>
    </row>
    <row r="123" spans="1:12" ht="12.75" x14ac:dyDescent="0.2">
      <c r="A123" s="37" t="s">
        <v>78</v>
      </c>
      <c r="B123" s="16" t="s">
        <v>78</v>
      </c>
      <c r="C123" s="16" t="s">
        <v>1285</v>
      </c>
      <c r="D123" s="16" t="s">
        <v>1286</v>
      </c>
      <c r="E123" s="85">
        <v>30000</v>
      </c>
      <c r="F123" s="85">
        <v>0</v>
      </c>
      <c r="G123" s="85">
        <v>30000</v>
      </c>
      <c r="H123" s="85">
        <v>0</v>
      </c>
      <c r="I123" s="85">
        <v>0</v>
      </c>
      <c r="J123" s="85">
        <v>0</v>
      </c>
      <c r="K123" s="110">
        <v>0</v>
      </c>
      <c r="L123" s="85">
        <v>0</v>
      </c>
    </row>
    <row r="124" spans="1:12" ht="12.75" x14ac:dyDescent="0.2">
      <c r="A124" s="37" t="s">
        <v>78</v>
      </c>
      <c r="B124" s="16" t="s">
        <v>78</v>
      </c>
      <c r="C124" s="16" t="s">
        <v>1287</v>
      </c>
      <c r="D124" s="16" t="s">
        <v>1288</v>
      </c>
      <c r="E124" s="85">
        <v>5000</v>
      </c>
      <c r="F124" s="85">
        <v>22012.6</v>
      </c>
      <c r="G124" s="85">
        <v>27012.6</v>
      </c>
      <c r="H124" s="85">
        <v>22012.6</v>
      </c>
      <c r="I124" s="85">
        <v>22012.6</v>
      </c>
      <c r="J124" s="85">
        <v>0</v>
      </c>
      <c r="K124" s="110">
        <v>0</v>
      </c>
      <c r="L124" s="85">
        <v>0</v>
      </c>
    </row>
    <row r="125" spans="1:12" ht="12.75" x14ac:dyDescent="0.2">
      <c r="A125" s="37" t="s">
        <v>78</v>
      </c>
      <c r="B125" s="16" t="s">
        <v>78</v>
      </c>
      <c r="C125" s="16" t="s">
        <v>1289</v>
      </c>
      <c r="D125" s="16" t="s">
        <v>1290</v>
      </c>
      <c r="E125" s="85">
        <v>100000</v>
      </c>
      <c r="F125" s="85">
        <v>0</v>
      </c>
      <c r="G125" s="85">
        <v>100000</v>
      </c>
      <c r="H125" s="85">
        <v>134968.04</v>
      </c>
      <c r="I125" s="85">
        <v>98670.080000000002</v>
      </c>
      <c r="J125" s="85">
        <v>19734.02</v>
      </c>
      <c r="K125" s="110">
        <v>19.734020000000001</v>
      </c>
      <c r="L125" s="85">
        <v>19734.02</v>
      </c>
    </row>
    <row r="126" spans="1:12" ht="12.75" x14ac:dyDescent="0.2">
      <c r="A126" s="37" t="s">
        <v>78</v>
      </c>
      <c r="B126" s="16" t="s">
        <v>78</v>
      </c>
      <c r="C126" s="16" t="s">
        <v>1291</v>
      </c>
      <c r="D126" s="16" t="s">
        <v>1292</v>
      </c>
      <c r="E126" s="85">
        <v>210000</v>
      </c>
      <c r="F126" s="85">
        <v>0</v>
      </c>
      <c r="G126" s="85">
        <v>210000</v>
      </c>
      <c r="H126" s="85">
        <v>0</v>
      </c>
      <c r="I126" s="85">
        <v>0</v>
      </c>
      <c r="J126" s="85">
        <v>0</v>
      </c>
      <c r="K126" s="110">
        <v>0</v>
      </c>
      <c r="L126" s="85">
        <v>0</v>
      </c>
    </row>
    <row r="127" spans="1:12" ht="12.75" x14ac:dyDescent="0.2">
      <c r="A127" s="37" t="s">
        <v>78</v>
      </c>
      <c r="B127" s="16" t="s">
        <v>78</v>
      </c>
      <c r="C127" s="16" t="s">
        <v>1293</v>
      </c>
      <c r="D127" s="16" t="s">
        <v>1294</v>
      </c>
      <c r="E127" s="85">
        <v>1660000</v>
      </c>
      <c r="F127" s="85">
        <v>-1580000</v>
      </c>
      <c r="G127" s="85">
        <v>80000</v>
      </c>
      <c r="H127" s="85">
        <v>0</v>
      </c>
      <c r="I127" s="85">
        <v>0</v>
      </c>
      <c r="J127" s="85">
        <v>0</v>
      </c>
      <c r="K127" s="110">
        <v>0</v>
      </c>
      <c r="L127" s="85">
        <v>0</v>
      </c>
    </row>
    <row r="128" spans="1:12" ht="12.75" x14ac:dyDescent="0.2">
      <c r="A128" s="37" t="s">
        <v>78</v>
      </c>
      <c r="B128" s="16" t="s">
        <v>78</v>
      </c>
      <c r="C128" s="16" t="s">
        <v>1295</v>
      </c>
      <c r="D128" s="16" t="s">
        <v>2123</v>
      </c>
      <c r="E128" s="85">
        <v>89000</v>
      </c>
      <c r="F128" s="85">
        <v>0</v>
      </c>
      <c r="G128" s="85">
        <v>89000</v>
      </c>
      <c r="H128" s="85">
        <v>0</v>
      </c>
      <c r="I128" s="85">
        <v>0</v>
      </c>
      <c r="J128" s="85">
        <v>0</v>
      </c>
      <c r="K128" s="110">
        <v>0</v>
      </c>
      <c r="L128" s="85">
        <v>0</v>
      </c>
    </row>
    <row r="129" spans="1:12" ht="12.75" x14ac:dyDescent="0.2">
      <c r="A129" s="37" t="s">
        <v>78</v>
      </c>
      <c r="B129" s="16" t="s">
        <v>78</v>
      </c>
      <c r="C129" s="16" t="s">
        <v>1296</v>
      </c>
      <c r="D129" s="16" t="s">
        <v>2124</v>
      </c>
      <c r="E129" s="85">
        <v>5735412.6900000004</v>
      </c>
      <c r="F129" s="85">
        <v>4097608.69</v>
      </c>
      <c r="G129" s="85">
        <v>9833021.3800000008</v>
      </c>
      <c r="H129" s="85">
        <v>19050639.039999999</v>
      </c>
      <c r="I129" s="85">
        <v>19050639.039999999</v>
      </c>
      <c r="J129" s="85">
        <v>824781.72</v>
      </c>
      <c r="K129" s="110">
        <v>8.38787680943698</v>
      </c>
      <c r="L129" s="85">
        <v>820237.54</v>
      </c>
    </row>
    <row r="130" spans="1:12" ht="12.75" x14ac:dyDescent="0.2">
      <c r="A130" s="37" t="s">
        <v>78</v>
      </c>
      <c r="B130" s="16" t="s">
        <v>78</v>
      </c>
      <c r="C130" s="16" t="s">
        <v>1297</v>
      </c>
      <c r="D130" s="16" t="s">
        <v>1298</v>
      </c>
      <c r="E130" s="85">
        <v>225165.5</v>
      </c>
      <c r="F130" s="85">
        <v>0</v>
      </c>
      <c r="G130" s="85">
        <v>225165.5</v>
      </c>
      <c r="H130" s="85">
        <v>0</v>
      </c>
      <c r="I130" s="85">
        <v>0</v>
      </c>
      <c r="J130" s="85">
        <v>0</v>
      </c>
      <c r="K130" s="110">
        <v>0</v>
      </c>
      <c r="L130" s="85">
        <v>0</v>
      </c>
    </row>
    <row r="131" spans="1:12" ht="12.75" x14ac:dyDescent="0.2">
      <c r="A131" s="37" t="s">
        <v>78</v>
      </c>
      <c r="B131" s="16" t="s">
        <v>78</v>
      </c>
      <c r="C131" s="16" t="s">
        <v>1299</v>
      </c>
      <c r="D131" s="16" t="s">
        <v>2125</v>
      </c>
      <c r="E131" s="85">
        <v>4038292.4</v>
      </c>
      <c r="F131" s="85">
        <v>0</v>
      </c>
      <c r="G131" s="85">
        <v>4038292.4</v>
      </c>
      <c r="H131" s="85">
        <v>0</v>
      </c>
      <c r="I131" s="85">
        <v>0</v>
      </c>
      <c r="J131" s="85">
        <v>0</v>
      </c>
      <c r="K131" s="110">
        <v>0</v>
      </c>
      <c r="L131" s="85">
        <v>0</v>
      </c>
    </row>
    <row r="132" spans="1:12" ht="12.75" x14ac:dyDescent="0.2">
      <c r="A132" s="37" t="s">
        <v>78</v>
      </c>
      <c r="B132" s="16" t="s">
        <v>78</v>
      </c>
      <c r="C132" s="16" t="s">
        <v>1300</v>
      </c>
      <c r="D132" s="16" t="s">
        <v>1301</v>
      </c>
      <c r="E132" s="85">
        <v>3588775.7</v>
      </c>
      <c r="F132" s="85">
        <v>0</v>
      </c>
      <c r="G132" s="85">
        <v>3588775.7</v>
      </c>
      <c r="H132" s="85">
        <v>0</v>
      </c>
      <c r="I132" s="85">
        <v>0</v>
      </c>
      <c r="J132" s="85">
        <v>0</v>
      </c>
      <c r="K132" s="110">
        <v>0</v>
      </c>
      <c r="L132" s="85">
        <v>0</v>
      </c>
    </row>
    <row r="133" spans="1:12" ht="12.75" x14ac:dyDescent="0.2">
      <c r="A133" s="37" t="s">
        <v>78</v>
      </c>
      <c r="B133" s="16" t="s">
        <v>78</v>
      </c>
      <c r="C133" s="16" t="s">
        <v>1302</v>
      </c>
      <c r="D133" s="16" t="s">
        <v>1303</v>
      </c>
      <c r="E133" s="85">
        <v>2610674.8199999998</v>
      </c>
      <c r="F133" s="85">
        <v>0</v>
      </c>
      <c r="G133" s="85">
        <v>2610674.8199999998</v>
      </c>
      <c r="H133" s="85">
        <v>3697.5</v>
      </c>
      <c r="I133" s="85">
        <v>3697.5</v>
      </c>
      <c r="J133" s="85">
        <v>3697.5</v>
      </c>
      <c r="K133" s="110">
        <v>0.14163004797357001</v>
      </c>
      <c r="L133" s="85">
        <v>3697.5</v>
      </c>
    </row>
    <row r="134" spans="1:12" ht="12.75" x14ac:dyDescent="0.2">
      <c r="A134" s="37" t="s">
        <v>78</v>
      </c>
      <c r="B134" s="16" t="s">
        <v>78</v>
      </c>
      <c r="C134" s="16" t="s">
        <v>1304</v>
      </c>
      <c r="D134" s="16" t="s">
        <v>1305</v>
      </c>
      <c r="E134" s="85">
        <v>961005</v>
      </c>
      <c r="F134" s="85">
        <v>0</v>
      </c>
      <c r="G134" s="85">
        <v>961005</v>
      </c>
      <c r="H134" s="85">
        <v>0</v>
      </c>
      <c r="I134" s="85">
        <v>0</v>
      </c>
      <c r="J134" s="85">
        <v>0</v>
      </c>
      <c r="K134" s="110">
        <v>0</v>
      </c>
      <c r="L134" s="85">
        <v>0</v>
      </c>
    </row>
    <row r="135" spans="1:12" ht="12.75" x14ac:dyDescent="0.2">
      <c r="A135" s="37" t="s">
        <v>78</v>
      </c>
      <c r="B135" s="16" t="s">
        <v>78</v>
      </c>
      <c r="C135" s="16" t="s">
        <v>1306</v>
      </c>
      <c r="D135" s="16" t="s">
        <v>2126</v>
      </c>
      <c r="E135" s="85">
        <v>824613.98</v>
      </c>
      <c r="F135" s="85">
        <v>0</v>
      </c>
      <c r="G135" s="85">
        <v>824613.98</v>
      </c>
      <c r="H135" s="85">
        <v>805034.05</v>
      </c>
      <c r="I135" s="85">
        <v>805034.05</v>
      </c>
      <c r="J135" s="85">
        <v>256681.33</v>
      </c>
      <c r="K135" s="110">
        <v>31.1274531144864</v>
      </c>
      <c r="L135" s="85">
        <v>256681.33</v>
      </c>
    </row>
    <row r="136" spans="1:12" ht="12.75" x14ac:dyDescent="0.2">
      <c r="A136" s="37" t="s">
        <v>78</v>
      </c>
      <c r="B136" s="16" t="s">
        <v>78</v>
      </c>
      <c r="C136" s="16" t="s">
        <v>1307</v>
      </c>
      <c r="D136" s="16" t="s">
        <v>2127</v>
      </c>
      <c r="E136" s="85">
        <v>559370.73</v>
      </c>
      <c r="F136" s="85">
        <v>0</v>
      </c>
      <c r="G136" s="85">
        <v>559370.73</v>
      </c>
      <c r="H136" s="85">
        <v>979063.78</v>
      </c>
      <c r="I136" s="85">
        <v>805421.4</v>
      </c>
      <c r="J136" s="85">
        <v>392770.93</v>
      </c>
      <c r="K136" s="110">
        <v>70.216568178317104</v>
      </c>
      <c r="L136" s="85">
        <v>392770.93</v>
      </c>
    </row>
    <row r="137" spans="1:12" ht="12.75" x14ac:dyDescent="0.2">
      <c r="A137" s="37" t="s">
        <v>78</v>
      </c>
      <c r="B137" s="16" t="s">
        <v>78</v>
      </c>
      <c r="C137" s="16" t="s">
        <v>1308</v>
      </c>
      <c r="D137" s="16" t="s">
        <v>2128</v>
      </c>
      <c r="E137" s="85">
        <v>3067723.11</v>
      </c>
      <c r="F137" s="85">
        <v>0</v>
      </c>
      <c r="G137" s="85">
        <v>3067723.11</v>
      </c>
      <c r="H137" s="85">
        <v>0</v>
      </c>
      <c r="I137" s="85">
        <v>0</v>
      </c>
      <c r="J137" s="85">
        <v>0</v>
      </c>
      <c r="K137" s="110">
        <v>0</v>
      </c>
      <c r="L137" s="85">
        <v>0</v>
      </c>
    </row>
    <row r="138" spans="1:12" ht="12.75" x14ac:dyDescent="0.2">
      <c r="A138" s="37" t="s">
        <v>78</v>
      </c>
      <c r="B138" s="16" t="s">
        <v>78</v>
      </c>
      <c r="C138" s="16" t="s">
        <v>1309</v>
      </c>
      <c r="D138" s="16" t="s">
        <v>1310</v>
      </c>
      <c r="E138" s="85">
        <v>500000</v>
      </c>
      <c r="F138" s="85">
        <v>0</v>
      </c>
      <c r="G138" s="85">
        <v>500000</v>
      </c>
      <c r="H138" s="85">
        <v>0</v>
      </c>
      <c r="I138" s="85">
        <v>0</v>
      </c>
      <c r="J138" s="85">
        <v>0</v>
      </c>
      <c r="K138" s="110">
        <v>0</v>
      </c>
      <c r="L138" s="85">
        <v>0</v>
      </c>
    </row>
    <row r="139" spans="1:12" ht="12.75" x14ac:dyDescent="0.2">
      <c r="A139" s="37" t="s">
        <v>78</v>
      </c>
      <c r="B139" s="16" t="s">
        <v>78</v>
      </c>
      <c r="C139" s="16" t="s">
        <v>1311</v>
      </c>
      <c r="D139" s="16" t="s">
        <v>1228</v>
      </c>
      <c r="E139" s="85">
        <v>10000</v>
      </c>
      <c r="F139" s="85">
        <v>0</v>
      </c>
      <c r="G139" s="85">
        <v>10000</v>
      </c>
      <c r="H139" s="85">
        <v>0</v>
      </c>
      <c r="I139" s="85">
        <v>0</v>
      </c>
      <c r="J139" s="85">
        <v>0</v>
      </c>
      <c r="K139" s="110">
        <v>0</v>
      </c>
      <c r="L139" s="85">
        <v>0</v>
      </c>
    </row>
    <row r="140" spans="1:12" ht="12.75" x14ac:dyDescent="0.2">
      <c r="A140" s="37" t="s">
        <v>78</v>
      </c>
      <c r="B140" s="16" t="s">
        <v>78</v>
      </c>
      <c r="C140" s="16" t="s">
        <v>1312</v>
      </c>
      <c r="D140" s="16" t="s">
        <v>1313</v>
      </c>
      <c r="E140" s="85">
        <v>0</v>
      </c>
      <c r="F140" s="85">
        <v>0</v>
      </c>
      <c r="G140" s="85">
        <v>0</v>
      </c>
      <c r="H140" s="85">
        <v>344875.6</v>
      </c>
      <c r="I140" s="85">
        <v>344415.54</v>
      </c>
      <c r="J140" s="85">
        <v>0</v>
      </c>
      <c r="K140" s="110">
        <v>0</v>
      </c>
      <c r="L140" s="85">
        <v>0</v>
      </c>
    </row>
    <row r="141" spans="1:12" ht="12.75" x14ac:dyDescent="0.2">
      <c r="A141" s="37" t="s">
        <v>78</v>
      </c>
      <c r="B141" s="16" t="s">
        <v>78</v>
      </c>
      <c r="C141" s="16" t="s">
        <v>1314</v>
      </c>
      <c r="D141" s="16" t="s">
        <v>1315</v>
      </c>
      <c r="E141" s="85">
        <v>200000</v>
      </c>
      <c r="F141" s="85">
        <v>0</v>
      </c>
      <c r="G141" s="85">
        <v>200000</v>
      </c>
      <c r="H141" s="85">
        <v>83259.89</v>
      </c>
      <c r="I141" s="85">
        <v>83259.89</v>
      </c>
      <c r="J141" s="85">
        <v>0</v>
      </c>
      <c r="K141" s="110">
        <v>0</v>
      </c>
      <c r="L141" s="85">
        <v>0</v>
      </c>
    </row>
    <row r="142" spans="1:12" ht="12.75" x14ac:dyDescent="0.2">
      <c r="A142" s="37" t="s">
        <v>78</v>
      </c>
      <c r="B142" s="16" t="s">
        <v>78</v>
      </c>
      <c r="C142" s="16" t="s">
        <v>1316</v>
      </c>
      <c r="D142" s="16" t="s">
        <v>1317</v>
      </c>
      <c r="E142" s="85">
        <v>3702061.55</v>
      </c>
      <c r="F142" s="85">
        <v>0</v>
      </c>
      <c r="G142" s="85">
        <v>3702061.55</v>
      </c>
      <c r="H142" s="85">
        <v>0</v>
      </c>
      <c r="I142" s="85">
        <v>0</v>
      </c>
      <c r="J142" s="85">
        <v>0</v>
      </c>
      <c r="K142" s="110">
        <v>0</v>
      </c>
      <c r="L142" s="85">
        <v>0</v>
      </c>
    </row>
    <row r="143" spans="1:12" ht="12.75" x14ac:dyDescent="0.2">
      <c r="A143" s="37" t="s">
        <v>78</v>
      </c>
      <c r="B143" s="16" t="s">
        <v>78</v>
      </c>
      <c r="C143" s="16" t="s">
        <v>1318</v>
      </c>
      <c r="D143" s="16" t="s">
        <v>2129</v>
      </c>
      <c r="E143" s="85">
        <v>60000</v>
      </c>
      <c r="F143" s="85">
        <v>0</v>
      </c>
      <c r="G143" s="85">
        <v>60000</v>
      </c>
      <c r="H143" s="85">
        <v>0</v>
      </c>
      <c r="I143" s="85">
        <v>0</v>
      </c>
      <c r="J143" s="85">
        <v>0</v>
      </c>
      <c r="K143" s="110">
        <v>0</v>
      </c>
      <c r="L143" s="85">
        <v>0</v>
      </c>
    </row>
    <row r="144" spans="1:12" ht="12.75" x14ac:dyDescent="0.2">
      <c r="A144" s="37" t="s">
        <v>78</v>
      </c>
      <c r="B144" s="16" t="s">
        <v>78</v>
      </c>
      <c r="C144" s="16" t="s">
        <v>1319</v>
      </c>
      <c r="D144" s="16" t="s">
        <v>1320</v>
      </c>
      <c r="E144" s="85">
        <v>144158.41</v>
      </c>
      <c r="F144" s="85">
        <v>0</v>
      </c>
      <c r="G144" s="85">
        <v>144158.41</v>
      </c>
      <c r="H144" s="85">
        <v>0</v>
      </c>
      <c r="I144" s="85">
        <v>0</v>
      </c>
      <c r="J144" s="85">
        <v>0</v>
      </c>
      <c r="K144" s="110">
        <v>0</v>
      </c>
      <c r="L144" s="85">
        <v>0</v>
      </c>
    </row>
    <row r="145" spans="1:12" ht="13.9" customHeight="1" x14ac:dyDescent="0.2">
      <c r="A145" s="37" t="s">
        <v>78</v>
      </c>
      <c r="B145" s="16" t="s">
        <v>78</v>
      </c>
      <c r="C145" s="16" t="s">
        <v>1321</v>
      </c>
      <c r="D145" s="16" t="s">
        <v>1322</v>
      </c>
      <c r="E145" s="85">
        <v>350000</v>
      </c>
      <c r="F145" s="85">
        <v>0</v>
      </c>
      <c r="G145" s="85">
        <v>350000</v>
      </c>
      <c r="H145" s="85">
        <v>0</v>
      </c>
      <c r="I145" s="85">
        <v>0</v>
      </c>
      <c r="J145" s="85">
        <v>0</v>
      </c>
      <c r="K145" s="110">
        <v>0</v>
      </c>
      <c r="L145" s="85">
        <v>0</v>
      </c>
    </row>
    <row r="146" spans="1:12" ht="12.75" x14ac:dyDescent="0.2">
      <c r="A146" s="37" t="s">
        <v>78</v>
      </c>
      <c r="B146" s="16" t="s">
        <v>78</v>
      </c>
      <c r="C146" s="16" t="s">
        <v>1323</v>
      </c>
      <c r="D146" s="16" t="s">
        <v>2130</v>
      </c>
      <c r="E146" s="85">
        <v>42911.6</v>
      </c>
      <c r="F146" s="85">
        <v>0</v>
      </c>
      <c r="G146" s="85">
        <v>42911.6</v>
      </c>
      <c r="H146" s="85">
        <v>0</v>
      </c>
      <c r="I146" s="85">
        <v>0</v>
      </c>
      <c r="J146" s="85">
        <v>0</v>
      </c>
      <c r="K146" s="110">
        <v>0</v>
      </c>
      <c r="L146" s="85">
        <v>0</v>
      </c>
    </row>
    <row r="147" spans="1:12" ht="12.75" x14ac:dyDescent="0.2">
      <c r="A147" s="37" t="s">
        <v>78</v>
      </c>
      <c r="B147" s="16" t="s">
        <v>78</v>
      </c>
      <c r="C147" s="16" t="s">
        <v>1324</v>
      </c>
      <c r="D147" s="16" t="s">
        <v>2131</v>
      </c>
      <c r="E147" s="85">
        <v>1463134</v>
      </c>
      <c r="F147" s="85">
        <v>0</v>
      </c>
      <c r="G147" s="85">
        <v>1463134</v>
      </c>
      <c r="H147" s="85">
        <v>0</v>
      </c>
      <c r="I147" s="85">
        <v>0</v>
      </c>
      <c r="J147" s="85">
        <v>0</v>
      </c>
      <c r="K147" s="110">
        <v>0</v>
      </c>
      <c r="L147" s="85">
        <v>0</v>
      </c>
    </row>
    <row r="148" spans="1:12" ht="12.75" x14ac:dyDescent="0.2">
      <c r="A148" s="37" t="s">
        <v>78</v>
      </c>
      <c r="B148" s="16" t="s">
        <v>78</v>
      </c>
      <c r="C148" s="16" t="s">
        <v>1325</v>
      </c>
      <c r="D148" s="16" t="s">
        <v>1326</v>
      </c>
      <c r="E148" s="85">
        <v>0</v>
      </c>
      <c r="F148" s="85">
        <v>0</v>
      </c>
      <c r="G148" s="85">
        <v>0</v>
      </c>
      <c r="H148" s="85">
        <v>50517.57</v>
      </c>
      <c r="I148" s="85">
        <v>50517.57</v>
      </c>
      <c r="J148" s="85">
        <v>50517.57</v>
      </c>
      <c r="K148" s="110">
        <v>0</v>
      </c>
      <c r="L148" s="85">
        <v>50517.57</v>
      </c>
    </row>
    <row r="149" spans="1:12" ht="12.75" x14ac:dyDescent="0.2">
      <c r="A149" s="37" t="s">
        <v>78</v>
      </c>
      <c r="B149" s="16" t="s">
        <v>78</v>
      </c>
      <c r="C149" s="16" t="s">
        <v>1327</v>
      </c>
      <c r="D149" s="16" t="s">
        <v>1328</v>
      </c>
      <c r="E149" s="85">
        <v>1100000</v>
      </c>
      <c r="F149" s="85">
        <v>0</v>
      </c>
      <c r="G149" s="85">
        <v>1100000</v>
      </c>
      <c r="H149" s="85">
        <v>21875.16</v>
      </c>
      <c r="I149" s="85">
        <v>21875.16</v>
      </c>
      <c r="J149" s="85">
        <v>21875.16</v>
      </c>
      <c r="K149" s="110">
        <v>1.9886509090909099</v>
      </c>
      <c r="L149" s="85">
        <v>21875.16</v>
      </c>
    </row>
    <row r="150" spans="1:12" ht="12.75" x14ac:dyDescent="0.2">
      <c r="A150" s="37" t="s">
        <v>78</v>
      </c>
      <c r="B150" s="16" t="s">
        <v>78</v>
      </c>
      <c r="C150" s="16" t="s">
        <v>1329</v>
      </c>
      <c r="D150" s="16" t="s">
        <v>1330</v>
      </c>
      <c r="E150" s="85">
        <v>2000000</v>
      </c>
      <c r="F150" s="85">
        <v>0</v>
      </c>
      <c r="G150" s="85">
        <v>2000000</v>
      </c>
      <c r="H150" s="85">
        <v>0</v>
      </c>
      <c r="I150" s="85">
        <v>0</v>
      </c>
      <c r="J150" s="85">
        <v>0</v>
      </c>
      <c r="K150" s="110">
        <v>0</v>
      </c>
      <c r="L150" s="85">
        <v>0</v>
      </c>
    </row>
    <row r="151" spans="1:12" ht="12.75" x14ac:dyDescent="0.2">
      <c r="A151" s="37" t="s">
        <v>78</v>
      </c>
      <c r="B151" s="16" t="s">
        <v>78</v>
      </c>
      <c r="C151" s="16" t="s">
        <v>1331</v>
      </c>
      <c r="D151" s="16" t="s">
        <v>1332</v>
      </c>
      <c r="E151" s="85">
        <v>1984710.27</v>
      </c>
      <c r="F151" s="85">
        <v>0</v>
      </c>
      <c r="G151" s="85">
        <v>1984710.27</v>
      </c>
      <c r="H151" s="85">
        <v>0</v>
      </c>
      <c r="I151" s="85">
        <v>0</v>
      </c>
      <c r="J151" s="85">
        <v>0</v>
      </c>
      <c r="K151" s="110">
        <v>0</v>
      </c>
      <c r="L151" s="85">
        <v>0</v>
      </c>
    </row>
    <row r="152" spans="1:12" ht="12.75" x14ac:dyDescent="0.2">
      <c r="A152" s="37" t="s">
        <v>78</v>
      </c>
      <c r="B152" s="16" t="s">
        <v>78</v>
      </c>
      <c r="C152" s="16" t="s">
        <v>1333</v>
      </c>
      <c r="D152" s="16" t="s">
        <v>1334</v>
      </c>
      <c r="E152" s="85">
        <v>2500000</v>
      </c>
      <c r="F152" s="85">
        <v>0</v>
      </c>
      <c r="G152" s="85">
        <v>2500000</v>
      </c>
      <c r="H152" s="85">
        <v>0</v>
      </c>
      <c r="I152" s="85">
        <v>0</v>
      </c>
      <c r="J152" s="85">
        <v>0</v>
      </c>
      <c r="K152" s="110">
        <v>0</v>
      </c>
      <c r="L152" s="85">
        <v>0</v>
      </c>
    </row>
    <row r="153" spans="1:12" ht="12.75" x14ac:dyDescent="0.2">
      <c r="A153" s="37" t="s">
        <v>78</v>
      </c>
      <c r="B153" s="16" t="s">
        <v>78</v>
      </c>
      <c r="C153" s="16" t="s">
        <v>1335</v>
      </c>
      <c r="D153" s="16" t="s">
        <v>1336</v>
      </c>
      <c r="E153" s="85">
        <v>1500000</v>
      </c>
      <c r="F153" s="85">
        <v>0</v>
      </c>
      <c r="G153" s="85">
        <v>1500000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2.75" x14ac:dyDescent="0.2">
      <c r="A154" s="37" t="s">
        <v>78</v>
      </c>
      <c r="B154" s="16" t="s">
        <v>78</v>
      </c>
      <c r="C154" s="16" t="s">
        <v>1337</v>
      </c>
      <c r="D154" s="16" t="s">
        <v>1338</v>
      </c>
      <c r="E154" s="85">
        <v>2300000</v>
      </c>
      <c r="F154" s="85">
        <v>0</v>
      </c>
      <c r="G154" s="85">
        <v>2300000</v>
      </c>
      <c r="H154" s="85">
        <v>0</v>
      </c>
      <c r="I154" s="85">
        <v>0</v>
      </c>
      <c r="J154" s="85">
        <v>0</v>
      </c>
      <c r="K154" s="110">
        <v>0</v>
      </c>
      <c r="L154" s="85">
        <v>0</v>
      </c>
    </row>
    <row r="155" spans="1:12" ht="12.75" x14ac:dyDescent="0.2">
      <c r="A155" s="37" t="s">
        <v>78</v>
      </c>
      <c r="B155" s="16" t="s">
        <v>78</v>
      </c>
      <c r="C155" s="16" t="s">
        <v>1339</v>
      </c>
      <c r="D155" s="16" t="s">
        <v>1340</v>
      </c>
      <c r="E155" s="85">
        <v>150000</v>
      </c>
      <c r="F155" s="85">
        <v>0</v>
      </c>
      <c r="G155" s="85">
        <v>150000</v>
      </c>
      <c r="H155" s="85">
        <v>12202.83</v>
      </c>
      <c r="I155" s="85">
        <v>12202.83</v>
      </c>
      <c r="J155" s="85">
        <v>12202.83</v>
      </c>
      <c r="K155" s="110">
        <v>8.1352200000000003</v>
      </c>
      <c r="L155" s="85">
        <v>12202.83</v>
      </c>
    </row>
    <row r="156" spans="1:12" ht="12.75" x14ac:dyDescent="0.2">
      <c r="A156" s="37" t="s">
        <v>78</v>
      </c>
      <c r="B156" s="16" t="s">
        <v>78</v>
      </c>
      <c r="C156" s="16" t="s">
        <v>1341</v>
      </c>
      <c r="D156" s="16" t="s">
        <v>1342</v>
      </c>
      <c r="E156" s="85">
        <v>250000</v>
      </c>
      <c r="F156" s="85">
        <v>0</v>
      </c>
      <c r="G156" s="85">
        <v>250000</v>
      </c>
      <c r="H156" s="85">
        <v>0</v>
      </c>
      <c r="I156" s="85">
        <v>0</v>
      </c>
      <c r="J156" s="85">
        <v>0</v>
      </c>
      <c r="K156" s="110">
        <v>0</v>
      </c>
      <c r="L156" s="85">
        <v>0</v>
      </c>
    </row>
    <row r="157" spans="1:12" ht="12.75" x14ac:dyDescent="0.2">
      <c r="A157" s="37" t="s">
        <v>78</v>
      </c>
      <c r="B157" s="16" t="s">
        <v>78</v>
      </c>
      <c r="C157" s="16" t="s">
        <v>1343</v>
      </c>
      <c r="D157" s="16" t="s">
        <v>1344</v>
      </c>
      <c r="E157" s="85">
        <v>100000</v>
      </c>
      <c r="F157" s="85">
        <v>0</v>
      </c>
      <c r="G157" s="85">
        <v>100000</v>
      </c>
      <c r="H157" s="85">
        <v>0</v>
      </c>
      <c r="I157" s="85">
        <v>0</v>
      </c>
      <c r="J157" s="85">
        <v>0</v>
      </c>
      <c r="K157" s="110">
        <v>0</v>
      </c>
      <c r="L157" s="85">
        <v>0</v>
      </c>
    </row>
    <row r="158" spans="1:12" ht="12.75" x14ac:dyDescent="0.2">
      <c r="A158" s="37" t="s">
        <v>78</v>
      </c>
      <c r="B158" s="16" t="s">
        <v>78</v>
      </c>
      <c r="C158" s="16" t="s">
        <v>1345</v>
      </c>
      <c r="D158" s="16" t="s">
        <v>1346</v>
      </c>
      <c r="E158" s="85">
        <v>400000</v>
      </c>
      <c r="F158" s="85">
        <v>0</v>
      </c>
      <c r="G158" s="85">
        <v>400000</v>
      </c>
      <c r="H158" s="85">
        <v>0</v>
      </c>
      <c r="I158" s="85">
        <v>0</v>
      </c>
      <c r="J158" s="85">
        <v>0</v>
      </c>
      <c r="K158" s="110">
        <v>0</v>
      </c>
      <c r="L158" s="85">
        <v>0</v>
      </c>
    </row>
    <row r="159" spans="1:12" ht="12.75" x14ac:dyDescent="0.2">
      <c r="A159" s="37" t="s">
        <v>78</v>
      </c>
      <c r="B159" s="16" t="s">
        <v>78</v>
      </c>
      <c r="C159" s="16" t="s">
        <v>1347</v>
      </c>
      <c r="D159" s="16" t="s">
        <v>1348</v>
      </c>
      <c r="E159" s="85">
        <v>200000</v>
      </c>
      <c r="F159" s="85">
        <v>0</v>
      </c>
      <c r="G159" s="85">
        <v>200000</v>
      </c>
      <c r="H159" s="85">
        <v>0</v>
      </c>
      <c r="I159" s="85">
        <v>0</v>
      </c>
      <c r="J159" s="85">
        <v>0</v>
      </c>
      <c r="K159" s="110">
        <v>0</v>
      </c>
      <c r="L159" s="85">
        <v>0</v>
      </c>
    </row>
    <row r="160" spans="1:12" ht="12.75" x14ac:dyDescent="0.2">
      <c r="A160" s="37" t="s">
        <v>78</v>
      </c>
      <c r="B160" s="16" t="s">
        <v>78</v>
      </c>
      <c r="C160" s="16" t="s">
        <v>1349</v>
      </c>
      <c r="D160" s="16" t="s">
        <v>1350</v>
      </c>
      <c r="E160" s="85">
        <v>100000</v>
      </c>
      <c r="F160" s="85">
        <v>0</v>
      </c>
      <c r="G160" s="85">
        <v>100000</v>
      </c>
      <c r="H160" s="85">
        <v>0</v>
      </c>
      <c r="I160" s="85">
        <v>0</v>
      </c>
      <c r="J160" s="85">
        <v>0</v>
      </c>
      <c r="K160" s="110">
        <v>0</v>
      </c>
      <c r="L160" s="85">
        <v>0</v>
      </c>
    </row>
    <row r="161" spans="1:12" ht="12.75" x14ac:dyDescent="0.2">
      <c r="A161" s="37" t="s">
        <v>78</v>
      </c>
      <c r="B161" s="16" t="s">
        <v>78</v>
      </c>
      <c r="C161" s="16" t="s">
        <v>1351</v>
      </c>
      <c r="D161" s="16" t="s">
        <v>2132</v>
      </c>
      <c r="E161" s="85">
        <v>0</v>
      </c>
      <c r="F161" s="85">
        <v>0</v>
      </c>
      <c r="G161" s="85">
        <v>0</v>
      </c>
      <c r="H161" s="85">
        <v>183513.63</v>
      </c>
      <c r="I161" s="85">
        <v>183513.63</v>
      </c>
      <c r="J161" s="85">
        <v>16337.81</v>
      </c>
      <c r="K161" s="110">
        <v>0</v>
      </c>
      <c r="L161" s="85">
        <v>11724.9</v>
      </c>
    </row>
    <row r="162" spans="1:12" ht="12.75" x14ac:dyDescent="0.2">
      <c r="A162" s="37" t="s">
        <v>78</v>
      </c>
      <c r="B162" s="16" t="s">
        <v>78</v>
      </c>
      <c r="C162" s="16" t="s">
        <v>1352</v>
      </c>
      <c r="D162" s="16" t="s">
        <v>1353</v>
      </c>
      <c r="E162" s="85">
        <v>0</v>
      </c>
      <c r="F162" s="85">
        <v>0</v>
      </c>
      <c r="G162" s="85">
        <v>0</v>
      </c>
      <c r="H162" s="85">
        <v>96642.67</v>
      </c>
      <c r="I162" s="85">
        <v>96642.67</v>
      </c>
      <c r="J162" s="85">
        <v>48247.78</v>
      </c>
      <c r="K162" s="110">
        <v>0</v>
      </c>
      <c r="L162" s="85">
        <v>48247.78</v>
      </c>
    </row>
    <row r="163" spans="1:12" ht="12.75" x14ac:dyDescent="0.2">
      <c r="A163" s="37" t="s">
        <v>78</v>
      </c>
      <c r="B163" s="16" t="s">
        <v>78</v>
      </c>
      <c r="C163" s="16" t="s">
        <v>1354</v>
      </c>
      <c r="D163" s="16" t="s">
        <v>1355</v>
      </c>
      <c r="E163" s="85">
        <v>0</v>
      </c>
      <c r="F163" s="85">
        <v>0</v>
      </c>
      <c r="G163" s="85">
        <v>0</v>
      </c>
      <c r="H163" s="85">
        <v>4678364.88</v>
      </c>
      <c r="I163" s="85">
        <v>4678364.88</v>
      </c>
      <c r="J163" s="85">
        <v>189099.16</v>
      </c>
      <c r="K163" s="110">
        <v>0</v>
      </c>
      <c r="L163" s="85">
        <v>189099.16</v>
      </c>
    </row>
    <row r="164" spans="1:12" ht="12.75" x14ac:dyDescent="0.2">
      <c r="A164" s="37" t="s">
        <v>78</v>
      </c>
      <c r="B164" s="16" t="s">
        <v>78</v>
      </c>
      <c r="C164" s="16" t="s">
        <v>1356</v>
      </c>
      <c r="D164" s="16" t="s">
        <v>2133</v>
      </c>
      <c r="E164" s="85">
        <v>0</v>
      </c>
      <c r="F164" s="85">
        <v>282378.38</v>
      </c>
      <c r="G164" s="85">
        <v>282378.38</v>
      </c>
      <c r="H164" s="85">
        <v>258978.38</v>
      </c>
      <c r="I164" s="85">
        <v>0</v>
      </c>
      <c r="J164" s="85">
        <v>0</v>
      </c>
      <c r="K164" s="110">
        <v>0</v>
      </c>
      <c r="L164" s="85">
        <v>0</v>
      </c>
    </row>
    <row r="165" spans="1:12" ht="12.75" x14ac:dyDescent="0.2">
      <c r="A165" s="37" t="s">
        <v>78</v>
      </c>
      <c r="B165" s="16" t="s">
        <v>78</v>
      </c>
      <c r="C165" s="16" t="s">
        <v>1357</v>
      </c>
      <c r="D165" s="16" t="s">
        <v>2134</v>
      </c>
      <c r="E165" s="85">
        <v>0</v>
      </c>
      <c r="F165" s="85">
        <v>1353183.85</v>
      </c>
      <c r="G165" s="85">
        <v>1353183.85</v>
      </c>
      <c r="H165" s="85">
        <v>66276.179999999993</v>
      </c>
      <c r="I165" s="85">
        <v>0</v>
      </c>
      <c r="J165" s="85">
        <v>0</v>
      </c>
      <c r="K165" s="110">
        <v>0</v>
      </c>
      <c r="L165" s="85">
        <v>0</v>
      </c>
    </row>
    <row r="166" spans="1:12" ht="12.75" x14ac:dyDescent="0.2">
      <c r="A166" s="37" t="s">
        <v>78</v>
      </c>
      <c r="B166" s="16" t="s">
        <v>78</v>
      </c>
      <c r="C166" s="16" t="s">
        <v>1358</v>
      </c>
      <c r="D166" s="16" t="s">
        <v>1359</v>
      </c>
      <c r="E166" s="85">
        <v>0</v>
      </c>
      <c r="F166" s="85">
        <v>0</v>
      </c>
      <c r="G166" s="85">
        <v>0</v>
      </c>
      <c r="H166" s="85">
        <v>36179.75</v>
      </c>
      <c r="I166" s="85">
        <v>36179.75</v>
      </c>
      <c r="J166" s="85">
        <v>36179.75</v>
      </c>
      <c r="K166" s="110">
        <v>0</v>
      </c>
      <c r="L166" s="85">
        <v>36179.75</v>
      </c>
    </row>
    <row r="167" spans="1:12" ht="12.75" x14ac:dyDescent="0.2">
      <c r="A167" s="37" t="s">
        <v>78</v>
      </c>
      <c r="B167" s="16" t="s">
        <v>78</v>
      </c>
      <c r="C167" s="16" t="s">
        <v>1360</v>
      </c>
      <c r="D167" s="16" t="s">
        <v>1361</v>
      </c>
      <c r="E167" s="85">
        <v>0</v>
      </c>
      <c r="F167" s="85">
        <v>0</v>
      </c>
      <c r="G167" s="85">
        <v>0</v>
      </c>
      <c r="H167" s="85">
        <v>130911.48</v>
      </c>
      <c r="I167" s="85">
        <v>130911.48</v>
      </c>
      <c r="J167" s="85">
        <v>130911.48</v>
      </c>
      <c r="K167" s="110">
        <v>0</v>
      </c>
      <c r="L167" s="85">
        <v>130911.48</v>
      </c>
    </row>
    <row r="168" spans="1:12" ht="12.75" x14ac:dyDescent="0.2">
      <c r="A168" s="37" t="s">
        <v>78</v>
      </c>
      <c r="B168" s="16" t="s">
        <v>78</v>
      </c>
      <c r="C168" s="16" t="s">
        <v>1362</v>
      </c>
      <c r="D168" s="16" t="s">
        <v>1363</v>
      </c>
      <c r="E168" s="85">
        <v>0</v>
      </c>
      <c r="F168" s="85">
        <v>0</v>
      </c>
      <c r="G168" s="85">
        <v>0</v>
      </c>
      <c r="H168" s="85">
        <v>1756324.94</v>
      </c>
      <c r="I168" s="85">
        <v>1756324.94</v>
      </c>
      <c r="J168" s="85">
        <v>0</v>
      </c>
      <c r="K168" s="110">
        <v>0</v>
      </c>
      <c r="L168" s="85">
        <v>0</v>
      </c>
    </row>
    <row r="169" spans="1:12" ht="12.75" x14ac:dyDescent="0.2">
      <c r="A169" s="37" t="s">
        <v>78</v>
      </c>
      <c r="B169" s="16" t="s">
        <v>78</v>
      </c>
      <c r="C169" s="16" t="s">
        <v>1364</v>
      </c>
      <c r="D169" s="16" t="s">
        <v>1365</v>
      </c>
      <c r="E169" s="85">
        <v>0</v>
      </c>
      <c r="F169" s="85">
        <v>0</v>
      </c>
      <c r="G169" s="85">
        <v>0</v>
      </c>
      <c r="H169" s="85">
        <v>28548.68</v>
      </c>
      <c r="I169" s="85">
        <v>28548.68</v>
      </c>
      <c r="J169" s="85">
        <v>28548.68</v>
      </c>
      <c r="K169" s="110">
        <v>0</v>
      </c>
      <c r="L169" s="85">
        <v>28548.68</v>
      </c>
    </row>
    <row r="170" spans="1:12" ht="12.75" x14ac:dyDescent="0.2">
      <c r="A170" s="37" t="s">
        <v>78</v>
      </c>
      <c r="B170" s="16" t="s">
        <v>78</v>
      </c>
      <c r="C170" s="16" t="s">
        <v>1366</v>
      </c>
      <c r="D170" s="16" t="s">
        <v>1367</v>
      </c>
      <c r="E170" s="85">
        <v>0</v>
      </c>
      <c r="F170" s="85">
        <v>0</v>
      </c>
      <c r="G170" s="85">
        <v>0</v>
      </c>
      <c r="H170" s="85">
        <v>888210.01</v>
      </c>
      <c r="I170" s="85">
        <v>888210.01</v>
      </c>
      <c r="J170" s="85">
        <v>11222.27</v>
      </c>
      <c r="K170" s="110">
        <v>0</v>
      </c>
      <c r="L170" s="85">
        <v>11222.27</v>
      </c>
    </row>
    <row r="171" spans="1:12" ht="12.75" x14ac:dyDescent="0.2">
      <c r="A171" s="37" t="s">
        <v>78</v>
      </c>
      <c r="B171" s="16" t="s">
        <v>78</v>
      </c>
      <c r="C171" s="16" t="s">
        <v>1368</v>
      </c>
      <c r="D171" s="16" t="s">
        <v>1369</v>
      </c>
      <c r="E171" s="85">
        <v>0</v>
      </c>
      <c r="F171" s="85">
        <v>200000</v>
      </c>
      <c r="G171" s="85">
        <v>200000</v>
      </c>
      <c r="H171" s="85">
        <v>0</v>
      </c>
      <c r="I171" s="85">
        <v>0</v>
      </c>
      <c r="J171" s="85">
        <v>0</v>
      </c>
      <c r="K171" s="110">
        <v>0</v>
      </c>
      <c r="L171" s="85">
        <v>0</v>
      </c>
    </row>
    <row r="172" spans="1:12" s="88" customFormat="1" ht="12.75" x14ac:dyDescent="0.2">
      <c r="A172" s="37" t="s">
        <v>78</v>
      </c>
      <c r="B172" s="16" t="s">
        <v>78</v>
      </c>
      <c r="C172" s="27" t="s">
        <v>135</v>
      </c>
      <c r="D172" s="27" t="s">
        <v>78</v>
      </c>
      <c r="E172" s="90">
        <v>71040894.200000003</v>
      </c>
      <c r="F172" s="90">
        <v>2044797.4</v>
      </c>
      <c r="G172" s="90">
        <v>73085691.599999994</v>
      </c>
      <c r="H172" s="90">
        <v>50430629.140000001</v>
      </c>
      <c r="I172" s="90">
        <v>39844604.649999999</v>
      </c>
      <c r="J172" s="90">
        <v>3038283.25</v>
      </c>
      <c r="K172" s="111">
        <v>4.1571519451832097</v>
      </c>
      <c r="L172" s="90">
        <v>3029126.16</v>
      </c>
    </row>
    <row r="173" spans="1:12" ht="12.75" x14ac:dyDescent="0.2">
      <c r="A173" s="37" t="s">
        <v>442</v>
      </c>
      <c r="B173" s="16" t="s">
        <v>443</v>
      </c>
      <c r="C173" s="16" t="s">
        <v>1370</v>
      </c>
      <c r="D173" s="16" t="s">
        <v>1371</v>
      </c>
      <c r="E173" s="85">
        <v>250000</v>
      </c>
      <c r="F173" s="85">
        <v>-99680</v>
      </c>
      <c r="G173" s="85">
        <v>150320</v>
      </c>
      <c r="H173" s="85">
        <v>0</v>
      </c>
      <c r="I173" s="85">
        <v>0</v>
      </c>
      <c r="J173" s="85">
        <v>0</v>
      </c>
      <c r="K173" s="110">
        <v>0</v>
      </c>
      <c r="L173" s="85">
        <v>0</v>
      </c>
    </row>
    <row r="174" spans="1:12" ht="12.75" x14ac:dyDescent="0.2">
      <c r="A174" s="37" t="s">
        <v>78</v>
      </c>
      <c r="B174" s="16" t="s">
        <v>78</v>
      </c>
      <c r="C174" s="16" t="s">
        <v>1372</v>
      </c>
      <c r="D174" s="16" t="s">
        <v>1373</v>
      </c>
      <c r="E174" s="85">
        <v>10000</v>
      </c>
      <c r="F174" s="85">
        <v>0</v>
      </c>
      <c r="G174" s="85">
        <v>10000</v>
      </c>
      <c r="H174" s="85">
        <v>0</v>
      </c>
      <c r="I174" s="85">
        <v>0</v>
      </c>
      <c r="J174" s="85">
        <v>0</v>
      </c>
      <c r="K174" s="110">
        <v>0</v>
      </c>
      <c r="L174" s="85">
        <v>0</v>
      </c>
    </row>
    <row r="175" spans="1:12" ht="12.75" x14ac:dyDescent="0.2">
      <c r="A175" s="37" t="s">
        <v>78</v>
      </c>
      <c r="B175" s="16" t="s">
        <v>78</v>
      </c>
      <c r="C175" s="16" t="s">
        <v>1374</v>
      </c>
      <c r="D175" s="16" t="s">
        <v>1375</v>
      </c>
      <c r="E175" s="85">
        <v>60000</v>
      </c>
      <c r="F175" s="85">
        <v>0</v>
      </c>
      <c r="G175" s="85">
        <v>60000</v>
      </c>
      <c r="H175" s="85">
        <v>12257.05</v>
      </c>
      <c r="I175" s="85">
        <v>12257.05</v>
      </c>
      <c r="J175" s="85">
        <v>12257.05</v>
      </c>
      <c r="K175" s="110">
        <v>20.428416666666699</v>
      </c>
      <c r="L175" s="85">
        <v>12257.05</v>
      </c>
    </row>
    <row r="176" spans="1:12" ht="12.75" x14ac:dyDescent="0.2">
      <c r="A176" s="37" t="s">
        <v>78</v>
      </c>
      <c r="B176" s="16" t="s">
        <v>78</v>
      </c>
      <c r="C176" s="16" t="s">
        <v>1376</v>
      </c>
      <c r="D176" s="16" t="s">
        <v>2135</v>
      </c>
      <c r="E176" s="85">
        <v>30000</v>
      </c>
      <c r="F176" s="85">
        <v>0</v>
      </c>
      <c r="G176" s="85">
        <v>30000</v>
      </c>
      <c r="H176" s="85">
        <v>0</v>
      </c>
      <c r="I176" s="85">
        <v>0</v>
      </c>
      <c r="J176" s="85">
        <v>0</v>
      </c>
      <c r="K176" s="110">
        <v>0</v>
      </c>
      <c r="L176" s="85">
        <v>0</v>
      </c>
    </row>
    <row r="177" spans="1:12" ht="12.75" x14ac:dyDescent="0.2">
      <c r="A177" s="37" t="s">
        <v>78</v>
      </c>
      <c r="B177" s="16" t="s">
        <v>78</v>
      </c>
      <c r="C177" s="16" t="s">
        <v>1377</v>
      </c>
      <c r="D177" s="16" t="s">
        <v>1378</v>
      </c>
      <c r="E177" s="85">
        <v>80018.559999999998</v>
      </c>
      <c r="F177" s="85">
        <v>0</v>
      </c>
      <c r="G177" s="85">
        <v>80018.559999999998</v>
      </c>
      <c r="H177" s="85">
        <v>0</v>
      </c>
      <c r="I177" s="85">
        <v>0</v>
      </c>
      <c r="J177" s="85">
        <v>0</v>
      </c>
      <c r="K177" s="110">
        <v>0</v>
      </c>
      <c r="L177" s="85">
        <v>0</v>
      </c>
    </row>
    <row r="178" spans="1:12" ht="12.75" x14ac:dyDescent="0.2">
      <c r="A178" s="37" t="s">
        <v>78</v>
      </c>
      <c r="B178" s="16" t="s">
        <v>78</v>
      </c>
      <c r="C178" s="16" t="s">
        <v>1379</v>
      </c>
      <c r="D178" s="16" t="s">
        <v>2136</v>
      </c>
      <c r="E178" s="85">
        <v>3000</v>
      </c>
      <c r="F178" s="85">
        <v>0</v>
      </c>
      <c r="G178" s="85">
        <v>3000</v>
      </c>
      <c r="H178" s="85">
        <v>1003.91</v>
      </c>
      <c r="I178" s="85">
        <v>1003.91</v>
      </c>
      <c r="J178" s="85">
        <v>1003.91</v>
      </c>
      <c r="K178" s="110">
        <v>33.463666666666697</v>
      </c>
      <c r="L178" s="85">
        <v>1003.91</v>
      </c>
    </row>
    <row r="179" spans="1:12" ht="12.75" x14ac:dyDescent="0.2">
      <c r="A179" s="37" t="s">
        <v>78</v>
      </c>
      <c r="B179" s="16" t="s">
        <v>78</v>
      </c>
      <c r="C179" s="16" t="s">
        <v>1380</v>
      </c>
      <c r="D179" s="16" t="s">
        <v>1381</v>
      </c>
      <c r="E179" s="85">
        <v>60000</v>
      </c>
      <c r="F179" s="85">
        <v>0</v>
      </c>
      <c r="G179" s="85">
        <v>60000</v>
      </c>
      <c r="H179" s="85">
        <v>0</v>
      </c>
      <c r="I179" s="85">
        <v>0</v>
      </c>
      <c r="J179" s="85">
        <v>0</v>
      </c>
      <c r="K179" s="110">
        <v>0</v>
      </c>
      <c r="L179" s="85">
        <v>0</v>
      </c>
    </row>
    <row r="180" spans="1:12" ht="12.75" x14ac:dyDescent="0.2">
      <c r="A180" s="37" t="s">
        <v>78</v>
      </c>
      <c r="B180" s="16" t="s">
        <v>78</v>
      </c>
      <c r="C180" s="16" t="s">
        <v>1382</v>
      </c>
      <c r="D180" s="16" t="s">
        <v>1383</v>
      </c>
      <c r="E180" s="85">
        <v>155182.5</v>
      </c>
      <c r="F180" s="85">
        <v>0</v>
      </c>
      <c r="G180" s="85">
        <v>155182.5</v>
      </c>
      <c r="H180" s="85">
        <v>89925.72</v>
      </c>
      <c r="I180" s="85">
        <v>89925.72</v>
      </c>
      <c r="J180" s="85">
        <v>28829.46</v>
      </c>
      <c r="K180" s="110">
        <v>18.577777777777801</v>
      </c>
      <c r="L180" s="85">
        <v>28829.46</v>
      </c>
    </row>
    <row r="181" spans="1:12" ht="12.75" x14ac:dyDescent="0.2">
      <c r="A181" s="37" t="s">
        <v>78</v>
      </c>
      <c r="B181" s="16" t="s">
        <v>78</v>
      </c>
      <c r="C181" s="16" t="s">
        <v>1384</v>
      </c>
      <c r="D181" s="16" t="s">
        <v>2137</v>
      </c>
      <c r="E181" s="85">
        <v>400000</v>
      </c>
      <c r="F181" s="85">
        <v>0</v>
      </c>
      <c r="G181" s="85">
        <v>400000</v>
      </c>
      <c r="H181" s="85">
        <v>395113.17</v>
      </c>
      <c r="I181" s="85">
        <v>395113.17</v>
      </c>
      <c r="J181" s="85">
        <v>0</v>
      </c>
      <c r="K181" s="110">
        <v>0</v>
      </c>
      <c r="L181" s="85">
        <v>0</v>
      </c>
    </row>
    <row r="182" spans="1:12" ht="12.75" x14ac:dyDescent="0.2">
      <c r="A182" s="37" t="s">
        <v>78</v>
      </c>
      <c r="B182" s="16" t="s">
        <v>78</v>
      </c>
      <c r="C182" s="16" t="s">
        <v>1385</v>
      </c>
      <c r="D182" s="16" t="s">
        <v>1386</v>
      </c>
      <c r="E182" s="85">
        <v>585738.21</v>
      </c>
      <c r="F182" s="85">
        <v>0</v>
      </c>
      <c r="G182" s="85">
        <v>585738.21</v>
      </c>
      <c r="H182" s="85">
        <v>0</v>
      </c>
      <c r="I182" s="85">
        <v>0</v>
      </c>
      <c r="J182" s="85">
        <v>0</v>
      </c>
      <c r="K182" s="110">
        <v>0</v>
      </c>
      <c r="L182" s="85">
        <v>0</v>
      </c>
    </row>
    <row r="183" spans="1:12" ht="12.75" x14ac:dyDescent="0.2">
      <c r="A183" s="37" t="s">
        <v>78</v>
      </c>
      <c r="B183" s="16" t="s">
        <v>78</v>
      </c>
      <c r="C183" s="16" t="s">
        <v>1387</v>
      </c>
      <c r="D183" s="16" t="s">
        <v>1388</v>
      </c>
      <c r="E183" s="85">
        <v>275000</v>
      </c>
      <c r="F183" s="85">
        <v>0</v>
      </c>
      <c r="G183" s="85">
        <v>275000</v>
      </c>
      <c r="H183" s="85">
        <v>0</v>
      </c>
      <c r="I183" s="85">
        <v>0</v>
      </c>
      <c r="J183" s="85">
        <v>0</v>
      </c>
      <c r="K183" s="110">
        <v>0</v>
      </c>
      <c r="L183" s="85">
        <v>0</v>
      </c>
    </row>
    <row r="184" spans="1:12" ht="12.75" x14ac:dyDescent="0.2">
      <c r="A184" s="37" t="s">
        <v>78</v>
      </c>
      <c r="B184" s="16" t="s">
        <v>78</v>
      </c>
      <c r="C184" s="16" t="s">
        <v>1389</v>
      </c>
      <c r="D184" s="16" t="s">
        <v>1390</v>
      </c>
      <c r="E184" s="85">
        <v>250000</v>
      </c>
      <c r="F184" s="85">
        <v>0</v>
      </c>
      <c r="G184" s="85">
        <v>250000</v>
      </c>
      <c r="H184" s="85">
        <v>0</v>
      </c>
      <c r="I184" s="85">
        <v>0</v>
      </c>
      <c r="J184" s="85">
        <v>0</v>
      </c>
      <c r="K184" s="110">
        <v>0</v>
      </c>
      <c r="L184" s="85">
        <v>0</v>
      </c>
    </row>
    <row r="185" spans="1:12" ht="12.75" x14ac:dyDescent="0.2">
      <c r="A185" s="37" t="s">
        <v>78</v>
      </c>
      <c r="B185" s="16" t="s">
        <v>78</v>
      </c>
      <c r="C185" s="16" t="s">
        <v>1391</v>
      </c>
      <c r="D185" s="16" t="s">
        <v>2138</v>
      </c>
      <c r="E185" s="85">
        <v>1729917.3</v>
      </c>
      <c r="F185" s="85">
        <v>0</v>
      </c>
      <c r="G185" s="85">
        <v>1729917.3</v>
      </c>
      <c r="H185" s="85">
        <v>1722505.87</v>
      </c>
      <c r="I185" s="85">
        <v>1591501.25</v>
      </c>
      <c r="J185" s="85">
        <v>45319.82</v>
      </c>
      <c r="K185" s="110">
        <v>2.61976800856318</v>
      </c>
      <c r="L185" s="85">
        <v>45319.82</v>
      </c>
    </row>
    <row r="186" spans="1:12" ht="12.75" x14ac:dyDescent="0.2">
      <c r="A186" s="37" t="s">
        <v>78</v>
      </c>
      <c r="B186" s="16" t="s">
        <v>78</v>
      </c>
      <c r="C186" s="16" t="s">
        <v>1392</v>
      </c>
      <c r="D186" s="16" t="s">
        <v>1393</v>
      </c>
      <c r="E186" s="85">
        <v>925000</v>
      </c>
      <c r="F186" s="85">
        <v>0</v>
      </c>
      <c r="G186" s="85">
        <v>925000</v>
      </c>
      <c r="H186" s="85">
        <v>0</v>
      </c>
      <c r="I186" s="85">
        <v>0</v>
      </c>
      <c r="J186" s="85">
        <v>0</v>
      </c>
      <c r="K186" s="110">
        <v>0</v>
      </c>
      <c r="L186" s="85">
        <v>0</v>
      </c>
    </row>
    <row r="187" spans="1:12" ht="12.75" x14ac:dyDescent="0.2">
      <c r="A187" s="37" t="s">
        <v>78</v>
      </c>
      <c r="B187" s="16" t="s">
        <v>78</v>
      </c>
      <c r="C187" s="16" t="s">
        <v>1394</v>
      </c>
      <c r="D187" s="16" t="s">
        <v>1395</v>
      </c>
      <c r="E187" s="85">
        <v>830000</v>
      </c>
      <c r="F187" s="85">
        <v>0</v>
      </c>
      <c r="G187" s="85">
        <v>830000</v>
      </c>
      <c r="H187" s="85">
        <v>655753.11</v>
      </c>
      <c r="I187" s="85">
        <v>655753.11</v>
      </c>
      <c r="J187" s="85">
        <v>0</v>
      </c>
      <c r="K187" s="110">
        <v>0</v>
      </c>
      <c r="L187" s="85">
        <v>0</v>
      </c>
    </row>
    <row r="188" spans="1:12" s="87" customFormat="1" ht="12.75" x14ac:dyDescent="0.2">
      <c r="A188" s="37" t="s">
        <v>78</v>
      </c>
      <c r="B188" s="16" t="s">
        <v>78</v>
      </c>
      <c r="C188" s="16" t="s">
        <v>1396</v>
      </c>
      <c r="D188" s="16" t="s">
        <v>2139</v>
      </c>
      <c r="E188" s="85">
        <v>1239208.7</v>
      </c>
      <c r="F188" s="85">
        <v>0</v>
      </c>
      <c r="G188" s="85">
        <v>1239208.7</v>
      </c>
      <c r="H188" s="85">
        <v>1239208.7</v>
      </c>
      <c r="I188" s="85">
        <v>1239208.7</v>
      </c>
      <c r="J188" s="85">
        <v>0</v>
      </c>
      <c r="K188" s="110">
        <v>0</v>
      </c>
      <c r="L188" s="85">
        <v>0</v>
      </c>
    </row>
    <row r="189" spans="1:12" ht="12.75" x14ac:dyDescent="0.2">
      <c r="A189" s="37" t="s">
        <v>78</v>
      </c>
      <c r="B189" s="16" t="s">
        <v>78</v>
      </c>
      <c r="C189" s="16" t="s">
        <v>1397</v>
      </c>
      <c r="D189" s="16" t="s">
        <v>2140</v>
      </c>
      <c r="E189" s="85">
        <v>12000</v>
      </c>
      <c r="F189" s="85">
        <v>0</v>
      </c>
      <c r="G189" s="85">
        <v>12000</v>
      </c>
      <c r="H189" s="85">
        <v>0</v>
      </c>
      <c r="I189" s="85">
        <v>0</v>
      </c>
      <c r="J189" s="85">
        <v>0</v>
      </c>
      <c r="K189" s="110">
        <v>0</v>
      </c>
      <c r="L189" s="85">
        <v>0</v>
      </c>
    </row>
    <row r="190" spans="1:12" ht="12.75" x14ac:dyDescent="0.2">
      <c r="A190" s="37" t="s">
        <v>78</v>
      </c>
      <c r="B190" s="16" t="s">
        <v>78</v>
      </c>
      <c r="C190" s="16" t="s">
        <v>1398</v>
      </c>
      <c r="D190" s="16" t="s">
        <v>1399</v>
      </c>
      <c r="E190" s="85">
        <v>20000</v>
      </c>
      <c r="F190" s="85">
        <v>0</v>
      </c>
      <c r="G190" s="85">
        <v>20000</v>
      </c>
      <c r="H190" s="85">
        <v>0</v>
      </c>
      <c r="I190" s="85">
        <v>0</v>
      </c>
      <c r="J190" s="85">
        <v>0</v>
      </c>
      <c r="K190" s="110">
        <v>0</v>
      </c>
      <c r="L190" s="85">
        <v>0</v>
      </c>
    </row>
    <row r="191" spans="1:12" ht="12.75" x14ac:dyDescent="0.2">
      <c r="A191" s="37" t="s">
        <v>78</v>
      </c>
      <c r="B191" s="16" t="s">
        <v>78</v>
      </c>
      <c r="C191" s="16" t="s">
        <v>1400</v>
      </c>
      <c r="D191" s="16" t="s">
        <v>1401</v>
      </c>
      <c r="E191" s="85">
        <v>64038.39</v>
      </c>
      <c r="F191" s="85">
        <v>0</v>
      </c>
      <c r="G191" s="85">
        <v>64038.39</v>
      </c>
      <c r="H191" s="85">
        <v>0</v>
      </c>
      <c r="I191" s="85">
        <v>0</v>
      </c>
      <c r="J191" s="85">
        <v>0</v>
      </c>
      <c r="K191" s="110">
        <v>0</v>
      </c>
      <c r="L191" s="85">
        <v>0</v>
      </c>
    </row>
    <row r="192" spans="1:12" ht="12.75" x14ac:dyDescent="0.2">
      <c r="A192" s="37" t="s">
        <v>78</v>
      </c>
      <c r="B192" s="16" t="s">
        <v>78</v>
      </c>
      <c r="C192" s="16" t="s">
        <v>1402</v>
      </c>
      <c r="D192" s="16" t="s">
        <v>1403</v>
      </c>
      <c r="E192" s="85">
        <v>0</v>
      </c>
      <c r="F192" s="85">
        <v>114000</v>
      </c>
      <c r="G192" s="85">
        <v>114000</v>
      </c>
      <c r="H192" s="85">
        <v>31874.79</v>
      </c>
      <c r="I192" s="85">
        <v>31874.79</v>
      </c>
      <c r="J192" s="85">
        <v>23048.080000000002</v>
      </c>
      <c r="K192" s="110">
        <v>20.217614035087699</v>
      </c>
      <c r="L192" s="85">
        <v>15062.08</v>
      </c>
    </row>
    <row r="193" spans="1:12" ht="12.75" x14ac:dyDescent="0.2">
      <c r="A193" s="37" t="s">
        <v>78</v>
      </c>
      <c r="B193" s="16" t="s">
        <v>78</v>
      </c>
      <c r="C193" s="16" t="s">
        <v>1404</v>
      </c>
      <c r="D193" s="16" t="s">
        <v>1405</v>
      </c>
      <c r="E193" s="85">
        <v>200000</v>
      </c>
      <c r="F193" s="85">
        <v>0</v>
      </c>
      <c r="G193" s="85">
        <v>200000</v>
      </c>
      <c r="H193" s="85">
        <v>34411.21</v>
      </c>
      <c r="I193" s="85">
        <v>34411.21</v>
      </c>
      <c r="J193" s="85">
        <v>34411.21</v>
      </c>
      <c r="K193" s="110">
        <v>17.205604999999998</v>
      </c>
      <c r="L193" s="85">
        <v>26350.9</v>
      </c>
    </row>
    <row r="194" spans="1:12" ht="12.75" x14ac:dyDescent="0.2">
      <c r="A194" s="37" t="s">
        <v>78</v>
      </c>
      <c r="B194" s="16" t="s">
        <v>78</v>
      </c>
      <c r="C194" s="16" t="s">
        <v>1406</v>
      </c>
      <c r="D194" s="16" t="s">
        <v>2141</v>
      </c>
      <c r="E194" s="85">
        <v>13122.39</v>
      </c>
      <c r="F194" s="85">
        <v>0</v>
      </c>
      <c r="G194" s="85">
        <v>13122.39</v>
      </c>
      <c r="H194" s="85">
        <v>0</v>
      </c>
      <c r="I194" s="85">
        <v>0</v>
      </c>
      <c r="J194" s="85">
        <v>0</v>
      </c>
      <c r="K194" s="110">
        <v>0</v>
      </c>
      <c r="L194" s="85">
        <v>0</v>
      </c>
    </row>
    <row r="195" spans="1:12" ht="12.75" x14ac:dyDescent="0.2">
      <c r="A195" s="37" t="s">
        <v>78</v>
      </c>
      <c r="B195" s="16" t="s">
        <v>78</v>
      </c>
      <c r="C195" s="16" t="s">
        <v>1407</v>
      </c>
      <c r="D195" s="16" t="s">
        <v>2142</v>
      </c>
      <c r="E195" s="85">
        <v>33746.36</v>
      </c>
      <c r="F195" s="85">
        <v>0</v>
      </c>
      <c r="G195" s="85">
        <v>33746.36</v>
      </c>
      <c r="H195" s="85">
        <v>0</v>
      </c>
      <c r="I195" s="85">
        <v>0</v>
      </c>
      <c r="J195" s="85">
        <v>0</v>
      </c>
      <c r="K195" s="110">
        <v>0</v>
      </c>
      <c r="L195" s="85">
        <v>0</v>
      </c>
    </row>
    <row r="196" spans="1:12" ht="12.75" x14ac:dyDescent="0.2">
      <c r="A196" s="37" t="s">
        <v>78</v>
      </c>
      <c r="B196" s="16" t="s">
        <v>78</v>
      </c>
      <c r="C196" s="16" t="s">
        <v>1408</v>
      </c>
      <c r="D196" s="16" t="s">
        <v>1409</v>
      </c>
      <c r="E196" s="85">
        <v>55708.01</v>
      </c>
      <c r="F196" s="85">
        <v>0</v>
      </c>
      <c r="G196" s="85">
        <v>55708.01</v>
      </c>
      <c r="H196" s="85">
        <v>0</v>
      </c>
      <c r="I196" s="85">
        <v>0</v>
      </c>
      <c r="J196" s="85">
        <v>0</v>
      </c>
      <c r="K196" s="110">
        <v>0</v>
      </c>
      <c r="L196" s="85">
        <v>0</v>
      </c>
    </row>
    <row r="197" spans="1:12" ht="12.75" x14ac:dyDescent="0.2">
      <c r="A197" s="37" t="s">
        <v>78</v>
      </c>
      <c r="B197" s="16" t="s">
        <v>78</v>
      </c>
      <c r="C197" s="16" t="s">
        <v>1410</v>
      </c>
      <c r="D197" s="16" t="s">
        <v>1411</v>
      </c>
      <c r="E197" s="85">
        <v>340000</v>
      </c>
      <c r="F197" s="85">
        <v>0</v>
      </c>
      <c r="G197" s="85">
        <v>340000</v>
      </c>
      <c r="H197" s="85">
        <v>0</v>
      </c>
      <c r="I197" s="85">
        <v>0</v>
      </c>
      <c r="J197" s="85">
        <v>0</v>
      </c>
      <c r="K197" s="110">
        <v>0</v>
      </c>
      <c r="L197" s="85">
        <v>0</v>
      </c>
    </row>
    <row r="198" spans="1:12" ht="12.75" x14ac:dyDescent="0.2">
      <c r="A198" s="37" t="s">
        <v>78</v>
      </c>
      <c r="B198" s="16" t="s">
        <v>78</v>
      </c>
      <c r="C198" s="16" t="s">
        <v>1412</v>
      </c>
      <c r="D198" s="16" t="s">
        <v>1413</v>
      </c>
      <c r="E198" s="85">
        <v>980000</v>
      </c>
      <c r="F198" s="85">
        <v>0</v>
      </c>
      <c r="G198" s="85">
        <v>980000</v>
      </c>
      <c r="H198" s="85">
        <v>0</v>
      </c>
      <c r="I198" s="85">
        <v>0</v>
      </c>
      <c r="J198" s="85">
        <v>0</v>
      </c>
      <c r="K198" s="110">
        <v>0</v>
      </c>
      <c r="L198" s="85">
        <v>0</v>
      </c>
    </row>
    <row r="199" spans="1:12" ht="12.75" x14ac:dyDescent="0.2">
      <c r="A199" s="37" t="s">
        <v>78</v>
      </c>
      <c r="B199" s="16" t="s">
        <v>78</v>
      </c>
      <c r="C199" s="16" t="s">
        <v>1414</v>
      </c>
      <c r="D199" s="16" t="s">
        <v>1415</v>
      </c>
      <c r="E199" s="85">
        <v>132496.45000000001</v>
      </c>
      <c r="F199" s="85">
        <v>0</v>
      </c>
      <c r="G199" s="85">
        <v>132496.45000000001</v>
      </c>
      <c r="H199" s="85">
        <v>0</v>
      </c>
      <c r="I199" s="85">
        <v>0</v>
      </c>
      <c r="J199" s="85">
        <v>0</v>
      </c>
      <c r="K199" s="110">
        <v>0</v>
      </c>
      <c r="L199" s="85">
        <v>0</v>
      </c>
    </row>
    <row r="200" spans="1:12" ht="12.75" x14ac:dyDescent="0.2">
      <c r="A200" s="37" t="s">
        <v>78</v>
      </c>
      <c r="B200" s="16" t="s">
        <v>78</v>
      </c>
      <c r="C200" s="16" t="s">
        <v>1416</v>
      </c>
      <c r="D200" s="16" t="s">
        <v>1417</v>
      </c>
      <c r="E200" s="85">
        <v>71863.33</v>
      </c>
      <c r="F200" s="85">
        <v>0</v>
      </c>
      <c r="G200" s="85">
        <v>71863.33</v>
      </c>
      <c r="H200" s="85">
        <v>0</v>
      </c>
      <c r="I200" s="85">
        <v>0</v>
      </c>
      <c r="J200" s="85">
        <v>0</v>
      </c>
      <c r="K200" s="110">
        <v>0</v>
      </c>
      <c r="L200" s="85">
        <v>0</v>
      </c>
    </row>
    <row r="201" spans="1:12" ht="12.75" x14ac:dyDescent="0.2">
      <c r="A201" s="37" t="s">
        <v>78</v>
      </c>
      <c r="B201" s="16" t="s">
        <v>78</v>
      </c>
      <c r="C201" s="16" t="s">
        <v>1418</v>
      </c>
      <c r="D201" s="16" t="s">
        <v>1419</v>
      </c>
      <c r="E201" s="85">
        <v>120000</v>
      </c>
      <c r="F201" s="85">
        <v>0</v>
      </c>
      <c r="G201" s="85">
        <v>120000</v>
      </c>
      <c r="H201" s="85">
        <v>153216.01</v>
      </c>
      <c r="I201" s="85">
        <v>153216.01</v>
      </c>
      <c r="J201" s="85">
        <v>0</v>
      </c>
      <c r="K201" s="110">
        <v>0</v>
      </c>
      <c r="L201" s="85">
        <v>0</v>
      </c>
    </row>
    <row r="202" spans="1:12" ht="12.75" x14ac:dyDescent="0.2">
      <c r="A202" s="37" t="s">
        <v>78</v>
      </c>
      <c r="B202" s="16" t="s">
        <v>78</v>
      </c>
      <c r="C202" s="16" t="s">
        <v>1420</v>
      </c>
      <c r="D202" s="16" t="s">
        <v>1421</v>
      </c>
      <c r="E202" s="85">
        <v>8076705.54</v>
      </c>
      <c r="F202" s="85">
        <v>0</v>
      </c>
      <c r="G202" s="85">
        <v>8076705.54</v>
      </c>
      <c r="H202" s="85">
        <v>0</v>
      </c>
      <c r="I202" s="85">
        <v>0</v>
      </c>
      <c r="J202" s="85">
        <v>0</v>
      </c>
      <c r="K202" s="110">
        <v>0</v>
      </c>
      <c r="L202" s="85">
        <v>0</v>
      </c>
    </row>
    <row r="203" spans="1:12" ht="12.75" x14ac:dyDescent="0.2">
      <c r="A203" s="37" t="s">
        <v>78</v>
      </c>
      <c r="B203" s="16" t="s">
        <v>78</v>
      </c>
      <c r="C203" s="16" t="s">
        <v>1422</v>
      </c>
      <c r="D203" s="16" t="s">
        <v>2143</v>
      </c>
      <c r="E203" s="85">
        <v>187208.23</v>
      </c>
      <c r="F203" s="85">
        <v>0</v>
      </c>
      <c r="G203" s="85">
        <v>187208.23</v>
      </c>
      <c r="H203" s="85">
        <v>0</v>
      </c>
      <c r="I203" s="85">
        <v>0</v>
      </c>
      <c r="J203" s="85">
        <v>0</v>
      </c>
      <c r="K203" s="110">
        <v>0</v>
      </c>
      <c r="L203" s="85">
        <v>0</v>
      </c>
    </row>
    <row r="204" spans="1:12" ht="12.75" x14ac:dyDescent="0.2">
      <c r="A204" s="37" t="s">
        <v>78</v>
      </c>
      <c r="B204" s="16" t="s">
        <v>78</v>
      </c>
      <c r="C204" s="16" t="s">
        <v>1423</v>
      </c>
      <c r="D204" s="16" t="s">
        <v>1424</v>
      </c>
      <c r="E204" s="85">
        <v>228009.27</v>
      </c>
      <c r="F204" s="85">
        <v>0</v>
      </c>
      <c r="G204" s="85">
        <v>228009.27</v>
      </c>
      <c r="H204" s="85">
        <v>0</v>
      </c>
      <c r="I204" s="85">
        <v>0</v>
      </c>
      <c r="J204" s="85">
        <v>0</v>
      </c>
      <c r="K204" s="110">
        <v>0</v>
      </c>
      <c r="L204" s="85">
        <v>0</v>
      </c>
    </row>
    <row r="205" spans="1:12" ht="12.75" x14ac:dyDescent="0.2">
      <c r="A205" s="37" t="s">
        <v>78</v>
      </c>
      <c r="B205" s="16" t="s">
        <v>78</v>
      </c>
      <c r="C205" s="16" t="s">
        <v>1425</v>
      </c>
      <c r="D205" s="16" t="s">
        <v>1426</v>
      </c>
      <c r="E205" s="85">
        <v>0</v>
      </c>
      <c r="F205" s="85">
        <v>2641249.14</v>
      </c>
      <c r="G205" s="85">
        <v>2641249.14</v>
      </c>
      <c r="H205" s="85">
        <v>1756730.13</v>
      </c>
      <c r="I205" s="85">
        <v>1756730.13</v>
      </c>
      <c r="J205" s="85">
        <v>0</v>
      </c>
      <c r="K205" s="110">
        <v>0</v>
      </c>
      <c r="L205" s="85">
        <v>0</v>
      </c>
    </row>
    <row r="206" spans="1:12" ht="12.75" x14ac:dyDescent="0.2">
      <c r="A206" s="37" t="s">
        <v>78</v>
      </c>
      <c r="B206" s="16" t="s">
        <v>78</v>
      </c>
      <c r="C206" s="16" t="s">
        <v>1427</v>
      </c>
      <c r="D206" s="16" t="s">
        <v>2144</v>
      </c>
      <c r="E206" s="85">
        <v>94845.98</v>
      </c>
      <c r="F206" s="85">
        <v>0</v>
      </c>
      <c r="G206" s="85">
        <v>94845.98</v>
      </c>
      <c r="H206" s="85">
        <v>0</v>
      </c>
      <c r="I206" s="85">
        <v>0</v>
      </c>
      <c r="J206" s="85">
        <v>0</v>
      </c>
      <c r="K206" s="110">
        <v>0</v>
      </c>
      <c r="L206" s="85">
        <v>0</v>
      </c>
    </row>
    <row r="207" spans="1:12" ht="12.75" x14ac:dyDescent="0.2">
      <c r="A207" s="37" t="s">
        <v>78</v>
      </c>
      <c r="B207" s="16" t="s">
        <v>78</v>
      </c>
      <c r="C207" s="16" t="s">
        <v>1428</v>
      </c>
      <c r="D207" s="16" t="s">
        <v>1429</v>
      </c>
      <c r="E207" s="85">
        <v>0</v>
      </c>
      <c r="F207" s="85">
        <v>0</v>
      </c>
      <c r="G207" s="85">
        <v>0</v>
      </c>
      <c r="H207" s="85">
        <v>27130.29</v>
      </c>
      <c r="I207" s="85">
        <v>27130.29</v>
      </c>
      <c r="J207" s="85">
        <v>27130.29</v>
      </c>
      <c r="K207" s="110">
        <v>0</v>
      </c>
      <c r="L207" s="85">
        <v>27130.29</v>
      </c>
    </row>
    <row r="208" spans="1:12" ht="12.75" x14ac:dyDescent="0.2">
      <c r="A208" s="37" t="s">
        <v>78</v>
      </c>
      <c r="B208" s="16" t="s">
        <v>78</v>
      </c>
      <c r="C208" s="16" t="s">
        <v>1430</v>
      </c>
      <c r="D208" s="16" t="s">
        <v>2145</v>
      </c>
      <c r="E208" s="85">
        <v>72466.52</v>
      </c>
      <c r="F208" s="85">
        <v>0</v>
      </c>
      <c r="G208" s="85">
        <v>72466.52</v>
      </c>
      <c r="H208" s="85">
        <v>0</v>
      </c>
      <c r="I208" s="85">
        <v>0</v>
      </c>
      <c r="J208" s="85">
        <v>0</v>
      </c>
      <c r="K208" s="110">
        <v>0</v>
      </c>
      <c r="L208" s="85">
        <v>0</v>
      </c>
    </row>
    <row r="209" spans="1:12" ht="12.75" x14ac:dyDescent="0.2">
      <c r="A209" s="37" t="s">
        <v>78</v>
      </c>
      <c r="B209" s="16" t="s">
        <v>78</v>
      </c>
      <c r="C209" s="16" t="s">
        <v>1431</v>
      </c>
      <c r="D209" s="16" t="s">
        <v>2146</v>
      </c>
      <c r="E209" s="85">
        <v>116383.56</v>
      </c>
      <c r="F209" s="85">
        <v>0</v>
      </c>
      <c r="G209" s="85">
        <v>116383.56</v>
      </c>
      <c r="H209" s="85">
        <v>0</v>
      </c>
      <c r="I209" s="85">
        <v>0</v>
      </c>
      <c r="J209" s="85">
        <v>0</v>
      </c>
      <c r="K209" s="110">
        <v>0</v>
      </c>
      <c r="L209" s="85">
        <v>0</v>
      </c>
    </row>
    <row r="210" spans="1:12" s="88" customFormat="1" ht="12.75" x14ac:dyDescent="0.2">
      <c r="A210" s="37" t="s">
        <v>78</v>
      </c>
      <c r="B210" s="16" t="s">
        <v>78</v>
      </c>
      <c r="C210" s="16" t="s">
        <v>1432</v>
      </c>
      <c r="D210" s="16" t="s">
        <v>1433</v>
      </c>
      <c r="E210" s="85">
        <v>137046.6</v>
      </c>
      <c r="F210" s="85">
        <v>0</v>
      </c>
      <c r="G210" s="85">
        <v>137046.6</v>
      </c>
      <c r="H210" s="85">
        <v>0</v>
      </c>
      <c r="I210" s="85">
        <v>0</v>
      </c>
      <c r="J210" s="85">
        <v>0</v>
      </c>
      <c r="K210" s="110">
        <v>0</v>
      </c>
      <c r="L210" s="85">
        <v>0</v>
      </c>
    </row>
    <row r="211" spans="1:12" ht="12.75" x14ac:dyDescent="0.2">
      <c r="A211" s="37" t="s">
        <v>78</v>
      </c>
      <c r="B211" s="16" t="s">
        <v>78</v>
      </c>
      <c r="C211" s="16" t="s">
        <v>1434</v>
      </c>
      <c r="D211" s="16" t="s">
        <v>2147</v>
      </c>
      <c r="E211" s="85">
        <v>193587.54</v>
      </c>
      <c r="F211" s="85">
        <v>0</v>
      </c>
      <c r="G211" s="85">
        <v>193587.54</v>
      </c>
      <c r="H211" s="85">
        <v>0</v>
      </c>
      <c r="I211" s="85">
        <v>0</v>
      </c>
      <c r="J211" s="85">
        <v>0</v>
      </c>
      <c r="K211" s="110">
        <v>0</v>
      </c>
      <c r="L211" s="85">
        <v>0</v>
      </c>
    </row>
    <row r="212" spans="1:12" ht="12.75" x14ac:dyDescent="0.2">
      <c r="A212" s="37" t="s">
        <v>78</v>
      </c>
      <c r="B212" s="16" t="s">
        <v>78</v>
      </c>
      <c r="C212" s="16" t="s">
        <v>1435</v>
      </c>
      <c r="D212" s="16" t="s">
        <v>1436</v>
      </c>
      <c r="E212" s="85">
        <v>21795.08</v>
      </c>
      <c r="F212" s="85">
        <v>0</v>
      </c>
      <c r="G212" s="85">
        <v>21795.08</v>
      </c>
      <c r="H212" s="85">
        <v>0</v>
      </c>
      <c r="I212" s="85">
        <v>0</v>
      </c>
      <c r="J212" s="85">
        <v>0</v>
      </c>
      <c r="K212" s="110">
        <v>0</v>
      </c>
      <c r="L212" s="85">
        <v>0</v>
      </c>
    </row>
    <row r="213" spans="1:12" ht="12.75" x14ac:dyDescent="0.2">
      <c r="A213" s="37" t="s">
        <v>78</v>
      </c>
      <c r="B213" s="16" t="s">
        <v>78</v>
      </c>
      <c r="C213" s="16" t="s">
        <v>1437</v>
      </c>
      <c r="D213" s="16" t="s">
        <v>1438</v>
      </c>
      <c r="E213" s="85">
        <v>1000000</v>
      </c>
      <c r="F213" s="85">
        <v>0</v>
      </c>
      <c r="G213" s="85">
        <v>1000000</v>
      </c>
      <c r="H213" s="85">
        <v>0</v>
      </c>
      <c r="I213" s="85">
        <v>0</v>
      </c>
      <c r="J213" s="85">
        <v>0</v>
      </c>
      <c r="K213" s="110">
        <v>0</v>
      </c>
      <c r="L213" s="85">
        <v>0</v>
      </c>
    </row>
    <row r="214" spans="1:12" ht="12.75" x14ac:dyDescent="0.2">
      <c r="A214" s="37" t="s">
        <v>78</v>
      </c>
      <c r="B214" s="16" t="s">
        <v>78</v>
      </c>
      <c r="C214" s="16" t="s">
        <v>1439</v>
      </c>
      <c r="D214" s="16" t="s">
        <v>1440</v>
      </c>
      <c r="E214" s="85">
        <v>320816</v>
      </c>
      <c r="F214" s="85">
        <v>0</v>
      </c>
      <c r="G214" s="85">
        <v>320816</v>
      </c>
      <c r="H214" s="85">
        <v>0</v>
      </c>
      <c r="I214" s="85">
        <v>0</v>
      </c>
      <c r="J214" s="85">
        <v>0</v>
      </c>
      <c r="K214" s="110">
        <v>0</v>
      </c>
      <c r="L214" s="85">
        <v>0</v>
      </c>
    </row>
    <row r="215" spans="1:12" ht="12.75" x14ac:dyDescent="0.2">
      <c r="A215" s="37" t="s">
        <v>78</v>
      </c>
      <c r="B215" s="16" t="s">
        <v>78</v>
      </c>
      <c r="C215" s="16" t="s">
        <v>1441</v>
      </c>
      <c r="D215" s="16" t="s">
        <v>1442</v>
      </c>
      <c r="E215" s="85">
        <v>117158</v>
      </c>
      <c r="F215" s="85">
        <v>0</v>
      </c>
      <c r="G215" s="85">
        <v>117158</v>
      </c>
      <c r="H215" s="85">
        <v>0</v>
      </c>
      <c r="I215" s="85">
        <v>0</v>
      </c>
      <c r="J215" s="85">
        <v>0</v>
      </c>
      <c r="K215" s="110">
        <v>0</v>
      </c>
      <c r="L215" s="85">
        <v>0</v>
      </c>
    </row>
    <row r="216" spans="1:12" ht="12.75" x14ac:dyDescent="0.2">
      <c r="A216" s="37" t="s">
        <v>78</v>
      </c>
      <c r="B216" s="16" t="s">
        <v>78</v>
      </c>
      <c r="C216" s="16" t="s">
        <v>1443</v>
      </c>
      <c r="D216" s="16" t="s">
        <v>1444</v>
      </c>
      <c r="E216" s="85">
        <v>200000</v>
      </c>
      <c r="F216" s="85">
        <v>-114000</v>
      </c>
      <c r="G216" s="85">
        <v>86000</v>
      </c>
      <c r="H216" s="85">
        <v>0</v>
      </c>
      <c r="I216" s="85">
        <v>0</v>
      </c>
      <c r="J216" s="85">
        <v>0</v>
      </c>
      <c r="K216" s="110">
        <v>0</v>
      </c>
      <c r="L216" s="85">
        <v>0</v>
      </c>
    </row>
    <row r="217" spans="1:12" ht="12.75" x14ac:dyDescent="0.2">
      <c r="A217" s="37" t="s">
        <v>78</v>
      </c>
      <c r="B217" s="16" t="s">
        <v>78</v>
      </c>
      <c r="C217" s="16" t="s">
        <v>1445</v>
      </c>
      <c r="D217" s="16" t="s">
        <v>2148</v>
      </c>
      <c r="E217" s="85">
        <v>60000</v>
      </c>
      <c r="F217" s="85">
        <v>0</v>
      </c>
      <c r="G217" s="85">
        <v>60000</v>
      </c>
      <c r="H217" s="85">
        <v>0</v>
      </c>
      <c r="I217" s="85">
        <v>0</v>
      </c>
      <c r="J217" s="85">
        <v>0</v>
      </c>
      <c r="K217" s="110">
        <v>0</v>
      </c>
      <c r="L217" s="85">
        <v>0</v>
      </c>
    </row>
    <row r="218" spans="1:12" ht="12.75" x14ac:dyDescent="0.2">
      <c r="A218" s="37" t="s">
        <v>78</v>
      </c>
      <c r="B218" s="16" t="s">
        <v>78</v>
      </c>
      <c r="C218" s="16" t="s">
        <v>1446</v>
      </c>
      <c r="D218" s="16" t="s">
        <v>1447</v>
      </c>
      <c r="E218" s="85">
        <v>515000</v>
      </c>
      <c r="F218" s="85">
        <v>0</v>
      </c>
      <c r="G218" s="85">
        <v>515000</v>
      </c>
      <c r="H218" s="85">
        <v>0</v>
      </c>
      <c r="I218" s="85">
        <v>0</v>
      </c>
      <c r="J218" s="85">
        <v>0</v>
      </c>
      <c r="K218" s="110">
        <v>0</v>
      </c>
      <c r="L218" s="85">
        <v>0</v>
      </c>
    </row>
    <row r="219" spans="1:12" ht="12.75" x14ac:dyDescent="0.2">
      <c r="A219" s="37" t="s">
        <v>78</v>
      </c>
      <c r="B219" s="16" t="s">
        <v>78</v>
      </c>
      <c r="C219" s="16" t="s">
        <v>1448</v>
      </c>
      <c r="D219" s="16" t="s">
        <v>2149</v>
      </c>
      <c r="E219" s="85">
        <v>105177.8</v>
      </c>
      <c r="F219" s="85">
        <v>0</v>
      </c>
      <c r="G219" s="85">
        <v>105177.8</v>
      </c>
      <c r="H219" s="85">
        <v>0</v>
      </c>
      <c r="I219" s="85">
        <v>0</v>
      </c>
      <c r="J219" s="85">
        <v>0</v>
      </c>
      <c r="K219" s="110">
        <v>0</v>
      </c>
      <c r="L219" s="85">
        <v>0</v>
      </c>
    </row>
    <row r="220" spans="1:12" ht="12.75" x14ac:dyDescent="0.2">
      <c r="A220" s="37" t="s">
        <v>78</v>
      </c>
      <c r="B220" s="16" t="s">
        <v>78</v>
      </c>
      <c r="C220" s="16" t="s">
        <v>1449</v>
      </c>
      <c r="D220" s="16" t="s">
        <v>1450</v>
      </c>
      <c r="E220" s="85">
        <v>0</v>
      </c>
      <c r="F220" s="85">
        <v>0</v>
      </c>
      <c r="G220" s="85">
        <v>0</v>
      </c>
      <c r="H220" s="85">
        <v>19862.41</v>
      </c>
      <c r="I220" s="85">
        <v>19862.41</v>
      </c>
      <c r="J220" s="85">
        <v>0</v>
      </c>
      <c r="K220" s="110">
        <v>0</v>
      </c>
      <c r="L220" s="85">
        <v>0</v>
      </c>
    </row>
    <row r="221" spans="1:12" ht="12.75" x14ac:dyDescent="0.2">
      <c r="A221" s="37" t="s">
        <v>78</v>
      </c>
      <c r="B221" s="16" t="s">
        <v>78</v>
      </c>
      <c r="C221" s="16" t="s">
        <v>1451</v>
      </c>
      <c r="D221" s="16" t="s">
        <v>1452</v>
      </c>
      <c r="E221" s="85">
        <v>0</v>
      </c>
      <c r="F221" s="85">
        <v>0</v>
      </c>
      <c r="G221" s="85">
        <v>0</v>
      </c>
      <c r="H221" s="85">
        <v>72579.649999999994</v>
      </c>
      <c r="I221" s="85">
        <v>72579.649999999994</v>
      </c>
      <c r="J221" s="85">
        <v>0</v>
      </c>
      <c r="K221" s="110">
        <v>0</v>
      </c>
      <c r="L221" s="85">
        <v>0</v>
      </c>
    </row>
    <row r="222" spans="1:12" ht="12.75" x14ac:dyDescent="0.2">
      <c r="A222" s="37" t="s">
        <v>78</v>
      </c>
      <c r="B222" s="16" t="s">
        <v>78</v>
      </c>
      <c r="C222" s="16" t="s">
        <v>1453</v>
      </c>
      <c r="D222" s="16" t="s">
        <v>1454</v>
      </c>
      <c r="E222" s="85">
        <v>0</v>
      </c>
      <c r="F222" s="85">
        <v>0</v>
      </c>
      <c r="G222" s="85">
        <v>0</v>
      </c>
      <c r="H222" s="85">
        <v>153068.57999999999</v>
      </c>
      <c r="I222" s="85">
        <v>153068.57999999999</v>
      </c>
      <c r="J222" s="85">
        <v>0</v>
      </c>
      <c r="K222" s="110">
        <v>0</v>
      </c>
      <c r="L222" s="85">
        <v>0</v>
      </c>
    </row>
    <row r="223" spans="1:12" ht="12.75" x14ac:dyDescent="0.2">
      <c r="A223" s="37" t="s">
        <v>78</v>
      </c>
      <c r="B223" s="16" t="s">
        <v>78</v>
      </c>
      <c r="C223" s="16" t="s">
        <v>1455</v>
      </c>
      <c r="D223" s="16" t="s">
        <v>1456</v>
      </c>
      <c r="E223" s="85">
        <v>0</v>
      </c>
      <c r="F223" s="85">
        <v>0</v>
      </c>
      <c r="G223" s="85">
        <v>0</v>
      </c>
      <c r="H223" s="85">
        <v>725000.48</v>
      </c>
      <c r="I223" s="85">
        <v>725000.48</v>
      </c>
      <c r="J223" s="85">
        <v>0</v>
      </c>
      <c r="K223" s="110">
        <v>0</v>
      </c>
      <c r="L223" s="85">
        <v>0</v>
      </c>
    </row>
    <row r="224" spans="1:12" ht="12.75" x14ac:dyDescent="0.2">
      <c r="A224" s="37" t="s">
        <v>78</v>
      </c>
      <c r="B224" s="16" t="s">
        <v>78</v>
      </c>
      <c r="C224" s="16" t="s">
        <v>1457</v>
      </c>
      <c r="D224" s="16" t="s">
        <v>1458</v>
      </c>
      <c r="E224" s="85">
        <v>0</v>
      </c>
      <c r="F224" s="85">
        <v>0</v>
      </c>
      <c r="G224" s="85">
        <v>0</v>
      </c>
      <c r="H224" s="85">
        <v>705043.57</v>
      </c>
      <c r="I224" s="85">
        <v>705043.57</v>
      </c>
      <c r="J224" s="85">
        <v>0</v>
      </c>
      <c r="K224" s="110">
        <v>0</v>
      </c>
      <c r="L224" s="85">
        <v>0</v>
      </c>
    </row>
    <row r="225" spans="1:12" ht="12.75" x14ac:dyDescent="0.2">
      <c r="A225" s="37" t="s">
        <v>78</v>
      </c>
      <c r="B225" s="16" t="s">
        <v>78</v>
      </c>
      <c r="C225" s="16" t="s">
        <v>1459</v>
      </c>
      <c r="D225" s="16" t="s">
        <v>1460</v>
      </c>
      <c r="E225" s="85">
        <v>0</v>
      </c>
      <c r="F225" s="85">
        <v>0</v>
      </c>
      <c r="G225" s="85">
        <v>0</v>
      </c>
      <c r="H225" s="85">
        <v>750000</v>
      </c>
      <c r="I225" s="85">
        <v>0</v>
      </c>
      <c r="J225" s="85">
        <v>0</v>
      </c>
      <c r="K225" s="110">
        <v>0</v>
      </c>
      <c r="L225" s="85">
        <v>0</v>
      </c>
    </row>
    <row r="226" spans="1:12" ht="12.75" x14ac:dyDescent="0.2">
      <c r="A226" s="37" t="s">
        <v>78</v>
      </c>
      <c r="B226" s="16" t="s">
        <v>78</v>
      </c>
      <c r="C226" s="16" t="s">
        <v>1461</v>
      </c>
      <c r="D226" s="16" t="s">
        <v>1462</v>
      </c>
      <c r="E226" s="85">
        <v>0</v>
      </c>
      <c r="F226" s="85">
        <v>0</v>
      </c>
      <c r="G226" s="85">
        <v>0</v>
      </c>
      <c r="H226" s="85">
        <v>750000</v>
      </c>
      <c r="I226" s="85">
        <v>0</v>
      </c>
      <c r="J226" s="85">
        <v>0</v>
      </c>
      <c r="K226" s="110">
        <v>0</v>
      </c>
      <c r="L226" s="85">
        <v>0</v>
      </c>
    </row>
    <row r="227" spans="1:12" ht="12.75" x14ac:dyDescent="0.2">
      <c r="A227" s="37" t="s">
        <v>78</v>
      </c>
      <c r="B227" s="16" t="s">
        <v>78</v>
      </c>
      <c r="C227" s="16" t="s">
        <v>1463</v>
      </c>
      <c r="D227" s="16" t="s">
        <v>1464</v>
      </c>
      <c r="E227" s="85">
        <v>0</v>
      </c>
      <c r="F227" s="85">
        <v>0</v>
      </c>
      <c r="G227" s="85">
        <v>0</v>
      </c>
      <c r="H227" s="85">
        <v>400000</v>
      </c>
      <c r="I227" s="85">
        <v>0</v>
      </c>
      <c r="J227" s="85">
        <v>0</v>
      </c>
      <c r="K227" s="110">
        <v>0</v>
      </c>
      <c r="L227" s="85">
        <v>0</v>
      </c>
    </row>
    <row r="228" spans="1:12" ht="12.75" x14ac:dyDescent="0.2">
      <c r="A228" s="37" t="s">
        <v>78</v>
      </c>
      <c r="B228" s="16" t="s">
        <v>78</v>
      </c>
      <c r="C228" s="16" t="s">
        <v>1465</v>
      </c>
      <c r="D228" s="16" t="s">
        <v>1466</v>
      </c>
      <c r="E228" s="85">
        <v>0</v>
      </c>
      <c r="F228" s="85">
        <v>0</v>
      </c>
      <c r="G228" s="85">
        <v>0</v>
      </c>
      <c r="H228" s="85">
        <v>300000</v>
      </c>
      <c r="I228" s="85">
        <v>0</v>
      </c>
      <c r="J228" s="85">
        <v>0</v>
      </c>
      <c r="K228" s="110">
        <v>0</v>
      </c>
      <c r="L228" s="85">
        <v>0</v>
      </c>
    </row>
    <row r="229" spans="1:12" ht="12.75" x14ac:dyDescent="0.2">
      <c r="A229" s="37" t="s">
        <v>78</v>
      </c>
      <c r="B229" s="16" t="s">
        <v>78</v>
      </c>
      <c r="C229" s="16" t="s">
        <v>1467</v>
      </c>
      <c r="D229" s="16" t="s">
        <v>1468</v>
      </c>
      <c r="E229" s="85">
        <v>0</v>
      </c>
      <c r="F229" s="85">
        <v>0</v>
      </c>
      <c r="G229" s="85">
        <v>0</v>
      </c>
      <c r="H229" s="85">
        <v>1234517.49</v>
      </c>
      <c r="I229" s="85">
        <v>1234517.49</v>
      </c>
      <c r="J229" s="85">
        <v>0</v>
      </c>
      <c r="K229" s="110">
        <v>0</v>
      </c>
      <c r="L229" s="85">
        <v>0</v>
      </c>
    </row>
    <row r="230" spans="1:12" ht="12.75" x14ac:dyDescent="0.2">
      <c r="A230" s="37" t="s">
        <v>78</v>
      </c>
      <c r="B230" s="16" t="s">
        <v>78</v>
      </c>
      <c r="C230" s="16" t="s">
        <v>1469</v>
      </c>
      <c r="D230" s="16" t="s">
        <v>1470</v>
      </c>
      <c r="E230" s="85">
        <v>0</v>
      </c>
      <c r="F230" s="85">
        <v>0</v>
      </c>
      <c r="G230" s="85">
        <v>0</v>
      </c>
      <c r="H230" s="85">
        <v>174358.36</v>
      </c>
      <c r="I230" s="85">
        <v>0</v>
      </c>
      <c r="J230" s="85">
        <v>0</v>
      </c>
      <c r="K230" s="110">
        <v>0</v>
      </c>
      <c r="L230" s="85">
        <v>0</v>
      </c>
    </row>
    <row r="231" spans="1:12" ht="12.75" x14ac:dyDescent="0.2">
      <c r="A231" s="37" t="s">
        <v>78</v>
      </c>
      <c r="B231" s="16" t="s">
        <v>78</v>
      </c>
      <c r="C231" s="16" t="s">
        <v>65</v>
      </c>
      <c r="D231" s="16" t="s">
        <v>2150</v>
      </c>
      <c r="E231" s="85">
        <v>0</v>
      </c>
      <c r="F231" s="85">
        <v>0</v>
      </c>
      <c r="G231" s="85">
        <v>0</v>
      </c>
      <c r="H231" s="85">
        <v>27932.16</v>
      </c>
      <c r="I231" s="85">
        <v>27932.16</v>
      </c>
      <c r="J231" s="85">
        <v>0</v>
      </c>
      <c r="K231" s="110">
        <v>0</v>
      </c>
      <c r="L231" s="85">
        <v>0</v>
      </c>
    </row>
    <row r="232" spans="1:12" ht="12.75" x14ac:dyDescent="0.2">
      <c r="A232" s="37" t="s">
        <v>78</v>
      </c>
      <c r="B232" s="16" t="s">
        <v>78</v>
      </c>
      <c r="C232" s="16" t="s">
        <v>68</v>
      </c>
      <c r="D232" s="16" t="s">
        <v>69</v>
      </c>
      <c r="E232" s="85">
        <v>0</v>
      </c>
      <c r="F232" s="85">
        <v>0</v>
      </c>
      <c r="G232" s="85">
        <v>0</v>
      </c>
      <c r="H232" s="85">
        <v>174222.34</v>
      </c>
      <c r="I232" s="85">
        <v>174222.34</v>
      </c>
      <c r="J232" s="85">
        <v>0</v>
      </c>
      <c r="K232" s="110">
        <v>0</v>
      </c>
      <c r="L232" s="85">
        <v>0</v>
      </c>
    </row>
    <row r="233" spans="1:12" ht="12.75" x14ac:dyDescent="0.2">
      <c r="A233" s="37" t="s">
        <v>78</v>
      </c>
      <c r="B233" s="16" t="s">
        <v>78</v>
      </c>
      <c r="C233" s="16" t="s">
        <v>1471</v>
      </c>
      <c r="D233" s="16" t="s">
        <v>1472</v>
      </c>
      <c r="E233" s="85">
        <v>0</v>
      </c>
      <c r="F233" s="85">
        <v>0</v>
      </c>
      <c r="G233" s="85">
        <v>0</v>
      </c>
      <c r="H233" s="85">
        <v>97025.9</v>
      </c>
      <c r="I233" s="85">
        <v>97025.9</v>
      </c>
      <c r="J233" s="85">
        <v>0</v>
      </c>
      <c r="K233" s="110">
        <v>0</v>
      </c>
      <c r="L233" s="85">
        <v>0</v>
      </c>
    </row>
    <row r="234" spans="1:12" s="88" customFormat="1" ht="12.75" x14ac:dyDescent="0.2">
      <c r="A234" s="37" t="s">
        <v>78</v>
      </c>
      <c r="B234" s="16" t="s">
        <v>78</v>
      </c>
      <c r="C234" s="27" t="s">
        <v>135</v>
      </c>
      <c r="D234" s="27" t="s">
        <v>78</v>
      </c>
      <c r="E234" s="90">
        <v>20372240.32</v>
      </c>
      <c r="F234" s="90">
        <v>2541569.14</v>
      </c>
      <c r="G234" s="90">
        <v>22913809.460000001</v>
      </c>
      <c r="H234" s="90">
        <v>11702740.9</v>
      </c>
      <c r="I234" s="90">
        <v>9197377.9199999999</v>
      </c>
      <c r="J234" s="90">
        <v>171999.82</v>
      </c>
      <c r="K234" s="111">
        <v>0.75063825724943001</v>
      </c>
      <c r="L234" s="90">
        <v>155953.51</v>
      </c>
    </row>
    <row r="235" spans="1:12" ht="12.75" x14ac:dyDescent="0.2">
      <c r="A235" s="37" t="s">
        <v>444</v>
      </c>
      <c r="B235" s="16" t="s">
        <v>445</v>
      </c>
      <c r="C235" s="16" t="s">
        <v>1473</v>
      </c>
      <c r="D235" s="16" t="s">
        <v>1474</v>
      </c>
      <c r="E235" s="85">
        <v>10000</v>
      </c>
      <c r="F235" s="85">
        <v>0</v>
      </c>
      <c r="G235" s="85">
        <v>10000</v>
      </c>
      <c r="H235" s="85">
        <v>0</v>
      </c>
      <c r="I235" s="85">
        <v>0</v>
      </c>
      <c r="J235" s="85">
        <v>0</v>
      </c>
      <c r="K235" s="110">
        <v>0</v>
      </c>
      <c r="L235" s="85">
        <v>0</v>
      </c>
    </row>
    <row r="236" spans="1:12" ht="12.75" x14ac:dyDescent="0.2">
      <c r="A236" s="37" t="s">
        <v>78</v>
      </c>
      <c r="B236" s="16" t="s">
        <v>78</v>
      </c>
      <c r="C236" s="16" t="s">
        <v>1475</v>
      </c>
      <c r="D236" s="16" t="s">
        <v>1476</v>
      </c>
      <c r="E236" s="85">
        <v>80000</v>
      </c>
      <c r="F236" s="85">
        <v>117326.78</v>
      </c>
      <c r="G236" s="85">
        <v>197326.78</v>
      </c>
      <c r="H236" s="85">
        <v>197326.78</v>
      </c>
      <c r="I236" s="85">
        <v>197326.78</v>
      </c>
      <c r="J236" s="85">
        <v>0</v>
      </c>
      <c r="K236" s="110">
        <v>0</v>
      </c>
      <c r="L236" s="85">
        <v>0</v>
      </c>
    </row>
    <row r="237" spans="1:12" ht="12.75" x14ac:dyDescent="0.2">
      <c r="A237" s="37" t="s">
        <v>78</v>
      </c>
      <c r="B237" s="16" t="s">
        <v>78</v>
      </c>
      <c r="C237" s="16" t="s">
        <v>1477</v>
      </c>
      <c r="D237" s="16" t="s">
        <v>1478</v>
      </c>
      <c r="E237" s="85">
        <v>10000</v>
      </c>
      <c r="F237" s="85">
        <v>0</v>
      </c>
      <c r="G237" s="85">
        <v>10000</v>
      </c>
      <c r="H237" s="85">
        <v>0</v>
      </c>
      <c r="I237" s="85">
        <v>0</v>
      </c>
      <c r="J237" s="85">
        <v>0</v>
      </c>
      <c r="K237" s="110">
        <v>0</v>
      </c>
      <c r="L237" s="85">
        <v>0</v>
      </c>
    </row>
    <row r="238" spans="1:12" ht="12.75" x14ac:dyDescent="0.2">
      <c r="A238" s="37" t="s">
        <v>78</v>
      </c>
      <c r="B238" s="16" t="s">
        <v>78</v>
      </c>
      <c r="C238" s="16" t="s">
        <v>1479</v>
      </c>
      <c r="D238" s="16" t="s">
        <v>1480</v>
      </c>
      <c r="E238" s="85">
        <v>0</v>
      </c>
      <c r="F238" s="85">
        <v>10000</v>
      </c>
      <c r="G238" s="85">
        <v>10000</v>
      </c>
      <c r="H238" s="85">
        <v>0</v>
      </c>
      <c r="I238" s="85">
        <v>0</v>
      </c>
      <c r="J238" s="85">
        <v>0</v>
      </c>
      <c r="K238" s="110">
        <v>0</v>
      </c>
      <c r="L238" s="85">
        <v>0</v>
      </c>
    </row>
    <row r="239" spans="1:12" s="88" customFormat="1" ht="12.75" x14ac:dyDescent="0.2">
      <c r="A239" s="37" t="s">
        <v>78</v>
      </c>
      <c r="B239" s="16" t="s">
        <v>78</v>
      </c>
      <c r="C239" s="27" t="s">
        <v>135</v>
      </c>
      <c r="D239" s="27" t="s">
        <v>78</v>
      </c>
      <c r="E239" s="90">
        <v>100000</v>
      </c>
      <c r="F239" s="90">
        <v>127326.78</v>
      </c>
      <c r="G239" s="90">
        <v>227326.78</v>
      </c>
      <c r="H239" s="90">
        <v>197326.78</v>
      </c>
      <c r="I239" s="90">
        <v>197326.78</v>
      </c>
      <c r="J239" s="90">
        <v>0</v>
      </c>
      <c r="K239" s="111">
        <v>0</v>
      </c>
      <c r="L239" s="90">
        <v>0</v>
      </c>
    </row>
    <row r="240" spans="1:12" ht="12.75" x14ac:dyDescent="0.2">
      <c r="A240" s="37" t="s">
        <v>446</v>
      </c>
      <c r="B240" s="16" t="s">
        <v>447</v>
      </c>
      <c r="C240" s="16" t="s">
        <v>1481</v>
      </c>
      <c r="D240" s="16" t="s">
        <v>1482</v>
      </c>
      <c r="E240" s="85">
        <v>301744.96000000002</v>
      </c>
      <c r="F240" s="85">
        <v>0</v>
      </c>
      <c r="G240" s="85">
        <v>301744.96000000002</v>
      </c>
      <c r="H240" s="85">
        <v>161173.25</v>
      </c>
      <c r="I240" s="85">
        <v>161173.25</v>
      </c>
      <c r="J240" s="85">
        <v>126316.63</v>
      </c>
      <c r="K240" s="110">
        <v>41.862051316449502</v>
      </c>
      <c r="L240" s="85">
        <v>126316.63</v>
      </c>
    </row>
    <row r="241" spans="1:12" ht="12.75" x14ac:dyDescent="0.2">
      <c r="A241" s="37" t="s">
        <v>78</v>
      </c>
      <c r="B241" s="16" t="s">
        <v>78</v>
      </c>
      <c r="C241" s="16" t="s">
        <v>1483</v>
      </c>
      <c r="D241" s="16" t="s">
        <v>1484</v>
      </c>
      <c r="E241" s="85">
        <v>75000</v>
      </c>
      <c r="F241" s="85">
        <v>0</v>
      </c>
      <c r="G241" s="85">
        <v>75000</v>
      </c>
      <c r="H241" s="85">
        <v>0</v>
      </c>
      <c r="I241" s="85">
        <v>0</v>
      </c>
      <c r="J241" s="85">
        <v>0</v>
      </c>
      <c r="K241" s="110">
        <v>0</v>
      </c>
      <c r="L241" s="85">
        <v>0</v>
      </c>
    </row>
    <row r="242" spans="1:12" ht="12.75" x14ac:dyDescent="0.2">
      <c r="A242" s="37" t="s">
        <v>78</v>
      </c>
      <c r="B242" s="16" t="s">
        <v>78</v>
      </c>
      <c r="C242" s="16" t="s">
        <v>1485</v>
      </c>
      <c r="D242" s="16" t="s">
        <v>1486</v>
      </c>
      <c r="E242" s="85">
        <v>1417740.17</v>
      </c>
      <c r="F242" s="85">
        <v>0</v>
      </c>
      <c r="G242" s="85">
        <v>1417740.17</v>
      </c>
      <c r="H242" s="85">
        <v>266434.61</v>
      </c>
      <c r="I242" s="85">
        <v>238498.13</v>
      </c>
      <c r="J242" s="85">
        <v>2544.65</v>
      </c>
      <c r="K242" s="110">
        <v>0.17948634410211001</v>
      </c>
      <c r="L242" s="85">
        <v>2544.65</v>
      </c>
    </row>
    <row r="243" spans="1:12" ht="12.75" x14ac:dyDescent="0.2">
      <c r="A243" s="37" t="s">
        <v>78</v>
      </c>
      <c r="B243" s="16" t="s">
        <v>78</v>
      </c>
      <c r="C243" s="16" t="s">
        <v>1487</v>
      </c>
      <c r="D243" s="16" t="s">
        <v>2151</v>
      </c>
      <c r="E243" s="85">
        <v>75000</v>
      </c>
      <c r="F243" s="85">
        <v>0</v>
      </c>
      <c r="G243" s="85">
        <v>75000</v>
      </c>
      <c r="H243" s="85">
        <v>1085.3699999999999</v>
      </c>
      <c r="I243" s="85">
        <v>1085.3699999999999</v>
      </c>
      <c r="J243" s="85">
        <v>1085.3699999999999</v>
      </c>
      <c r="K243" s="110">
        <v>1.44716</v>
      </c>
      <c r="L243" s="85">
        <v>1085.3699999999999</v>
      </c>
    </row>
    <row r="244" spans="1:12" ht="12.75" x14ac:dyDescent="0.2">
      <c r="A244" s="37" t="s">
        <v>78</v>
      </c>
      <c r="B244" s="16" t="s">
        <v>78</v>
      </c>
      <c r="C244" s="16" t="s">
        <v>1488</v>
      </c>
      <c r="D244" s="16" t="s">
        <v>1489</v>
      </c>
      <c r="E244" s="85">
        <v>15000</v>
      </c>
      <c r="F244" s="85">
        <v>0</v>
      </c>
      <c r="G244" s="85">
        <v>15000</v>
      </c>
      <c r="H244" s="85">
        <v>0</v>
      </c>
      <c r="I244" s="85">
        <v>0</v>
      </c>
      <c r="J244" s="85">
        <v>0</v>
      </c>
      <c r="K244" s="110">
        <v>0</v>
      </c>
      <c r="L244" s="85">
        <v>0</v>
      </c>
    </row>
    <row r="245" spans="1:12" ht="12.75" x14ac:dyDescent="0.2">
      <c r="A245" s="37" t="s">
        <v>78</v>
      </c>
      <c r="B245" s="16" t="s">
        <v>78</v>
      </c>
      <c r="C245" s="16" t="s">
        <v>1490</v>
      </c>
      <c r="D245" s="16" t="s">
        <v>1491</v>
      </c>
      <c r="E245" s="85">
        <v>383000</v>
      </c>
      <c r="F245" s="85">
        <v>0</v>
      </c>
      <c r="G245" s="85">
        <v>383000</v>
      </c>
      <c r="H245" s="85">
        <v>47110.14</v>
      </c>
      <c r="I245" s="85">
        <v>0</v>
      </c>
      <c r="J245" s="85">
        <v>0</v>
      </c>
      <c r="K245" s="110">
        <v>0</v>
      </c>
      <c r="L245" s="85">
        <v>0</v>
      </c>
    </row>
    <row r="246" spans="1:12" ht="12.75" x14ac:dyDescent="0.2">
      <c r="A246" s="37" t="s">
        <v>78</v>
      </c>
      <c r="B246" s="16" t="s">
        <v>78</v>
      </c>
      <c r="C246" s="16" t="s">
        <v>1492</v>
      </c>
      <c r="D246" s="16" t="s">
        <v>1493</v>
      </c>
      <c r="E246" s="85">
        <v>8495196.4600000009</v>
      </c>
      <c r="F246" s="85">
        <v>-631010.55000000005</v>
      </c>
      <c r="G246" s="85">
        <v>7864185.9100000001</v>
      </c>
      <c r="H246" s="85">
        <v>978133</v>
      </c>
      <c r="I246" s="85">
        <v>978133</v>
      </c>
      <c r="J246" s="85">
        <v>0</v>
      </c>
      <c r="K246" s="110">
        <v>0</v>
      </c>
      <c r="L246" s="85">
        <v>0</v>
      </c>
    </row>
    <row r="247" spans="1:12" s="88" customFormat="1" ht="12.75" x14ac:dyDescent="0.2">
      <c r="A247" s="37" t="s">
        <v>78</v>
      </c>
      <c r="B247" s="16" t="s">
        <v>78</v>
      </c>
      <c r="C247" s="27" t="s">
        <v>135</v>
      </c>
      <c r="D247" s="27" t="s">
        <v>78</v>
      </c>
      <c r="E247" s="90">
        <v>10762681.59</v>
      </c>
      <c r="F247" s="90">
        <v>-631010.55000000005</v>
      </c>
      <c r="G247" s="90">
        <v>10131671.039999999</v>
      </c>
      <c r="H247" s="90">
        <v>1453936.37</v>
      </c>
      <c r="I247" s="90">
        <v>1378889.75</v>
      </c>
      <c r="J247" s="90">
        <v>129946.65</v>
      </c>
      <c r="K247" s="111">
        <v>1.2825786534814301</v>
      </c>
      <c r="L247" s="90">
        <v>129946.65</v>
      </c>
    </row>
    <row r="248" spans="1:12" ht="12.75" x14ac:dyDescent="0.2">
      <c r="A248" s="37" t="s">
        <v>448</v>
      </c>
      <c r="B248" s="16" t="s">
        <v>449</v>
      </c>
      <c r="C248" s="16" t="s">
        <v>1494</v>
      </c>
      <c r="D248" s="16" t="s">
        <v>1495</v>
      </c>
      <c r="E248" s="85">
        <v>0</v>
      </c>
      <c r="F248" s="85">
        <v>0</v>
      </c>
      <c r="G248" s="85">
        <v>0</v>
      </c>
      <c r="H248" s="85">
        <v>25883.53</v>
      </c>
      <c r="I248" s="85">
        <v>25883.53</v>
      </c>
      <c r="J248" s="85">
        <v>919.6</v>
      </c>
      <c r="K248" s="110">
        <v>0</v>
      </c>
      <c r="L248" s="85">
        <v>919.6</v>
      </c>
    </row>
    <row r="249" spans="1:12" ht="12.75" x14ac:dyDescent="0.2">
      <c r="A249" s="37" t="s">
        <v>78</v>
      </c>
      <c r="B249" s="16" t="s">
        <v>78</v>
      </c>
      <c r="C249" s="16" t="s">
        <v>1496</v>
      </c>
      <c r="D249" s="16" t="s">
        <v>2152</v>
      </c>
      <c r="E249" s="85">
        <v>800000</v>
      </c>
      <c r="F249" s="85">
        <v>421900.52</v>
      </c>
      <c r="G249" s="85">
        <v>1221900.52</v>
      </c>
      <c r="H249" s="85">
        <v>62053.96</v>
      </c>
      <c r="I249" s="85">
        <v>62053.96</v>
      </c>
      <c r="J249" s="85">
        <v>62053.96</v>
      </c>
      <c r="K249" s="110">
        <v>5.0784788928643696</v>
      </c>
      <c r="L249" s="85">
        <v>62053.96</v>
      </c>
    </row>
    <row r="250" spans="1:12" ht="12.75" x14ac:dyDescent="0.2">
      <c r="A250" s="37" t="s">
        <v>78</v>
      </c>
      <c r="B250" s="16" t="s">
        <v>78</v>
      </c>
      <c r="C250" s="16" t="s">
        <v>1497</v>
      </c>
      <c r="D250" s="16" t="s">
        <v>2153</v>
      </c>
      <c r="E250" s="85">
        <v>0</v>
      </c>
      <c r="F250" s="85">
        <v>188820.15</v>
      </c>
      <c r="G250" s="85">
        <v>188820.15</v>
      </c>
      <c r="H250" s="85">
        <v>145089.03</v>
      </c>
      <c r="I250" s="85">
        <v>145089.03</v>
      </c>
      <c r="J250" s="85">
        <v>126819.12</v>
      </c>
      <c r="K250" s="110">
        <v>67.163975878633707</v>
      </c>
      <c r="L250" s="85">
        <v>126819.12</v>
      </c>
    </row>
    <row r="251" spans="1:12" ht="12.75" x14ac:dyDescent="0.2">
      <c r="A251" s="37" t="s">
        <v>78</v>
      </c>
      <c r="B251" s="16" t="s">
        <v>78</v>
      </c>
      <c r="C251" s="16" t="s">
        <v>1498</v>
      </c>
      <c r="D251" s="16" t="s">
        <v>1499</v>
      </c>
      <c r="E251" s="85">
        <v>0</v>
      </c>
      <c r="F251" s="85">
        <v>61845.52</v>
      </c>
      <c r="G251" s="85">
        <v>61845.52</v>
      </c>
      <c r="H251" s="85">
        <v>61845.52</v>
      </c>
      <c r="I251" s="85">
        <v>61845.52</v>
      </c>
      <c r="J251" s="85">
        <v>0</v>
      </c>
      <c r="K251" s="110">
        <v>0</v>
      </c>
      <c r="L251" s="85">
        <v>0</v>
      </c>
    </row>
    <row r="252" spans="1:12" ht="12.75" x14ac:dyDescent="0.2">
      <c r="A252" s="37" t="s">
        <v>78</v>
      </c>
      <c r="B252" s="16" t="s">
        <v>78</v>
      </c>
      <c r="C252" s="16" t="s">
        <v>1500</v>
      </c>
      <c r="D252" s="16" t="s">
        <v>2154</v>
      </c>
      <c r="E252" s="85">
        <v>250000</v>
      </c>
      <c r="F252" s="85">
        <v>252205.48</v>
      </c>
      <c r="G252" s="85">
        <v>502205.48</v>
      </c>
      <c r="H252" s="85">
        <v>0</v>
      </c>
      <c r="I252" s="85">
        <v>0</v>
      </c>
      <c r="J252" s="85">
        <v>0</v>
      </c>
      <c r="K252" s="110">
        <v>0</v>
      </c>
      <c r="L252" s="85">
        <v>0</v>
      </c>
    </row>
    <row r="253" spans="1:12" ht="12.75" x14ac:dyDescent="0.2">
      <c r="A253" s="37" t="s">
        <v>78</v>
      </c>
      <c r="B253" s="16" t="s">
        <v>78</v>
      </c>
      <c r="C253" s="16" t="s">
        <v>1501</v>
      </c>
      <c r="D253" s="16" t="s">
        <v>1502</v>
      </c>
      <c r="E253" s="85">
        <v>0</v>
      </c>
      <c r="F253" s="85">
        <v>680000</v>
      </c>
      <c r="G253" s="85">
        <v>680000</v>
      </c>
      <c r="H253" s="85">
        <v>680000</v>
      </c>
      <c r="I253" s="85">
        <v>0</v>
      </c>
      <c r="J253" s="85">
        <v>0</v>
      </c>
      <c r="K253" s="110">
        <v>0</v>
      </c>
      <c r="L253" s="85">
        <v>0</v>
      </c>
    </row>
    <row r="254" spans="1:12" ht="12.75" x14ac:dyDescent="0.2">
      <c r="A254" s="37" t="s">
        <v>78</v>
      </c>
      <c r="B254" s="16" t="s">
        <v>78</v>
      </c>
      <c r="C254" s="16" t="s">
        <v>1503</v>
      </c>
      <c r="D254" s="16" t="s">
        <v>2155</v>
      </c>
      <c r="E254" s="85">
        <v>2000000</v>
      </c>
      <c r="F254" s="85">
        <v>-204713.94</v>
      </c>
      <c r="G254" s="85">
        <v>1795286.06</v>
      </c>
      <c r="H254" s="85">
        <v>0</v>
      </c>
      <c r="I254" s="85">
        <v>0</v>
      </c>
      <c r="J254" s="85">
        <v>0</v>
      </c>
      <c r="K254" s="110">
        <v>0</v>
      </c>
      <c r="L254" s="85">
        <v>0</v>
      </c>
    </row>
    <row r="255" spans="1:12" ht="12.75" x14ac:dyDescent="0.2">
      <c r="A255" s="37" t="s">
        <v>78</v>
      </c>
      <c r="B255" s="16" t="s">
        <v>78</v>
      </c>
      <c r="C255" s="16" t="s">
        <v>1504</v>
      </c>
      <c r="D255" s="16" t="s">
        <v>2156</v>
      </c>
      <c r="E255" s="85">
        <v>600000</v>
      </c>
      <c r="F255" s="85">
        <v>200000</v>
      </c>
      <c r="G255" s="85">
        <v>800000</v>
      </c>
      <c r="H255" s="85">
        <v>12189.54</v>
      </c>
      <c r="I255" s="85">
        <v>12189.54</v>
      </c>
      <c r="J255" s="85">
        <v>2457.5100000000002</v>
      </c>
      <c r="K255" s="110">
        <v>0.30718875000000001</v>
      </c>
      <c r="L255" s="85">
        <v>2457.5100000000002</v>
      </c>
    </row>
    <row r="256" spans="1:12" ht="12.75" x14ac:dyDescent="0.2">
      <c r="A256" s="37" t="s">
        <v>78</v>
      </c>
      <c r="B256" s="16" t="s">
        <v>78</v>
      </c>
      <c r="C256" s="16" t="s">
        <v>1505</v>
      </c>
      <c r="D256" s="16" t="s">
        <v>1506</v>
      </c>
      <c r="E256" s="85">
        <v>20000</v>
      </c>
      <c r="F256" s="85">
        <v>0</v>
      </c>
      <c r="G256" s="85">
        <v>20000</v>
      </c>
      <c r="H256" s="85">
        <v>0</v>
      </c>
      <c r="I256" s="85">
        <v>0</v>
      </c>
      <c r="J256" s="85">
        <v>0</v>
      </c>
      <c r="K256" s="110">
        <v>0</v>
      </c>
      <c r="L256" s="85">
        <v>0</v>
      </c>
    </row>
    <row r="257" spans="1:12" ht="12.75" x14ac:dyDescent="0.2">
      <c r="A257" s="37" t="s">
        <v>78</v>
      </c>
      <c r="B257" s="16" t="s">
        <v>78</v>
      </c>
      <c r="C257" s="16" t="s">
        <v>1507</v>
      </c>
      <c r="D257" s="16" t="s">
        <v>2157</v>
      </c>
      <c r="E257" s="85">
        <v>0</v>
      </c>
      <c r="F257" s="85">
        <v>0</v>
      </c>
      <c r="G257" s="85">
        <v>0</v>
      </c>
      <c r="H257" s="85">
        <v>11148</v>
      </c>
      <c r="I257" s="85">
        <v>11148</v>
      </c>
      <c r="J257" s="85">
        <v>11148</v>
      </c>
      <c r="K257" s="110">
        <v>0</v>
      </c>
      <c r="L257" s="85">
        <v>10648</v>
      </c>
    </row>
    <row r="258" spans="1:12" ht="12.75" x14ac:dyDescent="0.2">
      <c r="A258" s="37" t="s">
        <v>78</v>
      </c>
      <c r="B258" s="16" t="s">
        <v>78</v>
      </c>
      <c r="C258" s="16" t="s">
        <v>1508</v>
      </c>
      <c r="D258" s="16" t="s">
        <v>2158</v>
      </c>
      <c r="E258" s="85">
        <v>0</v>
      </c>
      <c r="F258" s="85">
        <v>24996.07</v>
      </c>
      <c r="G258" s="85">
        <v>24996.07</v>
      </c>
      <c r="H258" s="85">
        <v>24996.07</v>
      </c>
      <c r="I258" s="85">
        <v>24996.07</v>
      </c>
      <c r="J258" s="85">
        <v>0</v>
      </c>
      <c r="K258" s="110">
        <v>0</v>
      </c>
      <c r="L258" s="85">
        <v>0</v>
      </c>
    </row>
    <row r="259" spans="1:12" ht="12.75" x14ac:dyDescent="0.2">
      <c r="A259" s="37" t="s">
        <v>78</v>
      </c>
      <c r="B259" s="16" t="s">
        <v>78</v>
      </c>
      <c r="C259" s="16" t="s">
        <v>1509</v>
      </c>
      <c r="D259" s="16" t="s">
        <v>2159</v>
      </c>
      <c r="E259" s="85">
        <v>0</v>
      </c>
      <c r="F259" s="85">
        <v>22882.04</v>
      </c>
      <c r="G259" s="85">
        <v>22882.04</v>
      </c>
      <c r="H259" s="85">
        <v>22882.04</v>
      </c>
      <c r="I259" s="85">
        <v>22882.04</v>
      </c>
      <c r="J259" s="85">
        <v>16478.39</v>
      </c>
      <c r="K259" s="110">
        <v>72.014514440146101</v>
      </c>
      <c r="L259" s="85">
        <v>16478.39</v>
      </c>
    </row>
    <row r="260" spans="1:12" ht="12.75" x14ac:dyDescent="0.2">
      <c r="A260" s="37" t="s">
        <v>78</v>
      </c>
      <c r="B260" s="16" t="s">
        <v>78</v>
      </c>
      <c r="C260" s="16" t="s">
        <v>1510</v>
      </c>
      <c r="D260" s="16" t="s">
        <v>2160</v>
      </c>
      <c r="E260" s="85">
        <v>0</v>
      </c>
      <c r="F260" s="85">
        <v>26249.279999999999</v>
      </c>
      <c r="G260" s="85">
        <v>26249.279999999999</v>
      </c>
      <c r="H260" s="85">
        <v>26249.279999999999</v>
      </c>
      <c r="I260" s="85">
        <v>26249.279999999999</v>
      </c>
      <c r="J260" s="85">
        <v>0</v>
      </c>
      <c r="K260" s="110">
        <v>0</v>
      </c>
      <c r="L260" s="85">
        <v>0</v>
      </c>
    </row>
    <row r="261" spans="1:12" ht="12.75" x14ac:dyDescent="0.2">
      <c r="A261" s="37" t="s">
        <v>78</v>
      </c>
      <c r="B261" s="16" t="s">
        <v>78</v>
      </c>
      <c r="C261" s="16" t="s">
        <v>1511</v>
      </c>
      <c r="D261" s="16" t="s">
        <v>2161</v>
      </c>
      <c r="E261" s="85">
        <v>0</v>
      </c>
      <c r="F261" s="85">
        <v>4072.86</v>
      </c>
      <c r="G261" s="85">
        <v>4072.86</v>
      </c>
      <c r="H261" s="85">
        <v>4072.86</v>
      </c>
      <c r="I261" s="85">
        <v>4072.86</v>
      </c>
      <c r="J261" s="85">
        <v>4072.86</v>
      </c>
      <c r="K261" s="110">
        <v>100</v>
      </c>
      <c r="L261" s="85">
        <v>4072.86</v>
      </c>
    </row>
    <row r="262" spans="1:12" ht="12.75" x14ac:dyDescent="0.2">
      <c r="A262" s="37" t="s">
        <v>78</v>
      </c>
      <c r="B262" s="16" t="s">
        <v>78</v>
      </c>
      <c r="C262" s="16" t="s">
        <v>1512</v>
      </c>
      <c r="D262" s="16" t="s">
        <v>1513</v>
      </c>
      <c r="E262" s="85">
        <v>302429.2</v>
      </c>
      <c r="F262" s="85">
        <v>334580.55</v>
      </c>
      <c r="G262" s="85">
        <v>637009.75</v>
      </c>
      <c r="H262" s="85">
        <v>317970.51</v>
      </c>
      <c r="I262" s="85">
        <v>317970.51</v>
      </c>
      <c r="J262" s="85">
        <v>168577.71</v>
      </c>
      <c r="K262" s="110">
        <v>26.4639136214163</v>
      </c>
      <c r="L262" s="85">
        <v>60938.92</v>
      </c>
    </row>
    <row r="263" spans="1:12" ht="12.75" x14ac:dyDescent="0.2">
      <c r="A263" s="37" t="s">
        <v>78</v>
      </c>
      <c r="B263" s="16" t="s">
        <v>78</v>
      </c>
      <c r="C263" s="16" t="s">
        <v>1514</v>
      </c>
      <c r="D263" s="16" t="s">
        <v>1515</v>
      </c>
      <c r="E263" s="85">
        <v>200000</v>
      </c>
      <c r="F263" s="85">
        <v>0</v>
      </c>
      <c r="G263" s="85">
        <v>200000</v>
      </c>
      <c r="H263" s="85">
        <v>0</v>
      </c>
      <c r="I263" s="85">
        <v>0</v>
      </c>
      <c r="J263" s="85">
        <v>0</v>
      </c>
      <c r="K263" s="110">
        <v>0</v>
      </c>
      <c r="L263" s="85">
        <v>0</v>
      </c>
    </row>
    <row r="264" spans="1:12" ht="12.75" x14ac:dyDescent="0.2">
      <c r="A264" s="37" t="s">
        <v>78</v>
      </c>
      <c r="B264" s="16" t="s">
        <v>78</v>
      </c>
      <c r="C264" s="16" t="s">
        <v>1516</v>
      </c>
      <c r="D264" s="16" t="s">
        <v>2162</v>
      </c>
      <c r="E264" s="85">
        <v>0</v>
      </c>
      <c r="F264" s="85">
        <v>1391.5</v>
      </c>
      <c r="G264" s="85">
        <v>1391.5</v>
      </c>
      <c r="H264" s="85">
        <v>0</v>
      </c>
      <c r="I264" s="85">
        <v>0</v>
      </c>
      <c r="J264" s="85">
        <v>0</v>
      </c>
      <c r="K264" s="110">
        <v>0</v>
      </c>
      <c r="L264" s="85">
        <v>0</v>
      </c>
    </row>
    <row r="265" spans="1:12" ht="12.75" x14ac:dyDescent="0.2">
      <c r="A265" s="37" t="s">
        <v>78</v>
      </c>
      <c r="B265" s="16" t="s">
        <v>78</v>
      </c>
      <c r="C265" s="16" t="s">
        <v>1517</v>
      </c>
      <c r="D265" s="16" t="s">
        <v>2163</v>
      </c>
      <c r="E265" s="85">
        <v>0</v>
      </c>
      <c r="F265" s="85">
        <v>0</v>
      </c>
      <c r="G265" s="85">
        <v>0</v>
      </c>
      <c r="H265" s="85">
        <v>169891.54</v>
      </c>
      <c r="I265" s="85">
        <v>0</v>
      </c>
      <c r="J265" s="85">
        <v>0</v>
      </c>
      <c r="K265" s="110">
        <v>0</v>
      </c>
      <c r="L265" s="85">
        <v>0</v>
      </c>
    </row>
    <row r="266" spans="1:12" ht="12.75" x14ac:dyDescent="0.2">
      <c r="A266" s="37" t="s">
        <v>78</v>
      </c>
      <c r="B266" s="16" t="s">
        <v>78</v>
      </c>
      <c r="C266" s="16" t="s">
        <v>1518</v>
      </c>
      <c r="D266" s="16" t="s">
        <v>1519</v>
      </c>
      <c r="E266" s="85">
        <v>756447.83</v>
      </c>
      <c r="F266" s="85">
        <v>0</v>
      </c>
      <c r="G266" s="85">
        <v>756447.83</v>
      </c>
      <c r="H266" s="85">
        <v>0</v>
      </c>
      <c r="I266" s="85">
        <v>0</v>
      </c>
      <c r="J266" s="85">
        <v>0</v>
      </c>
      <c r="K266" s="110">
        <v>0</v>
      </c>
      <c r="L266" s="85">
        <v>0</v>
      </c>
    </row>
    <row r="267" spans="1:12" ht="12.75" x14ac:dyDescent="0.2">
      <c r="A267" s="37" t="s">
        <v>78</v>
      </c>
      <c r="B267" s="16" t="s">
        <v>78</v>
      </c>
      <c r="C267" s="16" t="s">
        <v>1520</v>
      </c>
      <c r="D267" s="16" t="s">
        <v>2164</v>
      </c>
      <c r="E267" s="85">
        <v>0</v>
      </c>
      <c r="F267" s="85">
        <v>7947.28</v>
      </c>
      <c r="G267" s="85">
        <v>7947.28</v>
      </c>
      <c r="H267" s="85">
        <v>7947.28</v>
      </c>
      <c r="I267" s="85">
        <v>7947.28</v>
      </c>
      <c r="J267" s="85">
        <v>7947.28</v>
      </c>
      <c r="K267" s="110">
        <v>100</v>
      </c>
      <c r="L267" s="85">
        <v>7947.28</v>
      </c>
    </row>
    <row r="268" spans="1:12" ht="12.75" x14ac:dyDescent="0.2">
      <c r="A268" s="37" t="s">
        <v>78</v>
      </c>
      <c r="B268" s="16" t="s">
        <v>78</v>
      </c>
      <c r="C268" s="16" t="s">
        <v>1521</v>
      </c>
      <c r="D268" s="16" t="s">
        <v>2165</v>
      </c>
      <c r="E268" s="85">
        <v>0</v>
      </c>
      <c r="F268" s="85">
        <v>9680</v>
      </c>
      <c r="G268" s="85">
        <v>9680</v>
      </c>
      <c r="H268" s="85">
        <v>9680</v>
      </c>
      <c r="I268" s="85">
        <v>9680</v>
      </c>
      <c r="J268" s="85">
        <v>0</v>
      </c>
      <c r="K268" s="110">
        <v>0</v>
      </c>
      <c r="L268" s="85">
        <v>0</v>
      </c>
    </row>
    <row r="269" spans="1:12" ht="12.75" x14ac:dyDescent="0.2">
      <c r="A269" s="37" t="s">
        <v>78</v>
      </c>
      <c r="B269" s="16" t="s">
        <v>78</v>
      </c>
      <c r="C269" s="16" t="s">
        <v>1522</v>
      </c>
      <c r="D269" s="16" t="s">
        <v>1523</v>
      </c>
      <c r="E269" s="85">
        <v>160000</v>
      </c>
      <c r="F269" s="85">
        <v>0</v>
      </c>
      <c r="G269" s="85">
        <v>160000</v>
      </c>
      <c r="H269" s="85">
        <v>0</v>
      </c>
      <c r="I269" s="85">
        <v>0</v>
      </c>
      <c r="J269" s="85">
        <v>0</v>
      </c>
      <c r="K269" s="110">
        <v>0</v>
      </c>
      <c r="L269" s="85">
        <v>0</v>
      </c>
    </row>
    <row r="270" spans="1:12" ht="12.75" x14ac:dyDescent="0.2">
      <c r="A270" s="37" t="s">
        <v>78</v>
      </c>
      <c r="B270" s="16" t="s">
        <v>78</v>
      </c>
      <c r="C270" s="16" t="s">
        <v>1524</v>
      </c>
      <c r="D270" s="16" t="s">
        <v>2166</v>
      </c>
      <c r="E270" s="85">
        <v>0</v>
      </c>
      <c r="F270" s="85">
        <v>180363.58</v>
      </c>
      <c r="G270" s="85">
        <v>180363.58</v>
      </c>
      <c r="H270" s="85">
        <v>180363.58</v>
      </c>
      <c r="I270" s="85">
        <v>165620.88</v>
      </c>
      <c r="J270" s="85">
        <v>0</v>
      </c>
      <c r="K270" s="110">
        <v>0</v>
      </c>
      <c r="L270" s="85">
        <v>0</v>
      </c>
    </row>
    <row r="271" spans="1:12" ht="12.75" x14ac:dyDescent="0.2">
      <c r="A271" s="37" t="s">
        <v>78</v>
      </c>
      <c r="B271" s="16" t="s">
        <v>78</v>
      </c>
      <c r="C271" s="16" t="s">
        <v>1525</v>
      </c>
      <c r="D271" s="16" t="s">
        <v>1526</v>
      </c>
      <c r="E271" s="85">
        <v>0</v>
      </c>
      <c r="F271" s="85">
        <v>0</v>
      </c>
      <c r="G271" s="85">
        <v>0</v>
      </c>
      <c r="H271" s="85">
        <v>30552.5</v>
      </c>
      <c r="I271" s="85">
        <v>30552.5</v>
      </c>
      <c r="J271" s="85">
        <v>665.5</v>
      </c>
      <c r="K271" s="110">
        <v>0</v>
      </c>
      <c r="L271" s="85">
        <v>665.5</v>
      </c>
    </row>
    <row r="272" spans="1:12" ht="12.75" x14ac:dyDescent="0.2">
      <c r="A272" s="37" t="s">
        <v>78</v>
      </c>
      <c r="B272" s="16" t="s">
        <v>78</v>
      </c>
      <c r="C272" s="16" t="s">
        <v>1527</v>
      </c>
      <c r="D272" s="16" t="s">
        <v>1528</v>
      </c>
      <c r="E272" s="85">
        <v>0</v>
      </c>
      <c r="F272" s="85">
        <v>47499.55</v>
      </c>
      <c r="G272" s="85">
        <v>47499.55</v>
      </c>
      <c r="H272" s="85">
        <v>47499.55</v>
      </c>
      <c r="I272" s="85">
        <v>47499.55</v>
      </c>
      <c r="J272" s="85">
        <v>0</v>
      </c>
      <c r="K272" s="110">
        <v>0</v>
      </c>
      <c r="L272" s="85">
        <v>0</v>
      </c>
    </row>
    <row r="273" spans="1:12" ht="12.75" x14ac:dyDescent="0.2">
      <c r="A273" s="37" t="s">
        <v>78</v>
      </c>
      <c r="B273" s="16" t="s">
        <v>78</v>
      </c>
      <c r="C273" s="16" t="s">
        <v>1529</v>
      </c>
      <c r="D273" s="16" t="s">
        <v>1530</v>
      </c>
      <c r="E273" s="85">
        <v>0</v>
      </c>
      <c r="F273" s="85">
        <v>0</v>
      </c>
      <c r="G273" s="85">
        <v>0</v>
      </c>
      <c r="H273" s="85">
        <v>60500</v>
      </c>
      <c r="I273" s="85">
        <v>60500</v>
      </c>
      <c r="J273" s="85">
        <v>0</v>
      </c>
      <c r="K273" s="110">
        <v>0</v>
      </c>
      <c r="L273" s="85">
        <v>0</v>
      </c>
    </row>
    <row r="274" spans="1:12" ht="12.75" x14ac:dyDescent="0.2">
      <c r="A274" s="37" t="s">
        <v>78</v>
      </c>
      <c r="B274" s="16" t="s">
        <v>78</v>
      </c>
      <c r="C274" s="16" t="s">
        <v>1531</v>
      </c>
      <c r="D274" s="16" t="s">
        <v>1532</v>
      </c>
      <c r="E274" s="85">
        <v>150000</v>
      </c>
      <c r="F274" s="85">
        <v>0</v>
      </c>
      <c r="G274" s="85">
        <v>150000</v>
      </c>
      <c r="H274" s="85">
        <v>0</v>
      </c>
      <c r="I274" s="85">
        <v>0</v>
      </c>
      <c r="J274" s="85">
        <v>0</v>
      </c>
      <c r="K274" s="110">
        <v>0</v>
      </c>
      <c r="L274" s="85">
        <v>0</v>
      </c>
    </row>
    <row r="275" spans="1:12" ht="12.75" x14ac:dyDescent="0.2">
      <c r="A275" s="37" t="s">
        <v>78</v>
      </c>
      <c r="B275" s="16" t="s">
        <v>78</v>
      </c>
      <c r="C275" s="16" t="s">
        <v>1533</v>
      </c>
      <c r="D275" s="16" t="s">
        <v>2167</v>
      </c>
      <c r="E275" s="85">
        <v>0</v>
      </c>
      <c r="F275" s="85">
        <v>336558.05</v>
      </c>
      <c r="G275" s="85">
        <v>336558.05</v>
      </c>
      <c r="H275" s="85">
        <v>252786.69</v>
      </c>
      <c r="I275" s="85">
        <v>252786.69</v>
      </c>
      <c r="J275" s="85">
        <v>0</v>
      </c>
      <c r="K275" s="110">
        <v>0</v>
      </c>
      <c r="L275" s="85">
        <v>0</v>
      </c>
    </row>
    <row r="276" spans="1:12" ht="12.75" x14ac:dyDescent="0.2">
      <c r="A276" s="37" t="s">
        <v>78</v>
      </c>
      <c r="B276" s="16" t="s">
        <v>78</v>
      </c>
      <c r="C276" s="16" t="s">
        <v>1534</v>
      </c>
      <c r="D276" s="16" t="s">
        <v>1535</v>
      </c>
      <c r="E276" s="85">
        <v>60000</v>
      </c>
      <c r="F276" s="85">
        <v>0</v>
      </c>
      <c r="G276" s="85">
        <v>60000</v>
      </c>
      <c r="H276" s="85">
        <v>0</v>
      </c>
      <c r="I276" s="85">
        <v>0</v>
      </c>
      <c r="J276" s="85">
        <v>0</v>
      </c>
      <c r="K276" s="110">
        <v>0</v>
      </c>
      <c r="L276" s="85">
        <v>0</v>
      </c>
    </row>
    <row r="277" spans="1:12" ht="12.75" x14ac:dyDescent="0.2">
      <c r="A277" s="37" t="s">
        <v>78</v>
      </c>
      <c r="B277" s="16" t="s">
        <v>78</v>
      </c>
      <c r="C277" s="16" t="s">
        <v>1536</v>
      </c>
      <c r="D277" s="16" t="s">
        <v>2168</v>
      </c>
      <c r="E277" s="85">
        <v>0</v>
      </c>
      <c r="F277" s="85">
        <v>113158.93</v>
      </c>
      <c r="G277" s="85">
        <v>113158.93</v>
      </c>
      <c r="H277" s="85">
        <v>94499.41</v>
      </c>
      <c r="I277" s="85">
        <v>94499.41</v>
      </c>
      <c r="J277" s="85">
        <v>0</v>
      </c>
      <c r="K277" s="110">
        <v>0</v>
      </c>
      <c r="L277" s="85">
        <v>0</v>
      </c>
    </row>
    <row r="278" spans="1:12" ht="12.75" x14ac:dyDescent="0.2">
      <c r="A278" s="37" t="s">
        <v>78</v>
      </c>
      <c r="B278" s="16" t="s">
        <v>78</v>
      </c>
      <c r="C278" s="16" t="s">
        <v>1537</v>
      </c>
      <c r="D278" s="16" t="s">
        <v>2169</v>
      </c>
      <c r="E278" s="85">
        <v>0</v>
      </c>
      <c r="F278" s="85">
        <v>6659.8</v>
      </c>
      <c r="G278" s="85">
        <v>6659.8</v>
      </c>
      <c r="H278" s="85">
        <v>6659.8</v>
      </c>
      <c r="I278" s="85">
        <v>6659.8</v>
      </c>
      <c r="J278" s="85">
        <v>0</v>
      </c>
      <c r="K278" s="110">
        <v>0</v>
      </c>
      <c r="L278" s="85">
        <v>0</v>
      </c>
    </row>
    <row r="279" spans="1:12" ht="12.75" x14ac:dyDescent="0.2">
      <c r="A279" s="37" t="s">
        <v>78</v>
      </c>
      <c r="B279" s="16" t="s">
        <v>78</v>
      </c>
      <c r="C279" s="16" t="s">
        <v>1538</v>
      </c>
      <c r="D279" s="16" t="s">
        <v>1539</v>
      </c>
      <c r="E279" s="85">
        <v>0</v>
      </c>
      <c r="F279" s="85">
        <v>15972</v>
      </c>
      <c r="G279" s="85">
        <v>15972</v>
      </c>
      <c r="H279" s="85">
        <v>15972</v>
      </c>
      <c r="I279" s="85">
        <v>15972</v>
      </c>
      <c r="J279" s="85">
        <v>0</v>
      </c>
      <c r="K279" s="110">
        <v>0</v>
      </c>
      <c r="L279" s="85">
        <v>0</v>
      </c>
    </row>
    <row r="280" spans="1:12" ht="12.75" x14ac:dyDescent="0.2">
      <c r="A280" s="37" t="s">
        <v>78</v>
      </c>
      <c r="B280" s="16" t="s">
        <v>78</v>
      </c>
      <c r="C280" s="16" t="s">
        <v>1540</v>
      </c>
      <c r="D280" s="16" t="s">
        <v>1541</v>
      </c>
      <c r="E280" s="85">
        <v>0</v>
      </c>
      <c r="F280" s="85">
        <v>404002.49</v>
      </c>
      <c r="G280" s="85">
        <v>404002.49</v>
      </c>
      <c r="H280" s="85">
        <v>75040.31</v>
      </c>
      <c r="I280" s="85">
        <v>75040.31</v>
      </c>
      <c r="J280" s="85">
        <v>44361.5</v>
      </c>
      <c r="K280" s="110">
        <v>10.980501630076599</v>
      </c>
      <c r="L280" s="85">
        <v>44361.5</v>
      </c>
    </row>
    <row r="281" spans="1:12" ht="12.75" x14ac:dyDescent="0.2">
      <c r="A281" s="37" t="s">
        <v>78</v>
      </c>
      <c r="B281" s="16" t="s">
        <v>78</v>
      </c>
      <c r="C281" s="16" t="s">
        <v>1542</v>
      </c>
      <c r="D281" s="16" t="s">
        <v>1543</v>
      </c>
      <c r="E281" s="85">
        <v>0</v>
      </c>
      <c r="F281" s="85">
        <v>29141.56</v>
      </c>
      <c r="G281" s="85">
        <v>29141.56</v>
      </c>
      <c r="H281" s="85">
        <v>29141.56</v>
      </c>
      <c r="I281" s="85">
        <v>29141.56</v>
      </c>
      <c r="J281" s="85">
        <v>525.05999999999995</v>
      </c>
      <c r="K281" s="110">
        <v>1.80175666642417</v>
      </c>
      <c r="L281" s="85">
        <v>525.05999999999995</v>
      </c>
    </row>
    <row r="282" spans="1:12" ht="12.75" x14ac:dyDescent="0.2">
      <c r="A282" s="37" t="s">
        <v>78</v>
      </c>
      <c r="B282" s="16" t="s">
        <v>78</v>
      </c>
      <c r="C282" s="16" t="s">
        <v>1544</v>
      </c>
      <c r="D282" s="16" t="s">
        <v>1278</v>
      </c>
      <c r="E282" s="85">
        <v>3834528</v>
      </c>
      <c r="F282" s="85">
        <v>0</v>
      </c>
      <c r="G282" s="85">
        <v>3834528</v>
      </c>
      <c r="H282" s="85">
        <v>115151.8</v>
      </c>
      <c r="I282" s="85">
        <v>115151.8</v>
      </c>
      <c r="J282" s="85">
        <v>115151.8</v>
      </c>
      <c r="K282" s="110">
        <v>3.00302410101061</v>
      </c>
      <c r="L282" s="85">
        <v>115151.8</v>
      </c>
    </row>
    <row r="283" spans="1:12" ht="12.75" x14ac:dyDescent="0.2">
      <c r="A283" s="37" t="s">
        <v>78</v>
      </c>
      <c r="B283" s="16" t="s">
        <v>78</v>
      </c>
      <c r="C283" s="16" t="s">
        <v>1545</v>
      </c>
      <c r="D283" s="16" t="s">
        <v>1546</v>
      </c>
      <c r="E283" s="85">
        <v>0</v>
      </c>
      <c r="F283" s="85">
        <v>0</v>
      </c>
      <c r="G283" s="85">
        <v>0</v>
      </c>
      <c r="H283" s="85">
        <v>124662.91</v>
      </c>
      <c r="I283" s="85">
        <v>711.48</v>
      </c>
      <c r="J283" s="85">
        <v>711.48</v>
      </c>
      <c r="K283" s="110">
        <v>0</v>
      </c>
      <c r="L283" s="85">
        <v>711.48</v>
      </c>
    </row>
    <row r="284" spans="1:12" ht="12.75" x14ac:dyDescent="0.2">
      <c r="A284" s="37" t="s">
        <v>78</v>
      </c>
      <c r="B284" s="16" t="s">
        <v>78</v>
      </c>
      <c r="C284" s="16" t="s">
        <v>1547</v>
      </c>
      <c r="D284" s="16" t="s">
        <v>1548</v>
      </c>
      <c r="E284" s="85">
        <v>0</v>
      </c>
      <c r="F284" s="85">
        <v>93146.81</v>
      </c>
      <c r="G284" s="85">
        <v>93146.81</v>
      </c>
      <c r="H284" s="85">
        <v>93146.81</v>
      </c>
      <c r="I284" s="85">
        <v>93146.81</v>
      </c>
      <c r="J284" s="85">
        <v>48370.49</v>
      </c>
      <c r="K284" s="110">
        <v>51.929303859144497</v>
      </c>
      <c r="L284" s="85">
        <v>48370.49</v>
      </c>
    </row>
    <row r="285" spans="1:12" ht="12.75" x14ac:dyDescent="0.2">
      <c r="A285" s="37" t="s">
        <v>78</v>
      </c>
      <c r="B285" s="16" t="s">
        <v>78</v>
      </c>
      <c r="C285" s="16" t="s">
        <v>1549</v>
      </c>
      <c r="D285" s="16" t="s">
        <v>2170</v>
      </c>
      <c r="E285" s="85">
        <v>0</v>
      </c>
      <c r="F285" s="85">
        <v>190016.77</v>
      </c>
      <c r="G285" s="85">
        <v>190016.77</v>
      </c>
      <c r="H285" s="85">
        <v>190016.77</v>
      </c>
      <c r="I285" s="85">
        <v>172404.02</v>
      </c>
      <c r="J285" s="85">
        <v>0</v>
      </c>
      <c r="K285" s="110">
        <v>0</v>
      </c>
      <c r="L285" s="85">
        <v>0</v>
      </c>
    </row>
    <row r="286" spans="1:12" ht="12.75" x14ac:dyDescent="0.2">
      <c r="A286" s="37" t="s">
        <v>78</v>
      </c>
      <c r="B286" s="16" t="s">
        <v>78</v>
      </c>
      <c r="C286" s="16" t="s">
        <v>1550</v>
      </c>
      <c r="D286" s="16" t="s">
        <v>1551</v>
      </c>
      <c r="E286" s="85">
        <v>0</v>
      </c>
      <c r="F286" s="85">
        <v>388585.18</v>
      </c>
      <c r="G286" s="85">
        <v>388585.18</v>
      </c>
      <c r="H286" s="85">
        <v>388585.18</v>
      </c>
      <c r="I286" s="85">
        <v>388585.18</v>
      </c>
      <c r="J286" s="85">
        <v>380637.39</v>
      </c>
      <c r="K286" s="110">
        <v>97.954685250734499</v>
      </c>
      <c r="L286" s="85">
        <v>380637.39</v>
      </c>
    </row>
    <row r="287" spans="1:12" ht="12.75" x14ac:dyDescent="0.2">
      <c r="A287" s="37" t="s">
        <v>78</v>
      </c>
      <c r="B287" s="16" t="s">
        <v>78</v>
      </c>
      <c r="C287" s="16" t="s">
        <v>1552</v>
      </c>
      <c r="D287" s="16" t="s">
        <v>1553</v>
      </c>
      <c r="E287" s="85">
        <v>120000</v>
      </c>
      <c r="F287" s="85">
        <v>0</v>
      </c>
      <c r="G287" s="85">
        <v>120000</v>
      </c>
      <c r="H287" s="85">
        <v>7378.93</v>
      </c>
      <c r="I287" s="85">
        <v>7378.93</v>
      </c>
      <c r="J287" s="85">
        <v>7378.93</v>
      </c>
      <c r="K287" s="110">
        <v>6.1491083333333298</v>
      </c>
      <c r="L287" s="85">
        <v>7378.93</v>
      </c>
    </row>
    <row r="288" spans="1:12" ht="12.75" x14ac:dyDescent="0.2">
      <c r="A288" s="37" t="s">
        <v>78</v>
      </c>
      <c r="B288" s="16" t="s">
        <v>78</v>
      </c>
      <c r="C288" s="16" t="s">
        <v>1554</v>
      </c>
      <c r="D288" s="16" t="s">
        <v>1555</v>
      </c>
      <c r="E288" s="85">
        <v>0</v>
      </c>
      <c r="F288" s="85">
        <v>35354.99</v>
      </c>
      <c r="G288" s="85">
        <v>35354.99</v>
      </c>
      <c r="H288" s="85">
        <v>35354.99</v>
      </c>
      <c r="I288" s="85">
        <v>35354.99</v>
      </c>
      <c r="J288" s="85">
        <v>0</v>
      </c>
      <c r="K288" s="110">
        <v>0</v>
      </c>
      <c r="L288" s="85">
        <v>0</v>
      </c>
    </row>
    <row r="289" spans="1:12" ht="12.75" x14ac:dyDescent="0.2">
      <c r="A289" s="37" t="s">
        <v>78</v>
      </c>
      <c r="B289" s="16" t="s">
        <v>78</v>
      </c>
      <c r="C289" s="16" t="s">
        <v>1556</v>
      </c>
      <c r="D289" s="16" t="s">
        <v>1557</v>
      </c>
      <c r="E289" s="85">
        <v>0</v>
      </c>
      <c r="F289" s="85">
        <v>11591.8</v>
      </c>
      <c r="G289" s="85">
        <v>11591.8</v>
      </c>
      <c r="H289" s="85">
        <v>11591.8</v>
      </c>
      <c r="I289" s="85">
        <v>11591.8</v>
      </c>
      <c r="J289" s="85">
        <v>0</v>
      </c>
      <c r="K289" s="110">
        <v>0</v>
      </c>
      <c r="L289" s="85">
        <v>0</v>
      </c>
    </row>
    <row r="290" spans="1:12" ht="12.75" x14ac:dyDescent="0.2">
      <c r="A290" s="37" t="s">
        <v>78</v>
      </c>
      <c r="B290" s="16" t="s">
        <v>78</v>
      </c>
      <c r="C290" s="16" t="s">
        <v>1558</v>
      </c>
      <c r="D290" s="16" t="s">
        <v>1559</v>
      </c>
      <c r="E290" s="85">
        <v>0</v>
      </c>
      <c r="F290" s="85">
        <v>289857.44</v>
      </c>
      <c r="G290" s="85">
        <v>289857.44</v>
      </c>
      <c r="H290" s="85">
        <v>269704.03999999998</v>
      </c>
      <c r="I290" s="85">
        <v>269704.03999999998</v>
      </c>
      <c r="J290" s="85">
        <v>0</v>
      </c>
      <c r="K290" s="110">
        <v>0</v>
      </c>
      <c r="L290" s="85">
        <v>0</v>
      </c>
    </row>
    <row r="291" spans="1:12" ht="12.75" x14ac:dyDescent="0.2">
      <c r="A291" s="37" t="s">
        <v>78</v>
      </c>
      <c r="B291" s="16" t="s">
        <v>78</v>
      </c>
      <c r="C291" s="16" t="s">
        <v>1560</v>
      </c>
      <c r="D291" s="16" t="s">
        <v>1561</v>
      </c>
      <c r="E291" s="85">
        <v>0</v>
      </c>
      <c r="F291" s="85">
        <v>12100</v>
      </c>
      <c r="G291" s="85">
        <v>12100</v>
      </c>
      <c r="H291" s="85">
        <v>12100</v>
      </c>
      <c r="I291" s="85">
        <v>12100</v>
      </c>
      <c r="J291" s="85">
        <v>0</v>
      </c>
      <c r="K291" s="110">
        <v>0</v>
      </c>
      <c r="L291" s="85">
        <v>0</v>
      </c>
    </row>
    <row r="292" spans="1:12" ht="12.75" x14ac:dyDescent="0.2">
      <c r="A292" s="37" t="s">
        <v>78</v>
      </c>
      <c r="B292" s="16" t="s">
        <v>78</v>
      </c>
      <c r="C292" s="16" t="s">
        <v>1562</v>
      </c>
      <c r="D292" s="16" t="s">
        <v>1563</v>
      </c>
      <c r="E292" s="85">
        <v>0</v>
      </c>
      <c r="F292" s="85">
        <v>16199.48</v>
      </c>
      <c r="G292" s="85">
        <v>16199.48</v>
      </c>
      <c r="H292" s="85">
        <v>16199.48</v>
      </c>
      <c r="I292" s="85">
        <v>16199.48</v>
      </c>
      <c r="J292" s="85">
        <v>0</v>
      </c>
      <c r="K292" s="110">
        <v>0</v>
      </c>
      <c r="L292" s="85">
        <v>0</v>
      </c>
    </row>
    <row r="293" spans="1:12" ht="12.75" x14ac:dyDescent="0.2">
      <c r="A293" s="37" t="s">
        <v>78</v>
      </c>
      <c r="B293" s="16" t="s">
        <v>78</v>
      </c>
      <c r="C293" s="16" t="s">
        <v>1564</v>
      </c>
      <c r="D293" s="16" t="s">
        <v>1565</v>
      </c>
      <c r="E293" s="85">
        <v>0</v>
      </c>
      <c r="F293" s="85">
        <v>47637.43</v>
      </c>
      <c r="G293" s="85">
        <v>47637.43</v>
      </c>
      <c r="H293" s="85">
        <v>47637.43</v>
      </c>
      <c r="I293" s="85">
        <v>47637.43</v>
      </c>
      <c r="J293" s="85">
        <v>758.67</v>
      </c>
      <c r="K293" s="110">
        <v>1.59259221162855</v>
      </c>
      <c r="L293" s="85">
        <v>758.67</v>
      </c>
    </row>
    <row r="294" spans="1:12" ht="12.75" x14ac:dyDescent="0.2">
      <c r="A294" s="37" t="s">
        <v>78</v>
      </c>
      <c r="B294" s="16" t="s">
        <v>78</v>
      </c>
      <c r="C294" s="16" t="s">
        <v>1566</v>
      </c>
      <c r="D294" s="16" t="s">
        <v>1567</v>
      </c>
      <c r="E294" s="85">
        <v>0</v>
      </c>
      <c r="F294" s="85">
        <v>23191.83</v>
      </c>
      <c r="G294" s="85">
        <v>23191.83</v>
      </c>
      <c r="H294" s="85">
        <v>23191.83</v>
      </c>
      <c r="I294" s="85">
        <v>23191.83</v>
      </c>
      <c r="J294" s="85">
        <v>0</v>
      </c>
      <c r="K294" s="110">
        <v>0</v>
      </c>
      <c r="L294" s="85">
        <v>0</v>
      </c>
    </row>
    <row r="295" spans="1:12" ht="12.75" x14ac:dyDescent="0.2">
      <c r="A295" s="37" t="s">
        <v>78</v>
      </c>
      <c r="B295" s="16" t="s">
        <v>78</v>
      </c>
      <c r="C295" s="16" t="s">
        <v>1568</v>
      </c>
      <c r="D295" s="16" t="s">
        <v>1569</v>
      </c>
      <c r="E295" s="85">
        <v>0</v>
      </c>
      <c r="F295" s="85">
        <v>2602.71</v>
      </c>
      <c r="G295" s="85">
        <v>2602.71</v>
      </c>
      <c r="H295" s="85">
        <v>2602.71</v>
      </c>
      <c r="I295" s="85">
        <v>2602.71</v>
      </c>
      <c r="J295" s="85">
        <v>2602.71</v>
      </c>
      <c r="K295" s="110">
        <v>100</v>
      </c>
      <c r="L295" s="85">
        <v>2602.71</v>
      </c>
    </row>
    <row r="296" spans="1:12" ht="12.75" x14ac:dyDescent="0.2">
      <c r="A296" s="37" t="s">
        <v>78</v>
      </c>
      <c r="B296" s="16" t="s">
        <v>78</v>
      </c>
      <c r="C296" s="16" t="s">
        <v>1570</v>
      </c>
      <c r="D296" s="16" t="s">
        <v>1571</v>
      </c>
      <c r="E296" s="85">
        <v>4012981.9</v>
      </c>
      <c r="F296" s="85">
        <v>-1499883.65</v>
      </c>
      <c r="G296" s="85">
        <v>2513098.25</v>
      </c>
      <c r="H296" s="85">
        <v>2513098.25</v>
      </c>
      <c r="I296" s="85">
        <v>2513098.25</v>
      </c>
      <c r="J296" s="85">
        <v>1061880.57</v>
      </c>
      <c r="K296" s="110">
        <v>42.253842244329299</v>
      </c>
      <c r="L296" s="85">
        <v>1061880.57</v>
      </c>
    </row>
    <row r="297" spans="1:12" ht="12.75" x14ac:dyDescent="0.2">
      <c r="A297" s="37" t="s">
        <v>78</v>
      </c>
      <c r="B297" s="16" t="s">
        <v>78</v>
      </c>
      <c r="C297" s="16" t="s">
        <v>1572</v>
      </c>
      <c r="D297" s="16" t="s">
        <v>1573</v>
      </c>
      <c r="E297" s="85">
        <v>5576935.6399999997</v>
      </c>
      <c r="F297" s="85">
        <v>-5576935.6399999997</v>
      </c>
      <c r="G297" s="85">
        <v>0</v>
      </c>
      <c r="H297" s="85">
        <v>0</v>
      </c>
      <c r="I297" s="85">
        <v>0</v>
      </c>
      <c r="J297" s="85">
        <v>0</v>
      </c>
      <c r="K297" s="110">
        <v>0</v>
      </c>
      <c r="L297" s="85">
        <v>0</v>
      </c>
    </row>
    <row r="298" spans="1:12" ht="12.75" x14ac:dyDescent="0.2">
      <c r="A298" s="37" t="s">
        <v>78</v>
      </c>
      <c r="B298" s="16" t="s">
        <v>78</v>
      </c>
      <c r="C298" s="16" t="s">
        <v>1574</v>
      </c>
      <c r="D298" s="16" t="s">
        <v>1575</v>
      </c>
      <c r="E298" s="85">
        <v>0</v>
      </c>
      <c r="F298" s="85">
        <v>2772425.89</v>
      </c>
      <c r="G298" s="85">
        <v>2772425.89</v>
      </c>
      <c r="H298" s="85">
        <v>2761765.31</v>
      </c>
      <c r="I298" s="85">
        <v>2761765.31</v>
      </c>
      <c r="J298" s="85">
        <v>0</v>
      </c>
      <c r="K298" s="110">
        <v>0</v>
      </c>
      <c r="L298" s="85">
        <v>0</v>
      </c>
    </row>
    <row r="299" spans="1:12" ht="12.75" x14ac:dyDescent="0.2">
      <c r="A299" s="37" t="s">
        <v>78</v>
      </c>
      <c r="B299" s="16" t="s">
        <v>78</v>
      </c>
      <c r="C299" s="16" t="s">
        <v>1576</v>
      </c>
      <c r="D299" s="16" t="s">
        <v>1577</v>
      </c>
      <c r="E299" s="85">
        <v>30000</v>
      </c>
      <c r="F299" s="85">
        <v>0</v>
      </c>
      <c r="G299" s="85">
        <v>30000</v>
      </c>
      <c r="H299" s="85">
        <v>0</v>
      </c>
      <c r="I299" s="85">
        <v>0</v>
      </c>
      <c r="J299" s="85">
        <v>0</v>
      </c>
      <c r="K299" s="110">
        <v>0</v>
      </c>
      <c r="L299" s="85">
        <v>0</v>
      </c>
    </row>
    <row r="300" spans="1:12" ht="12.75" x14ac:dyDescent="0.2">
      <c r="A300" s="37" t="s">
        <v>78</v>
      </c>
      <c r="B300" s="16" t="s">
        <v>78</v>
      </c>
      <c r="C300" s="16" t="s">
        <v>1578</v>
      </c>
      <c r="D300" s="16" t="s">
        <v>1579</v>
      </c>
      <c r="E300" s="85">
        <v>25000</v>
      </c>
      <c r="F300" s="85">
        <v>0</v>
      </c>
      <c r="G300" s="85">
        <v>25000</v>
      </c>
      <c r="H300" s="85">
        <v>0</v>
      </c>
      <c r="I300" s="85">
        <v>0</v>
      </c>
      <c r="J300" s="85">
        <v>0</v>
      </c>
      <c r="K300" s="110">
        <v>0</v>
      </c>
      <c r="L300" s="85">
        <v>0</v>
      </c>
    </row>
    <row r="301" spans="1:12" ht="12.75" x14ac:dyDescent="0.2">
      <c r="A301" s="37" t="s">
        <v>78</v>
      </c>
      <c r="B301" s="16" t="s">
        <v>78</v>
      </c>
      <c r="C301" s="16" t="s">
        <v>1580</v>
      </c>
      <c r="D301" s="16" t="s">
        <v>1581</v>
      </c>
      <c r="E301" s="85">
        <v>1739483.96</v>
      </c>
      <c r="F301" s="85">
        <v>0</v>
      </c>
      <c r="G301" s="85">
        <v>1739483.96</v>
      </c>
      <c r="H301" s="85">
        <v>52600</v>
      </c>
      <c r="I301" s="85">
        <v>0</v>
      </c>
      <c r="J301" s="85">
        <v>0</v>
      </c>
      <c r="K301" s="110">
        <v>0</v>
      </c>
      <c r="L301" s="85">
        <v>0</v>
      </c>
    </row>
    <row r="302" spans="1:12" ht="12.75" x14ac:dyDescent="0.2">
      <c r="A302" s="37" t="s">
        <v>78</v>
      </c>
      <c r="B302" s="16" t="s">
        <v>78</v>
      </c>
      <c r="C302" s="16" t="s">
        <v>1582</v>
      </c>
      <c r="D302" s="16" t="s">
        <v>1583</v>
      </c>
      <c r="E302" s="85">
        <v>0</v>
      </c>
      <c r="F302" s="85">
        <v>17908</v>
      </c>
      <c r="G302" s="85">
        <v>17908</v>
      </c>
      <c r="H302" s="85">
        <v>17908</v>
      </c>
      <c r="I302" s="85">
        <v>17908</v>
      </c>
      <c r="J302" s="85">
        <v>0</v>
      </c>
      <c r="K302" s="110">
        <v>0</v>
      </c>
      <c r="L302" s="85">
        <v>0</v>
      </c>
    </row>
    <row r="303" spans="1:12" ht="12.75" x14ac:dyDescent="0.2">
      <c r="A303" s="37" t="s">
        <v>78</v>
      </c>
      <c r="B303" s="16" t="s">
        <v>78</v>
      </c>
      <c r="C303" s="16" t="s">
        <v>1584</v>
      </c>
      <c r="D303" s="16" t="s">
        <v>1585</v>
      </c>
      <c r="E303" s="85">
        <v>4137407.54</v>
      </c>
      <c r="F303" s="85">
        <v>-4026036.23</v>
      </c>
      <c r="G303" s="85">
        <v>111371.31</v>
      </c>
      <c r="H303" s="85">
        <v>111371.31</v>
      </c>
      <c r="I303" s="85">
        <v>0</v>
      </c>
      <c r="J303" s="85">
        <v>0</v>
      </c>
      <c r="K303" s="110">
        <v>0</v>
      </c>
      <c r="L303" s="85">
        <v>0</v>
      </c>
    </row>
    <row r="304" spans="1:12" ht="12.75" x14ac:dyDescent="0.2">
      <c r="A304" s="37" t="s">
        <v>78</v>
      </c>
      <c r="B304" s="16" t="s">
        <v>78</v>
      </c>
      <c r="C304" s="16" t="s">
        <v>1586</v>
      </c>
      <c r="D304" s="16" t="s">
        <v>1587</v>
      </c>
      <c r="E304" s="85">
        <v>40000</v>
      </c>
      <c r="F304" s="85">
        <v>0</v>
      </c>
      <c r="G304" s="85">
        <v>40000</v>
      </c>
      <c r="H304" s="85">
        <v>0</v>
      </c>
      <c r="I304" s="85">
        <v>0</v>
      </c>
      <c r="J304" s="85">
        <v>0</v>
      </c>
      <c r="K304" s="110">
        <v>0</v>
      </c>
      <c r="L304" s="85">
        <v>0</v>
      </c>
    </row>
    <row r="305" spans="1:12" ht="12.75" x14ac:dyDescent="0.2">
      <c r="A305" s="37" t="s">
        <v>78</v>
      </c>
      <c r="B305" s="16" t="s">
        <v>78</v>
      </c>
      <c r="C305" s="16" t="s">
        <v>1588</v>
      </c>
      <c r="D305" s="16" t="s">
        <v>1589</v>
      </c>
      <c r="E305" s="85">
        <v>15000</v>
      </c>
      <c r="F305" s="85">
        <v>0</v>
      </c>
      <c r="G305" s="85">
        <v>15000</v>
      </c>
      <c r="H305" s="85">
        <v>0</v>
      </c>
      <c r="I305" s="85">
        <v>0</v>
      </c>
      <c r="J305" s="85">
        <v>0</v>
      </c>
      <c r="K305" s="110">
        <v>0</v>
      </c>
      <c r="L305" s="85">
        <v>0</v>
      </c>
    </row>
    <row r="306" spans="1:12" ht="12.75" x14ac:dyDescent="0.2">
      <c r="A306" s="37" t="s">
        <v>78</v>
      </c>
      <c r="B306" s="16" t="s">
        <v>78</v>
      </c>
      <c r="C306" s="16" t="s">
        <v>1590</v>
      </c>
      <c r="D306" s="16" t="s">
        <v>1591</v>
      </c>
      <c r="E306" s="85">
        <v>40000</v>
      </c>
      <c r="F306" s="85">
        <v>10000</v>
      </c>
      <c r="G306" s="85">
        <v>50000</v>
      </c>
      <c r="H306" s="85">
        <v>33880</v>
      </c>
      <c r="I306" s="85">
        <v>33880</v>
      </c>
      <c r="J306" s="85">
        <v>0</v>
      </c>
      <c r="K306" s="110">
        <v>0</v>
      </c>
      <c r="L306" s="85">
        <v>0</v>
      </c>
    </row>
    <row r="307" spans="1:12" ht="12.75" x14ac:dyDescent="0.2">
      <c r="A307" s="37" t="s">
        <v>78</v>
      </c>
      <c r="B307" s="16" t="s">
        <v>78</v>
      </c>
      <c r="C307" s="16" t="s">
        <v>1592</v>
      </c>
      <c r="D307" s="16" t="s">
        <v>1593</v>
      </c>
      <c r="E307" s="85">
        <v>2991188.01</v>
      </c>
      <c r="F307" s="85">
        <v>-2991188.01</v>
      </c>
      <c r="G307" s="85">
        <v>0</v>
      </c>
      <c r="H307" s="85">
        <v>0</v>
      </c>
      <c r="I307" s="85">
        <v>0</v>
      </c>
      <c r="J307" s="85">
        <v>0</v>
      </c>
      <c r="K307" s="110">
        <v>0</v>
      </c>
      <c r="L307" s="85">
        <v>0</v>
      </c>
    </row>
    <row r="308" spans="1:12" ht="12.75" x14ac:dyDescent="0.2">
      <c r="A308" s="37" t="s">
        <v>78</v>
      </c>
      <c r="B308" s="16" t="s">
        <v>78</v>
      </c>
      <c r="C308" s="16" t="s">
        <v>1594</v>
      </c>
      <c r="D308" s="16" t="s">
        <v>1595</v>
      </c>
      <c r="E308" s="85">
        <v>0</v>
      </c>
      <c r="F308" s="85">
        <v>40405.11</v>
      </c>
      <c r="G308" s="85">
        <v>40405.11</v>
      </c>
      <c r="H308" s="85">
        <v>40405.11</v>
      </c>
      <c r="I308" s="85">
        <v>40405.11</v>
      </c>
      <c r="J308" s="85">
        <v>2260.2800000000002</v>
      </c>
      <c r="K308" s="110">
        <v>5.5940449116460798</v>
      </c>
      <c r="L308" s="85">
        <v>2260.2800000000002</v>
      </c>
    </row>
    <row r="309" spans="1:12" ht="12.75" x14ac:dyDescent="0.2">
      <c r="A309" s="37" t="s">
        <v>78</v>
      </c>
      <c r="B309" s="16" t="s">
        <v>78</v>
      </c>
      <c r="C309" s="16" t="s">
        <v>1596</v>
      </c>
      <c r="D309" s="16" t="s">
        <v>1597</v>
      </c>
      <c r="E309" s="85">
        <v>155647.46</v>
      </c>
      <c r="F309" s="85">
        <v>0</v>
      </c>
      <c r="G309" s="85">
        <v>155647.46</v>
      </c>
      <c r="H309" s="85">
        <v>0</v>
      </c>
      <c r="I309" s="85">
        <v>0</v>
      </c>
      <c r="J309" s="85">
        <v>0</v>
      </c>
      <c r="K309" s="110">
        <v>0</v>
      </c>
      <c r="L309" s="85">
        <v>0</v>
      </c>
    </row>
    <row r="310" spans="1:12" ht="12.75" x14ac:dyDescent="0.2">
      <c r="A310" s="37" t="s">
        <v>78</v>
      </c>
      <c r="B310" s="16" t="s">
        <v>78</v>
      </c>
      <c r="C310" s="16" t="s">
        <v>1598</v>
      </c>
      <c r="D310" s="16" t="s">
        <v>1599</v>
      </c>
      <c r="E310" s="85">
        <v>0</v>
      </c>
      <c r="F310" s="85">
        <v>1448284.77</v>
      </c>
      <c r="G310" s="85">
        <v>1448284.77</v>
      </c>
      <c r="H310" s="85">
        <v>1324165.1399999999</v>
      </c>
      <c r="I310" s="85">
        <v>361654.69</v>
      </c>
      <c r="J310" s="85">
        <v>0</v>
      </c>
      <c r="K310" s="110">
        <v>0</v>
      </c>
      <c r="L310" s="85">
        <v>0</v>
      </c>
    </row>
    <row r="311" spans="1:12" ht="12.75" x14ac:dyDescent="0.2">
      <c r="A311" s="37" t="s">
        <v>78</v>
      </c>
      <c r="B311" s="16" t="s">
        <v>78</v>
      </c>
      <c r="C311" s="16" t="s">
        <v>1600</v>
      </c>
      <c r="D311" s="16" t="s">
        <v>1601</v>
      </c>
      <c r="E311" s="85">
        <v>2092425.88</v>
      </c>
      <c r="F311" s="85">
        <v>-1004682.17</v>
      </c>
      <c r="G311" s="85">
        <v>1087743.71</v>
      </c>
      <c r="H311" s="85">
        <v>1087743.71</v>
      </c>
      <c r="I311" s="85">
        <v>1087743.71</v>
      </c>
      <c r="J311" s="85">
        <v>825226.6</v>
      </c>
      <c r="K311" s="110">
        <v>75.865904110813005</v>
      </c>
      <c r="L311" s="85">
        <v>825226.6</v>
      </c>
    </row>
    <row r="312" spans="1:12" ht="12.75" x14ac:dyDescent="0.2">
      <c r="A312" s="37" t="s">
        <v>78</v>
      </c>
      <c r="B312" s="16" t="s">
        <v>78</v>
      </c>
      <c r="C312" s="16" t="s">
        <v>1602</v>
      </c>
      <c r="D312" s="16" t="s">
        <v>1603</v>
      </c>
      <c r="E312" s="85">
        <v>0</v>
      </c>
      <c r="F312" s="85">
        <v>0</v>
      </c>
      <c r="G312" s="85">
        <v>0</v>
      </c>
      <c r="H312" s="85">
        <v>85000</v>
      </c>
      <c r="I312" s="85">
        <v>85000</v>
      </c>
      <c r="J312" s="85">
        <v>42350</v>
      </c>
      <c r="K312" s="110">
        <v>0</v>
      </c>
      <c r="L312" s="85">
        <v>42350</v>
      </c>
    </row>
    <row r="313" spans="1:12" ht="12.75" x14ac:dyDescent="0.2">
      <c r="A313" s="37" t="s">
        <v>78</v>
      </c>
      <c r="B313" s="16" t="s">
        <v>78</v>
      </c>
      <c r="C313" s="16" t="s">
        <v>1604</v>
      </c>
      <c r="D313" s="16" t="s">
        <v>1605</v>
      </c>
      <c r="E313" s="85">
        <v>131435.39000000001</v>
      </c>
      <c r="F313" s="85">
        <v>0</v>
      </c>
      <c r="G313" s="85">
        <v>131435.39000000001</v>
      </c>
      <c r="H313" s="85">
        <v>0</v>
      </c>
      <c r="I313" s="85">
        <v>0</v>
      </c>
      <c r="J313" s="85">
        <v>0</v>
      </c>
      <c r="K313" s="110">
        <v>0</v>
      </c>
      <c r="L313" s="85">
        <v>0</v>
      </c>
    </row>
    <row r="314" spans="1:12" ht="12.75" x14ac:dyDescent="0.2">
      <c r="A314" s="37" t="s">
        <v>78</v>
      </c>
      <c r="B314" s="16" t="s">
        <v>78</v>
      </c>
      <c r="C314" s="16" t="s">
        <v>1606</v>
      </c>
      <c r="D314" s="16" t="s">
        <v>1607</v>
      </c>
      <c r="E314" s="85">
        <v>0</v>
      </c>
      <c r="F314" s="85">
        <v>0</v>
      </c>
      <c r="G314" s="85">
        <v>0</v>
      </c>
      <c r="H314" s="85">
        <v>61084.68</v>
      </c>
      <c r="I314" s="85">
        <v>0</v>
      </c>
      <c r="J314" s="85">
        <v>0</v>
      </c>
      <c r="K314" s="110">
        <v>0</v>
      </c>
      <c r="L314" s="85">
        <v>0</v>
      </c>
    </row>
    <row r="315" spans="1:12" ht="12.75" x14ac:dyDescent="0.2">
      <c r="A315" s="37" t="s">
        <v>78</v>
      </c>
      <c r="B315" s="16" t="s">
        <v>78</v>
      </c>
      <c r="C315" s="16" t="s">
        <v>1608</v>
      </c>
      <c r="D315" s="16" t="s">
        <v>1609</v>
      </c>
      <c r="E315" s="85">
        <v>75000</v>
      </c>
      <c r="F315" s="85">
        <v>0</v>
      </c>
      <c r="G315" s="85">
        <v>75000</v>
      </c>
      <c r="H315" s="85">
        <v>0</v>
      </c>
      <c r="I315" s="85">
        <v>0</v>
      </c>
      <c r="J315" s="85">
        <v>0</v>
      </c>
      <c r="K315" s="110">
        <v>0</v>
      </c>
      <c r="L315" s="85">
        <v>0</v>
      </c>
    </row>
    <row r="316" spans="1:12" ht="12.75" x14ac:dyDescent="0.2">
      <c r="A316" s="37" t="s">
        <v>78</v>
      </c>
      <c r="B316" s="16" t="s">
        <v>78</v>
      </c>
      <c r="C316" s="16" t="s">
        <v>1610</v>
      </c>
      <c r="D316" s="16" t="s">
        <v>1611</v>
      </c>
      <c r="E316" s="85">
        <v>0</v>
      </c>
      <c r="F316" s="85">
        <v>1384839.28</v>
      </c>
      <c r="G316" s="85">
        <v>1384839.28</v>
      </c>
      <c r="H316" s="85">
        <v>1210725.22</v>
      </c>
      <c r="I316" s="85">
        <v>1210725.22</v>
      </c>
      <c r="J316" s="85">
        <v>0</v>
      </c>
      <c r="K316" s="110">
        <v>0</v>
      </c>
      <c r="L316" s="85">
        <v>0</v>
      </c>
    </row>
    <row r="317" spans="1:12" ht="12.75" x14ac:dyDescent="0.2">
      <c r="A317" s="37" t="s">
        <v>78</v>
      </c>
      <c r="B317" s="16" t="s">
        <v>78</v>
      </c>
      <c r="C317" s="16" t="s">
        <v>1612</v>
      </c>
      <c r="D317" s="16" t="s">
        <v>1613</v>
      </c>
      <c r="E317" s="85">
        <v>616915.68999999994</v>
      </c>
      <c r="F317" s="85">
        <v>0</v>
      </c>
      <c r="G317" s="85">
        <v>616915.68999999994</v>
      </c>
      <c r="H317" s="85">
        <v>0</v>
      </c>
      <c r="I317" s="85">
        <v>0</v>
      </c>
      <c r="J317" s="85">
        <v>0</v>
      </c>
      <c r="K317" s="110">
        <v>0</v>
      </c>
      <c r="L317" s="85">
        <v>0</v>
      </c>
    </row>
    <row r="318" spans="1:12" ht="12.75" x14ac:dyDescent="0.2">
      <c r="A318" s="37" t="s">
        <v>78</v>
      </c>
      <c r="B318" s="16" t="s">
        <v>78</v>
      </c>
      <c r="C318" s="16" t="s">
        <v>1614</v>
      </c>
      <c r="D318" s="16" t="s">
        <v>2171</v>
      </c>
      <c r="E318" s="85">
        <v>60000</v>
      </c>
      <c r="F318" s="85">
        <v>0</v>
      </c>
      <c r="G318" s="85">
        <v>60000</v>
      </c>
      <c r="H318" s="85">
        <v>0</v>
      </c>
      <c r="I318" s="85">
        <v>0</v>
      </c>
      <c r="J318" s="85">
        <v>0</v>
      </c>
      <c r="K318" s="110">
        <v>0</v>
      </c>
      <c r="L318" s="85">
        <v>0</v>
      </c>
    </row>
    <row r="319" spans="1:12" ht="12.75" x14ac:dyDescent="0.2">
      <c r="A319" s="37" t="s">
        <v>78</v>
      </c>
      <c r="B319" s="16" t="s">
        <v>78</v>
      </c>
      <c r="C319" s="16" t="s">
        <v>1615</v>
      </c>
      <c r="D319" s="16" t="s">
        <v>1616</v>
      </c>
      <c r="E319" s="85">
        <v>0</v>
      </c>
      <c r="F319" s="85">
        <v>5067142.91</v>
      </c>
      <c r="G319" s="85">
        <v>5067142.91</v>
      </c>
      <c r="H319" s="85">
        <v>5067142.91</v>
      </c>
      <c r="I319" s="85">
        <v>5067142.91</v>
      </c>
      <c r="J319" s="85">
        <v>7527.29</v>
      </c>
      <c r="K319" s="110">
        <v>0.14855097110335999</v>
      </c>
      <c r="L319" s="85">
        <v>7527.29</v>
      </c>
    </row>
    <row r="320" spans="1:12" ht="12.75" x14ac:dyDescent="0.2">
      <c r="A320" s="37" t="s">
        <v>78</v>
      </c>
      <c r="B320" s="16" t="s">
        <v>78</v>
      </c>
      <c r="C320" s="16" t="s">
        <v>1617</v>
      </c>
      <c r="D320" s="16" t="s">
        <v>1618</v>
      </c>
      <c r="E320" s="85">
        <v>200000</v>
      </c>
      <c r="F320" s="85">
        <v>-200000</v>
      </c>
      <c r="G320" s="85">
        <v>0</v>
      </c>
      <c r="H320" s="85">
        <v>0</v>
      </c>
      <c r="I320" s="85">
        <v>0</v>
      </c>
      <c r="J320" s="85">
        <v>0</v>
      </c>
      <c r="K320" s="110">
        <v>0</v>
      </c>
      <c r="L320" s="85">
        <v>0</v>
      </c>
    </row>
    <row r="321" spans="1:12" ht="12.75" x14ac:dyDescent="0.2">
      <c r="A321" s="37" t="s">
        <v>78</v>
      </c>
      <c r="B321" s="16" t="s">
        <v>78</v>
      </c>
      <c r="C321" s="16" t="s">
        <v>1619</v>
      </c>
      <c r="D321" s="16" t="s">
        <v>1620</v>
      </c>
      <c r="E321" s="85">
        <v>20754005.640000001</v>
      </c>
      <c r="F321" s="85">
        <v>0</v>
      </c>
      <c r="G321" s="85">
        <v>20754005.640000001</v>
      </c>
      <c r="H321" s="85">
        <v>11808114.99</v>
      </c>
      <c r="I321" s="85">
        <v>11808114.99</v>
      </c>
      <c r="J321" s="85">
        <v>11808114.99</v>
      </c>
      <c r="K321" s="110">
        <v>56.895594974888901</v>
      </c>
      <c r="L321" s="85">
        <v>11808114.99</v>
      </c>
    </row>
    <row r="322" spans="1:12" ht="12.75" x14ac:dyDescent="0.2">
      <c r="A322" s="37" t="s">
        <v>78</v>
      </c>
      <c r="B322" s="16" t="s">
        <v>78</v>
      </c>
      <c r="C322" s="16" t="s">
        <v>1621</v>
      </c>
      <c r="D322" s="16" t="s">
        <v>1622</v>
      </c>
      <c r="E322" s="85">
        <v>552011</v>
      </c>
      <c r="F322" s="85">
        <v>0</v>
      </c>
      <c r="G322" s="85">
        <v>552011</v>
      </c>
      <c r="H322" s="85">
        <v>0</v>
      </c>
      <c r="I322" s="85">
        <v>0</v>
      </c>
      <c r="J322" s="85">
        <v>0</v>
      </c>
      <c r="K322" s="110">
        <v>0</v>
      </c>
      <c r="L322" s="85">
        <v>0</v>
      </c>
    </row>
    <row r="323" spans="1:12" ht="12.75" x14ac:dyDescent="0.2">
      <c r="A323" s="37" t="s">
        <v>78</v>
      </c>
      <c r="B323" s="16" t="s">
        <v>78</v>
      </c>
      <c r="C323" s="16" t="s">
        <v>1623</v>
      </c>
      <c r="D323" s="16" t="s">
        <v>1624</v>
      </c>
      <c r="E323" s="85">
        <v>916666.67</v>
      </c>
      <c r="F323" s="85">
        <v>0</v>
      </c>
      <c r="G323" s="85">
        <v>916666.67</v>
      </c>
      <c r="H323" s="85">
        <v>98842.58</v>
      </c>
      <c r="I323" s="85">
        <v>98842.58</v>
      </c>
      <c r="J323" s="85">
        <v>98842.58</v>
      </c>
      <c r="K323" s="110">
        <v>10.7828268698806</v>
      </c>
      <c r="L323" s="85">
        <v>98842.58</v>
      </c>
    </row>
    <row r="324" spans="1:12" ht="12.75" x14ac:dyDescent="0.2">
      <c r="A324" s="37" t="s">
        <v>78</v>
      </c>
      <c r="B324" s="16" t="s">
        <v>78</v>
      </c>
      <c r="C324" s="16" t="s">
        <v>1625</v>
      </c>
      <c r="D324" s="16" t="s">
        <v>1626</v>
      </c>
      <c r="E324" s="85">
        <v>1833333.33</v>
      </c>
      <c r="F324" s="85">
        <v>-1713595.55</v>
      </c>
      <c r="G324" s="85">
        <v>119737.78</v>
      </c>
      <c r="H324" s="85">
        <v>0</v>
      </c>
      <c r="I324" s="85">
        <v>0</v>
      </c>
      <c r="J324" s="85">
        <v>0</v>
      </c>
      <c r="K324" s="110">
        <v>0</v>
      </c>
      <c r="L324" s="85">
        <v>0</v>
      </c>
    </row>
    <row r="325" spans="1:12" ht="12.75" x14ac:dyDescent="0.2">
      <c r="A325" s="37" t="s">
        <v>78</v>
      </c>
      <c r="B325" s="16" t="s">
        <v>78</v>
      </c>
      <c r="C325" s="16" t="s">
        <v>1627</v>
      </c>
      <c r="D325" s="16" t="s">
        <v>1628</v>
      </c>
      <c r="E325" s="85">
        <v>100000</v>
      </c>
      <c r="F325" s="85">
        <v>0</v>
      </c>
      <c r="G325" s="85">
        <v>100000</v>
      </c>
      <c r="H325" s="85">
        <v>0</v>
      </c>
      <c r="I325" s="85">
        <v>0</v>
      </c>
      <c r="J325" s="85">
        <v>0</v>
      </c>
      <c r="K325" s="110">
        <v>0</v>
      </c>
      <c r="L325" s="85">
        <v>0</v>
      </c>
    </row>
    <row r="326" spans="1:12" ht="12.75" x14ac:dyDescent="0.2">
      <c r="A326" s="37" t="s">
        <v>78</v>
      </c>
      <c r="B326" s="16" t="s">
        <v>78</v>
      </c>
      <c r="C326" s="16" t="s">
        <v>1629</v>
      </c>
      <c r="D326" s="16" t="s">
        <v>1630</v>
      </c>
      <c r="E326" s="85">
        <v>0</v>
      </c>
      <c r="F326" s="85">
        <v>0</v>
      </c>
      <c r="G326" s="85">
        <v>0</v>
      </c>
      <c r="H326" s="85">
        <v>329936.75</v>
      </c>
      <c r="I326" s="85">
        <v>0</v>
      </c>
      <c r="J326" s="85">
        <v>0</v>
      </c>
      <c r="K326" s="110">
        <v>0</v>
      </c>
      <c r="L326" s="85">
        <v>0</v>
      </c>
    </row>
    <row r="327" spans="1:12" ht="12.75" x14ac:dyDescent="0.2">
      <c r="A327" s="37" t="s">
        <v>78</v>
      </c>
      <c r="B327" s="16" t="s">
        <v>78</v>
      </c>
      <c r="C327" s="16" t="s">
        <v>1631</v>
      </c>
      <c r="D327" s="16" t="s">
        <v>1632</v>
      </c>
      <c r="E327" s="85">
        <v>145487.6</v>
      </c>
      <c r="F327" s="85">
        <v>0</v>
      </c>
      <c r="G327" s="85">
        <v>145487.6</v>
      </c>
      <c r="H327" s="85">
        <v>0</v>
      </c>
      <c r="I327" s="85">
        <v>0</v>
      </c>
      <c r="J327" s="85">
        <v>0</v>
      </c>
      <c r="K327" s="110">
        <v>0</v>
      </c>
      <c r="L327" s="85">
        <v>0</v>
      </c>
    </row>
    <row r="328" spans="1:12" ht="12.75" x14ac:dyDescent="0.2">
      <c r="A328" s="37" t="s">
        <v>78</v>
      </c>
      <c r="B328" s="16" t="s">
        <v>78</v>
      </c>
      <c r="C328" s="16" t="s">
        <v>1633</v>
      </c>
      <c r="D328" s="16" t="s">
        <v>1634</v>
      </c>
      <c r="E328" s="85">
        <v>0</v>
      </c>
      <c r="F328" s="85">
        <v>884176.83</v>
      </c>
      <c r="G328" s="85">
        <v>884176.83</v>
      </c>
      <c r="H328" s="85">
        <v>795030.71</v>
      </c>
      <c r="I328" s="85">
        <v>0</v>
      </c>
      <c r="J328" s="85">
        <v>0</v>
      </c>
      <c r="K328" s="110">
        <v>0</v>
      </c>
      <c r="L328" s="85">
        <v>0</v>
      </c>
    </row>
    <row r="329" spans="1:12" ht="12.75" x14ac:dyDescent="0.2">
      <c r="A329" s="37" t="s">
        <v>78</v>
      </c>
      <c r="B329" s="16" t="s">
        <v>78</v>
      </c>
      <c r="C329" s="16" t="s">
        <v>1635</v>
      </c>
      <c r="D329" s="16" t="s">
        <v>1636</v>
      </c>
      <c r="E329" s="85">
        <v>1280000</v>
      </c>
      <c r="F329" s="85">
        <v>-812446.23</v>
      </c>
      <c r="G329" s="85">
        <v>467553.77</v>
      </c>
      <c r="H329" s="85">
        <v>0</v>
      </c>
      <c r="I329" s="85">
        <v>0</v>
      </c>
      <c r="J329" s="85">
        <v>0</v>
      </c>
      <c r="K329" s="110">
        <v>0</v>
      </c>
      <c r="L329" s="85">
        <v>0</v>
      </c>
    </row>
    <row r="330" spans="1:12" ht="12.75" x14ac:dyDescent="0.2">
      <c r="A330" s="37" t="s">
        <v>78</v>
      </c>
      <c r="B330" s="16" t="s">
        <v>78</v>
      </c>
      <c r="C330" s="16" t="s">
        <v>70</v>
      </c>
      <c r="D330" s="16" t="s">
        <v>71</v>
      </c>
      <c r="E330" s="85">
        <v>2000000</v>
      </c>
      <c r="F330" s="85">
        <v>-1563079.86</v>
      </c>
      <c r="G330" s="85">
        <v>436920.14</v>
      </c>
      <c r="H330" s="85">
        <v>0</v>
      </c>
      <c r="I330" s="85">
        <v>0</v>
      </c>
      <c r="J330" s="85">
        <v>0</v>
      </c>
      <c r="K330" s="110">
        <v>0</v>
      </c>
      <c r="L330" s="85">
        <v>0</v>
      </c>
    </row>
    <row r="331" spans="1:12" ht="12.75" x14ac:dyDescent="0.2">
      <c r="A331" s="37" t="s">
        <v>78</v>
      </c>
      <c r="B331" s="16" t="s">
        <v>78</v>
      </c>
      <c r="C331" s="16" t="s">
        <v>1637</v>
      </c>
      <c r="D331" s="16" t="s">
        <v>1638</v>
      </c>
      <c r="E331" s="85">
        <v>0</v>
      </c>
      <c r="F331" s="85">
        <v>6101725</v>
      </c>
      <c r="G331" s="85">
        <v>6101725</v>
      </c>
      <c r="H331" s="85">
        <v>6096807.2300000004</v>
      </c>
      <c r="I331" s="85">
        <v>0</v>
      </c>
      <c r="J331" s="85">
        <v>0</v>
      </c>
      <c r="K331" s="110">
        <v>0</v>
      </c>
      <c r="L331" s="85">
        <v>0</v>
      </c>
    </row>
    <row r="332" spans="1:12" ht="12.75" x14ac:dyDescent="0.2">
      <c r="A332" s="37" t="s">
        <v>78</v>
      </c>
      <c r="B332" s="16" t="s">
        <v>78</v>
      </c>
      <c r="C332" s="16" t="s">
        <v>1639</v>
      </c>
      <c r="D332" s="16" t="s">
        <v>1640</v>
      </c>
      <c r="E332" s="85">
        <v>400000</v>
      </c>
      <c r="F332" s="85">
        <v>0</v>
      </c>
      <c r="G332" s="85">
        <v>400000</v>
      </c>
      <c r="H332" s="85">
        <v>0</v>
      </c>
      <c r="I332" s="85">
        <v>0</v>
      </c>
      <c r="J332" s="85">
        <v>0</v>
      </c>
      <c r="K332" s="110">
        <v>0</v>
      </c>
      <c r="L332" s="85">
        <v>0</v>
      </c>
    </row>
    <row r="333" spans="1:12" ht="12.75" x14ac:dyDescent="0.2">
      <c r="A333" s="37" t="s">
        <v>78</v>
      </c>
      <c r="B333" s="16" t="s">
        <v>78</v>
      </c>
      <c r="C333" s="16" t="s">
        <v>1641</v>
      </c>
      <c r="D333" s="16" t="s">
        <v>1642</v>
      </c>
      <c r="E333" s="85">
        <v>0</v>
      </c>
      <c r="F333" s="85">
        <v>838423.09</v>
      </c>
      <c r="G333" s="85">
        <v>838423.09</v>
      </c>
      <c r="H333" s="85">
        <v>32541.99</v>
      </c>
      <c r="I333" s="85">
        <v>32541.99</v>
      </c>
      <c r="J333" s="85">
        <v>0</v>
      </c>
      <c r="K333" s="110">
        <v>0</v>
      </c>
      <c r="L333" s="85">
        <v>0</v>
      </c>
    </row>
    <row r="334" spans="1:12" ht="12.75" x14ac:dyDescent="0.2">
      <c r="A334" s="37" t="s">
        <v>78</v>
      </c>
      <c r="B334" s="16" t="s">
        <v>78</v>
      </c>
      <c r="C334" s="16" t="s">
        <v>1643</v>
      </c>
      <c r="D334" s="16" t="s">
        <v>1644</v>
      </c>
      <c r="E334" s="85">
        <v>0</v>
      </c>
      <c r="F334" s="85">
        <v>2083871.36</v>
      </c>
      <c r="G334" s="85">
        <v>2083871.36</v>
      </c>
      <c r="H334" s="85">
        <v>1639535.31</v>
      </c>
      <c r="I334" s="85">
        <v>1639535.31</v>
      </c>
      <c r="J334" s="85">
        <v>151666.10999999999</v>
      </c>
      <c r="K334" s="110">
        <v>7.2780936919253998</v>
      </c>
      <c r="L334" s="85">
        <v>129917.87</v>
      </c>
    </row>
    <row r="335" spans="1:12" ht="12.75" x14ac:dyDescent="0.2">
      <c r="A335" s="37" t="s">
        <v>78</v>
      </c>
      <c r="B335" s="16" t="s">
        <v>78</v>
      </c>
      <c r="C335" s="16" t="s">
        <v>1645</v>
      </c>
      <c r="D335" s="16" t="s">
        <v>1646</v>
      </c>
      <c r="E335" s="85">
        <v>0</v>
      </c>
      <c r="F335" s="85">
        <v>329543.44</v>
      </c>
      <c r="G335" s="85">
        <v>329543.44</v>
      </c>
      <c r="H335" s="85">
        <v>206020.32</v>
      </c>
      <c r="I335" s="85">
        <v>206020.32</v>
      </c>
      <c r="J335" s="85">
        <v>206020.32</v>
      </c>
      <c r="K335" s="110">
        <v>62.516893068786302</v>
      </c>
      <c r="L335" s="85">
        <v>206020.32</v>
      </c>
    </row>
    <row r="336" spans="1:12" ht="12.75" x14ac:dyDescent="0.2">
      <c r="A336" s="37" t="s">
        <v>78</v>
      </c>
      <c r="B336" s="16" t="s">
        <v>78</v>
      </c>
      <c r="C336" s="16" t="s">
        <v>1647</v>
      </c>
      <c r="D336" s="16" t="s">
        <v>1648</v>
      </c>
      <c r="E336" s="85">
        <v>0</v>
      </c>
      <c r="F336" s="85">
        <v>5000000</v>
      </c>
      <c r="G336" s="85">
        <v>5000000</v>
      </c>
      <c r="H336" s="85">
        <v>4865564.92</v>
      </c>
      <c r="I336" s="85">
        <v>102472.14</v>
      </c>
      <c r="J336" s="85">
        <v>0</v>
      </c>
      <c r="K336" s="110">
        <v>0</v>
      </c>
      <c r="L336" s="85">
        <v>0</v>
      </c>
    </row>
    <row r="337" spans="1:12" ht="12.75" x14ac:dyDescent="0.2">
      <c r="A337" s="37" t="s">
        <v>78</v>
      </c>
      <c r="B337" s="16" t="s">
        <v>78</v>
      </c>
      <c r="C337" s="16" t="s">
        <v>1649</v>
      </c>
      <c r="D337" s="16" t="s">
        <v>1650</v>
      </c>
      <c r="E337" s="85">
        <v>0</v>
      </c>
      <c r="F337" s="85">
        <v>0</v>
      </c>
      <c r="G337" s="85">
        <v>0</v>
      </c>
      <c r="H337" s="85">
        <v>163069.51999999999</v>
      </c>
      <c r="I337" s="85">
        <v>163069.51999999999</v>
      </c>
      <c r="J337" s="85">
        <v>68758.7</v>
      </c>
      <c r="K337" s="110">
        <v>0</v>
      </c>
      <c r="L337" s="85">
        <v>9766.2000000000007</v>
      </c>
    </row>
    <row r="338" spans="1:12" ht="12.75" x14ac:dyDescent="0.2">
      <c r="A338" s="37" t="s">
        <v>78</v>
      </c>
      <c r="B338" s="16" t="s">
        <v>78</v>
      </c>
      <c r="C338" s="16" t="s">
        <v>1651</v>
      </c>
      <c r="D338" s="16" t="s">
        <v>1652</v>
      </c>
      <c r="E338" s="85">
        <v>0</v>
      </c>
      <c r="F338" s="85">
        <v>710974.9</v>
      </c>
      <c r="G338" s="85">
        <v>710974.9</v>
      </c>
      <c r="H338" s="85">
        <v>321919.90000000002</v>
      </c>
      <c r="I338" s="85">
        <v>0</v>
      </c>
      <c r="J338" s="85">
        <v>0</v>
      </c>
      <c r="K338" s="110">
        <v>0</v>
      </c>
      <c r="L338" s="85">
        <v>0</v>
      </c>
    </row>
    <row r="339" spans="1:12" ht="12.75" x14ac:dyDescent="0.2">
      <c r="A339" s="37" t="s">
        <v>78</v>
      </c>
      <c r="B339" s="16" t="s">
        <v>78</v>
      </c>
      <c r="C339" s="16" t="s">
        <v>1653</v>
      </c>
      <c r="D339" s="16" t="s">
        <v>1654</v>
      </c>
      <c r="E339" s="85">
        <v>0</v>
      </c>
      <c r="F339" s="85">
        <v>349427.52</v>
      </c>
      <c r="G339" s="85">
        <v>349427.52</v>
      </c>
      <c r="H339" s="85">
        <v>348260.41</v>
      </c>
      <c r="I339" s="85">
        <v>182994.35</v>
      </c>
      <c r="J339" s="85">
        <v>10165.280000000001</v>
      </c>
      <c r="K339" s="110">
        <v>2.9091240438074299</v>
      </c>
      <c r="L339" s="85">
        <v>8516.7900000000009</v>
      </c>
    </row>
    <row r="340" spans="1:12" ht="12.75" x14ac:dyDescent="0.2">
      <c r="A340" s="37" t="s">
        <v>78</v>
      </c>
      <c r="B340" s="16" t="s">
        <v>78</v>
      </c>
      <c r="C340" s="16" t="s">
        <v>1655</v>
      </c>
      <c r="D340" s="16" t="s">
        <v>1656</v>
      </c>
      <c r="E340" s="85">
        <v>0</v>
      </c>
      <c r="F340" s="85">
        <v>653193.13</v>
      </c>
      <c r="G340" s="85">
        <v>653193.13</v>
      </c>
      <c r="H340" s="85">
        <v>222940.04</v>
      </c>
      <c r="I340" s="85">
        <v>23808.63</v>
      </c>
      <c r="J340" s="85">
        <v>23808.63</v>
      </c>
      <c r="K340" s="110">
        <v>3.6449602585379299</v>
      </c>
      <c r="L340" s="85">
        <v>23808.63</v>
      </c>
    </row>
    <row r="341" spans="1:12" ht="12.75" x14ac:dyDescent="0.2">
      <c r="A341" s="37" t="s">
        <v>78</v>
      </c>
      <c r="B341" s="16" t="s">
        <v>78</v>
      </c>
      <c r="C341" s="16" t="s">
        <v>1657</v>
      </c>
      <c r="D341" s="16" t="s">
        <v>1658</v>
      </c>
      <c r="E341" s="85">
        <v>0</v>
      </c>
      <c r="F341" s="85">
        <v>266213.68</v>
      </c>
      <c r="G341" s="85">
        <v>266213.68</v>
      </c>
      <c r="H341" s="85">
        <v>261349.18</v>
      </c>
      <c r="I341" s="85">
        <v>18256.330000000002</v>
      </c>
      <c r="J341" s="85">
        <v>0</v>
      </c>
      <c r="K341" s="110">
        <v>0</v>
      </c>
      <c r="L341" s="85">
        <v>0</v>
      </c>
    </row>
    <row r="342" spans="1:12" ht="12.75" x14ac:dyDescent="0.2">
      <c r="A342" s="37" t="s">
        <v>78</v>
      </c>
      <c r="B342" s="16" t="s">
        <v>78</v>
      </c>
      <c r="C342" s="16" t="s">
        <v>1659</v>
      </c>
      <c r="D342" s="16" t="s">
        <v>2172</v>
      </c>
      <c r="E342" s="85">
        <v>0</v>
      </c>
      <c r="F342" s="85">
        <v>0</v>
      </c>
      <c r="G342" s="85">
        <v>0</v>
      </c>
      <c r="H342" s="85">
        <v>70820.17</v>
      </c>
      <c r="I342" s="85">
        <v>70820.17</v>
      </c>
      <c r="J342" s="85">
        <v>0</v>
      </c>
      <c r="K342" s="110">
        <v>0</v>
      </c>
      <c r="L342" s="85">
        <v>0</v>
      </c>
    </row>
    <row r="343" spans="1:12" ht="12.75" x14ac:dyDescent="0.2">
      <c r="A343" s="37" t="s">
        <v>78</v>
      </c>
      <c r="B343" s="16" t="s">
        <v>78</v>
      </c>
      <c r="C343" s="16" t="s">
        <v>1660</v>
      </c>
      <c r="D343" s="16" t="s">
        <v>1661</v>
      </c>
      <c r="E343" s="85">
        <v>0</v>
      </c>
      <c r="F343" s="85">
        <v>0</v>
      </c>
      <c r="G343" s="85">
        <v>0</v>
      </c>
      <c r="H343" s="85">
        <v>77655.210000000006</v>
      </c>
      <c r="I343" s="85">
        <v>77655.210000000006</v>
      </c>
      <c r="J343" s="85">
        <v>0</v>
      </c>
      <c r="K343" s="110">
        <v>0</v>
      </c>
      <c r="L343" s="85">
        <v>0</v>
      </c>
    </row>
    <row r="344" spans="1:12" ht="12.75" x14ac:dyDescent="0.2">
      <c r="A344" s="37" t="s">
        <v>78</v>
      </c>
      <c r="B344" s="16" t="s">
        <v>78</v>
      </c>
      <c r="C344" s="16" t="s">
        <v>1662</v>
      </c>
      <c r="D344" s="16" t="s">
        <v>1663</v>
      </c>
      <c r="E344" s="85">
        <v>0</v>
      </c>
      <c r="F344" s="85">
        <v>800000</v>
      </c>
      <c r="G344" s="85">
        <v>800000</v>
      </c>
      <c r="H344" s="85">
        <v>0</v>
      </c>
      <c r="I344" s="85">
        <v>0</v>
      </c>
      <c r="J344" s="85">
        <v>0</v>
      </c>
      <c r="K344" s="110">
        <v>0</v>
      </c>
      <c r="L344" s="85">
        <v>0</v>
      </c>
    </row>
    <row r="345" spans="1:12" ht="12.75" x14ac:dyDescent="0.2">
      <c r="A345" s="37" t="s">
        <v>78</v>
      </c>
      <c r="B345" s="16" t="s">
        <v>78</v>
      </c>
      <c r="C345" s="16" t="s">
        <v>1664</v>
      </c>
      <c r="D345" s="16" t="s">
        <v>1665</v>
      </c>
      <c r="E345" s="85">
        <v>0</v>
      </c>
      <c r="F345" s="85">
        <v>800000</v>
      </c>
      <c r="G345" s="85">
        <v>800000</v>
      </c>
      <c r="H345" s="85">
        <v>355241.99</v>
      </c>
      <c r="I345" s="85">
        <v>0</v>
      </c>
      <c r="J345" s="85">
        <v>0</v>
      </c>
      <c r="K345" s="110">
        <v>0</v>
      </c>
      <c r="L345" s="85">
        <v>0</v>
      </c>
    </row>
    <row r="346" spans="1:12" ht="12.75" x14ac:dyDescent="0.2">
      <c r="A346" s="37" t="s">
        <v>78</v>
      </c>
      <c r="B346" s="16" t="s">
        <v>78</v>
      </c>
      <c r="C346" s="16" t="s">
        <v>1666</v>
      </c>
      <c r="D346" s="16" t="s">
        <v>1667</v>
      </c>
      <c r="E346" s="85">
        <v>0</v>
      </c>
      <c r="F346" s="85">
        <v>35210.25</v>
      </c>
      <c r="G346" s="85">
        <v>35210.25</v>
      </c>
      <c r="H346" s="85">
        <v>35210.25</v>
      </c>
      <c r="I346" s="85">
        <v>35210.25</v>
      </c>
      <c r="J346" s="85">
        <v>1293.73</v>
      </c>
      <c r="K346" s="110">
        <v>3.6742993872522902</v>
      </c>
      <c r="L346" s="85">
        <v>1293.73</v>
      </c>
    </row>
    <row r="347" spans="1:12" ht="12.75" x14ac:dyDescent="0.2">
      <c r="A347" s="37" t="s">
        <v>78</v>
      </c>
      <c r="B347" s="16" t="s">
        <v>78</v>
      </c>
      <c r="C347" s="16" t="s">
        <v>1668</v>
      </c>
      <c r="D347" s="16" t="s">
        <v>2173</v>
      </c>
      <c r="E347" s="85">
        <v>0</v>
      </c>
      <c r="F347" s="85">
        <v>0</v>
      </c>
      <c r="G347" s="85">
        <v>0</v>
      </c>
      <c r="H347" s="85">
        <v>20000</v>
      </c>
      <c r="I347" s="85">
        <v>20000</v>
      </c>
      <c r="J347" s="85">
        <v>10000</v>
      </c>
      <c r="K347" s="110">
        <v>0</v>
      </c>
      <c r="L347" s="85">
        <v>10000</v>
      </c>
    </row>
    <row r="348" spans="1:12" ht="12.75" x14ac:dyDescent="0.2">
      <c r="A348" s="37" t="s">
        <v>78</v>
      </c>
      <c r="B348" s="16" t="s">
        <v>78</v>
      </c>
      <c r="C348" s="16" t="s">
        <v>1669</v>
      </c>
      <c r="D348" s="16" t="s">
        <v>1670</v>
      </c>
      <c r="E348" s="85">
        <v>0</v>
      </c>
      <c r="F348" s="85">
        <v>0</v>
      </c>
      <c r="G348" s="85">
        <v>0</v>
      </c>
      <c r="H348" s="85">
        <v>35000</v>
      </c>
      <c r="I348" s="85">
        <v>35000</v>
      </c>
      <c r="J348" s="85">
        <v>21296</v>
      </c>
      <c r="K348" s="110">
        <v>0</v>
      </c>
      <c r="L348" s="85">
        <v>21296</v>
      </c>
    </row>
    <row r="349" spans="1:12" ht="13.9" customHeight="1" x14ac:dyDescent="0.2">
      <c r="A349" s="37" t="s">
        <v>78</v>
      </c>
      <c r="B349" s="16" t="s">
        <v>78</v>
      </c>
      <c r="C349" s="16" t="s">
        <v>1671</v>
      </c>
      <c r="D349" s="16" t="s">
        <v>1672</v>
      </c>
      <c r="E349" s="85">
        <v>0</v>
      </c>
      <c r="F349" s="85">
        <v>1164266.93</v>
      </c>
      <c r="G349" s="85">
        <v>1164266.93</v>
      </c>
      <c r="H349" s="85">
        <v>1121971.23</v>
      </c>
      <c r="I349" s="85">
        <v>83035.38</v>
      </c>
      <c r="J349" s="85">
        <v>0</v>
      </c>
      <c r="K349" s="110">
        <v>0</v>
      </c>
      <c r="L349" s="85">
        <v>0</v>
      </c>
    </row>
    <row r="350" spans="1:12" ht="12.75" x14ac:dyDescent="0.2">
      <c r="A350" s="37" t="s">
        <v>78</v>
      </c>
      <c r="B350" s="16" t="s">
        <v>78</v>
      </c>
      <c r="C350" s="16" t="s">
        <v>1673</v>
      </c>
      <c r="D350" s="16" t="s">
        <v>1674</v>
      </c>
      <c r="E350" s="85">
        <v>0</v>
      </c>
      <c r="F350" s="85">
        <v>171272.29</v>
      </c>
      <c r="G350" s="85">
        <v>171272.29</v>
      </c>
      <c r="H350" s="85">
        <v>135596.78</v>
      </c>
      <c r="I350" s="85">
        <v>135596.78</v>
      </c>
      <c r="J350" s="85">
        <v>1391.5</v>
      </c>
      <c r="K350" s="110">
        <v>0.81244899568984996</v>
      </c>
      <c r="L350" s="85">
        <v>0</v>
      </c>
    </row>
    <row r="351" spans="1:12" ht="12.75" x14ac:dyDescent="0.2">
      <c r="A351" s="37" t="s">
        <v>78</v>
      </c>
      <c r="B351" s="16" t="s">
        <v>78</v>
      </c>
      <c r="C351" s="16" t="s">
        <v>1675</v>
      </c>
      <c r="D351" s="16" t="s">
        <v>1676</v>
      </c>
      <c r="E351" s="85">
        <v>0</v>
      </c>
      <c r="F351" s="85">
        <v>0</v>
      </c>
      <c r="G351" s="85">
        <v>0</v>
      </c>
      <c r="H351" s="85">
        <v>749898.63</v>
      </c>
      <c r="I351" s="85">
        <v>0</v>
      </c>
      <c r="J351" s="85">
        <v>0</v>
      </c>
      <c r="K351" s="110">
        <v>0</v>
      </c>
      <c r="L351" s="85">
        <v>0</v>
      </c>
    </row>
    <row r="352" spans="1:12" ht="12.75" x14ac:dyDescent="0.2">
      <c r="A352" s="37" t="s">
        <v>78</v>
      </c>
      <c r="B352" s="16" t="s">
        <v>78</v>
      </c>
      <c r="C352" s="16" t="s">
        <v>1677</v>
      </c>
      <c r="D352" s="16" t="s">
        <v>1678</v>
      </c>
      <c r="E352" s="85">
        <v>0</v>
      </c>
      <c r="F352" s="85">
        <v>127685.47</v>
      </c>
      <c r="G352" s="85">
        <v>127685.47</v>
      </c>
      <c r="H352" s="85">
        <v>16395.5</v>
      </c>
      <c r="I352" s="85">
        <v>16395.5</v>
      </c>
      <c r="J352" s="85">
        <v>0</v>
      </c>
      <c r="K352" s="110">
        <v>0</v>
      </c>
      <c r="L352" s="85">
        <v>0</v>
      </c>
    </row>
    <row r="353" spans="1:12" ht="12.75" x14ac:dyDescent="0.2">
      <c r="A353" s="37" t="s">
        <v>78</v>
      </c>
      <c r="B353" s="16" t="s">
        <v>78</v>
      </c>
      <c r="C353" s="16" t="s">
        <v>1679</v>
      </c>
      <c r="D353" s="16" t="s">
        <v>1680</v>
      </c>
      <c r="E353" s="85">
        <v>0</v>
      </c>
      <c r="F353" s="85">
        <v>5396.6</v>
      </c>
      <c r="G353" s="85">
        <v>5396.6</v>
      </c>
      <c r="H353" s="85">
        <v>5396.6</v>
      </c>
      <c r="I353" s="85">
        <v>5396.6</v>
      </c>
      <c r="J353" s="85">
        <v>5396.6</v>
      </c>
      <c r="K353" s="110">
        <v>100</v>
      </c>
      <c r="L353" s="85">
        <v>5396.6</v>
      </c>
    </row>
    <row r="354" spans="1:12" ht="12.75" x14ac:dyDescent="0.2">
      <c r="A354" s="37" t="s">
        <v>78</v>
      </c>
      <c r="B354" s="16" t="s">
        <v>78</v>
      </c>
      <c r="C354" s="16" t="s">
        <v>1681</v>
      </c>
      <c r="D354" s="16" t="s">
        <v>1682</v>
      </c>
      <c r="E354" s="85">
        <v>0</v>
      </c>
      <c r="F354" s="85">
        <v>1780.76</v>
      </c>
      <c r="G354" s="85">
        <v>1780.76</v>
      </c>
      <c r="H354" s="85">
        <v>1780.76</v>
      </c>
      <c r="I354" s="85">
        <v>1780.76</v>
      </c>
      <c r="J354" s="85">
        <v>1780.76</v>
      </c>
      <c r="K354" s="110">
        <v>100</v>
      </c>
      <c r="L354" s="85">
        <v>1780.76</v>
      </c>
    </row>
    <row r="355" spans="1:12" ht="12.75" x14ac:dyDescent="0.2">
      <c r="A355" s="37" t="s">
        <v>78</v>
      </c>
      <c r="B355" s="16" t="s">
        <v>78</v>
      </c>
      <c r="C355" s="16" t="s">
        <v>1683</v>
      </c>
      <c r="D355" s="16" t="s">
        <v>1684</v>
      </c>
      <c r="E355" s="85">
        <v>0</v>
      </c>
      <c r="F355" s="85">
        <v>8060.15</v>
      </c>
      <c r="G355" s="85">
        <v>8060.15</v>
      </c>
      <c r="H355" s="85">
        <v>8060.15</v>
      </c>
      <c r="I355" s="85">
        <v>8060.15</v>
      </c>
      <c r="J355" s="85">
        <v>8060.15</v>
      </c>
      <c r="K355" s="110">
        <v>100</v>
      </c>
      <c r="L355" s="85">
        <v>8060.15</v>
      </c>
    </row>
    <row r="356" spans="1:12" ht="12.75" x14ac:dyDescent="0.2">
      <c r="A356" s="37" t="s">
        <v>78</v>
      </c>
      <c r="B356" s="16" t="s">
        <v>78</v>
      </c>
      <c r="C356" s="16" t="s">
        <v>1685</v>
      </c>
      <c r="D356" s="16" t="s">
        <v>1686</v>
      </c>
      <c r="E356" s="85">
        <v>0</v>
      </c>
      <c r="F356" s="85">
        <v>23507.03</v>
      </c>
      <c r="G356" s="85">
        <v>23507.03</v>
      </c>
      <c r="H356" s="85">
        <v>23507.03</v>
      </c>
      <c r="I356" s="85">
        <v>23507.03</v>
      </c>
      <c r="J356" s="85">
        <v>0</v>
      </c>
      <c r="K356" s="110">
        <v>0</v>
      </c>
      <c r="L356" s="85">
        <v>0</v>
      </c>
    </row>
    <row r="357" spans="1:12" ht="12.75" x14ac:dyDescent="0.2">
      <c r="A357" s="37" t="s">
        <v>78</v>
      </c>
      <c r="B357" s="16" t="s">
        <v>78</v>
      </c>
      <c r="C357" s="16" t="s">
        <v>1687</v>
      </c>
      <c r="D357" s="16" t="s">
        <v>1688</v>
      </c>
      <c r="E357" s="85">
        <v>0</v>
      </c>
      <c r="F357" s="85">
        <v>0</v>
      </c>
      <c r="G357" s="85">
        <v>0</v>
      </c>
      <c r="H357" s="85">
        <v>48101.9</v>
      </c>
      <c r="I357" s="85">
        <v>48101.9</v>
      </c>
      <c r="J357" s="85">
        <v>0</v>
      </c>
      <c r="K357" s="110">
        <v>0</v>
      </c>
      <c r="L357" s="85">
        <v>0</v>
      </c>
    </row>
    <row r="358" spans="1:12" ht="12.75" x14ac:dyDescent="0.2">
      <c r="A358" s="37" t="s">
        <v>78</v>
      </c>
      <c r="B358" s="16" t="s">
        <v>78</v>
      </c>
      <c r="C358" s="16" t="s">
        <v>63</v>
      </c>
      <c r="D358" s="16" t="s">
        <v>64</v>
      </c>
      <c r="E358" s="85">
        <v>0</v>
      </c>
      <c r="F358" s="85">
        <v>0</v>
      </c>
      <c r="G358" s="85">
        <v>0</v>
      </c>
      <c r="H358" s="85">
        <v>725795.6</v>
      </c>
      <c r="I358" s="85">
        <v>605799.97</v>
      </c>
      <c r="J358" s="85">
        <v>295077.38</v>
      </c>
      <c r="K358" s="110">
        <v>0</v>
      </c>
      <c r="L358" s="85">
        <v>295077.38</v>
      </c>
    </row>
    <row r="359" spans="1:12" ht="12.75" x14ac:dyDescent="0.2">
      <c r="A359" s="37" t="s">
        <v>78</v>
      </c>
      <c r="B359" s="16" t="s">
        <v>78</v>
      </c>
      <c r="C359" s="16" t="s">
        <v>1689</v>
      </c>
      <c r="D359" s="16" t="s">
        <v>1690</v>
      </c>
      <c r="E359" s="85">
        <v>0</v>
      </c>
      <c r="F359" s="85">
        <v>11059.18</v>
      </c>
      <c r="G359" s="85">
        <v>11059.18</v>
      </c>
      <c r="H359" s="85">
        <v>11059.18</v>
      </c>
      <c r="I359" s="85">
        <v>11059.18</v>
      </c>
      <c r="J359" s="85">
        <v>4953.74</v>
      </c>
      <c r="K359" s="110">
        <v>44.793013586902497</v>
      </c>
      <c r="L359" s="85">
        <v>4953.74</v>
      </c>
    </row>
    <row r="360" spans="1:12" ht="12.75" x14ac:dyDescent="0.2">
      <c r="A360" s="37" t="s">
        <v>78</v>
      </c>
      <c r="B360" s="16" t="s">
        <v>78</v>
      </c>
      <c r="C360" s="16" t="s">
        <v>1691</v>
      </c>
      <c r="D360" s="16" t="s">
        <v>1692</v>
      </c>
      <c r="E360" s="85">
        <v>0</v>
      </c>
      <c r="F360" s="85">
        <v>5783.8</v>
      </c>
      <c r="G360" s="85">
        <v>5783.8</v>
      </c>
      <c r="H360" s="85">
        <v>5783.8</v>
      </c>
      <c r="I360" s="85">
        <v>5783.8</v>
      </c>
      <c r="J360" s="85">
        <v>5783.8</v>
      </c>
      <c r="K360" s="110">
        <v>100</v>
      </c>
      <c r="L360" s="85">
        <v>5783.8</v>
      </c>
    </row>
    <row r="361" spans="1:12" ht="12.75" x14ac:dyDescent="0.2">
      <c r="A361" s="37" t="s">
        <v>78</v>
      </c>
      <c r="B361" s="16" t="s">
        <v>78</v>
      </c>
      <c r="C361" s="16" t="s">
        <v>1693</v>
      </c>
      <c r="D361" s="16" t="s">
        <v>1694</v>
      </c>
      <c r="E361" s="85">
        <v>0</v>
      </c>
      <c r="F361" s="85">
        <v>2173.54</v>
      </c>
      <c r="G361" s="85">
        <v>2173.54</v>
      </c>
      <c r="H361" s="85">
        <v>2173.54</v>
      </c>
      <c r="I361" s="85">
        <v>2173.54</v>
      </c>
      <c r="J361" s="85">
        <v>2173.54</v>
      </c>
      <c r="K361" s="110">
        <v>100</v>
      </c>
      <c r="L361" s="85">
        <v>2173.54</v>
      </c>
    </row>
    <row r="362" spans="1:12" ht="12.75" x14ac:dyDescent="0.2">
      <c r="A362" s="37" t="s">
        <v>78</v>
      </c>
      <c r="B362" s="16" t="s">
        <v>78</v>
      </c>
      <c r="C362" s="16" t="s">
        <v>1695</v>
      </c>
      <c r="D362" s="16" t="s">
        <v>1696</v>
      </c>
      <c r="E362" s="85">
        <v>0</v>
      </c>
      <c r="F362" s="85">
        <v>25578.02</v>
      </c>
      <c r="G362" s="85">
        <v>25578.02</v>
      </c>
      <c r="H362" s="85">
        <v>25578.02</v>
      </c>
      <c r="I362" s="85">
        <v>25578.02</v>
      </c>
      <c r="J362" s="85">
        <v>19080.34</v>
      </c>
      <c r="K362" s="110">
        <v>74.5966263221313</v>
      </c>
      <c r="L362" s="85">
        <v>19080.34</v>
      </c>
    </row>
    <row r="363" spans="1:12" ht="12.75" x14ac:dyDescent="0.2">
      <c r="A363" s="37" t="s">
        <v>78</v>
      </c>
      <c r="B363" s="16" t="s">
        <v>78</v>
      </c>
      <c r="C363" s="16" t="s">
        <v>1697</v>
      </c>
      <c r="D363" s="16" t="s">
        <v>1698</v>
      </c>
      <c r="E363" s="85">
        <v>0</v>
      </c>
      <c r="F363" s="85">
        <v>6913.94</v>
      </c>
      <c r="G363" s="85">
        <v>6913.94</v>
      </c>
      <c r="H363" s="85">
        <v>6913.94</v>
      </c>
      <c r="I363" s="85">
        <v>6913.94</v>
      </c>
      <c r="J363" s="85">
        <v>6913.94</v>
      </c>
      <c r="K363" s="110">
        <v>100</v>
      </c>
      <c r="L363" s="85">
        <v>6913.94</v>
      </c>
    </row>
    <row r="364" spans="1:12" ht="12.75" x14ac:dyDescent="0.2">
      <c r="A364" s="37" t="s">
        <v>78</v>
      </c>
      <c r="B364" s="16" t="s">
        <v>78</v>
      </c>
      <c r="C364" s="16" t="s">
        <v>1699</v>
      </c>
      <c r="D364" s="16" t="s">
        <v>1700</v>
      </c>
      <c r="E364" s="85">
        <v>0</v>
      </c>
      <c r="F364" s="85">
        <v>111419.83</v>
      </c>
      <c r="G364" s="85">
        <v>111419.83</v>
      </c>
      <c r="H364" s="85">
        <v>907.5</v>
      </c>
      <c r="I364" s="85">
        <v>907.5</v>
      </c>
      <c r="J364" s="85">
        <v>907.5</v>
      </c>
      <c r="K364" s="110">
        <v>0.81448697238184997</v>
      </c>
      <c r="L364" s="85">
        <v>907.5</v>
      </c>
    </row>
    <row r="365" spans="1:12" ht="12.75" x14ac:dyDescent="0.2">
      <c r="A365" s="37" t="s">
        <v>78</v>
      </c>
      <c r="B365" s="16" t="s">
        <v>78</v>
      </c>
      <c r="C365" s="16" t="s">
        <v>1701</v>
      </c>
      <c r="D365" s="16" t="s">
        <v>1702</v>
      </c>
      <c r="E365" s="85">
        <v>0</v>
      </c>
      <c r="F365" s="85">
        <v>33566.19</v>
      </c>
      <c r="G365" s="85">
        <v>33566.19</v>
      </c>
      <c r="H365" s="85">
        <v>33566.19</v>
      </c>
      <c r="I365" s="85">
        <v>33566.19</v>
      </c>
      <c r="J365" s="85">
        <v>0</v>
      </c>
      <c r="K365" s="110">
        <v>0</v>
      </c>
      <c r="L365" s="85">
        <v>0</v>
      </c>
    </row>
    <row r="366" spans="1:12" ht="12.75" x14ac:dyDescent="0.2">
      <c r="A366" s="37" t="s">
        <v>78</v>
      </c>
      <c r="B366" s="16" t="s">
        <v>78</v>
      </c>
      <c r="C366" s="16" t="s">
        <v>1703</v>
      </c>
      <c r="D366" s="16" t="s">
        <v>1704</v>
      </c>
      <c r="E366" s="85">
        <v>0</v>
      </c>
      <c r="F366" s="85">
        <v>39311.4</v>
      </c>
      <c r="G366" s="85">
        <v>39311.4</v>
      </c>
      <c r="H366" s="85">
        <v>39311.4</v>
      </c>
      <c r="I366" s="85">
        <v>39311.4</v>
      </c>
      <c r="J366" s="85">
        <v>0</v>
      </c>
      <c r="K366" s="110">
        <v>0</v>
      </c>
      <c r="L366" s="85">
        <v>0</v>
      </c>
    </row>
    <row r="367" spans="1:12" s="88" customFormat="1" ht="12.75" x14ac:dyDescent="0.2">
      <c r="A367" s="37" t="s">
        <v>78</v>
      </c>
      <c r="B367" s="16" t="s">
        <v>78</v>
      </c>
      <c r="C367" s="27" t="s">
        <v>135</v>
      </c>
      <c r="D367" s="27" t="s">
        <v>78</v>
      </c>
      <c r="E367" s="90">
        <v>59174330.740000002</v>
      </c>
      <c r="F367" s="90">
        <v>16219190.66</v>
      </c>
      <c r="G367" s="90">
        <v>75393521.400000006</v>
      </c>
      <c r="H367" s="90">
        <v>48824788.100000001</v>
      </c>
      <c r="I367" s="90">
        <v>31452673.449999999</v>
      </c>
      <c r="J367" s="90">
        <v>15692368.289999999</v>
      </c>
      <c r="K367" s="111">
        <v>20.813947934258501</v>
      </c>
      <c r="L367" s="90">
        <v>15500448.77</v>
      </c>
    </row>
    <row r="368" spans="1:12" ht="12.75" x14ac:dyDescent="0.2">
      <c r="A368" s="37" t="s">
        <v>450</v>
      </c>
      <c r="B368" s="16" t="s">
        <v>451</v>
      </c>
      <c r="C368" s="16" t="s">
        <v>1705</v>
      </c>
      <c r="D368" s="16" t="s">
        <v>1706</v>
      </c>
      <c r="E368" s="85">
        <v>40000</v>
      </c>
      <c r="F368" s="85">
        <v>0</v>
      </c>
      <c r="G368" s="85">
        <v>40000</v>
      </c>
      <c r="H368" s="85">
        <v>0</v>
      </c>
      <c r="I368" s="85">
        <v>0</v>
      </c>
      <c r="J368" s="85">
        <v>0</v>
      </c>
      <c r="K368" s="110">
        <v>0</v>
      </c>
      <c r="L368" s="85">
        <v>0</v>
      </c>
    </row>
    <row r="369" spans="1:12" ht="12.75" x14ac:dyDescent="0.2">
      <c r="A369" s="37" t="s">
        <v>78</v>
      </c>
      <c r="B369" s="16" t="s">
        <v>78</v>
      </c>
      <c r="C369" s="16" t="s">
        <v>1707</v>
      </c>
      <c r="D369" s="16" t="s">
        <v>1708</v>
      </c>
      <c r="E369" s="85">
        <v>0</v>
      </c>
      <c r="F369" s="85">
        <v>0</v>
      </c>
      <c r="G369" s="85">
        <v>0</v>
      </c>
      <c r="H369" s="85">
        <v>690.02</v>
      </c>
      <c r="I369" s="85">
        <v>690.02</v>
      </c>
      <c r="J369" s="85">
        <v>690.02</v>
      </c>
      <c r="K369" s="110">
        <v>0</v>
      </c>
      <c r="L369" s="85">
        <v>690.02</v>
      </c>
    </row>
    <row r="370" spans="1:12" ht="12.75" x14ac:dyDescent="0.2">
      <c r="A370" s="37" t="s">
        <v>78</v>
      </c>
      <c r="B370" s="16" t="s">
        <v>78</v>
      </c>
      <c r="C370" s="16" t="s">
        <v>1709</v>
      </c>
      <c r="D370" s="16" t="s">
        <v>1710</v>
      </c>
      <c r="E370" s="85">
        <v>15751335.99</v>
      </c>
      <c r="F370" s="85">
        <v>1591351.2</v>
      </c>
      <c r="G370" s="85">
        <v>17342687.190000001</v>
      </c>
      <c r="H370" s="85">
        <v>5999013.3099999996</v>
      </c>
      <c r="I370" s="85">
        <v>5999013.3099999996</v>
      </c>
      <c r="J370" s="85">
        <v>2095.4299999999998</v>
      </c>
      <c r="K370" s="110">
        <v>1.2082498963650001E-2</v>
      </c>
      <c r="L370" s="85">
        <v>2095.4299999999998</v>
      </c>
    </row>
    <row r="371" spans="1:12" ht="12.75" x14ac:dyDescent="0.2">
      <c r="A371" s="37" t="s">
        <v>78</v>
      </c>
      <c r="B371" s="16" t="s">
        <v>78</v>
      </c>
      <c r="C371" s="16" t="s">
        <v>1711</v>
      </c>
      <c r="D371" s="16" t="s">
        <v>2174</v>
      </c>
      <c r="E371" s="85">
        <v>62000</v>
      </c>
      <c r="F371" s="85">
        <v>0</v>
      </c>
      <c r="G371" s="85">
        <v>62000</v>
      </c>
      <c r="H371" s="85">
        <v>0</v>
      </c>
      <c r="I371" s="85">
        <v>0</v>
      </c>
      <c r="J371" s="85">
        <v>0</v>
      </c>
      <c r="K371" s="110">
        <v>0</v>
      </c>
      <c r="L371" s="85">
        <v>0</v>
      </c>
    </row>
    <row r="372" spans="1:12" s="88" customFormat="1" ht="12.75" x14ac:dyDescent="0.2">
      <c r="A372" s="37" t="s">
        <v>78</v>
      </c>
      <c r="B372" s="16" t="s">
        <v>78</v>
      </c>
      <c r="C372" s="27" t="s">
        <v>135</v>
      </c>
      <c r="D372" s="27" t="s">
        <v>78</v>
      </c>
      <c r="E372" s="90">
        <v>15853335.99</v>
      </c>
      <c r="F372" s="90">
        <v>1591351.2</v>
      </c>
      <c r="G372" s="90">
        <v>17444687.190000001</v>
      </c>
      <c r="H372" s="90">
        <v>5999703.3300000001</v>
      </c>
      <c r="I372" s="90">
        <v>5999703.3300000001</v>
      </c>
      <c r="J372" s="90">
        <v>2785.45</v>
      </c>
      <c r="K372" s="111">
        <v>1.596732557977E-2</v>
      </c>
      <c r="L372" s="90">
        <v>2785.45</v>
      </c>
    </row>
    <row r="373" spans="1:12" ht="12.75" x14ac:dyDescent="0.2">
      <c r="A373" s="37" t="s">
        <v>452</v>
      </c>
      <c r="B373" s="16" t="s">
        <v>453</v>
      </c>
      <c r="C373" s="16" t="s">
        <v>1712</v>
      </c>
      <c r="D373" s="16" t="s">
        <v>2175</v>
      </c>
      <c r="E373" s="85">
        <v>4468284.28</v>
      </c>
      <c r="F373" s="85">
        <v>0</v>
      </c>
      <c r="G373" s="85">
        <v>4468284.28</v>
      </c>
      <c r="H373" s="85">
        <v>4156486.76</v>
      </c>
      <c r="I373" s="85">
        <v>4156486.76</v>
      </c>
      <c r="J373" s="85">
        <v>193659.84</v>
      </c>
      <c r="K373" s="110">
        <v>4.3340984562423603</v>
      </c>
      <c r="L373" s="85">
        <v>99459.839999999997</v>
      </c>
    </row>
    <row r="374" spans="1:12" ht="12.75" x14ac:dyDescent="0.2">
      <c r="A374" s="37" t="s">
        <v>78</v>
      </c>
      <c r="B374" s="16" t="s">
        <v>78</v>
      </c>
      <c r="C374" s="16" t="s">
        <v>1370</v>
      </c>
      <c r="D374" s="16" t="s">
        <v>1371</v>
      </c>
      <c r="E374" s="85">
        <v>250000</v>
      </c>
      <c r="F374" s="85">
        <v>0</v>
      </c>
      <c r="G374" s="85">
        <v>250000</v>
      </c>
      <c r="H374" s="85">
        <v>99970.05</v>
      </c>
      <c r="I374" s="85">
        <v>99970.05</v>
      </c>
      <c r="J374" s="85">
        <v>0</v>
      </c>
      <c r="K374" s="110">
        <v>0</v>
      </c>
      <c r="L374" s="85">
        <v>0</v>
      </c>
    </row>
    <row r="375" spans="1:12" ht="12.75" x14ac:dyDescent="0.2">
      <c r="A375" s="37" t="s">
        <v>78</v>
      </c>
      <c r="B375" s="16" t="s">
        <v>78</v>
      </c>
      <c r="C375" s="16" t="s">
        <v>1713</v>
      </c>
      <c r="D375" s="16" t="s">
        <v>2176</v>
      </c>
      <c r="E375" s="85">
        <v>250000</v>
      </c>
      <c r="F375" s="85">
        <v>0</v>
      </c>
      <c r="G375" s="85">
        <v>250000</v>
      </c>
      <c r="H375" s="85">
        <v>0</v>
      </c>
      <c r="I375" s="85">
        <v>0</v>
      </c>
      <c r="J375" s="85">
        <v>0</v>
      </c>
      <c r="K375" s="110">
        <v>0</v>
      </c>
      <c r="L375" s="85">
        <v>0</v>
      </c>
    </row>
    <row r="376" spans="1:12" ht="12.75" x14ac:dyDescent="0.2">
      <c r="A376" s="37" t="s">
        <v>78</v>
      </c>
      <c r="B376" s="16" t="s">
        <v>78</v>
      </c>
      <c r="C376" s="16" t="s">
        <v>1714</v>
      </c>
      <c r="D376" s="16" t="s">
        <v>1715</v>
      </c>
      <c r="E376" s="85">
        <v>20000</v>
      </c>
      <c r="F376" s="85">
        <v>0</v>
      </c>
      <c r="G376" s="85">
        <v>20000</v>
      </c>
      <c r="H376" s="85">
        <v>0</v>
      </c>
      <c r="I376" s="85">
        <v>0</v>
      </c>
      <c r="J376" s="85">
        <v>0</v>
      </c>
      <c r="K376" s="110">
        <v>0</v>
      </c>
      <c r="L376" s="85">
        <v>0</v>
      </c>
    </row>
    <row r="377" spans="1:12" ht="12.75" x14ac:dyDescent="0.2">
      <c r="A377" s="37" t="s">
        <v>78</v>
      </c>
      <c r="B377" s="16" t="s">
        <v>78</v>
      </c>
      <c r="C377" s="16" t="s">
        <v>1716</v>
      </c>
      <c r="D377" s="16" t="s">
        <v>1717</v>
      </c>
      <c r="E377" s="85">
        <v>100000</v>
      </c>
      <c r="F377" s="85">
        <v>0</v>
      </c>
      <c r="G377" s="85">
        <v>100000</v>
      </c>
      <c r="H377" s="85">
        <v>0</v>
      </c>
      <c r="I377" s="85">
        <v>0</v>
      </c>
      <c r="J377" s="85">
        <v>0</v>
      </c>
      <c r="K377" s="110">
        <v>0</v>
      </c>
      <c r="L377" s="85">
        <v>0</v>
      </c>
    </row>
    <row r="378" spans="1:12" ht="12.75" x14ac:dyDescent="0.2">
      <c r="A378" s="37" t="s">
        <v>78</v>
      </c>
      <c r="B378" s="16" t="s">
        <v>78</v>
      </c>
      <c r="C378" s="16" t="s">
        <v>1718</v>
      </c>
      <c r="D378" s="16" t="s">
        <v>1719</v>
      </c>
      <c r="E378" s="85">
        <v>179857.14</v>
      </c>
      <c r="F378" s="85">
        <v>0</v>
      </c>
      <c r="G378" s="85">
        <v>179857.14</v>
      </c>
      <c r="H378" s="85">
        <v>50277.63</v>
      </c>
      <c r="I378" s="85">
        <v>50277.63</v>
      </c>
      <c r="J378" s="85">
        <v>21598.1</v>
      </c>
      <c r="K378" s="110">
        <v>12.008475170905101</v>
      </c>
      <c r="L378" s="85">
        <v>21598.1</v>
      </c>
    </row>
    <row r="379" spans="1:12" ht="12.75" x14ac:dyDescent="0.2">
      <c r="A379" s="37" t="s">
        <v>78</v>
      </c>
      <c r="B379" s="16" t="s">
        <v>78</v>
      </c>
      <c r="C379" s="16" t="s">
        <v>1720</v>
      </c>
      <c r="D379" s="16" t="s">
        <v>1721</v>
      </c>
      <c r="E379" s="85">
        <v>5000</v>
      </c>
      <c r="F379" s="85">
        <v>0</v>
      </c>
      <c r="G379" s="85">
        <v>5000</v>
      </c>
      <c r="H379" s="85">
        <v>0</v>
      </c>
      <c r="I379" s="85">
        <v>0</v>
      </c>
      <c r="J379" s="85">
        <v>0</v>
      </c>
      <c r="K379" s="110">
        <v>0</v>
      </c>
      <c r="L379" s="85">
        <v>0</v>
      </c>
    </row>
    <row r="380" spans="1:12" ht="12.75" x14ac:dyDescent="0.2">
      <c r="A380" s="37" t="s">
        <v>78</v>
      </c>
      <c r="B380" s="16" t="s">
        <v>78</v>
      </c>
      <c r="C380" s="16" t="s">
        <v>1722</v>
      </c>
      <c r="D380" s="16" t="s">
        <v>2177</v>
      </c>
      <c r="E380" s="85">
        <v>137102.16</v>
      </c>
      <c r="F380" s="85">
        <v>0</v>
      </c>
      <c r="G380" s="85">
        <v>137102.16</v>
      </c>
      <c r="H380" s="85">
        <v>0</v>
      </c>
      <c r="I380" s="85">
        <v>0</v>
      </c>
      <c r="J380" s="85">
        <v>0</v>
      </c>
      <c r="K380" s="110">
        <v>0</v>
      </c>
      <c r="L380" s="85">
        <v>0</v>
      </c>
    </row>
    <row r="381" spans="1:12" ht="12.75" x14ac:dyDescent="0.2">
      <c r="A381" s="37" t="s">
        <v>78</v>
      </c>
      <c r="B381" s="16" t="s">
        <v>78</v>
      </c>
      <c r="C381" s="16" t="s">
        <v>1723</v>
      </c>
      <c r="D381" s="16" t="s">
        <v>2178</v>
      </c>
      <c r="E381" s="85">
        <v>121517.78</v>
      </c>
      <c r="F381" s="85">
        <v>0</v>
      </c>
      <c r="G381" s="85">
        <v>121517.78</v>
      </c>
      <c r="H381" s="85">
        <v>0</v>
      </c>
      <c r="I381" s="85">
        <v>0</v>
      </c>
      <c r="J381" s="85">
        <v>0</v>
      </c>
      <c r="K381" s="110">
        <v>0</v>
      </c>
      <c r="L381" s="85">
        <v>0</v>
      </c>
    </row>
    <row r="382" spans="1:12" ht="12.75" x14ac:dyDescent="0.2">
      <c r="A382" s="37" t="s">
        <v>78</v>
      </c>
      <c r="B382" s="16" t="s">
        <v>78</v>
      </c>
      <c r="C382" s="16" t="s">
        <v>1724</v>
      </c>
      <c r="D382" s="16" t="s">
        <v>2179</v>
      </c>
      <c r="E382" s="85">
        <v>0</v>
      </c>
      <c r="F382" s="85">
        <v>5781.88</v>
      </c>
      <c r="G382" s="85">
        <v>5781.88</v>
      </c>
      <c r="H382" s="85">
        <v>3252.98</v>
      </c>
      <c r="I382" s="85">
        <v>3252.98</v>
      </c>
      <c r="J382" s="85">
        <v>3252.98</v>
      </c>
      <c r="K382" s="110">
        <v>56.261631164949797</v>
      </c>
      <c r="L382" s="85">
        <v>3252.98</v>
      </c>
    </row>
    <row r="383" spans="1:12" ht="12.75" x14ac:dyDescent="0.2">
      <c r="A383" s="37" t="s">
        <v>78</v>
      </c>
      <c r="B383" s="16" t="s">
        <v>78</v>
      </c>
      <c r="C383" s="16" t="s">
        <v>1725</v>
      </c>
      <c r="D383" s="16" t="s">
        <v>2180</v>
      </c>
      <c r="E383" s="85">
        <v>20000</v>
      </c>
      <c r="F383" s="85">
        <v>0</v>
      </c>
      <c r="G383" s="85">
        <v>20000</v>
      </c>
      <c r="H383" s="85">
        <v>0</v>
      </c>
      <c r="I383" s="85">
        <v>0</v>
      </c>
      <c r="J383" s="85">
        <v>0</v>
      </c>
      <c r="K383" s="110">
        <v>0</v>
      </c>
      <c r="L383" s="85">
        <v>0</v>
      </c>
    </row>
    <row r="384" spans="1:12" ht="12.75" x14ac:dyDescent="0.2">
      <c r="A384" s="37" t="s">
        <v>78</v>
      </c>
      <c r="B384" s="16" t="s">
        <v>78</v>
      </c>
      <c r="C384" s="16" t="s">
        <v>1726</v>
      </c>
      <c r="D384" s="16" t="s">
        <v>1727</v>
      </c>
      <c r="E384" s="85">
        <v>44971.86</v>
      </c>
      <c r="F384" s="85">
        <v>0</v>
      </c>
      <c r="G384" s="85">
        <v>44971.86</v>
      </c>
      <c r="H384" s="85">
        <v>0</v>
      </c>
      <c r="I384" s="85">
        <v>0</v>
      </c>
      <c r="J384" s="85">
        <v>0</v>
      </c>
      <c r="K384" s="110">
        <v>0</v>
      </c>
      <c r="L384" s="85">
        <v>0</v>
      </c>
    </row>
    <row r="385" spans="1:12" s="88" customFormat="1" ht="12.75" x14ac:dyDescent="0.2">
      <c r="A385" s="37" t="s">
        <v>78</v>
      </c>
      <c r="B385" s="16" t="s">
        <v>78</v>
      </c>
      <c r="C385" s="16" t="s">
        <v>1728</v>
      </c>
      <c r="D385" s="16" t="s">
        <v>1729</v>
      </c>
      <c r="E385" s="85">
        <v>776121.9</v>
      </c>
      <c r="F385" s="85">
        <v>0</v>
      </c>
      <c r="G385" s="85">
        <v>776121.9</v>
      </c>
      <c r="H385" s="85">
        <v>0</v>
      </c>
      <c r="I385" s="85">
        <v>0</v>
      </c>
      <c r="J385" s="85">
        <v>0</v>
      </c>
      <c r="K385" s="110">
        <v>0</v>
      </c>
      <c r="L385" s="85">
        <v>0</v>
      </c>
    </row>
    <row r="386" spans="1:12" s="88" customFormat="1" ht="12.75" x14ac:dyDescent="0.2">
      <c r="A386" s="37" t="s">
        <v>78</v>
      </c>
      <c r="B386" s="16" t="s">
        <v>78</v>
      </c>
      <c r="C386" s="16" t="s">
        <v>1730</v>
      </c>
      <c r="D386" s="16" t="s">
        <v>2181</v>
      </c>
      <c r="E386" s="85">
        <v>0</v>
      </c>
      <c r="F386" s="85">
        <v>0</v>
      </c>
      <c r="G386" s="85">
        <v>0</v>
      </c>
      <c r="H386" s="85">
        <v>4223.0200000000004</v>
      </c>
      <c r="I386" s="85">
        <v>4223.0200000000004</v>
      </c>
      <c r="J386" s="85">
        <v>4223.0200000000004</v>
      </c>
      <c r="K386" s="110">
        <v>0</v>
      </c>
      <c r="L386" s="85">
        <v>4223.0200000000004</v>
      </c>
    </row>
    <row r="387" spans="1:12" s="88" customFormat="1" ht="12.75" x14ac:dyDescent="0.2">
      <c r="A387" s="37" t="s">
        <v>78</v>
      </c>
      <c r="B387" s="16" t="s">
        <v>78</v>
      </c>
      <c r="C387" s="16" t="s">
        <v>1731</v>
      </c>
      <c r="D387" s="16" t="s">
        <v>2182</v>
      </c>
      <c r="E387" s="85">
        <v>10000</v>
      </c>
      <c r="F387" s="85">
        <v>0</v>
      </c>
      <c r="G387" s="85">
        <v>10000</v>
      </c>
      <c r="H387" s="85">
        <v>0</v>
      </c>
      <c r="I387" s="85">
        <v>0</v>
      </c>
      <c r="J387" s="85">
        <v>0</v>
      </c>
      <c r="K387" s="110">
        <v>0</v>
      </c>
      <c r="L387" s="85">
        <v>0</v>
      </c>
    </row>
    <row r="388" spans="1:12" s="88" customFormat="1" ht="12.75" x14ac:dyDescent="0.2">
      <c r="A388" s="37" t="s">
        <v>78</v>
      </c>
      <c r="B388" s="16" t="s">
        <v>78</v>
      </c>
      <c r="C388" s="16" t="s">
        <v>1732</v>
      </c>
      <c r="D388" s="16" t="s">
        <v>2183</v>
      </c>
      <c r="E388" s="85">
        <v>100000</v>
      </c>
      <c r="F388" s="85">
        <v>0</v>
      </c>
      <c r="G388" s="85">
        <v>100000</v>
      </c>
      <c r="H388" s="85">
        <v>18137.900000000001</v>
      </c>
      <c r="I388" s="85">
        <v>18137.900000000001</v>
      </c>
      <c r="J388" s="85">
        <v>0</v>
      </c>
      <c r="K388" s="110">
        <v>0</v>
      </c>
      <c r="L388" s="85">
        <v>0</v>
      </c>
    </row>
    <row r="389" spans="1:12" s="88" customFormat="1" ht="12.75" x14ac:dyDescent="0.2">
      <c r="A389" s="37" t="s">
        <v>78</v>
      </c>
      <c r="B389" s="16" t="s">
        <v>78</v>
      </c>
      <c r="C389" s="16" t="s">
        <v>1733</v>
      </c>
      <c r="D389" s="16" t="s">
        <v>1734</v>
      </c>
      <c r="E389" s="85">
        <v>39096</v>
      </c>
      <c r="F389" s="85">
        <v>0</v>
      </c>
      <c r="G389" s="85">
        <v>39096</v>
      </c>
      <c r="H389" s="85">
        <v>0</v>
      </c>
      <c r="I389" s="85">
        <v>0</v>
      </c>
      <c r="J389" s="85">
        <v>0</v>
      </c>
      <c r="K389" s="110">
        <v>0</v>
      </c>
      <c r="L389" s="85">
        <v>0</v>
      </c>
    </row>
    <row r="390" spans="1:12" s="88" customFormat="1" ht="12.75" x14ac:dyDescent="0.2">
      <c r="A390" s="37" t="s">
        <v>78</v>
      </c>
      <c r="B390" s="16" t="s">
        <v>78</v>
      </c>
      <c r="C390" s="16" t="s">
        <v>1735</v>
      </c>
      <c r="D390" s="16" t="s">
        <v>2184</v>
      </c>
      <c r="E390" s="85">
        <v>100000</v>
      </c>
      <c r="F390" s="85">
        <v>0</v>
      </c>
      <c r="G390" s="85">
        <v>100000</v>
      </c>
      <c r="H390" s="85">
        <v>0</v>
      </c>
      <c r="I390" s="85">
        <v>0</v>
      </c>
      <c r="J390" s="85">
        <v>0</v>
      </c>
      <c r="K390" s="110">
        <v>0</v>
      </c>
      <c r="L390" s="85">
        <v>0</v>
      </c>
    </row>
    <row r="391" spans="1:12" s="88" customFormat="1" ht="12.75" x14ac:dyDescent="0.2">
      <c r="A391" s="37" t="s">
        <v>78</v>
      </c>
      <c r="B391" s="16" t="s">
        <v>78</v>
      </c>
      <c r="C391" s="16" t="s">
        <v>1736</v>
      </c>
      <c r="D391" s="16" t="s">
        <v>1737</v>
      </c>
      <c r="E391" s="85">
        <v>412546.94</v>
      </c>
      <c r="F391" s="85">
        <v>0</v>
      </c>
      <c r="G391" s="85">
        <v>412546.94</v>
      </c>
      <c r="H391" s="85">
        <v>0</v>
      </c>
      <c r="I391" s="85">
        <v>0</v>
      </c>
      <c r="J391" s="85">
        <v>0</v>
      </c>
      <c r="K391" s="110">
        <v>0</v>
      </c>
      <c r="L391" s="85">
        <v>0</v>
      </c>
    </row>
    <row r="392" spans="1:12" s="88" customFormat="1" ht="12.75" x14ac:dyDescent="0.2">
      <c r="A392" s="37" t="s">
        <v>78</v>
      </c>
      <c r="B392" s="16" t="s">
        <v>78</v>
      </c>
      <c r="C392" s="16" t="s">
        <v>1738</v>
      </c>
      <c r="D392" s="16" t="s">
        <v>1739</v>
      </c>
      <c r="E392" s="85">
        <v>160697.81</v>
      </c>
      <c r="F392" s="85">
        <v>0</v>
      </c>
      <c r="G392" s="85">
        <v>160697.81</v>
      </c>
      <c r="H392" s="85">
        <v>0</v>
      </c>
      <c r="I392" s="85">
        <v>0</v>
      </c>
      <c r="J392" s="85">
        <v>0</v>
      </c>
      <c r="K392" s="110">
        <v>0</v>
      </c>
      <c r="L392" s="85">
        <v>0</v>
      </c>
    </row>
    <row r="393" spans="1:12" s="88" customFormat="1" ht="12.75" x14ac:dyDescent="0.2">
      <c r="A393" s="37" t="s">
        <v>78</v>
      </c>
      <c r="B393" s="16" t="s">
        <v>78</v>
      </c>
      <c r="C393" s="16" t="s">
        <v>1740</v>
      </c>
      <c r="D393" s="16" t="s">
        <v>1741</v>
      </c>
      <c r="E393" s="85">
        <v>0</v>
      </c>
      <c r="F393" s="85">
        <v>0</v>
      </c>
      <c r="G393" s="85">
        <v>0</v>
      </c>
      <c r="H393" s="85">
        <v>25701.69</v>
      </c>
      <c r="I393" s="85">
        <v>25701.69</v>
      </c>
      <c r="J393" s="85">
        <v>0</v>
      </c>
      <c r="K393" s="110">
        <v>0</v>
      </c>
      <c r="L393" s="85">
        <v>0</v>
      </c>
    </row>
    <row r="394" spans="1:12" s="88" customFormat="1" ht="12.75" x14ac:dyDescent="0.2">
      <c r="A394" s="37" t="s">
        <v>78</v>
      </c>
      <c r="B394" s="16" t="s">
        <v>78</v>
      </c>
      <c r="C394" s="16" t="s">
        <v>1742</v>
      </c>
      <c r="D394" s="16" t="s">
        <v>1743</v>
      </c>
      <c r="E394" s="85">
        <v>10542.47</v>
      </c>
      <c r="F394" s="85">
        <v>0</v>
      </c>
      <c r="G394" s="85">
        <v>10542.47</v>
      </c>
      <c r="H394" s="85">
        <v>0</v>
      </c>
      <c r="I394" s="85">
        <v>0</v>
      </c>
      <c r="J394" s="85">
        <v>0</v>
      </c>
      <c r="K394" s="110">
        <v>0</v>
      </c>
      <c r="L394" s="85">
        <v>0</v>
      </c>
    </row>
    <row r="395" spans="1:12" s="88" customFormat="1" ht="12.75" x14ac:dyDescent="0.2">
      <c r="A395" s="37" t="s">
        <v>78</v>
      </c>
      <c r="B395" s="16" t="s">
        <v>78</v>
      </c>
      <c r="C395" s="16" t="s">
        <v>1744</v>
      </c>
      <c r="D395" s="16" t="s">
        <v>1745</v>
      </c>
      <c r="E395" s="85">
        <v>216739.58</v>
      </c>
      <c r="F395" s="85">
        <v>-174646.16</v>
      </c>
      <c r="G395" s="85">
        <v>42093.42</v>
      </c>
      <c r="H395" s="85">
        <v>0</v>
      </c>
      <c r="I395" s="85">
        <v>0</v>
      </c>
      <c r="J395" s="85">
        <v>0</v>
      </c>
      <c r="K395" s="110">
        <v>0</v>
      </c>
      <c r="L395" s="85">
        <v>0</v>
      </c>
    </row>
    <row r="396" spans="1:12" s="88" customFormat="1" ht="12.75" x14ac:dyDescent="0.2">
      <c r="A396" s="37" t="s">
        <v>78</v>
      </c>
      <c r="B396" s="16" t="s">
        <v>78</v>
      </c>
      <c r="C396" s="16" t="s">
        <v>1746</v>
      </c>
      <c r="D396" s="16" t="s">
        <v>2185</v>
      </c>
      <c r="E396" s="85">
        <v>0</v>
      </c>
      <c r="F396" s="85">
        <v>4114</v>
      </c>
      <c r="G396" s="85">
        <v>4114</v>
      </c>
      <c r="H396" s="85">
        <v>0</v>
      </c>
      <c r="I396" s="85">
        <v>0</v>
      </c>
      <c r="J396" s="85">
        <v>0</v>
      </c>
      <c r="K396" s="110">
        <v>0</v>
      </c>
      <c r="L396" s="85">
        <v>0</v>
      </c>
    </row>
    <row r="397" spans="1:12" s="88" customFormat="1" ht="12.75" x14ac:dyDescent="0.2">
      <c r="A397" s="37" t="s">
        <v>78</v>
      </c>
      <c r="B397" s="16" t="s">
        <v>78</v>
      </c>
      <c r="C397" s="16" t="s">
        <v>1747</v>
      </c>
      <c r="D397" s="16" t="s">
        <v>2186</v>
      </c>
      <c r="E397" s="85">
        <v>0</v>
      </c>
      <c r="F397" s="85">
        <v>1827</v>
      </c>
      <c r="G397" s="85">
        <v>1827</v>
      </c>
      <c r="H397" s="85">
        <v>968</v>
      </c>
      <c r="I397" s="85">
        <v>968</v>
      </c>
      <c r="J397" s="85">
        <v>968</v>
      </c>
      <c r="K397" s="110">
        <v>52.9830322933771</v>
      </c>
      <c r="L397" s="85">
        <v>968</v>
      </c>
    </row>
    <row r="398" spans="1:12" s="88" customFormat="1" ht="12.75" x14ac:dyDescent="0.2">
      <c r="A398" s="37" t="s">
        <v>78</v>
      </c>
      <c r="B398" s="16" t="s">
        <v>78</v>
      </c>
      <c r="C398" s="16" t="s">
        <v>1748</v>
      </c>
      <c r="D398" s="16" t="s">
        <v>1749</v>
      </c>
      <c r="E398" s="85">
        <v>390697.06</v>
      </c>
      <c r="F398" s="85">
        <v>-316464.62</v>
      </c>
      <c r="G398" s="85">
        <v>74232.44</v>
      </c>
      <c r="H398" s="85">
        <v>0</v>
      </c>
      <c r="I398" s="85">
        <v>0</v>
      </c>
      <c r="J398" s="85">
        <v>0</v>
      </c>
      <c r="K398" s="110">
        <v>0</v>
      </c>
      <c r="L398" s="85">
        <v>0</v>
      </c>
    </row>
    <row r="399" spans="1:12" s="88" customFormat="1" ht="12.75" x14ac:dyDescent="0.2">
      <c r="A399" s="37" t="s">
        <v>78</v>
      </c>
      <c r="B399" s="16" t="s">
        <v>78</v>
      </c>
      <c r="C399" s="16" t="s">
        <v>1750</v>
      </c>
      <c r="D399" s="16" t="s">
        <v>1751</v>
      </c>
      <c r="E399" s="85">
        <v>75000</v>
      </c>
      <c r="F399" s="85">
        <v>-11722.88</v>
      </c>
      <c r="G399" s="85">
        <v>63277.120000000003</v>
      </c>
      <c r="H399" s="85">
        <v>0</v>
      </c>
      <c r="I399" s="85">
        <v>0</v>
      </c>
      <c r="J399" s="85">
        <v>0</v>
      </c>
      <c r="K399" s="110">
        <v>0</v>
      </c>
      <c r="L399" s="85">
        <v>0</v>
      </c>
    </row>
    <row r="400" spans="1:12" s="88" customFormat="1" ht="12.75" x14ac:dyDescent="0.2">
      <c r="A400" s="37" t="s">
        <v>78</v>
      </c>
      <c r="B400" s="16" t="s">
        <v>78</v>
      </c>
      <c r="C400" s="16" t="s">
        <v>1752</v>
      </c>
      <c r="D400" s="16" t="s">
        <v>1753</v>
      </c>
      <c r="E400" s="85">
        <v>30000</v>
      </c>
      <c r="F400" s="85">
        <v>0</v>
      </c>
      <c r="G400" s="85">
        <v>30000</v>
      </c>
      <c r="H400" s="85">
        <v>0</v>
      </c>
      <c r="I400" s="85">
        <v>0</v>
      </c>
      <c r="J400" s="85">
        <v>0</v>
      </c>
      <c r="K400" s="110">
        <v>0</v>
      </c>
      <c r="L400" s="85">
        <v>0</v>
      </c>
    </row>
    <row r="401" spans="1:12" s="88" customFormat="1" ht="12.75" x14ac:dyDescent="0.2">
      <c r="A401" s="37" t="s">
        <v>78</v>
      </c>
      <c r="B401" s="16" t="s">
        <v>78</v>
      </c>
      <c r="C401" s="16" t="s">
        <v>1754</v>
      </c>
      <c r="D401" s="16" t="s">
        <v>1755</v>
      </c>
      <c r="E401" s="85">
        <v>25000</v>
      </c>
      <c r="F401" s="85">
        <v>0</v>
      </c>
      <c r="G401" s="85">
        <v>25000</v>
      </c>
      <c r="H401" s="85">
        <v>0</v>
      </c>
      <c r="I401" s="85">
        <v>0</v>
      </c>
      <c r="J401" s="85">
        <v>0</v>
      </c>
      <c r="K401" s="110">
        <v>0</v>
      </c>
      <c r="L401" s="85">
        <v>0</v>
      </c>
    </row>
    <row r="402" spans="1:12" s="88" customFormat="1" ht="12.75" x14ac:dyDescent="0.2">
      <c r="A402" s="37" t="s">
        <v>78</v>
      </c>
      <c r="B402" s="16" t="s">
        <v>78</v>
      </c>
      <c r="C402" s="16" t="s">
        <v>1756</v>
      </c>
      <c r="D402" s="16" t="s">
        <v>2187</v>
      </c>
      <c r="E402" s="85">
        <v>0</v>
      </c>
      <c r="F402" s="85">
        <v>422563.95</v>
      </c>
      <c r="G402" s="85">
        <v>422563.95</v>
      </c>
      <c r="H402" s="85">
        <v>422563.95</v>
      </c>
      <c r="I402" s="85">
        <v>422563.95</v>
      </c>
      <c r="J402" s="85">
        <v>0</v>
      </c>
      <c r="K402" s="110">
        <v>0</v>
      </c>
      <c r="L402" s="85">
        <v>0</v>
      </c>
    </row>
    <row r="403" spans="1:12" s="88" customFormat="1" ht="12.75" x14ac:dyDescent="0.2">
      <c r="A403" s="37" t="s">
        <v>78</v>
      </c>
      <c r="B403" s="16" t="s">
        <v>78</v>
      </c>
      <c r="C403" s="16" t="s">
        <v>1757</v>
      </c>
      <c r="D403" s="16" t="s">
        <v>2188</v>
      </c>
      <c r="E403" s="85">
        <v>2090859.52</v>
      </c>
      <c r="F403" s="85">
        <v>-1179270.8400000001</v>
      </c>
      <c r="G403" s="85">
        <v>911588.68</v>
      </c>
      <c r="H403" s="85">
        <v>0</v>
      </c>
      <c r="I403" s="85">
        <v>0</v>
      </c>
      <c r="J403" s="85">
        <v>0</v>
      </c>
      <c r="K403" s="110">
        <v>0</v>
      </c>
      <c r="L403" s="85">
        <v>0</v>
      </c>
    </row>
    <row r="404" spans="1:12" s="88" customFormat="1" ht="12.75" x14ac:dyDescent="0.2">
      <c r="A404" s="37" t="s">
        <v>78</v>
      </c>
      <c r="B404" s="16" t="s">
        <v>78</v>
      </c>
      <c r="C404" s="16" t="s">
        <v>1758</v>
      </c>
      <c r="D404" s="16" t="s">
        <v>1759</v>
      </c>
      <c r="E404" s="85">
        <v>1221620</v>
      </c>
      <c r="F404" s="85">
        <v>-69865.11</v>
      </c>
      <c r="G404" s="85">
        <v>1151754.8899999999</v>
      </c>
      <c r="H404" s="85">
        <v>0</v>
      </c>
      <c r="I404" s="85">
        <v>0</v>
      </c>
      <c r="J404" s="85">
        <v>0</v>
      </c>
      <c r="K404" s="110">
        <v>0</v>
      </c>
      <c r="L404" s="85">
        <v>0</v>
      </c>
    </row>
    <row r="405" spans="1:12" s="88" customFormat="1" ht="12.75" x14ac:dyDescent="0.2">
      <c r="A405" s="37" t="s">
        <v>78</v>
      </c>
      <c r="B405" s="16" t="s">
        <v>78</v>
      </c>
      <c r="C405" s="16" t="s">
        <v>1760</v>
      </c>
      <c r="D405" s="16" t="s">
        <v>1761</v>
      </c>
      <c r="E405" s="85">
        <v>2244629.86</v>
      </c>
      <c r="F405" s="85">
        <v>-742938.84</v>
      </c>
      <c r="G405" s="85">
        <v>1501691.02</v>
      </c>
      <c r="H405" s="85">
        <v>0</v>
      </c>
      <c r="I405" s="85">
        <v>0</v>
      </c>
      <c r="J405" s="85">
        <v>0</v>
      </c>
      <c r="K405" s="110">
        <v>0</v>
      </c>
      <c r="L405" s="85">
        <v>0</v>
      </c>
    </row>
    <row r="406" spans="1:12" s="88" customFormat="1" ht="12.75" x14ac:dyDescent="0.2">
      <c r="A406" s="37" t="s">
        <v>78</v>
      </c>
      <c r="B406" s="16" t="s">
        <v>78</v>
      </c>
      <c r="C406" s="16" t="s">
        <v>1762</v>
      </c>
      <c r="D406" s="16" t="s">
        <v>1763</v>
      </c>
      <c r="E406" s="85">
        <v>440000</v>
      </c>
      <c r="F406" s="85">
        <v>0</v>
      </c>
      <c r="G406" s="85">
        <v>440000</v>
      </c>
      <c r="H406" s="85">
        <v>56669.63</v>
      </c>
      <c r="I406" s="85">
        <v>56669.63</v>
      </c>
      <c r="J406" s="85">
        <v>0</v>
      </c>
      <c r="K406" s="110">
        <v>0</v>
      </c>
      <c r="L406" s="85">
        <v>0</v>
      </c>
    </row>
    <row r="407" spans="1:12" s="88" customFormat="1" ht="12.75" x14ac:dyDescent="0.2">
      <c r="A407" s="37" t="s">
        <v>78</v>
      </c>
      <c r="B407" s="16" t="s">
        <v>78</v>
      </c>
      <c r="C407" s="16" t="s">
        <v>1764</v>
      </c>
      <c r="D407" s="16" t="s">
        <v>2189</v>
      </c>
      <c r="E407" s="85">
        <v>57026</v>
      </c>
      <c r="F407" s="85">
        <v>0</v>
      </c>
      <c r="G407" s="85">
        <v>57026</v>
      </c>
      <c r="H407" s="85">
        <v>0</v>
      </c>
      <c r="I407" s="85">
        <v>0</v>
      </c>
      <c r="J407" s="85">
        <v>0</v>
      </c>
      <c r="K407" s="110">
        <v>0</v>
      </c>
      <c r="L407" s="85">
        <v>0</v>
      </c>
    </row>
    <row r="408" spans="1:12" s="88" customFormat="1" ht="12.75" x14ac:dyDescent="0.2">
      <c r="A408" s="37" t="s">
        <v>78</v>
      </c>
      <c r="B408" s="16" t="s">
        <v>78</v>
      </c>
      <c r="C408" s="16" t="s">
        <v>1765</v>
      </c>
      <c r="D408" s="16" t="s">
        <v>1766</v>
      </c>
      <c r="E408" s="85">
        <v>0</v>
      </c>
      <c r="F408" s="85">
        <v>0</v>
      </c>
      <c r="G408" s="85">
        <v>0</v>
      </c>
      <c r="H408" s="85">
        <v>348.33</v>
      </c>
      <c r="I408" s="85">
        <v>348.33</v>
      </c>
      <c r="J408" s="85">
        <v>348.33</v>
      </c>
      <c r="K408" s="110">
        <v>0</v>
      </c>
      <c r="L408" s="85">
        <v>348.33</v>
      </c>
    </row>
    <row r="409" spans="1:12" s="88" customFormat="1" ht="12.75" x14ac:dyDescent="0.2">
      <c r="A409" s="37" t="s">
        <v>78</v>
      </c>
      <c r="B409" s="16" t="s">
        <v>78</v>
      </c>
      <c r="C409" s="16" t="s">
        <v>1767</v>
      </c>
      <c r="D409" s="16" t="s">
        <v>1768</v>
      </c>
      <c r="E409" s="85">
        <v>125858.94</v>
      </c>
      <c r="F409" s="85">
        <v>-87045.95</v>
      </c>
      <c r="G409" s="85">
        <v>38812.99</v>
      </c>
      <c r="H409" s="85">
        <v>0</v>
      </c>
      <c r="I409" s="85">
        <v>0</v>
      </c>
      <c r="J409" s="85">
        <v>0</v>
      </c>
      <c r="K409" s="110">
        <v>0</v>
      </c>
      <c r="L409" s="85">
        <v>0</v>
      </c>
    </row>
    <row r="410" spans="1:12" s="88" customFormat="1" ht="12.75" x14ac:dyDescent="0.2">
      <c r="A410" s="37" t="s">
        <v>78</v>
      </c>
      <c r="B410" s="16" t="s">
        <v>78</v>
      </c>
      <c r="C410" s="16" t="s">
        <v>1769</v>
      </c>
      <c r="D410" s="16" t="s">
        <v>1770</v>
      </c>
      <c r="E410" s="85">
        <v>100000</v>
      </c>
      <c r="F410" s="85">
        <v>0</v>
      </c>
      <c r="G410" s="85">
        <v>100000</v>
      </c>
      <c r="H410" s="85">
        <v>0</v>
      </c>
      <c r="I410" s="85">
        <v>0</v>
      </c>
      <c r="J410" s="85">
        <v>0</v>
      </c>
      <c r="K410" s="110">
        <v>0</v>
      </c>
      <c r="L410" s="85">
        <v>0</v>
      </c>
    </row>
    <row r="411" spans="1:12" s="88" customFormat="1" ht="12.75" x14ac:dyDescent="0.2">
      <c r="A411" s="37" t="s">
        <v>78</v>
      </c>
      <c r="B411" s="16" t="s">
        <v>78</v>
      </c>
      <c r="C411" s="16" t="s">
        <v>1771</v>
      </c>
      <c r="D411" s="16" t="s">
        <v>2190</v>
      </c>
      <c r="E411" s="85">
        <v>520000</v>
      </c>
      <c r="F411" s="85">
        <v>0</v>
      </c>
      <c r="G411" s="85">
        <v>520000</v>
      </c>
      <c r="H411" s="85">
        <v>180530.99</v>
      </c>
      <c r="I411" s="85">
        <v>180530.99</v>
      </c>
      <c r="J411" s="85">
        <v>0</v>
      </c>
      <c r="K411" s="110">
        <v>0</v>
      </c>
      <c r="L411" s="85">
        <v>0</v>
      </c>
    </row>
    <row r="412" spans="1:12" s="88" customFormat="1" ht="12.75" x14ac:dyDescent="0.2">
      <c r="A412" s="37" t="s">
        <v>78</v>
      </c>
      <c r="B412" s="16" t="s">
        <v>78</v>
      </c>
      <c r="C412" s="16" t="s">
        <v>1772</v>
      </c>
      <c r="D412" s="16" t="s">
        <v>2191</v>
      </c>
      <c r="E412" s="85">
        <v>558294.1</v>
      </c>
      <c r="F412" s="85">
        <v>0</v>
      </c>
      <c r="G412" s="85">
        <v>558294.1</v>
      </c>
      <c r="H412" s="85">
        <v>1174499.9099999999</v>
      </c>
      <c r="I412" s="85">
        <v>1174499.9099999999</v>
      </c>
      <c r="J412" s="85">
        <v>0</v>
      </c>
      <c r="K412" s="110">
        <v>0</v>
      </c>
      <c r="L412" s="85">
        <v>0</v>
      </c>
    </row>
    <row r="413" spans="1:12" s="88" customFormat="1" ht="12.75" x14ac:dyDescent="0.2">
      <c r="A413" s="37" t="s">
        <v>78</v>
      </c>
      <c r="B413" s="16" t="s">
        <v>78</v>
      </c>
      <c r="C413" s="16" t="s">
        <v>1773</v>
      </c>
      <c r="D413" s="16" t="s">
        <v>2192</v>
      </c>
      <c r="E413" s="85">
        <v>0</v>
      </c>
      <c r="F413" s="85">
        <v>79429.02</v>
      </c>
      <c r="G413" s="85">
        <v>79429.02</v>
      </c>
      <c r="H413" s="85">
        <v>79429.02</v>
      </c>
      <c r="I413" s="85">
        <v>79429.02</v>
      </c>
      <c r="J413" s="85">
        <v>0</v>
      </c>
      <c r="K413" s="110">
        <v>0</v>
      </c>
      <c r="L413" s="85">
        <v>0</v>
      </c>
    </row>
    <row r="414" spans="1:12" s="88" customFormat="1" ht="12.75" x14ac:dyDescent="0.2">
      <c r="A414" s="37" t="s">
        <v>78</v>
      </c>
      <c r="B414" s="16" t="s">
        <v>78</v>
      </c>
      <c r="C414" s="16" t="s">
        <v>1774</v>
      </c>
      <c r="D414" s="16" t="s">
        <v>1775</v>
      </c>
      <c r="E414" s="85">
        <v>0</v>
      </c>
      <c r="F414" s="85">
        <v>969459.15</v>
      </c>
      <c r="G414" s="85">
        <v>969459.15</v>
      </c>
      <c r="H414" s="85">
        <v>625967.52</v>
      </c>
      <c r="I414" s="85">
        <v>625967.52</v>
      </c>
      <c r="J414" s="85">
        <v>0</v>
      </c>
      <c r="K414" s="110">
        <v>0</v>
      </c>
      <c r="L414" s="85">
        <v>0</v>
      </c>
    </row>
    <row r="415" spans="1:12" s="88" customFormat="1" ht="12.75" x14ac:dyDescent="0.2">
      <c r="A415" s="37" t="s">
        <v>78</v>
      </c>
      <c r="B415" s="16" t="s">
        <v>78</v>
      </c>
      <c r="C415" s="16" t="s">
        <v>1776</v>
      </c>
      <c r="D415" s="16" t="s">
        <v>1777</v>
      </c>
      <c r="E415" s="85">
        <v>0</v>
      </c>
      <c r="F415" s="85">
        <v>177067.77</v>
      </c>
      <c r="G415" s="85">
        <v>177067.77</v>
      </c>
      <c r="H415" s="85">
        <v>177067.77</v>
      </c>
      <c r="I415" s="85">
        <v>177067.77</v>
      </c>
      <c r="J415" s="85">
        <v>0</v>
      </c>
      <c r="K415" s="110">
        <v>0</v>
      </c>
      <c r="L415" s="85">
        <v>0</v>
      </c>
    </row>
    <row r="416" spans="1:12" s="88" customFormat="1" ht="12.75" x14ac:dyDescent="0.2">
      <c r="A416" s="37" t="s">
        <v>78</v>
      </c>
      <c r="B416" s="16" t="s">
        <v>78</v>
      </c>
      <c r="C416" s="16" t="s">
        <v>1778</v>
      </c>
      <c r="D416" s="16" t="s">
        <v>1779</v>
      </c>
      <c r="E416" s="85">
        <v>0</v>
      </c>
      <c r="F416" s="85">
        <v>197826.17</v>
      </c>
      <c r="G416" s="85">
        <v>197826.17</v>
      </c>
      <c r="H416" s="85">
        <v>197826.17</v>
      </c>
      <c r="I416" s="85">
        <v>197826.17</v>
      </c>
      <c r="J416" s="85">
        <v>0</v>
      </c>
      <c r="K416" s="110">
        <v>0</v>
      </c>
      <c r="L416" s="85">
        <v>0</v>
      </c>
    </row>
    <row r="417" spans="1:12" s="88" customFormat="1" ht="12.75" x14ac:dyDescent="0.2">
      <c r="A417" s="37" t="s">
        <v>78</v>
      </c>
      <c r="B417" s="16" t="s">
        <v>78</v>
      </c>
      <c r="C417" s="16" t="s">
        <v>1780</v>
      </c>
      <c r="D417" s="16" t="s">
        <v>2193</v>
      </c>
      <c r="E417" s="85">
        <v>536283.01</v>
      </c>
      <c r="F417" s="85">
        <v>0</v>
      </c>
      <c r="G417" s="85">
        <v>536283.01</v>
      </c>
      <c r="H417" s="85">
        <v>0</v>
      </c>
      <c r="I417" s="85">
        <v>0</v>
      </c>
      <c r="J417" s="85">
        <v>0</v>
      </c>
      <c r="K417" s="110">
        <v>0</v>
      </c>
      <c r="L417" s="85">
        <v>0</v>
      </c>
    </row>
    <row r="418" spans="1:12" s="88" customFormat="1" ht="12.75" x14ac:dyDescent="0.2">
      <c r="A418" s="37" t="s">
        <v>78</v>
      </c>
      <c r="B418" s="16" t="s">
        <v>78</v>
      </c>
      <c r="C418" s="16" t="s">
        <v>1781</v>
      </c>
      <c r="D418" s="16" t="s">
        <v>1782</v>
      </c>
      <c r="E418" s="85">
        <v>3918929.52</v>
      </c>
      <c r="F418" s="85">
        <v>0</v>
      </c>
      <c r="G418" s="85">
        <v>3918929.52</v>
      </c>
      <c r="H418" s="85">
        <v>2902583.96</v>
      </c>
      <c r="I418" s="85">
        <v>2723601.35</v>
      </c>
      <c r="J418" s="85">
        <v>785686.19</v>
      </c>
      <c r="K418" s="110">
        <v>20.048489925381499</v>
      </c>
      <c r="L418" s="85">
        <v>785686.19</v>
      </c>
    </row>
    <row r="419" spans="1:12" s="88" customFormat="1" ht="12.75" x14ac:dyDescent="0.2">
      <c r="A419" s="37" t="s">
        <v>78</v>
      </c>
      <c r="B419" s="16" t="s">
        <v>78</v>
      </c>
      <c r="C419" s="16" t="s">
        <v>1783</v>
      </c>
      <c r="D419" s="16" t="s">
        <v>1784</v>
      </c>
      <c r="E419" s="85">
        <v>583822.53</v>
      </c>
      <c r="F419" s="85">
        <v>0</v>
      </c>
      <c r="G419" s="85">
        <v>583822.53</v>
      </c>
      <c r="H419" s="85">
        <v>0</v>
      </c>
      <c r="I419" s="85">
        <v>0</v>
      </c>
      <c r="J419" s="85">
        <v>0</v>
      </c>
      <c r="K419" s="110">
        <v>0</v>
      </c>
      <c r="L419" s="85">
        <v>0</v>
      </c>
    </row>
    <row r="420" spans="1:12" s="88" customFormat="1" ht="12.75" x14ac:dyDescent="0.2">
      <c r="A420" s="37" t="s">
        <v>78</v>
      </c>
      <c r="B420" s="16" t="s">
        <v>78</v>
      </c>
      <c r="C420" s="16" t="s">
        <v>1785</v>
      </c>
      <c r="D420" s="16" t="s">
        <v>2194</v>
      </c>
      <c r="E420" s="85">
        <v>60000</v>
      </c>
      <c r="F420" s="85">
        <v>0</v>
      </c>
      <c r="G420" s="85">
        <v>60000</v>
      </c>
      <c r="H420" s="85">
        <v>0</v>
      </c>
      <c r="I420" s="85">
        <v>0</v>
      </c>
      <c r="J420" s="85">
        <v>0</v>
      </c>
      <c r="K420" s="110">
        <v>0</v>
      </c>
      <c r="L420" s="85">
        <v>0</v>
      </c>
    </row>
    <row r="421" spans="1:12" s="88" customFormat="1" ht="12.75" x14ac:dyDescent="0.2">
      <c r="A421" s="37" t="s">
        <v>78</v>
      </c>
      <c r="B421" s="16" t="s">
        <v>78</v>
      </c>
      <c r="C421" s="16" t="s">
        <v>1786</v>
      </c>
      <c r="D421" s="16" t="s">
        <v>1787</v>
      </c>
      <c r="E421" s="85">
        <v>1000000</v>
      </c>
      <c r="F421" s="85">
        <v>0</v>
      </c>
      <c r="G421" s="85">
        <v>1000000</v>
      </c>
      <c r="H421" s="85">
        <v>0</v>
      </c>
      <c r="I421" s="85">
        <v>0</v>
      </c>
      <c r="J421" s="85">
        <v>0</v>
      </c>
      <c r="K421" s="110">
        <v>0</v>
      </c>
      <c r="L421" s="85">
        <v>0</v>
      </c>
    </row>
    <row r="422" spans="1:12" s="88" customFormat="1" ht="12.75" x14ac:dyDescent="0.2">
      <c r="A422" s="37" t="s">
        <v>78</v>
      </c>
      <c r="B422" s="16" t="s">
        <v>78</v>
      </c>
      <c r="C422" s="16" t="s">
        <v>1788</v>
      </c>
      <c r="D422" s="16" t="s">
        <v>1789</v>
      </c>
      <c r="E422" s="85">
        <v>100000</v>
      </c>
      <c r="F422" s="85">
        <v>0</v>
      </c>
      <c r="G422" s="85">
        <v>100000</v>
      </c>
      <c r="H422" s="85">
        <v>0</v>
      </c>
      <c r="I422" s="85">
        <v>0</v>
      </c>
      <c r="J422" s="85">
        <v>0</v>
      </c>
      <c r="K422" s="110">
        <v>0</v>
      </c>
      <c r="L422" s="85">
        <v>0</v>
      </c>
    </row>
    <row r="423" spans="1:12" s="88" customFormat="1" ht="12.75" x14ac:dyDescent="0.2">
      <c r="A423" s="37" t="s">
        <v>78</v>
      </c>
      <c r="B423" s="16" t="s">
        <v>78</v>
      </c>
      <c r="C423" s="16" t="s">
        <v>1790</v>
      </c>
      <c r="D423" s="16" t="s">
        <v>1791</v>
      </c>
      <c r="E423" s="85">
        <v>279225</v>
      </c>
      <c r="F423" s="85">
        <v>0</v>
      </c>
      <c r="G423" s="85">
        <v>279225</v>
      </c>
      <c r="H423" s="85">
        <v>0</v>
      </c>
      <c r="I423" s="85">
        <v>0</v>
      </c>
      <c r="J423" s="85">
        <v>0</v>
      </c>
      <c r="K423" s="110">
        <v>0</v>
      </c>
      <c r="L423" s="85">
        <v>0</v>
      </c>
    </row>
    <row r="424" spans="1:12" s="88" customFormat="1" ht="12.75" x14ac:dyDescent="0.2">
      <c r="A424" s="37" t="s">
        <v>78</v>
      </c>
      <c r="B424" s="16" t="s">
        <v>78</v>
      </c>
      <c r="C424" s="16" t="s">
        <v>1792</v>
      </c>
      <c r="D424" s="16" t="s">
        <v>1793</v>
      </c>
      <c r="E424" s="85">
        <v>132500</v>
      </c>
      <c r="F424" s="85">
        <v>0</v>
      </c>
      <c r="G424" s="85">
        <v>132500</v>
      </c>
      <c r="H424" s="85">
        <v>0</v>
      </c>
      <c r="I424" s="85">
        <v>0</v>
      </c>
      <c r="J424" s="85">
        <v>0</v>
      </c>
      <c r="K424" s="110">
        <v>0</v>
      </c>
      <c r="L424" s="85">
        <v>0</v>
      </c>
    </row>
    <row r="425" spans="1:12" s="88" customFormat="1" ht="12.75" x14ac:dyDescent="0.2">
      <c r="A425" s="37" t="s">
        <v>78</v>
      </c>
      <c r="B425" s="16" t="s">
        <v>78</v>
      </c>
      <c r="C425" s="16" t="s">
        <v>1794</v>
      </c>
      <c r="D425" s="16" t="s">
        <v>1795</v>
      </c>
      <c r="E425" s="85">
        <v>600000</v>
      </c>
      <c r="F425" s="85">
        <v>0</v>
      </c>
      <c r="G425" s="85">
        <v>600000</v>
      </c>
      <c r="H425" s="85">
        <v>345510.6</v>
      </c>
      <c r="I425" s="85">
        <v>345510.6</v>
      </c>
      <c r="J425" s="85">
        <v>0</v>
      </c>
      <c r="K425" s="110">
        <v>0</v>
      </c>
      <c r="L425" s="85">
        <v>0</v>
      </c>
    </row>
    <row r="426" spans="1:12" s="88" customFormat="1" ht="12.75" x14ac:dyDescent="0.2">
      <c r="A426" s="37" t="s">
        <v>78</v>
      </c>
      <c r="B426" s="16" t="s">
        <v>78</v>
      </c>
      <c r="C426" s="16" t="s">
        <v>1796</v>
      </c>
      <c r="D426" s="16" t="s">
        <v>1797</v>
      </c>
      <c r="E426" s="85">
        <v>245542</v>
      </c>
      <c r="F426" s="85">
        <v>0</v>
      </c>
      <c r="G426" s="85">
        <v>245542</v>
      </c>
      <c r="H426" s="85">
        <v>0</v>
      </c>
      <c r="I426" s="85">
        <v>0</v>
      </c>
      <c r="J426" s="85">
        <v>0</v>
      </c>
      <c r="K426" s="110">
        <v>0</v>
      </c>
      <c r="L426" s="85">
        <v>0</v>
      </c>
    </row>
    <row r="427" spans="1:12" s="88" customFormat="1" ht="12.75" x14ac:dyDescent="0.2">
      <c r="A427" s="37" t="s">
        <v>78</v>
      </c>
      <c r="B427" s="16" t="s">
        <v>78</v>
      </c>
      <c r="C427" s="16" t="s">
        <v>1798</v>
      </c>
      <c r="D427" s="16" t="s">
        <v>1799</v>
      </c>
      <c r="E427" s="85">
        <v>49491</v>
      </c>
      <c r="F427" s="85">
        <v>0</v>
      </c>
      <c r="G427" s="85">
        <v>49491</v>
      </c>
      <c r="H427" s="85">
        <v>0</v>
      </c>
      <c r="I427" s="85">
        <v>0</v>
      </c>
      <c r="J427" s="85">
        <v>0</v>
      </c>
      <c r="K427" s="110">
        <v>0</v>
      </c>
      <c r="L427" s="85">
        <v>0</v>
      </c>
    </row>
    <row r="428" spans="1:12" s="88" customFormat="1" ht="12.75" x14ac:dyDescent="0.2">
      <c r="A428" s="37" t="s">
        <v>78</v>
      </c>
      <c r="B428" s="16" t="s">
        <v>78</v>
      </c>
      <c r="C428" s="16" t="s">
        <v>1800</v>
      </c>
      <c r="D428" s="16" t="s">
        <v>2195</v>
      </c>
      <c r="E428" s="85">
        <v>1660649.53</v>
      </c>
      <c r="F428" s="85">
        <v>0</v>
      </c>
      <c r="G428" s="85">
        <v>1660649.53</v>
      </c>
      <c r="H428" s="85">
        <v>944729.44</v>
      </c>
      <c r="I428" s="85">
        <v>944729.44</v>
      </c>
      <c r="J428" s="85">
        <v>0</v>
      </c>
      <c r="K428" s="110">
        <v>0</v>
      </c>
      <c r="L428" s="85">
        <v>0</v>
      </c>
    </row>
    <row r="429" spans="1:12" s="88" customFormat="1" ht="12.75" x14ac:dyDescent="0.2">
      <c r="A429" s="37" t="s">
        <v>78</v>
      </c>
      <c r="B429" s="16" t="s">
        <v>78</v>
      </c>
      <c r="C429" s="16" t="s">
        <v>1801</v>
      </c>
      <c r="D429" s="16" t="s">
        <v>1802</v>
      </c>
      <c r="E429" s="85">
        <v>125000</v>
      </c>
      <c r="F429" s="85">
        <v>0</v>
      </c>
      <c r="G429" s="85">
        <v>125000</v>
      </c>
      <c r="H429" s="85">
        <v>0</v>
      </c>
      <c r="I429" s="85">
        <v>0</v>
      </c>
      <c r="J429" s="85">
        <v>0</v>
      </c>
      <c r="K429" s="110">
        <v>0</v>
      </c>
      <c r="L429" s="85">
        <v>0</v>
      </c>
    </row>
    <row r="430" spans="1:12" s="88" customFormat="1" ht="12.75" x14ac:dyDescent="0.2">
      <c r="A430" s="37" t="s">
        <v>78</v>
      </c>
      <c r="B430" s="16" t="s">
        <v>78</v>
      </c>
      <c r="C430" s="16" t="s">
        <v>1803</v>
      </c>
      <c r="D430" s="16" t="s">
        <v>1804</v>
      </c>
      <c r="E430" s="85">
        <v>60000</v>
      </c>
      <c r="F430" s="85">
        <v>0</v>
      </c>
      <c r="G430" s="85">
        <v>60000</v>
      </c>
      <c r="H430" s="85">
        <v>22356.7</v>
      </c>
      <c r="I430" s="85">
        <v>22356.7</v>
      </c>
      <c r="J430" s="85">
        <v>0</v>
      </c>
      <c r="K430" s="110">
        <v>0</v>
      </c>
      <c r="L430" s="85">
        <v>0</v>
      </c>
    </row>
    <row r="431" spans="1:12" s="88" customFormat="1" ht="12.75" x14ac:dyDescent="0.2">
      <c r="A431" s="37" t="s">
        <v>78</v>
      </c>
      <c r="B431" s="16" t="s">
        <v>78</v>
      </c>
      <c r="C431" s="16" t="s">
        <v>1805</v>
      </c>
      <c r="D431" s="16" t="s">
        <v>1806</v>
      </c>
      <c r="E431" s="85">
        <v>175000</v>
      </c>
      <c r="F431" s="85">
        <v>0</v>
      </c>
      <c r="G431" s="85">
        <v>175000</v>
      </c>
      <c r="H431" s="85">
        <v>0</v>
      </c>
      <c r="I431" s="85">
        <v>0</v>
      </c>
      <c r="J431" s="85">
        <v>0</v>
      </c>
      <c r="K431" s="110">
        <v>0</v>
      </c>
      <c r="L431" s="85">
        <v>0</v>
      </c>
    </row>
    <row r="432" spans="1:12" s="88" customFormat="1" ht="12.75" x14ac:dyDescent="0.2">
      <c r="A432" s="37" t="s">
        <v>78</v>
      </c>
      <c r="B432" s="16" t="s">
        <v>78</v>
      </c>
      <c r="C432" s="16" t="s">
        <v>1807</v>
      </c>
      <c r="D432" s="16" t="s">
        <v>1808</v>
      </c>
      <c r="E432" s="85">
        <v>81142</v>
      </c>
      <c r="F432" s="85">
        <v>0</v>
      </c>
      <c r="G432" s="85">
        <v>81142</v>
      </c>
      <c r="H432" s="85">
        <v>0</v>
      </c>
      <c r="I432" s="85">
        <v>0</v>
      </c>
      <c r="J432" s="85">
        <v>0</v>
      </c>
      <c r="K432" s="110">
        <v>0</v>
      </c>
      <c r="L432" s="85">
        <v>0</v>
      </c>
    </row>
    <row r="433" spans="1:12" s="88" customFormat="1" ht="12.75" x14ac:dyDescent="0.2">
      <c r="A433" s="37" t="s">
        <v>78</v>
      </c>
      <c r="B433" s="16" t="s">
        <v>78</v>
      </c>
      <c r="C433" s="16" t="s">
        <v>1809</v>
      </c>
      <c r="D433" s="16" t="s">
        <v>1810</v>
      </c>
      <c r="E433" s="85">
        <v>274000</v>
      </c>
      <c r="F433" s="85">
        <v>0</v>
      </c>
      <c r="G433" s="85">
        <v>274000</v>
      </c>
      <c r="H433" s="85">
        <v>0</v>
      </c>
      <c r="I433" s="85">
        <v>0</v>
      </c>
      <c r="J433" s="85">
        <v>0</v>
      </c>
      <c r="K433" s="110">
        <v>0</v>
      </c>
      <c r="L433" s="85">
        <v>0</v>
      </c>
    </row>
    <row r="434" spans="1:12" s="88" customFormat="1" ht="12.75" x14ac:dyDescent="0.2">
      <c r="A434" s="37" t="s">
        <v>78</v>
      </c>
      <c r="B434" s="16" t="s">
        <v>78</v>
      </c>
      <c r="C434" s="16" t="s">
        <v>1811</v>
      </c>
      <c r="D434" s="16" t="s">
        <v>1812</v>
      </c>
      <c r="E434" s="85">
        <v>100000</v>
      </c>
      <c r="F434" s="85">
        <v>0</v>
      </c>
      <c r="G434" s="85">
        <v>100000</v>
      </c>
      <c r="H434" s="85">
        <v>0</v>
      </c>
      <c r="I434" s="85">
        <v>0</v>
      </c>
      <c r="J434" s="85">
        <v>0</v>
      </c>
      <c r="K434" s="110">
        <v>0</v>
      </c>
      <c r="L434" s="85">
        <v>0</v>
      </c>
    </row>
    <row r="435" spans="1:12" s="88" customFormat="1" ht="12.75" x14ac:dyDescent="0.2">
      <c r="A435" s="37" t="s">
        <v>78</v>
      </c>
      <c r="B435" s="16" t="s">
        <v>78</v>
      </c>
      <c r="C435" s="16" t="s">
        <v>1813</v>
      </c>
      <c r="D435" s="16" t="s">
        <v>1814</v>
      </c>
      <c r="E435" s="85">
        <v>1000000</v>
      </c>
      <c r="F435" s="85">
        <v>0</v>
      </c>
      <c r="G435" s="85">
        <v>1000000</v>
      </c>
      <c r="H435" s="85">
        <v>275351.59000000003</v>
      </c>
      <c r="I435" s="85">
        <v>275351.59000000003</v>
      </c>
      <c r="J435" s="85">
        <v>0</v>
      </c>
      <c r="K435" s="110">
        <v>0</v>
      </c>
      <c r="L435" s="85">
        <v>0</v>
      </c>
    </row>
    <row r="436" spans="1:12" s="88" customFormat="1" ht="12.75" x14ac:dyDescent="0.2">
      <c r="A436" s="37" t="s">
        <v>78</v>
      </c>
      <c r="B436" s="16" t="s">
        <v>78</v>
      </c>
      <c r="C436" s="16" t="s">
        <v>1815</v>
      </c>
      <c r="D436" s="16" t="s">
        <v>1816</v>
      </c>
      <c r="E436" s="85">
        <v>500000</v>
      </c>
      <c r="F436" s="85">
        <v>0</v>
      </c>
      <c r="G436" s="85">
        <v>500000</v>
      </c>
      <c r="H436" s="85">
        <v>117090.2</v>
      </c>
      <c r="I436" s="85">
        <v>117090.2</v>
      </c>
      <c r="J436" s="85">
        <v>0</v>
      </c>
      <c r="K436" s="110">
        <v>0</v>
      </c>
      <c r="L436" s="85">
        <v>0</v>
      </c>
    </row>
    <row r="437" spans="1:12" s="88" customFormat="1" ht="12.75" x14ac:dyDescent="0.2">
      <c r="A437" s="37" t="s">
        <v>78</v>
      </c>
      <c r="B437" s="16" t="s">
        <v>78</v>
      </c>
      <c r="C437" s="16" t="s">
        <v>1817</v>
      </c>
      <c r="D437" s="16" t="s">
        <v>1818</v>
      </c>
      <c r="E437" s="85">
        <v>12000</v>
      </c>
      <c r="F437" s="85">
        <v>0</v>
      </c>
      <c r="G437" s="85">
        <v>12000</v>
      </c>
      <c r="H437" s="85">
        <v>0</v>
      </c>
      <c r="I437" s="85">
        <v>0</v>
      </c>
      <c r="J437" s="85">
        <v>0</v>
      </c>
      <c r="K437" s="110">
        <v>0</v>
      </c>
      <c r="L437" s="85">
        <v>0</v>
      </c>
    </row>
    <row r="438" spans="1:12" s="88" customFormat="1" ht="12.75" x14ac:dyDescent="0.2">
      <c r="A438" s="37" t="s">
        <v>78</v>
      </c>
      <c r="B438" s="16" t="s">
        <v>78</v>
      </c>
      <c r="C438" s="16" t="s">
        <v>1819</v>
      </c>
      <c r="D438" s="16" t="s">
        <v>1820</v>
      </c>
      <c r="E438" s="85">
        <v>502881.49</v>
      </c>
      <c r="F438" s="85">
        <v>0</v>
      </c>
      <c r="G438" s="85">
        <v>502881.49</v>
      </c>
      <c r="H438" s="85">
        <v>0</v>
      </c>
      <c r="I438" s="85">
        <v>0</v>
      </c>
      <c r="J438" s="85">
        <v>0</v>
      </c>
      <c r="K438" s="110">
        <v>0</v>
      </c>
      <c r="L438" s="85">
        <v>0</v>
      </c>
    </row>
    <row r="439" spans="1:12" s="88" customFormat="1" ht="12.75" x14ac:dyDescent="0.2">
      <c r="A439" s="37" t="s">
        <v>78</v>
      </c>
      <c r="B439" s="16" t="s">
        <v>78</v>
      </c>
      <c r="C439" s="16" t="s">
        <v>1821</v>
      </c>
      <c r="D439" s="16" t="s">
        <v>1822</v>
      </c>
      <c r="E439" s="85">
        <v>15000</v>
      </c>
      <c r="F439" s="85">
        <v>0</v>
      </c>
      <c r="G439" s="85">
        <v>15000</v>
      </c>
      <c r="H439" s="85">
        <v>0</v>
      </c>
      <c r="I439" s="85">
        <v>0</v>
      </c>
      <c r="J439" s="85">
        <v>0</v>
      </c>
      <c r="K439" s="110">
        <v>0</v>
      </c>
      <c r="L439" s="85">
        <v>0</v>
      </c>
    </row>
    <row r="440" spans="1:12" s="88" customFormat="1" ht="12.75" x14ac:dyDescent="0.2">
      <c r="A440" s="37" t="s">
        <v>78</v>
      </c>
      <c r="B440" s="16" t="s">
        <v>78</v>
      </c>
      <c r="C440" s="16" t="s">
        <v>1823</v>
      </c>
      <c r="D440" s="16" t="s">
        <v>1824</v>
      </c>
      <c r="E440" s="85">
        <v>45000</v>
      </c>
      <c r="F440" s="85">
        <v>0</v>
      </c>
      <c r="G440" s="85">
        <v>45000</v>
      </c>
      <c r="H440" s="85">
        <v>0</v>
      </c>
      <c r="I440" s="85">
        <v>0</v>
      </c>
      <c r="J440" s="85">
        <v>0</v>
      </c>
      <c r="K440" s="110">
        <v>0</v>
      </c>
      <c r="L440" s="85">
        <v>0</v>
      </c>
    </row>
    <row r="441" spans="1:12" s="88" customFormat="1" ht="12.75" x14ac:dyDescent="0.2">
      <c r="A441" s="37" t="s">
        <v>78</v>
      </c>
      <c r="B441" s="16" t="s">
        <v>78</v>
      </c>
      <c r="C441" s="16" t="s">
        <v>1825</v>
      </c>
      <c r="D441" s="16" t="s">
        <v>1826</v>
      </c>
      <c r="E441" s="85">
        <v>14000</v>
      </c>
      <c r="F441" s="85">
        <v>0</v>
      </c>
      <c r="G441" s="85">
        <v>14000</v>
      </c>
      <c r="H441" s="85">
        <v>0</v>
      </c>
      <c r="I441" s="85">
        <v>0</v>
      </c>
      <c r="J441" s="85">
        <v>0</v>
      </c>
      <c r="K441" s="110">
        <v>0</v>
      </c>
      <c r="L441" s="85">
        <v>0</v>
      </c>
    </row>
    <row r="442" spans="1:12" s="88" customFormat="1" ht="12.75" x14ac:dyDescent="0.2">
      <c r="A442" s="37" t="s">
        <v>78</v>
      </c>
      <c r="B442" s="16" t="s">
        <v>78</v>
      </c>
      <c r="C442" s="16" t="s">
        <v>1827</v>
      </c>
      <c r="D442" s="16" t="s">
        <v>1828</v>
      </c>
      <c r="E442" s="85">
        <v>218160</v>
      </c>
      <c r="F442" s="85">
        <v>-218160</v>
      </c>
      <c r="G442" s="85">
        <v>0</v>
      </c>
      <c r="H442" s="85">
        <v>0</v>
      </c>
      <c r="I442" s="85">
        <v>0</v>
      </c>
      <c r="J442" s="85">
        <v>0</v>
      </c>
      <c r="K442" s="110">
        <v>0</v>
      </c>
      <c r="L442" s="85">
        <v>0</v>
      </c>
    </row>
    <row r="443" spans="1:12" s="88" customFormat="1" ht="12.75" x14ac:dyDescent="0.2">
      <c r="A443" s="37" t="s">
        <v>78</v>
      </c>
      <c r="B443" s="16" t="s">
        <v>78</v>
      </c>
      <c r="C443" s="16" t="s">
        <v>1829</v>
      </c>
      <c r="D443" s="16" t="s">
        <v>1830</v>
      </c>
      <c r="E443" s="85">
        <v>600000</v>
      </c>
      <c r="F443" s="85">
        <v>-125641.26</v>
      </c>
      <c r="G443" s="85">
        <v>474358.74</v>
      </c>
      <c r="H443" s="85">
        <v>0</v>
      </c>
      <c r="I443" s="85">
        <v>0</v>
      </c>
      <c r="J443" s="85">
        <v>0</v>
      </c>
      <c r="K443" s="110">
        <v>0</v>
      </c>
      <c r="L443" s="85">
        <v>0</v>
      </c>
    </row>
    <row r="444" spans="1:12" s="88" customFormat="1" ht="12.75" x14ac:dyDescent="0.2">
      <c r="A444" s="37" t="s">
        <v>78</v>
      </c>
      <c r="B444" s="16" t="s">
        <v>78</v>
      </c>
      <c r="C444" s="16" t="s">
        <v>1831</v>
      </c>
      <c r="D444" s="16" t="s">
        <v>1832</v>
      </c>
      <c r="E444" s="85">
        <v>80000</v>
      </c>
      <c r="F444" s="85">
        <v>163209.96</v>
      </c>
      <c r="G444" s="85">
        <v>243209.96</v>
      </c>
      <c r="H444" s="85">
        <v>0</v>
      </c>
      <c r="I444" s="85">
        <v>0</v>
      </c>
      <c r="J444" s="85">
        <v>0</v>
      </c>
      <c r="K444" s="110">
        <v>0</v>
      </c>
      <c r="L444" s="85">
        <v>0</v>
      </c>
    </row>
    <row r="445" spans="1:12" s="88" customFormat="1" ht="12.75" x14ac:dyDescent="0.2">
      <c r="A445" s="37" t="s">
        <v>78</v>
      </c>
      <c r="B445" s="16" t="s">
        <v>78</v>
      </c>
      <c r="C445" s="16" t="s">
        <v>1833</v>
      </c>
      <c r="D445" s="16" t="s">
        <v>1834</v>
      </c>
      <c r="E445" s="85">
        <v>581840</v>
      </c>
      <c r="F445" s="85">
        <v>485599.54</v>
      </c>
      <c r="G445" s="85">
        <v>1067439.54</v>
      </c>
      <c r="H445" s="85">
        <v>203157.41</v>
      </c>
      <c r="I445" s="85">
        <v>0</v>
      </c>
      <c r="J445" s="85">
        <v>0</v>
      </c>
      <c r="K445" s="110">
        <v>0</v>
      </c>
      <c r="L445" s="85">
        <v>0</v>
      </c>
    </row>
    <row r="446" spans="1:12" s="88" customFormat="1" ht="12.75" x14ac:dyDescent="0.2">
      <c r="A446" s="37" t="s">
        <v>78</v>
      </c>
      <c r="B446" s="16" t="s">
        <v>78</v>
      </c>
      <c r="C446" s="16" t="s">
        <v>1835</v>
      </c>
      <c r="D446" s="16" t="s">
        <v>1836</v>
      </c>
      <c r="E446" s="85">
        <v>250000</v>
      </c>
      <c r="F446" s="85">
        <v>0</v>
      </c>
      <c r="G446" s="85">
        <v>250000</v>
      </c>
      <c r="H446" s="85">
        <v>0</v>
      </c>
      <c r="I446" s="85">
        <v>0</v>
      </c>
      <c r="J446" s="85">
        <v>0</v>
      </c>
      <c r="K446" s="110">
        <v>0</v>
      </c>
      <c r="L446" s="85">
        <v>0</v>
      </c>
    </row>
    <row r="447" spans="1:12" s="88" customFormat="1" ht="12.75" x14ac:dyDescent="0.2">
      <c r="A447" s="37" t="s">
        <v>78</v>
      </c>
      <c r="B447" s="16" t="s">
        <v>78</v>
      </c>
      <c r="C447" s="16" t="s">
        <v>1837</v>
      </c>
      <c r="D447" s="16" t="s">
        <v>1838</v>
      </c>
      <c r="E447" s="85">
        <v>15000</v>
      </c>
      <c r="F447" s="85">
        <v>0</v>
      </c>
      <c r="G447" s="85">
        <v>15000</v>
      </c>
      <c r="H447" s="85">
        <v>0</v>
      </c>
      <c r="I447" s="85">
        <v>0</v>
      </c>
      <c r="J447" s="85">
        <v>0</v>
      </c>
      <c r="K447" s="110">
        <v>0</v>
      </c>
      <c r="L447" s="85">
        <v>0</v>
      </c>
    </row>
    <row r="448" spans="1:12" s="88" customFormat="1" ht="12.75" x14ac:dyDescent="0.2">
      <c r="A448" s="37" t="s">
        <v>78</v>
      </c>
      <c r="B448" s="16" t="s">
        <v>78</v>
      </c>
      <c r="C448" s="16" t="s">
        <v>1839</v>
      </c>
      <c r="D448" s="16" t="s">
        <v>1840</v>
      </c>
      <c r="E448" s="85">
        <v>150000</v>
      </c>
      <c r="F448" s="85">
        <v>0</v>
      </c>
      <c r="G448" s="85">
        <v>150000</v>
      </c>
      <c r="H448" s="85">
        <v>118747.02</v>
      </c>
      <c r="I448" s="85">
        <v>118747.02</v>
      </c>
      <c r="J448" s="85">
        <v>0</v>
      </c>
      <c r="K448" s="110">
        <v>0</v>
      </c>
      <c r="L448" s="85">
        <v>0</v>
      </c>
    </row>
    <row r="449" spans="1:12" s="88" customFormat="1" ht="12.75" x14ac:dyDescent="0.2">
      <c r="A449" s="37" t="s">
        <v>78</v>
      </c>
      <c r="B449" s="16" t="s">
        <v>78</v>
      </c>
      <c r="C449" s="16" t="s">
        <v>1841</v>
      </c>
      <c r="D449" s="16" t="s">
        <v>1842</v>
      </c>
      <c r="E449" s="85">
        <v>0</v>
      </c>
      <c r="F449" s="85">
        <v>0</v>
      </c>
      <c r="G449" s="85">
        <v>0</v>
      </c>
      <c r="H449" s="85">
        <v>46926.45</v>
      </c>
      <c r="I449" s="85">
        <v>46926.45</v>
      </c>
      <c r="J449" s="85">
        <v>0</v>
      </c>
      <c r="K449" s="110">
        <v>0</v>
      </c>
      <c r="L449" s="85">
        <v>0</v>
      </c>
    </row>
    <row r="450" spans="1:12" s="88" customFormat="1" ht="12.75" x14ac:dyDescent="0.2">
      <c r="A450" s="37" t="s">
        <v>78</v>
      </c>
      <c r="B450" s="16" t="s">
        <v>78</v>
      </c>
      <c r="C450" s="16" t="s">
        <v>1843</v>
      </c>
      <c r="D450" s="16" t="s">
        <v>2196</v>
      </c>
      <c r="E450" s="85">
        <v>1000000</v>
      </c>
      <c r="F450" s="85">
        <v>-159941.35999999999</v>
      </c>
      <c r="G450" s="85">
        <v>840058.64</v>
      </c>
      <c r="H450" s="85">
        <v>0</v>
      </c>
      <c r="I450" s="85">
        <v>0</v>
      </c>
      <c r="J450" s="85">
        <v>0</v>
      </c>
      <c r="K450" s="110">
        <v>0</v>
      </c>
      <c r="L450" s="85">
        <v>0</v>
      </c>
    </row>
    <row r="451" spans="1:12" s="88" customFormat="1" ht="12.75" x14ac:dyDescent="0.2">
      <c r="A451" s="37" t="s">
        <v>78</v>
      </c>
      <c r="B451" s="16" t="s">
        <v>78</v>
      </c>
      <c r="C451" s="16" t="s">
        <v>1844</v>
      </c>
      <c r="D451" s="16" t="s">
        <v>2197</v>
      </c>
      <c r="E451" s="85">
        <v>0</v>
      </c>
      <c r="F451" s="85">
        <v>0</v>
      </c>
      <c r="G451" s="85">
        <v>0</v>
      </c>
      <c r="H451" s="85">
        <v>1243992.96</v>
      </c>
      <c r="I451" s="85">
        <v>1243992.96</v>
      </c>
      <c r="J451" s="85">
        <v>0</v>
      </c>
      <c r="K451" s="110">
        <v>0</v>
      </c>
      <c r="L451" s="85">
        <v>0</v>
      </c>
    </row>
    <row r="452" spans="1:12" s="88" customFormat="1" ht="12.75" x14ac:dyDescent="0.2">
      <c r="A452" s="37" t="s">
        <v>78</v>
      </c>
      <c r="B452" s="16" t="s">
        <v>78</v>
      </c>
      <c r="C452" s="16" t="s">
        <v>1845</v>
      </c>
      <c r="D452" s="16" t="s">
        <v>1846</v>
      </c>
      <c r="E452" s="85">
        <v>0</v>
      </c>
      <c r="F452" s="85">
        <v>87045.95</v>
      </c>
      <c r="G452" s="85">
        <v>87045.95</v>
      </c>
      <c r="H452" s="85">
        <v>73123.679999999993</v>
      </c>
      <c r="I452" s="85">
        <v>73123.679999999993</v>
      </c>
      <c r="J452" s="85">
        <v>0</v>
      </c>
      <c r="K452" s="110">
        <v>0</v>
      </c>
      <c r="L452" s="85">
        <v>0</v>
      </c>
    </row>
    <row r="453" spans="1:12" s="88" customFormat="1" ht="12.75" x14ac:dyDescent="0.2">
      <c r="A453" s="37" t="s">
        <v>78</v>
      </c>
      <c r="B453" s="16" t="s">
        <v>78</v>
      </c>
      <c r="C453" s="16" t="s">
        <v>1847</v>
      </c>
      <c r="D453" s="16" t="s">
        <v>1848</v>
      </c>
      <c r="E453" s="85">
        <v>0</v>
      </c>
      <c r="F453" s="85">
        <v>0</v>
      </c>
      <c r="G453" s="85">
        <v>0</v>
      </c>
      <c r="H453" s="85">
        <v>455174.38</v>
      </c>
      <c r="I453" s="85">
        <v>455174.38</v>
      </c>
      <c r="J453" s="85">
        <v>0</v>
      </c>
      <c r="K453" s="110">
        <v>0</v>
      </c>
      <c r="L453" s="85">
        <v>0</v>
      </c>
    </row>
    <row r="454" spans="1:12" s="88" customFormat="1" ht="12.75" x14ac:dyDescent="0.2">
      <c r="A454" s="37" t="s">
        <v>78</v>
      </c>
      <c r="B454" s="16" t="s">
        <v>78</v>
      </c>
      <c r="C454" s="16" t="s">
        <v>1849</v>
      </c>
      <c r="D454" s="16" t="s">
        <v>1850</v>
      </c>
      <c r="E454" s="85">
        <v>0</v>
      </c>
      <c r="F454" s="85">
        <v>0</v>
      </c>
      <c r="G454" s="85">
        <v>0</v>
      </c>
      <c r="H454" s="85">
        <v>3586</v>
      </c>
      <c r="I454" s="85">
        <v>3586</v>
      </c>
      <c r="J454" s="85">
        <v>3586</v>
      </c>
      <c r="K454" s="110">
        <v>0</v>
      </c>
      <c r="L454" s="85">
        <v>3586</v>
      </c>
    </row>
    <row r="455" spans="1:12" s="88" customFormat="1" ht="12.75" x14ac:dyDescent="0.2">
      <c r="A455" s="37" t="s">
        <v>78</v>
      </c>
      <c r="B455" s="16" t="s">
        <v>78</v>
      </c>
      <c r="C455" s="16" t="s">
        <v>1851</v>
      </c>
      <c r="D455" s="16" t="s">
        <v>1852</v>
      </c>
      <c r="E455" s="85">
        <v>0</v>
      </c>
      <c r="F455" s="85">
        <v>0</v>
      </c>
      <c r="G455" s="85">
        <v>0</v>
      </c>
      <c r="H455" s="85">
        <v>2541</v>
      </c>
      <c r="I455" s="85">
        <v>2541</v>
      </c>
      <c r="J455" s="85">
        <v>2541</v>
      </c>
      <c r="K455" s="110">
        <v>0</v>
      </c>
      <c r="L455" s="85">
        <v>2541</v>
      </c>
    </row>
    <row r="456" spans="1:12" s="88" customFormat="1" ht="12.75" x14ac:dyDescent="0.2">
      <c r="A456" s="37" t="s">
        <v>78</v>
      </c>
      <c r="B456" s="16" t="s">
        <v>78</v>
      </c>
      <c r="C456" s="16" t="s">
        <v>1853</v>
      </c>
      <c r="D456" s="16" t="s">
        <v>1854</v>
      </c>
      <c r="E456" s="85">
        <v>0</v>
      </c>
      <c r="F456" s="85">
        <v>0</v>
      </c>
      <c r="G456" s="85">
        <v>0</v>
      </c>
      <c r="H456" s="85">
        <v>2290167.79</v>
      </c>
      <c r="I456" s="85">
        <v>2290167.79</v>
      </c>
      <c r="J456" s="85">
        <v>54370.15</v>
      </c>
      <c r="K456" s="110">
        <v>0</v>
      </c>
      <c r="L456" s="85">
        <v>0</v>
      </c>
    </row>
    <row r="457" spans="1:12" s="88" customFormat="1" ht="12.75" x14ac:dyDescent="0.2">
      <c r="A457" s="37" t="s">
        <v>78</v>
      </c>
      <c r="B457" s="16" t="s">
        <v>78</v>
      </c>
      <c r="C457" s="16" t="s">
        <v>1855</v>
      </c>
      <c r="D457" s="16" t="s">
        <v>2198</v>
      </c>
      <c r="E457" s="85">
        <v>0</v>
      </c>
      <c r="F457" s="85">
        <v>200000</v>
      </c>
      <c r="G457" s="85">
        <v>200000</v>
      </c>
      <c r="H457" s="85">
        <v>200000</v>
      </c>
      <c r="I457" s="85">
        <v>0</v>
      </c>
      <c r="J457" s="85">
        <v>0</v>
      </c>
      <c r="K457" s="110">
        <v>0</v>
      </c>
      <c r="L457" s="85">
        <v>0</v>
      </c>
    </row>
    <row r="458" spans="1:12" s="88" customFormat="1" ht="12.75" x14ac:dyDescent="0.2">
      <c r="A458" s="37" t="s">
        <v>78</v>
      </c>
      <c r="B458" s="16" t="s">
        <v>78</v>
      </c>
      <c r="C458" s="27" t="s">
        <v>135</v>
      </c>
      <c r="D458" s="27" t="s">
        <v>78</v>
      </c>
      <c r="E458" s="90">
        <v>30266929.48</v>
      </c>
      <c r="F458" s="90">
        <v>-291772.63</v>
      </c>
      <c r="G458" s="90">
        <v>29975156.850000001</v>
      </c>
      <c r="H458" s="90">
        <v>16518960.5</v>
      </c>
      <c r="I458" s="90">
        <v>15936820.48</v>
      </c>
      <c r="J458" s="90">
        <v>1070233.6100000001</v>
      </c>
      <c r="K458" s="111">
        <v>3.5704020344434002</v>
      </c>
      <c r="L458" s="90">
        <v>921663.46</v>
      </c>
    </row>
    <row r="459" spans="1:12" s="88" customFormat="1" ht="12.75" x14ac:dyDescent="0.2">
      <c r="A459" s="37" t="s">
        <v>456</v>
      </c>
      <c r="B459" s="16" t="s">
        <v>457</v>
      </c>
      <c r="C459" s="16" t="s">
        <v>1856</v>
      </c>
      <c r="D459" s="16" t="s">
        <v>2199</v>
      </c>
      <c r="E459" s="85">
        <v>10610000</v>
      </c>
      <c r="F459" s="85">
        <v>0</v>
      </c>
      <c r="G459" s="85">
        <v>10610000</v>
      </c>
      <c r="H459" s="85">
        <v>0</v>
      </c>
      <c r="I459" s="85">
        <v>0</v>
      </c>
      <c r="J459" s="85">
        <v>0</v>
      </c>
      <c r="K459" s="110">
        <v>0</v>
      </c>
      <c r="L459" s="85">
        <v>0</v>
      </c>
    </row>
    <row r="460" spans="1:12" s="88" customFormat="1" ht="12.75" x14ac:dyDescent="0.2">
      <c r="A460" s="37" t="s">
        <v>78</v>
      </c>
      <c r="B460" s="16" t="s">
        <v>78</v>
      </c>
      <c r="C460" s="16" t="s">
        <v>1857</v>
      </c>
      <c r="D460" s="16" t="s">
        <v>1858</v>
      </c>
      <c r="E460" s="85">
        <v>710000</v>
      </c>
      <c r="F460" s="85">
        <v>0</v>
      </c>
      <c r="G460" s="85">
        <v>710000</v>
      </c>
      <c r="H460" s="85">
        <v>0</v>
      </c>
      <c r="I460" s="85">
        <v>0</v>
      </c>
      <c r="J460" s="85">
        <v>0</v>
      </c>
      <c r="K460" s="110">
        <v>0</v>
      </c>
      <c r="L460" s="85">
        <v>0</v>
      </c>
    </row>
    <row r="461" spans="1:12" s="88" customFormat="1" ht="12.75" x14ac:dyDescent="0.2">
      <c r="A461" s="37" t="s">
        <v>78</v>
      </c>
      <c r="B461" s="16" t="s">
        <v>78</v>
      </c>
      <c r="C461" s="16" t="s">
        <v>1859</v>
      </c>
      <c r="D461" s="16" t="s">
        <v>1860</v>
      </c>
      <c r="E461" s="85">
        <v>2068576.76</v>
      </c>
      <c r="F461" s="85">
        <v>-2068576.76</v>
      </c>
      <c r="G461" s="85">
        <v>0</v>
      </c>
      <c r="H461" s="85">
        <v>0</v>
      </c>
      <c r="I461" s="85">
        <v>0</v>
      </c>
      <c r="J461" s="85">
        <v>0</v>
      </c>
      <c r="K461" s="110">
        <v>0</v>
      </c>
      <c r="L461" s="85">
        <v>0</v>
      </c>
    </row>
    <row r="462" spans="1:12" s="88" customFormat="1" ht="12.75" x14ac:dyDescent="0.2">
      <c r="A462" s="37" t="s">
        <v>78</v>
      </c>
      <c r="B462" s="16" t="s">
        <v>78</v>
      </c>
      <c r="C462" s="27" t="s">
        <v>135</v>
      </c>
      <c r="D462" s="27" t="s">
        <v>78</v>
      </c>
      <c r="E462" s="90">
        <v>13388576.76</v>
      </c>
      <c r="F462" s="90">
        <v>-2068576.76</v>
      </c>
      <c r="G462" s="90">
        <v>11320000</v>
      </c>
      <c r="H462" s="90">
        <v>0</v>
      </c>
      <c r="I462" s="90">
        <v>0</v>
      </c>
      <c r="J462" s="90">
        <v>0</v>
      </c>
      <c r="K462" s="111">
        <v>0</v>
      </c>
      <c r="L462" s="90">
        <v>0</v>
      </c>
    </row>
    <row r="463" spans="1:12" s="88" customFormat="1" ht="12.75" x14ac:dyDescent="0.2">
      <c r="A463" s="37" t="s">
        <v>458</v>
      </c>
      <c r="B463" s="16" t="s">
        <v>459</v>
      </c>
      <c r="C463" s="16" t="s">
        <v>1861</v>
      </c>
      <c r="D463" s="16" t="s">
        <v>1862</v>
      </c>
      <c r="E463" s="85">
        <v>3047171.79</v>
      </c>
      <c r="F463" s="85">
        <v>0</v>
      </c>
      <c r="G463" s="85">
        <v>3047171.79</v>
      </c>
      <c r="H463" s="85">
        <v>581206.57999999996</v>
      </c>
      <c r="I463" s="85">
        <v>581206.57999999996</v>
      </c>
      <c r="J463" s="85">
        <v>3268.62</v>
      </c>
      <c r="K463" s="110">
        <v>0.10726733591873</v>
      </c>
      <c r="L463" s="85">
        <v>3268.62</v>
      </c>
    </row>
    <row r="464" spans="1:12" s="88" customFormat="1" ht="12.75" x14ac:dyDescent="0.2">
      <c r="A464" s="37" t="s">
        <v>78</v>
      </c>
      <c r="B464" s="16" t="s">
        <v>78</v>
      </c>
      <c r="C464" s="27" t="s">
        <v>135</v>
      </c>
      <c r="D464" s="27" t="s">
        <v>78</v>
      </c>
      <c r="E464" s="90">
        <v>3047171.79</v>
      </c>
      <c r="F464" s="90">
        <v>0</v>
      </c>
      <c r="G464" s="90">
        <v>3047171.79</v>
      </c>
      <c r="H464" s="90">
        <v>581206.57999999996</v>
      </c>
      <c r="I464" s="90">
        <v>581206.57999999996</v>
      </c>
      <c r="J464" s="90">
        <v>3268.62</v>
      </c>
      <c r="K464" s="111">
        <v>0.10726733591873</v>
      </c>
      <c r="L464" s="90">
        <v>3268.62</v>
      </c>
    </row>
    <row r="465" spans="1:12" s="88" customFormat="1" ht="12.75" x14ac:dyDescent="0.2">
      <c r="A465" s="37" t="s">
        <v>460</v>
      </c>
      <c r="B465" s="16" t="s">
        <v>461</v>
      </c>
      <c r="C465" s="16" t="s">
        <v>1863</v>
      </c>
      <c r="D465" s="16" t="s">
        <v>1864</v>
      </c>
      <c r="E465" s="85">
        <v>0</v>
      </c>
      <c r="F465" s="85">
        <v>4985.2</v>
      </c>
      <c r="G465" s="85">
        <v>4985.2</v>
      </c>
      <c r="H465" s="85">
        <v>4985.2</v>
      </c>
      <c r="I465" s="85">
        <v>4985.2</v>
      </c>
      <c r="J465" s="85">
        <v>4985.2</v>
      </c>
      <c r="K465" s="110">
        <v>100</v>
      </c>
      <c r="L465" s="85">
        <v>4985.2</v>
      </c>
    </row>
    <row r="466" spans="1:12" s="88" customFormat="1" ht="12.75" x14ac:dyDescent="0.2">
      <c r="A466" s="37" t="s">
        <v>78</v>
      </c>
      <c r="B466" s="16" t="s">
        <v>78</v>
      </c>
      <c r="C466" s="16" t="s">
        <v>1865</v>
      </c>
      <c r="D466" s="16" t="s">
        <v>1866</v>
      </c>
      <c r="E466" s="85">
        <v>25963301.02</v>
      </c>
      <c r="F466" s="85">
        <v>-4985.2</v>
      </c>
      <c r="G466" s="85">
        <v>25958315.82</v>
      </c>
      <c r="H466" s="85">
        <v>5160629.91</v>
      </c>
      <c r="I466" s="85">
        <v>2696731.56</v>
      </c>
      <c r="J466" s="85">
        <v>515318.59</v>
      </c>
      <c r="K466" s="110">
        <v>1.9851772879770699</v>
      </c>
      <c r="L466" s="85">
        <v>515318.59</v>
      </c>
    </row>
    <row r="467" spans="1:12" s="88" customFormat="1" ht="12.75" x14ac:dyDescent="0.2">
      <c r="A467" s="37" t="s">
        <v>78</v>
      </c>
      <c r="B467" s="16" t="s">
        <v>78</v>
      </c>
      <c r="C467" s="16" t="s">
        <v>1867</v>
      </c>
      <c r="D467" s="16" t="s">
        <v>1868</v>
      </c>
      <c r="E467" s="85">
        <v>18173401.02</v>
      </c>
      <c r="F467" s="85">
        <v>-4536238.3099999996</v>
      </c>
      <c r="G467" s="85">
        <v>13637162.710000001</v>
      </c>
      <c r="H467" s="85">
        <v>0</v>
      </c>
      <c r="I467" s="85">
        <v>0</v>
      </c>
      <c r="J467" s="85">
        <v>0</v>
      </c>
      <c r="K467" s="110">
        <v>0</v>
      </c>
      <c r="L467" s="85">
        <v>0</v>
      </c>
    </row>
    <row r="468" spans="1:12" s="88" customFormat="1" ht="12.75" x14ac:dyDescent="0.2">
      <c r="A468" s="37" t="s">
        <v>78</v>
      </c>
      <c r="B468" s="16" t="s">
        <v>78</v>
      </c>
      <c r="C468" s="16" t="s">
        <v>1869</v>
      </c>
      <c r="D468" s="16" t="s">
        <v>1870</v>
      </c>
      <c r="E468" s="85">
        <v>4724980.96</v>
      </c>
      <c r="F468" s="85">
        <v>0</v>
      </c>
      <c r="G468" s="85">
        <v>4724980.96</v>
      </c>
      <c r="H468" s="85">
        <v>0</v>
      </c>
      <c r="I468" s="85">
        <v>0</v>
      </c>
      <c r="J468" s="85">
        <v>0</v>
      </c>
      <c r="K468" s="110">
        <v>0</v>
      </c>
      <c r="L468" s="85">
        <v>0</v>
      </c>
    </row>
    <row r="469" spans="1:12" s="88" customFormat="1" ht="12.75" x14ac:dyDescent="0.2">
      <c r="A469" s="37" t="s">
        <v>78</v>
      </c>
      <c r="B469" s="16" t="s">
        <v>78</v>
      </c>
      <c r="C469" s="16" t="s">
        <v>1871</v>
      </c>
      <c r="D469" s="16" t="s">
        <v>1872</v>
      </c>
      <c r="E469" s="85">
        <v>370000</v>
      </c>
      <c r="F469" s="85">
        <v>-370000</v>
      </c>
      <c r="G469" s="85">
        <v>0</v>
      </c>
      <c r="H469" s="85">
        <v>0</v>
      </c>
      <c r="I469" s="85">
        <v>0</v>
      </c>
      <c r="J469" s="85">
        <v>0</v>
      </c>
      <c r="K469" s="110">
        <v>0</v>
      </c>
      <c r="L469" s="85">
        <v>0</v>
      </c>
    </row>
    <row r="470" spans="1:12" s="88" customFormat="1" ht="12.75" x14ac:dyDescent="0.2">
      <c r="A470" s="37" t="s">
        <v>78</v>
      </c>
      <c r="B470" s="16" t="s">
        <v>78</v>
      </c>
      <c r="C470" s="16" t="s">
        <v>1873</v>
      </c>
      <c r="D470" s="16" t="s">
        <v>1874</v>
      </c>
      <c r="E470" s="85">
        <v>9386400</v>
      </c>
      <c r="F470" s="85">
        <v>-9386400</v>
      </c>
      <c r="G470" s="85">
        <v>0</v>
      </c>
      <c r="H470" s="85">
        <v>0</v>
      </c>
      <c r="I470" s="85">
        <v>0</v>
      </c>
      <c r="J470" s="85">
        <v>0</v>
      </c>
      <c r="K470" s="110">
        <v>0</v>
      </c>
      <c r="L470" s="85">
        <v>0</v>
      </c>
    </row>
    <row r="471" spans="1:12" s="88" customFormat="1" ht="12.75" x14ac:dyDescent="0.2">
      <c r="A471" s="37" t="s">
        <v>78</v>
      </c>
      <c r="B471" s="16" t="s">
        <v>78</v>
      </c>
      <c r="C471" s="16" t="s">
        <v>1875</v>
      </c>
      <c r="D471" s="16" t="s">
        <v>1876</v>
      </c>
      <c r="E471" s="85">
        <v>800000</v>
      </c>
      <c r="F471" s="85">
        <v>0</v>
      </c>
      <c r="G471" s="85">
        <v>800000</v>
      </c>
      <c r="H471" s="85">
        <v>0</v>
      </c>
      <c r="I471" s="85">
        <v>0</v>
      </c>
      <c r="J471" s="85">
        <v>0</v>
      </c>
      <c r="K471" s="110">
        <v>0</v>
      </c>
      <c r="L471" s="85">
        <v>0</v>
      </c>
    </row>
    <row r="472" spans="1:12" s="88" customFormat="1" ht="12.75" x14ac:dyDescent="0.2">
      <c r="A472" s="37" t="s">
        <v>78</v>
      </c>
      <c r="B472" s="16" t="s">
        <v>78</v>
      </c>
      <c r="C472" s="16" t="s">
        <v>1877</v>
      </c>
      <c r="D472" s="16" t="s">
        <v>1878</v>
      </c>
      <c r="E472" s="85">
        <v>720000</v>
      </c>
      <c r="F472" s="85">
        <v>0</v>
      </c>
      <c r="G472" s="85">
        <v>720000</v>
      </c>
      <c r="H472" s="85">
        <v>0</v>
      </c>
      <c r="I472" s="85">
        <v>0</v>
      </c>
      <c r="J472" s="85">
        <v>0</v>
      </c>
      <c r="K472" s="110">
        <v>0</v>
      </c>
      <c r="L472" s="85">
        <v>0</v>
      </c>
    </row>
    <row r="473" spans="1:12" s="88" customFormat="1" ht="12.75" x14ac:dyDescent="0.2">
      <c r="A473" s="37" t="s">
        <v>78</v>
      </c>
      <c r="B473" s="16" t="s">
        <v>78</v>
      </c>
      <c r="C473" s="16" t="s">
        <v>1879</v>
      </c>
      <c r="D473" s="16" t="s">
        <v>1880</v>
      </c>
      <c r="E473" s="85">
        <v>17367849.649999999</v>
      </c>
      <c r="F473" s="85">
        <v>9756400</v>
      </c>
      <c r="G473" s="85">
        <v>27124249.649999999</v>
      </c>
      <c r="H473" s="85">
        <v>13087375.84</v>
      </c>
      <c r="I473" s="85">
        <v>12238013.73</v>
      </c>
      <c r="J473" s="85">
        <v>974573.78</v>
      </c>
      <c r="K473" s="110">
        <v>3.592998120042</v>
      </c>
      <c r="L473" s="85">
        <v>974573.78</v>
      </c>
    </row>
    <row r="474" spans="1:12" s="88" customFormat="1" ht="12.75" x14ac:dyDescent="0.2">
      <c r="A474" s="37" t="s">
        <v>78</v>
      </c>
      <c r="B474" s="16" t="s">
        <v>78</v>
      </c>
      <c r="C474" s="16" t="s">
        <v>1881</v>
      </c>
      <c r="D474" s="16" t="s">
        <v>1882</v>
      </c>
      <c r="E474" s="85">
        <v>160000</v>
      </c>
      <c r="F474" s="85">
        <v>4526238.3099999996</v>
      </c>
      <c r="G474" s="85">
        <v>4686238.3099999996</v>
      </c>
      <c r="H474" s="85">
        <v>4656119.21</v>
      </c>
      <c r="I474" s="85">
        <v>4656119.21</v>
      </c>
      <c r="J474" s="85">
        <v>98078.77</v>
      </c>
      <c r="K474" s="110">
        <v>2.0929104222188002</v>
      </c>
      <c r="L474" s="85">
        <v>98078.77</v>
      </c>
    </row>
    <row r="475" spans="1:12" s="88" customFormat="1" ht="12.75" x14ac:dyDescent="0.2">
      <c r="A475" s="37" t="s">
        <v>78</v>
      </c>
      <c r="B475" s="16" t="s">
        <v>78</v>
      </c>
      <c r="C475" s="16" t="s">
        <v>1883</v>
      </c>
      <c r="D475" s="16" t="s">
        <v>1884</v>
      </c>
      <c r="E475" s="85">
        <v>10285714.289999999</v>
      </c>
      <c r="F475" s="85">
        <v>0</v>
      </c>
      <c r="G475" s="85">
        <v>10285714.289999999</v>
      </c>
      <c r="H475" s="85">
        <v>2922227.5</v>
      </c>
      <c r="I475" s="85">
        <v>2922227.5</v>
      </c>
      <c r="J475" s="85">
        <v>264663.52</v>
      </c>
      <c r="K475" s="110">
        <v>2.5731175544834199</v>
      </c>
      <c r="L475" s="85">
        <v>264663.52</v>
      </c>
    </row>
    <row r="476" spans="1:12" s="88" customFormat="1" ht="12.75" x14ac:dyDescent="0.2">
      <c r="A476" s="37" t="s">
        <v>78</v>
      </c>
      <c r="B476" s="16" t="s">
        <v>78</v>
      </c>
      <c r="C476" s="16" t="s">
        <v>1885</v>
      </c>
      <c r="D476" s="16" t="s">
        <v>1886</v>
      </c>
      <c r="E476" s="85">
        <v>8835840</v>
      </c>
      <c r="F476" s="85">
        <v>6390009.2400000002</v>
      </c>
      <c r="G476" s="85">
        <v>15225849.24</v>
      </c>
      <c r="H476" s="85">
        <v>5942741.6399999997</v>
      </c>
      <c r="I476" s="85">
        <v>2419508.42</v>
      </c>
      <c r="J476" s="85">
        <v>0</v>
      </c>
      <c r="K476" s="110">
        <v>0</v>
      </c>
      <c r="L476" s="85">
        <v>0</v>
      </c>
    </row>
    <row r="477" spans="1:12" s="88" customFormat="1" ht="12.75" x14ac:dyDescent="0.2">
      <c r="A477" s="37" t="s">
        <v>78</v>
      </c>
      <c r="B477" s="16" t="s">
        <v>78</v>
      </c>
      <c r="C477" s="16" t="s">
        <v>1887</v>
      </c>
      <c r="D477" s="16" t="s">
        <v>1888</v>
      </c>
      <c r="E477" s="85">
        <v>677600</v>
      </c>
      <c r="F477" s="85">
        <v>0</v>
      </c>
      <c r="G477" s="85">
        <v>677600</v>
      </c>
      <c r="H477" s="85">
        <v>0</v>
      </c>
      <c r="I477" s="85">
        <v>0</v>
      </c>
      <c r="J477" s="85">
        <v>0</v>
      </c>
      <c r="K477" s="110">
        <v>0</v>
      </c>
      <c r="L477" s="85">
        <v>0</v>
      </c>
    </row>
    <row r="478" spans="1:12" s="88" customFormat="1" ht="12.75" x14ac:dyDescent="0.2">
      <c r="A478" s="37" t="s">
        <v>78</v>
      </c>
      <c r="B478" s="16" t="s">
        <v>78</v>
      </c>
      <c r="C478" s="16" t="s">
        <v>1889</v>
      </c>
      <c r="D478" s="16" t="s">
        <v>1890</v>
      </c>
      <c r="E478" s="85">
        <v>140000</v>
      </c>
      <c r="F478" s="85">
        <v>10000</v>
      </c>
      <c r="G478" s="85">
        <v>150000</v>
      </c>
      <c r="H478" s="85">
        <v>150000</v>
      </c>
      <c r="I478" s="85">
        <v>109505</v>
      </c>
      <c r="J478" s="85">
        <v>0</v>
      </c>
      <c r="K478" s="110">
        <v>0</v>
      </c>
      <c r="L478" s="85">
        <v>0</v>
      </c>
    </row>
    <row r="479" spans="1:12" s="88" customFormat="1" ht="12.75" x14ac:dyDescent="0.2">
      <c r="A479" s="37" t="s">
        <v>78</v>
      </c>
      <c r="B479" s="16" t="s">
        <v>78</v>
      </c>
      <c r="C479" s="16" t="s">
        <v>1891</v>
      </c>
      <c r="D479" s="16" t="s">
        <v>1892</v>
      </c>
      <c r="E479" s="85">
        <v>60000</v>
      </c>
      <c r="F479" s="85">
        <v>0</v>
      </c>
      <c r="G479" s="85">
        <v>60000</v>
      </c>
      <c r="H479" s="85">
        <v>0</v>
      </c>
      <c r="I479" s="85">
        <v>0</v>
      </c>
      <c r="J479" s="85">
        <v>0</v>
      </c>
      <c r="K479" s="110">
        <v>0</v>
      </c>
      <c r="L479" s="85">
        <v>0</v>
      </c>
    </row>
    <row r="480" spans="1:12" s="88" customFormat="1" ht="12.75" x14ac:dyDescent="0.2">
      <c r="A480" s="37" t="s">
        <v>78</v>
      </c>
      <c r="B480" s="16" t="s">
        <v>78</v>
      </c>
      <c r="C480" s="16" t="s">
        <v>1893</v>
      </c>
      <c r="D480" s="16" t="s">
        <v>1894</v>
      </c>
      <c r="E480" s="85">
        <v>60000</v>
      </c>
      <c r="F480" s="85">
        <v>0</v>
      </c>
      <c r="G480" s="85">
        <v>60000</v>
      </c>
      <c r="H480" s="85">
        <v>0</v>
      </c>
      <c r="I480" s="85">
        <v>0</v>
      </c>
      <c r="J480" s="85">
        <v>0</v>
      </c>
      <c r="K480" s="110">
        <v>0</v>
      </c>
      <c r="L480" s="85">
        <v>0</v>
      </c>
    </row>
    <row r="481" spans="1:12" s="88" customFormat="1" ht="12.75" x14ac:dyDescent="0.2">
      <c r="A481" s="37" t="s">
        <v>78</v>
      </c>
      <c r="B481" s="16" t="s">
        <v>78</v>
      </c>
      <c r="C481" s="16" t="s">
        <v>1895</v>
      </c>
      <c r="D481" s="16" t="s">
        <v>1896</v>
      </c>
      <c r="E481" s="85">
        <v>60000</v>
      </c>
      <c r="F481" s="85">
        <v>0</v>
      </c>
      <c r="G481" s="85">
        <v>60000</v>
      </c>
      <c r="H481" s="85">
        <v>0</v>
      </c>
      <c r="I481" s="85">
        <v>0</v>
      </c>
      <c r="J481" s="85">
        <v>0</v>
      </c>
      <c r="K481" s="110">
        <v>0</v>
      </c>
      <c r="L481" s="85">
        <v>0</v>
      </c>
    </row>
    <row r="482" spans="1:12" s="88" customFormat="1" ht="12.75" x14ac:dyDescent="0.2">
      <c r="A482" s="37" t="s">
        <v>78</v>
      </c>
      <c r="B482" s="16" t="s">
        <v>78</v>
      </c>
      <c r="C482" s="16" t="s">
        <v>1897</v>
      </c>
      <c r="D482" s="16" t="s">
        <v>1898</v>
      </c>
      <c r="E482" s="85">
        <v>140000</v>
      </c>
      <c r="F482" s="85">
        <v>0</v>
      </c>
      <c r="G482" s="85">
        <v>140000</v>
      </c>
      <c r="H482" s="85">
        <v>0</v>
      </c>
      <c r="I482" s="85">
        <v>0</v>
      </c>
      <c r="J482" s="85">
        <v>0</v>
      </c>
      <c r="K482" s="110">
        <v>0</v>
      </c>
      <c r="L482" s="85">
        <v>0</v>
      </c>
    </row>
    <row r="483" spans="1:12" s="88" customFormat="1" ht="12.75" x14ac:dyDescent="0.2">
      <c r="A483" s="37" t="s">
        <v>78</v>
      </c>
      <c r="B483" s="16" t="s">
        <v>78</v>
      </c>
      <c r="C483" s="16" t="s">
        <v>1899</v>
      </c>
      <c r="D483" s="16" t="s">
        <v>1900</v>
      </c>
      <c r="E483" s="85">
        <v>3000000</v>
      </c>
      <c r="F483" s="85">
        <v>0</v>
      </c>
      <c r="G483" s="85">
        <v>3000000</v>
      </c>
      <c r="H483" s="85">
        <v>0</v>
      </c>
      <c r="I483" s="85">
        <v>0</v>
      </c>
      <c r="J483" s="85">
        <v>0</v>
      </c>
      <c r="K483" s="110">
        <v>0</v>
      </c>
      <c r="L483" s="85">
        <v>0</v>
      </c>
    </row>
    <row r="484" spans="1:12" s="88" customFormat="1" ht="12.75" x14ac:dyDescent="0.2">
      <c r="A484" s="37" t="s">
        <v>78</v>
      </c>
      <c r="B484" s="16" t="s">
        <v>78</v>
      </c>
      <c r="C484" s="16" t="s">
        <v>1901</v>
      </c>
      <c r="D484" s="16" t="s">
        <v>1902</v>
      </c>
      <c r="E484" s="85">
        <v>0</v>
      </c>
      <c r="F484" s="85">
        <v>434308.5</v>
      </c>
      <c r="G484" s="85">
        <v>434308.5</v>
      </c>
      <c r="H484" s="85">
        <v>469103.72</v>
      </c>
      <c r="I484" s="85">
        <v>469103.72</v>
      </c>
      <c r="J484" s="85">
        <v>0</v>
      </c>
      <c r="K484" s="110">
        <v>0</v>
      </c>
      <c r="L484" s="85">
        <v>0</v>
      </c>
    </row>
    <row r="485" spans="1:12" s="88" customFormat="1" ht="12.75" x14ac:dyDescent="0.2">
      <c r="A485" s="37" t="s">
        <v>78</v>
      </c>
      <c r="B485" s="16" t="s">
        <v>78</v>
      </c>
      <c r="C485" s="16" t="s">
        <v>1903</v>
      </c>
      <c r="D485" s="16" t="s">
        <v>1904</v>
      </c>
      <c r="E485" s="85">
        <v>0</v>
      </c>
      <c r="F485" s="85">
        <v>770767.63</v>
      </c>
      <c r="G485" s="85">
        <v>770767.63</v>
      </c>
      <c r="H485" s="85">
        <v>677615.81</v>
      </c>
      <c r="I485" s="85">
        <v>569050.97</v>
      </c>
      <c r="J485" s="85">
        <v>260327.14</v>
      </c>
      <c r="K485" s="110">
        <v>33.775048389097499</v>
      </c>
      <c r="L485" s="85">
        <v>260327.14</v>
      </c>
    </row>
    <row r="486" spans="1:12" s="88" customFormat="1" ht="12.75" x14ac:dyDescent="0.2">
      <c r="A486" s="37" t="s">
        <v>78</v>
      </c>
      <c r="B486" s="16" t="s">
        <v>78</v>
      </c>
      <c r="C486" s="16" t="s">
        <v>1905</v>
      </c>
      <c r="D486" s="16" t="s">
        <v>1906</v>
      </c>
      <c r="E486" s="85">
        <v>0</v>
      </c>
      <c r="F486" s="85">
        <v>0</v>
      </c>
      <c r="G486" s="85">
        <v>0</v>
      </c>
      <c r="H486" s="85">
        <v>875837.34</v>
      </c>
      <c r="I486" s="85">
        <v>875837.34</v>
      </c>
      <c r="J486" s="85">
        <v>145972.9</v>
      </c>
      <c r="K486" s="110">
        <v>0</v>
      </c>
      <c r="L486" s="85">
        <v>72986.45</v>
      </c>
    </row>
    <row r="487" spans="1:12" s="88" customFormat="1" ht="12.75" x14ac:dyDescent="0.2">
      <c r="A487" s="37" t="s">
        <v>78</v>
      </c>
      <c r="B487" s="16" t="s">
        <v>78</v>
      </c>
      <c r="C487" s="16" t="s">
        <v>1907</v>
      </c>
      <c r="D487" s="16" t="s">
        <v>1908</v>
      </c>
      <c r="E487" s="85">
        <v>0</v>
      </c>
      <c r="F487" s="85">
        <v>0</v>
      </c>
      <c r="G487" s="85">
        <v>0</v>
      </c>
      <c r="H487" s="85">
        <v>526541.12</v>
      </c>
      <c r="I487" s="85">
        <v>526541.12</v>
      </c>
      <c r="J487" s="85">
        <v>87756.84</v>
      </c>
      <c r="K487" s="110">
        <v>0</v>
      </c>
      <c r="L487" s="85">
        <v>43878.42</v>
      </c>
    </row>
    <row r="488" spans="1:12" s="88" customFormat="1" ht="12.75" x14ac:dyDescent="0.2">
      <c r="A488" s="37" t="s">
        <v>78</v>
      </c>
      <c r="B488" s="16" t="s">
        <v>78</v>
      </c>
      <c r="C488" s="16" t="s">
        <v>1909</v>
      </c>
      <c r="D488" s="16" t="s">
        <v>1910</v>
      </c>
      <c r="E488" s="85">
        <v>0</v>
      </c>
      <c r="F488" s="85">
        <v>466047.44</v>
      </c>
      <c r="G488" s="85">
        <v>466047.44</v>
      </c>
      <c r="H488" s="85">
        <v>296690.39</v>
      </c>
      <c r="I488" s="85">
        <v>260458.14</v>
      </c>
      <c r="J488" s="85">
        <v>0</v>
      </c>
      <c r="K488" s="110">
        <v>0</v>
      </c>
      <c r="L488" s="85">
        <v>0</v>
      </c>
    </row>
    <row r="489" spans="1:12" s="88" customFormat="1" ht="12.75" x14ac:dyDescent="0.2">
      <c r="A489" s="37" t="s">
        <v>78</v>
      </c>
      <c r="B489" s="16" t="s">
        <v>78</v>
      </c>
      <c r="C489" s="27" t="s">
        <v>135</v>
      </c>
      <c r="D489" s="27" t="s">
        <v>78</v>
      </c>
      <c r="E489" s="90">
        <v>100925086.94</v>
      </c>
      <c r="F489" s="90">
        <v>8061132.8099999996</v>
      </c>
      <c r="G489" s="90">
        <v>108986219.75</v>
      </c>
      <c r="H489" s="90">
        <v>34769867.68</v>
      </c>
      <c r="I489" s="90">
        <v>27748081.91</v>
      </c>
      <c r="J489" s="90">
        <v>2351676.7400000002</v>
      </c>
      <c r="K489" s="111">
        <v>2.1577743914730099</v>
      </c>
      <c r="L489" s="90">
        <v>2234811.87</v>
      </c>
    </row>
    <row r="490" spans="1:12" s="88" customFormat="1" ht="12.75" x14ac:dyDescent="0.2">
      <c r="A490" s="37" t="s">
        <v>462</v>
      </c>
      <c r="B490" s="16" t="s">
        <v>463</v>
      </c>
      <c r="C490" s="16" t="s">
        <v>1911</v>
      </c>
      <c r="D490" s="16" t="s">
        <v>1912</v>
      </c>
      <c r="E490" s="85">
        <v>675483.95</v>
      </c>
      <c r="F490" s="85">
        <v>2162376.69</v>
      </c>
      <c r="G490" s="85">
        <v>2837860.64</v>
      </c>
      <c r="H490" s="85">
        <v>112376.69</v>
      </c>
      <c r="I490" s="85">
        <v>0</v>
      </c>
      <c r="J490" s="85">
        <v>0</v>
      </c>
      <c r="K490" s="110">
        <v>0</v>
      </c>
      <c r="L490" s="85">
        <v>0</v>
      </c>
    </row>
    <row r="491" spans="1:12" s="88" customFormat="1" ht="12.75" x14ac:dyDescent="0.2">
      <c r="A491" s="37" t="s">
        <v>78</v>
      </c>
      <c r="B491" s="16" t="s">
        <v>78</v>
      </c>
      <c r="C491" s="16" t="s">
        <v>1913</v>
      </c>
      <c r="D491" s="16" t="s">
        <v>1914</v>
      </c>
      <c r="E491" s="85">
        <v>4648647.59</v>
      </c>
      <c r="F491" s="85">
        <v>0</v>
      </c>
      <c r="G491" s="85">
        <v>4648647.59</v>
      </c>
      <c r="H491" s="85">
        <v>0</v>
      </c>
      <c r="I491" s="85">
        <v>0</v>
      </c>
      <c r="J491" s="85">
        <v>0</v>
      </c>
      <c r="K491" s="110">
        <v>0</v>
      </c>
      <c r="L491" s="85">
        <v>0</v>
      </c>
    </row>
    <row r="492" spans="1:12" s="88" customFormat="1" ht="12.75" x14ac:dyDescent="0.2">
      <c r="A492" s="37" t="s">
        <v>78</v>
      </c>
      <c r="B492" s="16" t="s">
        <v>78</v>
      </c>
      <c r="C492" s="16" t="s">
        <v>1915</v>
      </c>
      <c r="D492" s="16" t="s">
        <v>1916</v>
      </c>
      <c r="E492" s="85">
        <v>7140295.0899999999</v>
      </c>
      <c r="F492" s="85">
        <v>-279676.59999999998</v>
      </c>
      <c r="G492" s="85">
        <v>6860618.4900000002</v>
      </c>
      <c r="H492" s="85">
        <v>304329.62</v>
      </c>
      <c r="I492" s="85">
        <v>304329.62</v>
      </c>
      <c r="J492" s="85">
        <v>230024.74</v>
      </c>
      <c r="K492" s="110">
        <v>3.3528280334387199</v>
      </c>
      <c r="L492" s="85">
        <v>230024.74</v>
      </c>
    </row>
    <row r="493" spans="1:12" s="88" customFormat="1" ht="12.75" x14ac:dyDescent="0.2">
      <c r="A493" s="37" t="s">
        <v>78</v>
      </c>
      <c r="B493" s="16" t="s">
        <v>78</v>
      </c>
      <c r="C493" s="16" t="s">
        <v>1917</v>
      </c>
      <c r="D493" s="16" t="s">
        <v>1918</v>
      </c>
      <c r="E493" s="85">
        <v>20000</v>
      </c>
      <c r="F493" s="85">
        <v>61811.79</v>
      </c>
      <c r="G493" s="85">
        <v>81811.789999999994</v>
      </c>
      <c r="H493" s="85">
        <v>76347.429999999993</v>
      </c>
      <c r="I493" s="85">
        <v>0</v>
      </c>
      <c r="J493" s="85">
        <v>0</v>
      </c>
      <c r="K493" s="110">
        <v>0</v>
      </c>
      <c r="L493" s="85">
        <v>0</v>
      </c>
    </row>
    <row r="494" spans="1:12" s="88" customFormat="1" ht="12.75" x14ac:dyDescent="0.2">
      <c r="A494" s="37" t="s">
        <v>78</v>
      </c>
      <c r="B494" s="16" t="s">
        <v>78</v>
      </c>
      <c r="C494" s="16" t="s">
        <v>1919</v>
      </c>
      <c r="D494" s="16" t="s">
        <v>1920</v>
      </c>
      <c r="E494" s="85">
        <v>10000</v>
      </c>
      <c r="F494" s="85">
        <v>-3137.57</v>
      </c>
      <c r="G494" s="85">
        <v>6862.43</v>
      </c>
      <c r="H494" s="85">
        <v>1880.34</v>
      </c>
      <c r="I494" s="85">
        <v>1880.34</v>
      </c>
      <c r="J494" s="85">
        <v>1880.34</v>
      </c>
      <c r="K494" s="110">
        <v>27.4004980742973</v>
      </c>
      <c r="L494" s="85">
        <v>1880.34</v>
      </c>
    </row>
    <row r="495" spans="1:12" s="88" customFormat="1" ht="12.75" x14ac:dyDescent="0.2">
      <c r="A495" s="37" t="s">
        <v>78</v>
      </c>
      <c r="B495" s="16" t="s">
        <v>78</v>
      </c>
      <c r="C495" s="16" t="s">
        <v>1921</v>
      </c>
      <c r="D495" s="16" t="s">
        <v>1922</v>
      </c>
      <c r="E495" s="85">
        <v>20000</v>
      </c>
      <c r="F495" s="85">
        <v>-3705.05</v>
      </c>
      <c r="G495" s="85">
        <v>16294.95</v>
      </c>
      <c r="H495" s="85">
        <v>11408.22</v>
      </c>
      <c r="I495" s="85">
        <v>11408.22</v>
      </c>
      <c r="J495" s="85">
        <v>11408.22</v>
      </c>
      <c r="K495" s="110">
        <v>70.0107702079479</v>
      </c>
      <c r="L495" s="85">
        <v>11408.22</v>
      </c>
    </row>
    <row r="496" spans="1:12" s="88" customFormat="1" ht="12.75" x14ac:dyDescent="0.2">
      <c r="A496" s="37" t="s">
        <v>78</v>
      </c>
      <c r="B496" s="16" t="s">
        <v>78</v>
      </c>
      <c r="C496" s="16" t="s">
        <v>1923</v>
      </c>
      <c r="D496" s="16" t="s">
        <v>1924</v>
      </c>
      <c r="E496" s="85">
        <v>0</v>
      </c>
      <c r="F496" s="85">
        <v>318</v>
      </c>
      <c r="G496" s="85">
        <v>318</v>
      </c>
      <c r="H496" s="85">
        <v>0</v>
      </c>
      <c r="I496" s="85">
        <v>0</v>
      </c>
      <c r="J496" s="85">
        <v>0</v>
      </c>
      <c r="K496" s="110">
        <v>0</v>
      </c>
      <c r="L496" s="85">
        <v>0</v>
      </c>
    </row>
    <row r="497" spans="1:12" s="88" customFormat="1" ht="12.75" x14ac:dyDescent="0.2">
      <c r="A497" s="37" t="s">
        <v>78</v>
      </c>
      <c r="B497" s="16" t="s">
        <v>78</v>
      </c>
      <c r="C497" s="16" t="s">
        <v>1925</v>
      </c>
      <c r="D497" s="16" t="s">
        <v>1916</v>
      </c>
      <c r="E497" s="85">
        <v>0</v>
      </c>
      <c r="F497" s="85">
        <v>85507.48</v>
      </c>
      <c r="G497" s="85">
        <v>85507.48</v>
      </c>
      <c r="H497" s="85">
        <v>0</v>
      </c>
      <c r="I497" s="85">
        <v>0</v>
      </c>
      <c r="J497" s="85">
        <v>0</v>
      </c>
      <c r="K497" s="110">
        <v>0</v>
      </c>
      <c r="L497" s="85">
        <v>0</v>
      </c>
    </row>
    <row r="498" spans="1:12" s="88" customFormat="1" ht="12.75" x14ac:dyDescent="0.2">
      <c r="A498" s="37" t="s">
        <v>78</v>
      </c>
      <c r="B498" s="16" t="s">
        <v>78</v>
      </c>
      <c r="C498" s="16" t="s">
        <v>1926</v>
      </c>
      <c r="D498" s="16" t="s">
        <v>1922</v>
      </c>
      <c r="E498" s="85">
        <v>0</v>
      </c>
      <c r="F498" s="85">
        <v>80408.61</v>
      </c>
      <c r="G498" s="85">
        <v>80408.61</v>
      </c>
      <c r="H498" s="85">
        <v>37925.040000000001</v>
      </c>
      <c r="I498" s="85">
        <v>37925.040000000001</v>
      </c>
      <c r="J498" s="85">
        <v>37925.040000000001</v>
      </c>
      <c r="K498" s="110">
        <v>47.165396839965297</v>
      </c>
      <c r="L498" s="85">
        <v>36388.339999999997</v>
      </c>
    </row>
    <row r="499" spans="1:12" s="88" customFormat="1" ht="12.75" x14ac:dyDescent="0.2">
      <c r="A499" s="37" t="s">
        <v>78</v>
      </c>
      <c r="B499" s="16" t="s">
        <v>78</v>
      </c>
      <c r="C499" s="16" t="s">
        <v>1927</v>
      </c>
      <c r="D499" s="16" t="s">
        <v>1914</v>
      </c>
      <c r="E499" s="85">
        <v>75000</v>
      </c>
      <c r="F499" s="85">
        <v>0</v>
      </c>
      <c r="G499" s="85">
        <v>75000</v>
      </c>
      <c r="H499" s="85">
        <v>0</v>
      </c>
      <c r="I499" s="85">
        <v>0</v>
      </c>
      <c r="J499" s="85">
        <v>0</v>
      </c>
      <c r="K499" s="110">
        <v>0</v>
      </c>
      <c r="L499" s="85">
        <v>0</v>
      </c>
    </row>
    <row r="500" spans="1:12" s="88" customFormat="1" ht="12.75" x14ac:dyDescent="0.2">
      <c r="A500" s="37" t="s">
        <v>78</v>
      </c>
      <c r="B500" s="16" t="s">
        <v>78</v>
      </c>
      <c r="C500" s="16" t="s">
        <v>1928</v>
      </c>
      <c r="D500" s="16" t="s">
        <v>1916</v>
      </c>
      <c r="E500" s="85">
        <v>0</v>
      </c>
      <c r="F500" s="85">
        <v>5445</v>
      </c>
      <c r="G500" s="85">
        <v>5445</v>
      </c>
      <c r="H500" s="85">
        <v>5445</v>
      </c>
      <c r="I500" s="85">
        <v>5445</v>
      </c>
      <c r="J500" s="85">
        <v>5445</v>
      </c>
      <c r="K500" s="110">
        <v>100</v>
      </c>
      <c r="L500" s="85">
        <v>5445</v>
      </c>
    </row>
    <row r="501" spans="1:12" s="88" customFormat="1" ht="12.75" x14ac:dyDescent="0.2">
      <c r="A501" s="37" t="s">
        <v>78</v>
      </c>
      <c r="B501" s="16" t="s">
        <v>78</v>
      </c>
      <c r="C501" s="16" t="s">
        <v>1929</v>
      </c>
      <c r="D501" s="16" t="s">
        <v>1930</v>
      </c>
      <c r="E501" s="85">
        <v>10000</v>
      </c>
      <c r="F501" s="85">
        <v>-6097.15</v>
      </c>
      <c r="G501" s="85">
        <v>3902.85</v>
      </c>
      <c r="H501" s="85">
        <v>0</v>
      </c>
      <c r="I501" s="85">
        <v>0</v>
      </c>
      <c r="J501" s="85">
        <v>0</v>
      </c>
      <c r="K501" s="110">
        <v>0</v>
      </c>
      <c r="L501" s="85">
        <v>0</v>
      </c>
    </row>
    <row r="502" spans="1:12" s="88" customFormat="1" ht="12.75" x14ac:dyDescent="0.2">
      <c r="A502" s="37" t="s">
        <v>78</v>
      </c>
      <c r="B502" s="16" t="s">
        <v>78</v>
      </c>
      <c r="C502" s="16" t="s">
        <v>1931</v>
      </c>
      <c r="D502" s="16" t="s">
        <v>1932</v>
      </c>
      <c r="E502" s="85">
        <v>10000</v>
      </c>
      <c r="F502" s="85">
        <v>0</v>
      </c>
      <c r="G502" s="85">
        <v>10000</v>
      </c>
      <c r="H502" s="85">
        <v>0</v>
      </c>
      <c r="I502" s="85">
        <v>0</v>
      </c>
      <c r="J502" s="85">
        <v>0</v>
      </c>
      <c r="K502" s="110">
        <v>0</v>
      </c>
      <c r="L502" s="85">
        <v>0</v>
      </c>
    </row>
    <row r="503" spans="1:12" s="88" customFormat="1" ht="12.75" x14ac:dyDescent="0.2">
      <c r="A503" s="37" t="s">
        <v>78</v>
      </c>
      <c r="B503" s="16" t="s">
        <v>78</v>
      </c>
      <c r="C503" s="16" t="s">
        <v>1933</v>
      </c>
      <c r="D503" s="16" t="s">
        <v>1924</v>
      </c>
      <c r="E503" s="85">
        <v>40000</v>
      </c>
      <c r="F503" s="85">
        <v>-35103.550000000003</v>
      </c>
      <c r="G503" s="85">
        <v>4896.45</v>
      </c>
      <c r="H503" s="85">
        <v>0</v>
      </c>
      <c r="I503" s="85">
        <v>0</v>
      </c>
      <c r="J503" s="85">
        <v>0</v>
      </c>
      <c r="K503" s="110">
        <v>0</v>
      </c>
      <c r="L503" s="85">
        <v>0</v>
      </c>
    </row>
    <row r="504" spans="1:12" s="88" customFormat="1" ht="12.75" x14ac:dyDescent="0.2">
      <c r="A504" s="37" t="s">
        <v>78</v>
      </c>
      <c r="B504" s="16" t="s">
        <v>78</v>
      </c>
      <c r="C504" s="16" t="s">
        <v>1934</v>
      </c>
      <c r="D504" s="16" t="s">
        <v>1935</v>
      </c>
      <c r="E504" s="85">
        <v>979040.59</v>
      </c>
      <c r="F504" s="85">
        <v>-18147.650000000001</v>
      </c>
      <c r="G504" s="85">
        <v>960892.94</v>
      </c>
      <c r="H504" s="85">
        <v>646687.64</v>
      </c>
      <c r="I504" s="85">
        <v>0</v>
      </c>
      <c r="J504" s="85">
        <v>0</v>
      </c>
      <c r="K504" s="110">
        <v>0</v>
      </c>
      <c r="L504" s="85">
        <v>0</v>
      </c>
    </row>
    <row r="505" spans="1:12" s="88" customFormat="1" ht="12.75" x14ac:dyDescent="0.2">
      <c r="A505" s="37" t="s">
        <v>78</v>
      </c>
      <c r="B505" s="16" t="s">
        <v>78</v>
      </c>
      <c r="C505" s="27" t="s">
        <v>135</v>
      </c>
      <c r="D505" s="27" t="s">
        <v>78</v>
      </c>
      <c r="E505" s="90">
        <v>13628467.220000001</v>
      </c>
      <c r="F505" s="90">
        <v>2050000</v>
      </c>
      <c r="G505" s="90">
        <v>15678467.220000001</v>
      </c>
      <c r="H505" s="90">
        <v>1196399.98</v>
      </c>
      <c r="I505" s="90">
        <v>360988.22</v>
      </c>
      <c r="J505" s="90">
        <v>286683.34000000003</v>
      </c>
      <c r="K505" s="111">
        <v>1.82851637202326</v>
      </c>
      <c r="L505" s="90">
        <v>285146.64</v>
      </c>
    </row>
    <row r="506" spans="1:12" s="88" customFormat="1" ht="12.75" x14ac:dyDescent="0.2">
      <c r="A506" s="37" t="s">
        <v>464</v>
      </c>
      <c r="B506" s="16" t="s">
        <v>465</v>
      </c>
      <c r="C506" s="16" t="s">
        <v>1936</v>
      </c>
      <c r="D506" s="16" t="s">
        <v>1937</v>
      </c>
      <c r="E506" s="85">
        <v>5856.54</v>
      </c>
      <c r="F506" s="85">
        <v>0</v>
      </c>
      <c r="G506" s="85">
        <v>5856.54</v>
      </c>
      <c r="H506" s="85">
        <v>0</v>
      </c>
      <c r="I506" s="85">
        <v>0</v>
      </c>
      <c r="J506" s="85">
        <v>0</v>
      </c>
      <c r="K506" s="110">
        <v>0</v>
      </c>
      <c r="L506" s="85">
        <v>0</v>
      </c>
    </row>
    <row r="507" spans="1:12" s="88" customFormat="1" ht="12.75" x14ac:dyDescent="0.2">
      <c r="A507" s="37" t="s">
        <v>78</v>
      </c>
      <c r="B507" s="16" t="s">
        <v>78</v>
      </c>
      <c r="C507" s="16" t="s">
        <v>1938</v>
      </c>
      <c r="D507" s="16" t="s">
        <v>1939</v>
      </c>
      <c r="E507" s="85">
        <v>100000</v>
      </c>
      <c r="F507" s="85">
        <v>0</v>
      </c>
      <c r="G507" s="85">
        <v>100000</v>
      </c>
      <c r="H507" s="85">
        <v>0</v>
      </c>
      <c r="I507" s="85">
        <v>0</v>
      </c>
      <c r="J507" s="85">
        <v>0</v>
      </c>
      <c r="K507" s="110">
        <v>0</v>
      </c>
      <c r="L507" s="85">
        <v>0</v>
      </c>
    </row>
    <row r="508" spans="1:12" s="88" customFormat="1" ht="12.75" x14ac:dyDescent="0.2">
      <c r="A508" s="37" t="s">
        <v>78</v>
      </c>
      <c r="B508" s="16" t="s">
        <v>78</v>
      </c>
      <c r="C508" s="16" t="s">
        <v>1940</v>
      </c>
      <c r="D508" s="16" t="s">
        <v>1941</v>
      </c>
      <c r="E508" s="85">
        <v>1881716.01</v>
      </c>
      <c r="F508" s="85">
        <v>-386560.2</v>
      </c>
      <c r="G508" s="85">
        <v>1495155.81</v>
      </c>
      <c r="H508" s="85">
        <v>0</v>
      </c>
      <c r="I508" s="85">
        <v>0</v>
      </c>
      <c r="J508" s="85">
        <v>0</v>
      </c>
      <c r="K508" s="110">
        <v>0</v>
      </c>
      <c r="L508" s="85">
        <v>0</v>
      </c>
    </row>
    <row r="509" spans="1:12" s="88" customFormat="1" ht="12.75" x14ac:dyDescent="0.2">
      <c r="A509" s="37" t="s">
        <v>78</v>
      </c>
      <c r="B509" s="16" t="s">
        <v>78</v>
      </c>
      <c r="C509" s="27" t="s">
        <v>135</v>
      </c>
      <c r="D509" s="27" t="s">
        <v>78</v>
      </c>
      <c r="E509" s="90">
        <v>1987572.55</v>
      </c>
      <c r="F509" s="90">
        <v>-386560.2</v>
      </c>
      <c r="G509" s="90">
        <v>1601012.35</v>
      </c>
      <c r="H509" s="90">
        <v>0</v>
      </c>
      <c r="I509" s="90">
        <v>0</v>
      </c>
      <c r="J509" s="90">
        <v>0</v>
      </c>
      <c r="K509" s="111">
        <v>0</v>
      </c>
      <c r="L509" s="90">
        <v>0</v>
      </c>
    </row>
    <row r="510" spans="1:12" s="88" customFormat="1" ht="12.75" x14ac:dyDescent="0.2">
      <c r="A510" s="37" t="s">
        <v>466</v>
      </c>
      <c r="B510" s="16" t="s">
        <v>467</v>
      </c>
      <c r="C510" s="16" t="s">
        <v>1942</v>
      </c>
      <c r="D510" s="16" t="s">
        <v>1943</v>
      </c>
      <c r="E510" s="85">
        <v>200000</v>
      </c>
      <c r="F510" s="85">
        <v>0</v>
      </c>
      <c r="G510" s="85">
        <v>200000</v>
      </c>
      <c r="H510" s="85">
        <v>0</v>
      </c>
      <c r="I510" s="85">
        <v>0</v>
      </c>
      <c r="J510" s="85">
        <v>0</v>
      </c>
      <c r="K510" s="110">
        <v>0</v>
      </c>
      <c r="L510" s="85">
        <v>0</v>
      </c>
    </row>
    <row r="511" spans="1:12" s="88" customFormat="1" ht="12.75" x14ac:dyDescent="0.2">
      <c r="A511" s="37" t="s">
        <v>78</v>
      </c>
      <c r="B511" s="16" t="s">
        <v>78</v>
      </c>
      <c r="C511" s="16" t="s">
        <v>1944</v>
      </c>
      <c r="D511" s="16" t="s">
        <v>1945</v>
      </c>
      <c r="E511" s="85">
        <v>46111.35</v>
      </c>
      <c r="F511" s="85">
        <v>0</v>
      </c>
      <c r="G511" s="85">
        <v>46111.35</v>
      </c>
      <c r="H511" s="85">
        <v>0</v>
      </c>
      <c r="I511" s="85">
        <v>0</v>
      </c>
      <c r="J511" s="85">
        <v>0</v>
      </c>
      <c r="K511" s="110">
        <v>0</v>
      </c>
      <c r="L511" s="85">
        <v>0</v>
      </c>
    </row>
    <row r="512" spans="1:12" s="88" customFormat="1" ht="12.75" x14ac:dyDescent="0.2">
      <c r="A512" s="37" t="s">
        <v>78</v>
      </c>
      <c r="B512" s="16" t="s">
        <v>78</v>
      </c>
      <c r="C512" s="27" t="s">
        <v>135</v>
      </c>
      <c r="D512" s="27" t="s">
        <v>78</v>
      </c>
      <c r="E512" s="90">
        <v>246111.35</v>
      </c>
      <c r="F512" s="90">
        <v>0</v>
      </c>
      <c r="G512" s="90">
        <v>246111.35</v>
      </c>
      <c r="H512" s="90">
        <v>0</v>
      </c>
      <c r="I512" s="90">
        <v>0</v>
      </c>
      <c r="J512" s="90">
        <v>0</v>
      </c>
      <c r="K512" s="111">
        <v>0</v>
      </c>
      <c r="L512" s="90">
        <v>0</v>
      </c>
    </row>
    <row r="513" spans="1:12" s="88" customFormat="1" ht="12.75" x14ac:dyDescent="0.2">
      <c r="A513" s="37" t="s">
        <v>468</v>
      </c>
      <c r="B513" s="16" t="s">
        <v>469</v>
      </c>
      <c r="C513" s="16" t="s">
        <v>1946</v>
      </c>
      <c r="D513" s="16" t="s">
        <v>1947</v>
      </c>
      <c r="E513" s="85">
        <v>0</v>
      </c>
      <c r="F513" s="85">
        <v>9471535.8300000001</v>
      </c>
      <c r="G513" s="85">
        <v>9471535.8300000001</v>
      </c>
      <c r="H513" s="85">
        <v>8868612.7100000009</v>
      </c>
      <c r="I513" s="85">
        <v>8712514.9700000007</v>
      </c>
      <c r="J513" s="85">
        <v>0</v>
      </c>
      <c r="K513" s="110">
        <v>0</v>
      </c>
      <c r="L513" s="85">
        <v>0</v>
      </c>
    </row>
    <row r="514" spans="1:12" s="88" customFormat="1" ht="12.75" x14ac:dyDescent="0.2">
      <c r="A514" s="37" t="s">
        <v>78</v>
      </c>
      <c r="B514" s="16" t="s">
        <v>78</v>
      </c>
      <c r="C514" s="16" t="s">
        <v>1948</v>
      </c>
      <c r="D514" s="16" t="s">
        <v>2200</v>
      </c>
      <c r="E514" s="85">
        <v>6472445.2699999996</v>
      </c>
      <c r="F514" s="85">
        <v>2497801.7999999998</v>
      </c>
      <c r="G514" s="85">
        <v>8970247.0700000003</v>
      </c>
      <c r="H514" s="85">
        <v>6010806.7400000002</v>
      </c>
      <c r="I514" s="85">
        <v>6010806.7400000002</v>
      </c>
      <c r="J514" s="85">
        <v>71645.759999999995</v>
      </c>
      <c r="K514" s="110">
        <v>0.79870442186158996</v>
      </c>
      <c r="L514" s="85">
        <v>71645.759999999995</v>
      </c>
    </row>
    <row r="515" spans="1:12" s="88" customFormat="1" ht="12.75" x14ac:dyDescent="0.2">
      <c r="A515" s="37" t="s">
        <v>78</v>
      </c>
      <c r="B515" s="16" t="s">
        <v>78</v>
      </c>
      <c r="C515" s="16" t="s">
        <v>1949</v>
      </c>
      <c r="D515" s="16" t="s">
        <v>2201</v>
      </c>
      <c r="E515" s="85">
        <v>10.56</v>
      </c>
      <c r="F515" s="85">
        <v>1051416.52</v>
      </c>
      <c r="G515" s="85">
        <v>1051427.08</v>
      </c>
      <c r="H515" s="85">
        <v>876490.78</v>
      </c>
      <c r="I515" s="85">
        <v>876490.78</v>
      </c>
      <c r="J515" s="85">
        <v>146886.70000000001</v>
      </c>
      <c r="K515" s="110">
        <v>13.9702222621088</v>
      </c>
      <c r="L515" s="85">
        <v>146886.70000000001</v>
      </c>
    </row>
    <row r="516" spans="1:12" s="88" customFormat="1" ht="12.75" x14ac:dyDescent="0.2">
      <c r="A516" s="37" t="s">
        <v>78</v>
      </c>
      <c r="B516" s="16" t="s">
        <v>78</v>
      </c>
      <c r="C516" s="16" t="s">
        <v>1950</v>
      </c>
      <c r="D516" s="16" t="s">
        <v>1951</v>
      </c>
      <c r="E516" s="85">
        <v>246700.76</v>
      </c>
      <c r="F516" s="85">
        <v>-246700.76</v>
      </c>
      <c r="G516" s="85">
        <v>0</v>
      </c>
      <c r="H516" s="85">
        <v>0</v>
      </c>
      <c r="I516" s="85">
        <v>0</v>
      </c>
      <c r="J516" s="85">
        <v>0</v>
      </c>
      <c r="K516" s="110">
        <v>0</v>
      </c>
      <c r="L516" s="85">
        <v>0</v>
      </c>
    </row>
    <row r="517" spans="1:12" s="88" customFormat="1" ht="12.75" x14ac:dyDescent="0.2">
      <c r="A517" s="37" t="s">
        <v>78</v>
      </c>
      <c r="B517" s="16" t="s">
        <v>78</v>
      </c>
      <c r="C517" s="16" t="s">
        <v>1952</v>
      </c>
      <c r="D517" s="16" t="s">
        <v>1953</v>
      </c>
      <c r="E517" s="85">
        <v>823865.12</v>
      </c>
      <c r="F517" s="85">
        <v>-823865.12</v>
      </c>
      <c r="G517" s="85">
        <v>0</v>
      </c>
      <c r="H517" s="85">
        <v>0</v>
      </c>
      <c r="I517" s="85">
        <v>0</v>
      </c>
      <c r="J517" s="85">
        <v>0</v>
      </c>
      <c r="K517" s="110">
        <v>0</v>
      </c>
      <c r="L517" s="85">
        <v>0</v>
      </c>
    </row>
    <row r="518" spans="1:12" s="88" customFormat="1" ht="12.75" x14ac:dyDescent="0.2">
      <c r="A518" s="37" t="s">
        <v>78</v>
      </c>
      <c r="B518" s="16" t="s">
        <v>78</v>
      </c>
      <c r="C518" s="16" t="s">
        <v>1954</v>
      </c>
      <c r="D518" s="16" t="s">
        <v>1955</v>
      </c>
      <c r="E518" s="85">
        <v>0</v>
      </c>
      <c r="F518" s="85">
        <v>2912704.11</v>
      </c>
      <c r="G518" s="85">
        <v>2912704.11</v>
      </c>
      <c r="H518" s="85">
        <v>2826356.97</v>
      </c>
      <c r="I518" s="85">
        <v>2337797.39</v>
      </c>
      <c r="J518" s="85">
        <v>494259.57</v>
      </c>
      <c r="K518" s="110">
        <v>16.9690964593036</v>
      </c>
      <c r="L518" s="85">
        <v>494259.57</v>
      </c>
    </row>
    <row r="519" spans="1:12" s="88" customFormat="1" ht="12.75" x14ac:dyDescent="0.2">
      <c r="A519" s="37" t="s">
        <v>78</v>
      </c>
      <c r="B519" s="16" t="s">
        <v>78</v>
      </c>
      <c r="C519" s="16" t="s">
        <v>1956</v>
      </c>
      <c r="D519" s="16" t="s">
        <v>1957</v>
      </c>
      <c r="E519" s="85">
        <v>0</v>
      </c>
      <c r="F519" s="85">
        <v>1332630.54</v>
      </c>
      <c r="G519" s="85">
        <v>1332630.54</v>
      </c>
      <c r="H519" s="85">
        <v>0</v>
      </c>
      <c r="I519" s="85">
        <v>0</v>
      </c>
      <c r="J519" s="85">
        <v>0</v>
      </c>
      <c r="K519" s="110">
        <v>0</v>
      </c>
      <c r="L519" s="85">
        <v>0</v>
      </c>
    </row>
    <row r="520" spans="1:12" s="88" customFormat="1" ht="12.75" x14ac:dyDescent="0.2">
      <c r="A520" s="37" t="s">
        <v>78</v>
      </c>
      <c r="B520" s="16" t="s">
        <v>78</v>
      </c>
      <c r="C520" s="16" t="s">
        <v>1958</v>
      </c>
      <c r="D520" s="16" t="s">
        <v>1959</v>
      </c>
      <c r="E520" s="85">
        <v>0</v>
      </c>
      <c r="F520" s="85">
        <v>492630.54</v>
      </c>
      <c r="G520" s="85">
        <v>492630.54</v>
      </c>
      <c r="H520" s="85">
        <v>197265.52</v>
      </c>
      <c r="I520" s="85">
        <v>0</v>
      </c>
      <c r="J520" s="85">
        <v>0</v>
      </c>
      <c r="K520" s="110">
        <v>0</v>
      </c>
      <c r="L520" s="85">
        <v>0</v>
      </c>
    </row>
    <row r="521" spans="1:12" s="88" customFormat="1" ht="12.75" x14ac:dyDescent="0.2">
      <c r="A521" s="37" t="s">
        <v>78</v>
      </c>
      <c r="B521" s="16" t="s">
        <v>78</v>
      </c>
      <c r="C521" s="16" t="s">
        <v>1960</v>
      </c>
      <c r="D521" s="16" t="s">
        <v>1961</v>
      </c>
      <c r="E521" s="85">
        <v>0</v>
      </c>
      <c r="F521" s="85">
        <v>0</v>
      </c>
      <c r="G521" s="85">
        <v>0</v>
      </c>
      <c r="H521" s="85">
        <v>496319.18</v>
      </c>
      <c r="I521" s="85">
        <v>496319.18</v>
      </c>
      <c r="J521" s="85">
        <v>190861.65</v>
      </c>
      <c r="K521" s="110">
        <v>0</v>
      </c>
      <c r="L521" s="85">
        <v>190861.65</v>
      </c>
    </row>
    <row r="522" spans="1:12" s="88" customFormat="1" ht="12.75" x14ac:dyDescent="0.2">
      <c r="A522" s="37" t="s">
        <v>78</v>
      </c>
      <c r="B522" s="16" t="s">
        <v>78</v>
      </c>
      <c r="C522" s="16" t="s">
        <v>1962</v>
      </c>
      <c r="D522" s="16" t="s">
        <v>1963</v>
      </c>
      <c r="E522" s="85">
        <v>0</v>
      </c>
      <c r="F522" s="85">
        <v>0</v>
      </c>
      <c r="G522" s="85">
        <v>0</v>
      </c>
      <c r="H522" s="85">
        <v>367625.11</v>
      </c>
      <c r="I522" s="85">
        <v>367625.11</v>
      </c>
      <c r="J522" s="85">
        <v>78156.2</v>
      </c>
      <c r="K522" s="110">
        <v>0</v>
      </c>
      <c r="L522" s="85">
        <v>78156.2</v>
      </c>
    </row>
    <row r="523" spans="1:12" s="88" customFormat="1" ht="12.75" x14ac:dyDescent="0.2">
      <c r="A523" s="37" t="s">
        <v>78</v>
      </c>
      <c r="B523" s="16" t="s">
        <v>78</v>
      </c>
      <c r="C523" s="16" t="s">
        <v>1964</v>
      </c>
      <c r="D523" s="16" t="s">
        <v>1965</v>
      </c>
      <c r="E523" s="85">
        <v>0</v>
      </c>
      <c r="F523" s="85">
        <v>840000</v>
      </c>
      <c r="G523" s="85">
        <v>840000</v>
      </c>
      <c r="H523" s="85">
        <v>0</v>
      </c>
      <c r="I523" s="85">
        <v>0</v>
      </c>
      <c r="J523" s="85">
        <v>0</v>
      </c>
      <c r="K523" s="110">
        <v>0</v>
      </c>
      <c r="L523" s="85">
        <v>0</v>
      </c>
    </row>
    <row r="524" spans="1:12" s="88" customFormat="1" ht="12.75" x14ac:dyDescent="0.2">
      <c r="A524" s="37" t="s">
        <v>78</v>
      </c>
      <c r="B524" s="16" t="s">
        <v>78</v>
      </c>
      <c r="C524" s="27" t="s">
        <v>135</v>
      </c>
      <c r="D524" s="27" t="s">
        <v>78</v>
      </c>
      <c r="E524" s="90">
        <v>7543021.71</v>
      </c>
      <c r="F524" s="90">
        <v>17528153.460000001</v>
      </c>
      <c r="G524" s="90">
        <v>25071175.170000002</v>
      </c>
      <c r="H524" s="90">
        <v>19643477.010000002</v>
      </c>
      <c r="I524" s="90">
        <v>18801554.170000002</v>
      </c>
      <c r="J524" s="90">
        <v>981809.88</v>
      </c>
      <c r="K524" s="111">
        <v>3.9160903840471999</v>
      </c>
      <c r="L524" s="90">
        <v>981809.88</v>
      </c>
    </row>
    <row r="525" spans="1:12" s="88" customFormat="1" ht="12.75" x14ac:dyDescent="0.2">
      <c r="A525" s="37" t="s">
        <v>470</v>
      </c>
      <c r="B525" s="16" t="s">
        <v>471</v>
      </c>
      <c r="C525" s="16" t="s">
        <v>1966</v>
      </c>
      <c r="D525" s="16" t="s">
        <v>1967</v>
      </c>
      <c r="E525" s="85">
        <v>62230.91</v>
      </c>
      <c r="F525" s="85">
        <v>0</v>
      </c>
      <c r="G525" s="85">
        <v>62230.91</v>
      </c>
      <c r="H525" s="85">
        <v>0</v>
      </c>
      <c r="I525" s="85">
        <v>0</v>
      </c>
      <c r="J525" s="85">
        <v>0</v>
      </c>
      <c r="K525" s="110">
        <v>0</v>
      </c>
      <c r="L525" s="85">
        <v>0</v>
      </c>
    </row>
    <row r="526" spans="1:12" s="88" customFormat="1" ht="12.75" x14ac:dyDescent="0.2">
      <c r="A526" s="37" t="s">
        <v>78</v>
      </c>
      <c r="B526" s="16" t="s">
        <v>78</v>
      </c>
      <c r="C526" s="16" t="s">
        <v>1968</v>
      </c>
      <c r="D526" s="16" t="s">
        <v>1969</v>
      </c>
      <c r="E526" s="85">
        <v>0</v>
      </c>
      <c r="F526" s="85">
        <v>0</v>
      </c>
      <c r="G526" s="85">
        <v>0</v>
      </c>
      <c r="H526" s="85">
        <v>1707.39</v>
      </c>
      <c r="I526" s="85">
        <v>1707.39</v>
      </c>
      <c r="J526" s="85">
        <v>1707.39</v>
      </c>
      <c r="K526" s="110">
        <v>0</v>
      </c>
      <c r="L526" s="85">
        <v>0</v>
      </c>
    </row>
    <row r="527" spans="1:12" s="88" customFormat="1" ht="12.75" x14ac:dyDescent="0.2">
      <c r="A527" s="37" t="s">
        <v>78</v>
      </c>
      <c r="B527" s="16" t="s">
        <v>78</v>
      </c>
      <c r="C527" s="16" t="s">
        <v>1970</v>
      </c>
      <c r="D527" s="16" t="s">
        <v>2202</v>
      </c>
      <c r="E527" s="85">
        <v>0</v>
      </c>
      <c r="F527" s="85">
        <v>0</v>
      </c>
      <c r="G527" s="85">
        <v>0</v>
      </c>
      <c r="H527" s="85">
        <v>21892.53</v>
      </c>
      <c r="I527" s="85">
        <v>21892.53</v>
      </c>
      <c r="J527" s="85">
        <v>21892.53</v>
      </c>
      <c r="K527" s="110">
        <v>0</v>
      </c>
      <c r="L527" s="85">
        <v>21892.53</v>
      </c>
    </row>
    <row r="528" spans="1:12" s="88" customFormat="1" ht="12.75" x14ac:dyDescent="0.2">
      <c r="A528" s="37" t="s">
        <v>78</v>
      </c>
      <c r="B528" s="16" t="s">
        <v>78</v>
      </c>
      <c r="C528" s="16" t="s">
        <v>1971</v>
      </c>
      <c r="D528" s="16" t="s">
        <v>1972</v>
      </c>
      <c r="E528" s="85">
        <v>21811.3</v>
      </c>
      <c r="F528" s="85">
        <v>0</v>
      </c>
      <c r="G528" s="85">
        <v>21811.3</v>
      </c>
      <c r="H528" s="85">
        <v>0</v>
      </c>
      <c r="I528" s="85">
        <v>0</v>
      </c>
      <c r="J528" s="85">
        <v>0</v>
      </c>
      <c r="K528" s="110">
        <v>0</v>
      </c>
      <c r="L528" s="85">
        <v>0</v>
      </c>
    </row>
    <row r="529" spans="1:12" s="88" customFormat="1" ht="12.75" x14ac:dyDescent="0.2">
      <c r="A529" s="37" t="s">
        <v>78</v>
      </c>
      <c r="B529" s="16" t="s">
        <v>78</v>
      </c>
      <c r="C529" s="16" t="s">
        <v>1973</v>
      </c>
      <c r="D529" s="16" t="s">
        <v>1974</v>
      </c>
      <c r="E529" s="85">
        <v>2200</v>
      </c>
      <c r="F529" s="85">
        <v>0</v>
      </c>
      <c r="G529" s="85">
        <v>2200</v>
      </c>
      <c r="H529" s="85">
        <v>73434.899999999994</v>
      </c>
      <c r="I529" s="85">
        <v>73434.899999999994</v>
      </c>
      <c r="J529" s="85">
        <v>0</v>
      </c>
      <c r="K529" s="110">
        <v>0</v>
      </c>
      <c r="L529" s="85">
        <v>0</v>
      </c>
    </row>
    <row r="530" spans="1:12" s="88" customFormat="1" ht="12.75" x14ac:dyDescent="0.2">
      <c r="A530" s="37" t="s">
        <v>78</v>
      </c>
      <c r="B530" s="16" t="s">
        <v>78</v>
      </c>
      <c r="C530" s="16" t="s">
        <v>1975</v>
      </c>
      <c r="D530" s="16" t="s">
        <v>1976</v>
      </c>
      <c r="E530" s="85">
        <v>0</v>
      </c>
      <c r="F530" s="85">
        <v>225000</v>
      </c>
      <c r="G530" s="85">
        <v>225000</v>
      </c>
      <c r="H530" s="85">
        <v>625730.64</v>
      </c>
      <c r="I530" s="85">
        <v>625730.64</v>
      </c>
      <c r="J530" s="85">
        <v>28307.21</v>
      </c>
      <c r="K530" s="110">
        <v>12.5809822222222</v>
      </c>
      <c r="L530" s="85">
        <v>28307.21</v>
      </c>
    </row>
    <row r="531" spans="1:12" s="88" customFormat="1" ht="12.75" x14ac:dyDescent="0.2">
      <c r="A531" s="37" t="s">
        <v>78</v>
      </c>
      <c r="B531" s="16" t="s">
        <v>78</v>
      </c>
      <c r="C531" s="16" t="s">
        <v>1977</v>
      </c>
      <c r="D531" s="16" t="s">
        <v>1978</v>
      </c>
      <c r="E531" s="85">
        <v>180646.03</v>
      </c>
      <c r="F531" s="85">
        <v>0</v>
      </c>
      <c r="G531" s="85">
        <v>180646.03</v>
      </c>
      <c r="H531" s="85">
        <v>0</v>
      </c>
      <c r="I531" s="85">
        <v>0</v>
      </c>
      <c r="J531" s="85">
        <v>0</v>
      </c>
      <c r="K531" s="110">
        <v>0</v>
      </c>
      <c r="L531" s="85">
        <v>0</v>
      </c>
    </row>
    <row r="532" spans="1:12" s="88" customFormat="1" ht="12.75" x14ac:dyDescent="0.2">
      <c r="A532" s="37" t="s">
        <v>78</v>
      </c>
      <c r="B532" s="16" t="s">
        <v>78</v>
      </c>
      <c r="C532" s="16" t="s">
        <v>1979</v>
      </c>
      <c r="D532" s="16" t="s">
        <v>1980</v>
      </c>
      <c r="E532" s="85">
        <v>0</v>
      </c>
      <c r="F532" s="85">
        <v>0</v>
      </c>
      <c r="G532" s="85">
        <v>0</v>
      </c>
      <c r="H532" s="85">
        <v>147906.51999999999</v>
      </c>
      <c r="I532" s="85">
        <v>0</v>
      </c>
      <c r="J532" s="85">
        <v>0</v>
      </c>
      <c r="K532" s="110">
        <v>0</v>
      </c>
      <c r="L532" s="85">
        <v>0</v>
      </c>
    </row>
    <row r="533" spans="1:12" s="88" customFormat="1" ht="12.75" x14ac:dyDescent="0.2">
      <c r="A533" s="37" t="s">
        <v>78</v>
      </c>
      <c r="B533" s="16" t="s">
        <v>78</v>
      </c>
      <c r="C533" s="16" t="s">
        <v>1981</v>
      </c>
      <c r="D533" s="16" t="s">
        <v>1982</v>
      </c>
      <c r="E533" s="85">
        <v>42500</v>
      </c>
      <c r="F533" s="85">
        <v>0</v>
      </c>
      <c r="G533" s="85">
        <v>42500</v>
      </c>
      <c r="H533" s="85">
        <v>0</v>
      </c>
      <c r="I533" s="85">
        <v>0</v>
      </c>
      <c r="J533" s="85">
        <v>0</v>
      </c>
      <c r="K533" s="110">
        <v>0</v>
      </c>
      <c r="L533" s="85">
        <v>0</v>
      </c>
    </row>
    <row r="534" spans="1:12" s="88" customFormat="1" ht="12.75" x14ac:dyDescent="0.2">
      <c r="A534" s="37" t="s">
        <v>78</v>
      </c>
      <c r="B534" s="16" t="s">
        <v>78</v>
      </c>
      <c r="C534" s="16" t="s">
        <v>1983</v>
      </c>
      <c r="D534" s="16" t="s">
        <v>2203</v>
      </c>
      <c r="E534" s="85">
        <v>60189.25</v>
      </c>
      <c r="F534" s="85">
        <v>0</v>
      </c>
      <c r="G534" s="85">
        <v>60189.25</v>
      </c>
      <c r="H534" s="85">
        <v>0</v>
      </c>
      <c r="I534" s="85">
        <v>0</v>
      </c>
      <c r="J534" s="85">
        <v>0</v>
      </c>
      <c r="K534" s="110">
        <v>0</v>
      </c>
      <c r="L534" s="85">
        <v>0</v>
      </c>
    </row>
    <row r="535" spans="1:12" s="88" customFormat="1" ht="12.75" x14ac:dyDescent="0.2">
      <c r="A535" s="37" t="s">
        <v>78</v>
      </c>
      <c r="B535" s="16" t="s">
        <v>78</v>
      </c>
      <c r="C535" s="16" t="s">
        <v>1984</v>
      </c>
      <c r="D535" s="16" t="s">
        <v>1985</v>
      </c>
      <c r="E535" s="85">
        <v>80000.039999999994</v>
      </c>
      <c r="F535" s="85">
        <v>45000</v>
      </c>
      <c r="G535" s="85">
        <v>125000.04</v>
      </c>
      <c r="H535" s="85">
        <v>46039.91</v>
      </c>
      <c r="I535" s="85">
        <v>46039.91</v>
      </c>
      <c r="J535" s="85">
        <v>6042.74</v>
      </c>
      <c r="K535" s="110">
        <v>4.83419045305906</v>
      </c>
      <c r="L535" s="85">
        <v>6042.74</v>
      </c>
    </row>
    <row r="536" spans="1:12" s="88" customFormat="1" ht="12.75" x14ac:dyDescent="0.2">
      <c r="A536" s="37" t="s">
        <v>78</v>
      </c>
      <c r="B536" s="16" t="s">
        <v>78</v>
      </c>
      <c r="C536" s="16" t="s">
        <v>1986</v>
      </c>
      <c r="D536" s="16" t="s">
        <v>2204</v>
      </c>
      <c r="E536" s="85">
        <v>600000</v>
      </c>
      <c r="F536" s="85">
        <v>0</v>
      </c>
      <c r="G536" s="85">
        <v>600000</v>
      </c>
      <c r="H536" s="85">
        <v>1506222.05</v>
      </c>
      <c r="I536" s="85">
        <v>1506222.05</v>
      </c>
      <c r="J536" s="85">
        <v>0</v>
      </c>
      <c r="K536" s="110">
        <v>0</v>
      </c>
      <c r="L536" s="85">
        <v>0</v>
      </c>
    </row>
    <row r="537" spans="1:12" s="88" customFormat="1" ht="12.75" x14ac:dyDescent="0.2">
      <c r="A537" s="37" t="s">
        <v>78</v>
      </c>
      <c r="B537" s="16" t="s">
        <v>78</v>
      </c>
      <c r="C537" s="16" t="s">
        <v>1987</v>
      </c>
      <c r="D537" s="16" t="s">
        <v>1988</v>
      </c>
      <c r="E537" s="85">
        <v>300000</v>
      </c>
      <c r="F537" s="85">
        <v>0</v>
      </c>
      <c r="G537" s="85">
        <v>300000</v>
      </c>
      <c r="H537" s="85">
        <v>0</v>
      </c>
      <c r="I537" s="85">
        <v>0</v>
      </c>
      <c r="J537" s="85">
        <v>0</v>
      </c>
      <c r="K537" s="110">
        <v>0</v>
      </c>
      <c r="L537" s="85">
        <v>0</v>
      </c>
    </row>
    <row r="538" spans="1:12" s="88" customFormat="1" ht="12.75" x14ac:dyDescent="0.2">
      <c r="A538" s="37" t="s">
        <v>78</v>
      </c>
      <c r="B538" s="16" t="s">
        <v>78</v>
      </c>
      <c r="C538" s="16" t="s">
        <v>1989</v>
      </c>
      <c r="D538" s="16" t="s">
        <v>1990</v>
      </c>
      <c r="E538" s="85">
        <v>346000</v>
      </c>
      <c r="F538" s="85">
        <v>225000</v>
      </c>
      <c r="G538" s="85">
        <v>571000</v>
      </c>
      <c r="H538" s="85">
        <v>370451.20000000001</v>
      </c>
      <c r="I538" s="85">
        <v>370451.20000000001</v>
      </c>
      <c r="J538" s="85">
        <v>42423.8</v>
      </c>
      <c r="K538" s="110">
        <v>7.4297373029772302</v>
      </c>
      <c r="L538" s="85">
        <v>42423.8</v>
      </c>
    </row>
    <row r="539" spans="1:12" s="88" customFormat="1" ht="12.75" x14ac:dyDescent="0.2">
      <c r="A539" s="37" t="s">
        <v>78</v>
      </c>
      <c r="B539" s="16" t="s">
        <v>78</v>
      </c>
      <c r="C539" s="16" t="s">
        <v>1991</v>
      </c>
      <c r="D539" s="16" t="s">
        <v>1992</v>
      </c>
      <c r="E539" s="85">
        <v>450000</v>
      </c>
      <c r="F539" s="85">
        <v>0</v>
      </c>
      <c r="G539" s="85">
        <v>450000</v>
      </c>
      <c r="H539" s="85">
        <v>0</v>
      </c>
      <c r="I539" s="85">
        <v>0</v>
      </c>
      <c r="J539" s="85">
        <v>0</v>
      </c>
      <c r="K539" s="110">
        <v>0</v>
      </c>
      <c r="L539" s="85">
        <v>0</v>
      </c>
    </row>
    <row r="540" spans="1:12" s="88" customFormat="1" ht="12.75" x14ac:dyDescent="0.2">
      <c r="A540" s="37" t="s">
        <v>78</v>
      </c>
      <c r="B540" s="16" t="s">
        <v>78</v>
      </c>
      <c r="C540" s="16" t="s">
        <v>1993</v>
      </c>
      <c r="D540" s="16" t="s">
        <v>1994</v>
      </c>
      <c r="E540" s="85">
        <v>100000</v>
      </c>
      <c r="F540" s="85">
        <v>0</v>
      </c>
      <c r="G540" s="85">
        <v>100000</v>
      </c>
      <c r="H540" s="85">
        <v>3027741.23</v>
      </c>
      <c r="I540" s="85">
        <v>3027741.23</v>
      </c>
      <c r="J540" s="85">
        <v>0</v>
      </c>
      <c r="K540" s="110">
        <v>0</v>
      </c>
      <c r="L540" s="85">
        <v>0</v>
      </c>
    </row>
    <row r="541" spans="1:12" s="88" customFormat="1" ht="12.75" x14ac:dyDescent="0.2">
      <c r="A541" s="37" t="s">
        <v>78</v>
      </c>
      <c r="B541" s="16" t="s">
        <v>78</v>
      </c>
      <c r="C541" s="16" t="s">
        <v>1995</v>
      </c>
      <c r="D541" s="16" t="s">
        <v>1996</v>
      </c>
      <c r="E541" s="85">
        <v>65817.23</v>
      </c>
      <c r="F541" s="85">
        <v>0</v>
      </c>
      <c r="G541" s="85">
        <v>65817.23</v>
      </c>
      <c r="H541" s="85">
        <v>0</v>
      </c>
      <c r="I541" s="85">
        <v>0</v>
      </c>
      <c r="J541" s="85">
        <v>0</v>
      </c>
      <c r="K541" s="110">
        <v>0</v>
      </c>
      <c r="L541" s="85">
        <v>0</v>
      </c>
    </row>
    <row r="542" spans="1:12" s="88" customFormat="1" ht="12.75" x14ac:dyDescent="0.2">
      <c r="A542" s="37" t="s">
        <v>78</v>
      </c>
      <c r="B542" s="16" t="s">
        <v>78</v>
      </c>
      <c r="C542" s="16" t="s">
        <v>1997</v>
      </c>
      <c r="D542" s="16" t="s">
        <v>1998</v>
      </c>
      <c r="E542" s="85">
        <v>250000</v>
      </c>
      <c r="F542" s="85">
        <v>0</v>
      </c>
      <c r="G542" s="85">
        <v>250000</v>
      </c>
      <c r="H542" s="85">
        <v>2133026.39</v>
      </c>
      <c r="I542" s="85">
        <v>2133026.39</v>
      </c>
      <c r="J542" s="85">
        <v>55244.46</v>
      </c>
      <c r="K542" s="110">
        <v>22.097784000000001</v>
      </c>
      <c r="L542" s="85">
        <v>55244.46</v>
      </c>
    </row>
    <row r="543" spans="1:12" s="88" customFormat="1" ht="12.75" x14ac:dyDescent="0.2">
      <c r="A543" s="37" t="s">
        <v>78</v>
      </c>
      <c r="B543" s="16" t="s">
        <v>78</v>
      </c>
      <c r="C543" s="16" t="s">
        <v>1999</v>
      </c>
      <c r="D543" s="16" t="s">
        <v>2000</v>
      </c>
      <c r="E543" s="85">
        <v>250000</v>
      </c>
      <c r="F543" s="85">
        <v>0</v>
      </c>
      <c r="G543" s="85">
        <v>250000</v>
      </c>
      <c r="H543" s="85">
        <v>2328399.7799999998</v>
      </c>
      <c r="I543" s="85">
        <v>2328399.7799999998</v>
      </c>
      <c r="J543" s="85">
        <v>268502.03999999998</v>
      </c>
      <c r="K543" s="110">
        <v>107.40081600000001</v>
      </c>
      <c r="L543" s="85">
        <v>268502.03999999998</v>
      </c>
    </row>
    <row r="544" spans="1:12" s="88" customFormat="1" ht="12.75" x14ac:dyDescent="0.2">
      <c r="A544" s="37" t="s">
        <v>78</v>
      </c>
      <c r="B544" s="16" t="s">
        <v>78</v>
      </c>
      <c r="C544" s="16" t="s">
        <v>2001</v>
      </c>
      <c r="D544" s="16" t="s">
        <v>2002</v>
      </c>
      <c r="E544" s="85">
        <v>209995.75</v>
      </c>
      <c r="F544" s="85">
        <v>0</v>
      </c>
      <c r="G544" s="85">
        <v>209995.75</v>
      </c>
      <c r="H544" s="85">
        <v>423671.7</v>
      </c>
      <c r="I544" s="85">
        <v>423671.7</v>
      </c>
      <c r="J544" s="85">
        <v>145103.47</v>
      </c>
      <c r="K544" s="110">
        <v>69.098288893941898</v>
      </c>
      <c r="L544" s="85">
        <v>145103.47</v>
      </c>
    </row>
    <row r="545" spans="1:12" s="88" customFormat="1" ht="12.75" x14ac:dyDescent="0.2">
      <c r="A545" s="37" t="s">
        <v>78</v>
      </c>
      <c r="B545" s="16" t="s">
        <v>78</v>
      </c>
      <c r="C545" s="16" t="s">
        <v>2003</v>
      </c>
      <c r="D545" s="16" t="s">
        <v>2004</v>
      </c>
      <c r="E545" s="85">
        <v>3138800</v>
      </c>
      <c r="F545" s="85">
        <v>925000</v>
      </c>
      <c r="G545" s="85">
        <v>4063800</v>
      </c>
      <c r="H545" s="85">
        <v>140585.07</v>
      </c>
      <c r="I545" s="85">
        <v>140585.07</v>
      </c>
      <c r="J545" s="85">
        <v>13933.27</v>
      </c>
      <c r="K545" s="110">
        <v>0.34286308381317998</v>
      </c>
      <c r="L545" s="85">
        <v>13933.27</v>
      </c>
    </row>
    <row r="546" spans="1:12" s="88" customFormat="1" ht="12.75" x14ac:dyDescent="0.2">
      <c r="A546" s="37" t="s">
        <v>78</v>
      </c>
      <c r="B546" s="16" t="s">
        <v>78</v>
      </c>
      <c r="C546" s="16" t="s">
        <v>2005</v>
      </c>
      <c r="D546" s="16" t="s">
        <v>2006</v>
      </c>
      <c r="E546" s="85">
        <v>0</v>
      </c>
      <c r="F546" s="85">
        <v>0</v>
      </c>
      <c r="G546" s="85">
        <v>0</v>
      </c>
      <c r="H546" s="85">
        <v>3128.63</v>
      </c>
      <c r="I546" s="85">
        <v>3128.63</v>
      </c>
      <c r="J546" s="85">
        <v>3128.63</v>
      </c>
      <c r="K546" s="110">
        <v>0</v>
      </c>
      <c r="L546" s="85">
        <v>3128.63</v>
      </c>
    </row>
    <row r="547" spans="1:12" s="88" customFormat="1" ht="12.75" x14ac:dyDescent="0.2">
      <c r="A547" s="37" t="s">
        <v>78</v>
      </c>
      <c r="B547" s="16" t="s">
        <v>78</v>
      </c>
      <c r="C547" s="16" t="s">
        <v>2007</v>
      </c>
      <c r="D547" s="16" t="s">
        <v>2008</v>
      </c>
      <c r="E547" s="85">
        <v>10000</v>
      </c>
      <c r="F547" s="85">
        <v>0</v>
      </c>
      <c r="G547" s="85">
        <v>10000</v>
      </c>
      <c r="H547" s="85">
        <v>0</v>
      </c>
      <c r="I547" s="85">
        <v>0</v>
      </c>
      <c r="J547" s="85">
        <v>0</v>
      </c>
      <c r="K547" s="110">
        <v>0</v>
      </c>
      <c r="L547" s="85">
        <v>0</v>
      </c>
    </row>
    <row r="548" spans="1:12" s="88" customFormat="1" ht="12.75" x14ac:dyDescent="0.2">
      <c r="A548" s="37" t="s">
        <v>78</v>
      </c>
      <c r="B548" s="16" t="s">
        <v>78</v>
      </c>
      <c r="C548" s="16" t="s">
        <v>2009</v>
      </c>
      <c r="D548" s="16" t="s">
        <v>2010</v>
      </c>
      <c r="E548" s="85">
        <v>3200000</v>
      </c>
      <c r="F548" s="85">
        <v>0</v>
      </c>
      <c r="G548" s="85">
        <v>3200000</v>
      </c>
      <c r="H548" s="85">
        <v>400000</v>
      </c>
      <c r="I548" s="85">
        <v>0</v>
      </c>
      <c r="J548" s="85">
        <v>0</v>
      </c>
      <c r="K548" s="110">
        <v>0</v>
      </c>
      <c r="L548" s="85">
        <v>0</v>
      </c>
    </row>
    <row r="549" spans="1:12" s="88" customFormat="1" ht="12.75" x14ac:dyDescent="0.2">
      <c r="A549" s="37" t="s">
        <v>78</v>
      </c>
      <c r="B549" s="16" t="s">
        <v>78</v>
      </c>
      <c r="C549" s="16" t="s">
        <v>2011</v>
      </c>
      <c r="D549" s="16" t="s">
        <v>2012</v>
      </c>
      <c r="E549" s="85">
        <v>2898171.8</v>
      </c>
      <c r="F549" s="85">
        <v>650000</v>
      </c>
      <c r="G549" s="85">
        <v>3548171.8</v>
      </c>
      <c r="H549" s="85">
        <v>724262.96</v>
      </c>
      <c r="I549" s="85">
        <v>724262.96</v>
      </c>
      <c r="J549" s="85">
        <v>0</v>
      </c>
      <c r="K549" s="110">
        <v>0</v>
      </c>
      <c r="L549" s="85">
        <v>0</v>
      </c>
    </row>
    <row r="550" spans="1:12" s="88" customFormat="1" ht="12.75" x14ac:dyDescent="0.2">
      <c r="A550" s="37" t="s">
        <v>78</v>
      </c>
      <c r="B550" s="16" t="s">
        <v>78</v>
      </c>
      <c r="C550" s="16" t="s">
        <v>2013</v>
      </c>
      <c r="D550" s="16" t="s">
        <v>2014</v>
      </c>
      <c r="E550" s="85">
        <v>0</v>
      </c>
      <c r="F550" s="85">
        <v>0</v>
      </c>
      <c r="G550" s="85">
        <v>0</v>
      </c>
      <c r="H550" s="85">
        <v>431846.75</v>
      </c>
      <c r="I550" s="85">
        <v>431846.75</v>
      </c>
      <c r="J550" s="85">
        <v>0</v>
      </c>
      <c r="K550" s="110">
        <v>0</v>
      </c>
      <c r="L550" s="85">
        <v>0</v>
      </c>
    </row>
    <row r="551" spans="1:12" s="88" customFormat="1" ht="12.75" x14ac:dyDescent="0.2">
      <c r="A551" s="37" t="s">
        <v>78</v>
      </c>
      <c r="B551" s="16" t="s">
        <v>78</v>
      </c>
      <c r="C551" s="16" t="s">
        <v>2015</v>
      </c>
      <c r="D551" s="16" t="s">
        <v>2016</v>
      </c>
      <c r="E551" s="85">
        <v>0</v>
      </c>
      <c r="F551" s="85">
        <v>0</v>
      </c>
      <c r="G551" s="85">
        <v>0</v>
      </c>
      <c r="H551" s="85">
        <v>99643.5</v>
      </c>
      <c r="I551" s="85">
        <v>99643.5</v>
      </c>
      <c r="J551" s="85">
        <v>0</v>
      </c>
      <c r="K551" s="110">
        <v>0</v>
      </c>
      <c r="L551" s="85">
        <v>0</v>
      </c>
    </row>
    <row r="552" spans="1:12" s="88" customFormat="1" ht="12.75" x14ac:dyDescent="0.2">
      <c r="A552" s="37" t="s">
        <v>78</v>
      </c>
      <c r="B552" s="16" t="s">
        <v>78</v>
      </c>
      <c r="C552" s="16" t="s">
        <v>2017</v>
      </c>
      <c r="D552" s="16" t="s">
        <v>2018</v>
      </c>
      <c r="E552" s="85">
        <v>10000</v>
      </c>
      <c r="F552" s="85">
        <v>0</v>
      </c>
      <c r="G552" s="85">
        <v>10000</v>
      </c>
      <c r="H552" s="85">
        <v>0</v>
      </c>
      <c r="I552" s="85">
        <v>0</v>
      </c>
      <c r="J552" s="85">
        <v>0</v>
      </c>
      <c r="K552" s="110">
        <v>0</v>
      </c>
      <c r="L552" s="85">
        <v>0</v>
      </c>
    </row>
    <row r="553" spans="1:12" s="88" customFormat="1" ht="12.75" x14ac:dyDescent="0.2">
      <c r="A553" s="37" t="s">
        <v>78</v>
      </c>
      <c r="B553" s="16" t="s">
        <v>78</v>
      </c>
      <c r="C553" s="16" t="s">
        <v>2019</v>
      </c>
      <c r="D553" s="16" t="s">
        <v>2020</v>
      </c>
      <c r="E553" s="85">
        <v>2692982.37</v>
      </c>
      <c r="F553" s="85">
        <v>0</v>
      </c>
      <c r="G553" s="85">
        <v>2692982.37</v>
      </c>
      <c r="H553" s="85">
        <v>526867.28</v>
      </c>
      <c r="I553" s="85">
        <v>526867.28</v>
      </c>
      <c r="J553" s="85">
        <v>102929.16</v>
      </c>
      <c r="K553" s="110">
        <v>3.8221252818673301</v>
      </c>
      <c r="L553" s="85">
        <v>102929.16</v>
      </c>
    </row>
    <row r="554" spans="1:12" s="88" customFormat="1" ht="12.75" x14ac:dyDescent="0.2">
      <c r="A554" s="37" t="s">
        <v>78</v>
      </c>
      <c r="B554" s="16" t="s">
        <v>78</v>
      </c>
      <c r="C554" s="16" t="s">
        <v>2021</v>
      </c>
      <c r="D554" s="16" t="s">
        <v>2205</v>
      </c>
      <c r="E554" s="85">
        <v>100000</v>
      </c>
      <c r="F554" s="85">
        <v>0</v>
      </c>
      <c r="G554" s="85">
        <v>100000</v>
      </c>
      <c r="H554" s="85">
        <v>0</v>
      </c>
      <c r="I554" s="85">
        <v>0</v>
      </c>
      <c r="J554" s="85">
        <v>0</v>
      </c>
      <c r="K554" s="110">
        <v>0</v>
      </c>
      <c r="L554" s="85">
        <v>0</v>
      </c>
    </row>
    <row r="555" spans="1:12" s="88" customFormat="1" ht="12.75" x14ac:dyDescent="0.2">
      <c r="A555" s="37" t="s">
        <v>78</v>
      </c>
      <c r="B555" s="16" t="s">
        <v>78</v>
      </c>
      <c r="C555" s="16" t="s">
        <v>2022</v>
      </c>
      <c r="D555" s="16" t="s">
        <v>2023</v>
      </c>
      <c r="E555" s="85">
        <v>1608924.97</v>
      </c>
      <c r="F555" s="85">
        <v>0</v>
      </c>
      <c r="G555" s="85">
        <v>1608924.97</v>
      </c>
      <c r="H555" s="85">
        <v>213453.98</v>
      </c>
      <c r="I555" s="85">
        <v>213453.98</v>
      </c>
      <c r="J555" s="85">
        <v>71573.240000000005</v>
      </c>
      <c r="K555" s="110">
        <v>4.4485132206009599</v>
      </c>
      <c r="L555" s="85">
        <v>71573.240000000005</v>
      </c>
    </row>
    <row r="556" spans="1:12" s="88" customFormat="1" ht="12.75" x14ac:dyDescent="0.2">
      <c r="A556" s="37" t="s">
        <v>78</v>
      </c>
      <c r="B556" s="16" t="s">
        <v>78</v>
      </c>
      <c r="C556" s="16" t="s">
        <v>2024</v>
      </c>
      <c r="D556" s="16" t="s">
        <v>2025</v>
      </c>
      <c r="E556" s="85">
        <v>57000</v>
      </c>
      <c r="F556" s="85">
        <v>0</v>
      </c>
      <c r="G556" s="85">
        <v>57000</v>
      </c>
      <c r="H556" s="85">
        <v>47406.48</v>
      </c>
      <c r="I556" s="85">
        <v>47406.48</v>
      </c>
      <c r="J556" s="85">
        <v>17521.21</v>
      </c>
      <c r="K556" s="110">
        <v>30.7389649122807</v>
      </c>
      <c r="L556" s="85">
        <v>0</v>
      </c>
    </row>
    <row r="557" spans="1:12" s="88" customFormat="1" ht="12.75" x14ac:dyDescent="0.2">
      <c r="A557" s="37" t="s">
        <v>78</v>
      </c>
      <c r="B557" s="16" t="s">
        <v>78</v>
      </c>
      <c r="C557" s="16" t="s">
        <v>2026</v>
      </c>
      <c r="D557" s="16" t="s">
        <v>2027</v>
      </c>
      <c r="E557" s="85">
        <v>277036.81</v>
      </c>
      <c r="F557" s="85">
        <v>0</v>
      </c>
      <c r="G557" s="85">
        <v>277036.81</v>
      </c>
      <c r="H557" s="85">
        <v>28372.22</v>
      </c>
      <c r="I557" s="85">
        <v>28372.22</v>
      </c>
      <c r="J557" s="85">
        <v>0</v>
      </c>
      <c r="K557" s="110">
        <v>0</v>
      </c>
      <c r="L557" s="85">
        <v>0</v>
      </c>
    </row>
    <row r="558" spans="1:12" s="88" customFormat="1" ht="12.75" x14ac:dyDescent="0.2">
      <c r="A558" s="37" t="s">
        <v>78</v>
      </c>
      <c r="B558" s="16" t="s">
        <v>78</v>
      </c>
      <c r="C558" s="16" t="s">
        <v>2028</v>
      </c>
      <c r="D558" s="16" t="s">
        <v>2029</v>
      </c>
      <c r="E558" s="85">
        <v>10000</v>
      </c>
      <c r="F558" s="85">
        <v>0</v>
      </c>
      <c r="G558" s="85">
        <v>10000</v>
      </c>
      <c r="H558" s="85">
        <v>0</v>
      </c>
      <c r="I558" s="85">
        <v>0</v>
      </c>
      <c r="J558" s="85">
        <v>0</v>
      </c>
      <c r="K558" s="110">
        <v>0</v>
      </c>
      <c r="L558" s="85">
        <v>0</v>
      </c>
    </row>
    <row r="559" spans="1:12" s="88" customFormat="1" ht="12.75" x14ac:dyDescent="0.2">
      <c r="A559" s="37" t="s">
        <v>78</v>
      </c>
      <c r="B559" s="16" t="s">
        <v>78</v>
      </c>
      <c r="C559" s="16" t="s">
        <v>2030</v>
      </c>
      <c r="D559" s="16" t="s">
        <v>2031</v>
      </c>
      <c r="E559" s="85">
        <v>10000</v>
      </c>
      <c r="F559" s="85">
        <v>0</v>
      </c>
      <c r="G559" s="85">
        <v>10000</v>
      </c>
      <c r="H559" s="85">
        <v>0</v>
      </c>
      <c r="I559" s="85">
        <v>0</v>
      </c>
      <c r="J559" s="85">
        <v>0</v>
      </c>
      <c r="K559" s="110">
        <v>0</v>
      </c>
      <c r="L559" s="85">
        <v>0</v>
      </c>
    </row>
    <row r="560" spans="1:12" s="88" customFormat="1" ht="12.75" x14ac:dyDescent="0.2">
      <c r="A560" s="37" t="s">
        <v>78</v>
      </c>
      <c r="B560" s="16" t="s">
        <v>78</v>
      </c>
      <c r="C560" s="16" t="s">
        <v>2032</v>
      </c>
      <c r="D560" s="16" t="s">
        <v>2033</v>
      </c>
      <c r="E560" s="85">
        <v>60000</v>
      </c>
      <c r="F560" s="85">
        <v>0</v>
      </c>
      <c r="G560" s="85">
        <v>60000</v>
      </c>
      <c r="H560" s="85">
        <v>0</v>
      </c>
      <c r="I560" s="85">
        <v>0</v>
      </c>
      <c r="J560" s="85">
        <v>0</v>
      </c>
      <c r="K560" s="110">
        <v>0</v>
      </c>
      <c r="L560" s="85">
        <v>0</v>
      </c>
    </row>
    <row r="561" spans="1:12" s="88" customFormat="1" ht="12.75" x14ac:dyDescent="0.2">
      <c r="A561" s="37" t="s">
        <v>78</v>
      </c>
      <c r="B561" s="16" t="s">
        <v>78</v>
      </c>
      <c r="C561" s="16" t="s">
        <v>2034</v>
      </c>
      <c r="D561" s="16" t="s">
        <v>2035</v>
      </c>
      <c r="E561" s="85">
        <v>808400</v>
      </c>
      <c r="F561" s="85">
        <v>0</v>
      </c>
      <c r="G561" s="85">
        <v>808400</v>
      </c>
      <c r="H561" s="85">
        <v>58020.74</v>
      </c>
      <c r="I561" s="85">
        <v>58020.74</v>
      </c>
      <c r="J561" s="85">
        <v>9379.52</v>
      </c>
      <c r="K561" s="110">
        <v>1.16025729836714</v>
      </c>
      <c r="L561" s="85">
        <v>9379.52</v>
      </c>
    </row>
    <row r="562" spans="1:12" s="88" customFormat="1" ht="12.75" x14ac:dyDescent="0.2">
      <c r="A562" s="37" t="s">
        <v>78</v>
      </c>
      <c r="B562" s="16" t="s">
        <v>78</v>
      </c>
      <c r="C562" s="16" t="s">
        <v>2036</v>
      </c>
      <c r="D562" s="16" t="s">
        <v>2037</v>
      </c>
      <c r="E562" s="85">
        <v>10000</v>
      </c>
      <c r="F562" s="85">
        <v>0</v>
      </c>
      <c r="G562" s="85">
        <v>10000</v>
      </c>
      <c r="H562" s="85">
        <v>0</v>
      </c>
      <c r="I562" s="85">
        <v>0</v>
      </c>
      <c r="J562" s="85">
        <v>0</v>
      </c>
      <c r="K562" s="110">
        <v>0</v>
      </c>
      <c r="L562" s="85">
        <v>0</v>
      </c>
    </row>
    <row r="563" spans="1:12" s="88" customFormat="1" ht="12.75" x14ac:dyDescent="0.2">
      <c r="A563" s="37" t="s">
        <v>78</v>
      </c>
      <c r="B563" s="16" t="s">
        <v>78</v>
      </c>
      <c r="C563" s="16" t="s">
        <v>2038</v>
      </c>
      <c r="D563" s="16" t="s">
        <v>2206</v>
      </c>
      <c r="E563" s="85">
        <v>0</v>
      </c>
      <c r="F563" s="85">
        <v>0</v>
      </c>
      <c r="G563" s="85">
        <v>0</v>
      </c>
      <c r="H563" s="85">
        <v>29368.87</v>
      </c>
      <c r="I563" s="85">
        <v>29368.87</v>
      </c>
      <c r="J563" s="85">
        <v>29368.87</v>
      </c>
      <c r="K563" s="110">
        <v>0</v>
      </c>
      <c r="L563" s="85">
        <v>29368.87</v>
      </c>
    </row>
    <row r="564" spans="1:12" s="88" customFormat="1" ht="12.75" x14ac:dyDescent="0.2">
      <c r="A564" s="37" t="s">
        <v>78</v>
      </c>
      <c r="B564" s="16" t="s">
        <v>78</v>
      </c>
      <c r="C564" s="16" t="s">
        <v>2039</v>
      </c>
      <c r="D564" s="16" t="s">
        <v>2207</v>
      </c>
      <c r="E564" s="85">
        <v>0</v>
      </c>
      <c r="F564" s="85">
        <v>0</v>
      </c>
      <c r="G564" s="85">
        <v>0</v>
      </c>
      <c r="H564" s="85">
        <v>86161.88</v>
      </c>
      <c r="I564" s="85">
        <v>86161.88</v>
      </c>
      <c r="J564" s="85">
        <v>24951.599999999999</v>
      </c>
      <c r="K564" s="110">
        <v>0</v>
      </c>
      <c r="L564" s="85">
        <v>24951.599999999999</v>
      </c>
    </row>
    <row r="565" spans="1:12" s="88" customFormat="1" ht="12.75" x14ac:dyDescent="0.2">
      <c r="A565" s="37" t="s">
        <v>78</v>
      </c>
      <c r="B565" s="16" t="s">
        <v>78</v>
      </c>
      <c r="C565" s="16" t="s">
        <v>2040</v>
      </c>
      <c r="D565" s="16" t="s">
        <v>2041</v>
      </c>
      <c r="E565" s="85">
        <v>0</v>
      </c>
      <c r="F565" s="85">
        <v>0</v>
      </c>
      <c r="G565" s="85">
        <v>0</v>
      </c>
      <c r="H565" s="85">
        <v>357878.36</v>
      </c>
      <c r="I565" s="85">
        <v>357878.36</v>
      </c>
      <c r="J565" s="85">
        <v>141156.65</v>
      </c>
      <c r="K565" s="110">
        <v>0</v>
      </c>
      <c r="L565" s="85">
        <v>141156.65</v>
      </c>
    </row>
    <row r="566" spans="1:12" s="88" customFormat="1" ht="12.75" x14ac:dyDescent="0.2">
      <c r="A566" s="37" t="s">
        <v>78</v>
      </c>
      <c r="B566" s="16" t="s">
        <v>78</v>
      </c>
      <c r="C566" s="16" t="s">
        <v>2042</v>
      </c>
      <c r="D566" s="16" t="s">
        <v>2043</v>
      </c>
      <c r="E566" s="85">
        <v>0</v>
      </c>
      <c r="F566" s="85">
        <v>0</v>
      </c>
      <c r="G566" s="85">
        <v>0</v>
      </c>
      <c r="H566" s="85">
        <v>1091.21</v>
      </c>
      <c r="I566" s="85">
        <v>1091.21</v>
      </c>
      <c r="J566" s="85">
        <v>1091.21</v>
      </c>
      <c r="K566" s="110">
        <v>0</v>
      </c>
      <c r="L566" s="85">
        <v>1091.21</v>
      </c>
    </row>
    <row r="567" spans="1:12" s="88" customFormat="1" ht="12.75" x14ac:dyDescent="0.2">
      <c r="A567" s="37" t="s">
        <v>78</v>
      </c>
      <c r="B567" s="16" t="s">
        <v>78</v>
      </c>
      <c r="C567" s="16" t="s">
        <v>2044</v>
      </c>
      <c r="D567" s="16" t="s">
        <v>2045</v>
      </c>
      <c r="E567" s="85">
        <v>0</v>
      </c>
      <c r="F567" s="85">
        <v>100000</v>
      </c>
      <c r="G567" s="85">
        <v>100000</v>
      </c>
      <c r="H567" s="85">
        <v>181487.05</v>
      </c>
      <c r="I567" s="85">
        <v>181487.05</v>
      </c>
      <c r="J567" s="85">
        <v>336.39</v>
      </c>
      <c r="K567" s="110">
        <v>0.33639000000000002</v>
      </c>
      <c r="L567" s="85">
        <v>336.39</v>
      </c>
    </row>
    <row r="568" spans="1:12" s="88" customFormat="1" ht="12.75" x14ac:dyDescent="0.2">
      <c r="A568" s="37" t="s">
        <v>78</v>
      </c>
      <c r="B568" s="16" t="s">
        <v>78</v>
      </c>
      <c r="C568" s="16" t="s">
        <v>2046</v>
      </c>
      <c r="D568" s="16" t="s">
        <v>2047</v>
      </c>
      <c r="E568" s="85">
        <v>0</v>
      </c>
      <c r="F568" s="85">
        <v>34000</v>
      </c>
      <c r="G568" s="85">
        <v>34000</v>
      </c>
      <c r="H568" s="85">
        <v>0</v>
      </c>
      <c r="I568" s="85">
        <v>0</v>
      </c>
      <c r="J568" s="85">
        <v>0</v>
      </c>
      <c r="K568" s="110">
        <v>0</v>
      </c>
      <c r="L568" s="85">
        <v>0</v>
      </c>
    </row>
    <row r="569" spans="1:12" s="88" customFormat="1" ht="12.75" x14ac:dyDescent="0.2">
      <c r="A569" s="37" t="s">
        <v>78</v>
      </c>
      <c r="B569" s="16" t="s">
        <v>78</v>
      </c>
      <c r="C569" s="16" t="s">
        <v>2048</v>
      </c>
      <c r="D569" s="16" t="s">
        <v>2049</v>
      </c>
      <c r="E569" s="85">
        <v>0</v>
      </c>
      <c r="F569" s="85">
        <v>33000</v>
      </c>
      <c r="G569" s="85">
        <v>33000</v>
      </c>
      <c r="H569" s="85">
        <v>0</v>
      </c>
      <c r="I569" s="85">
        <v>0</v>
      </c>
      <c r="J569" s="85">
        <v>0</v>
      </c>
      <c r="K569" s="110">
        <v>0</v>
      </c>
      <c r="L569" s="85">
        <v>0</v>
      </c>
    </row>
    <row r="570" spans="1:12" s="88" customFormat="1" ht="12.75" x14ac:dyDescent="0.2">
      <c r="A570" s="37" t="s">
        <v>78</v>
      </c>
      <c r="B570" s="16" t="s">
        <v>78</v>
      </c>
      <c r="C570" s="16" t="s">
        <v>2050</v>
      </c>
      <c r="D570" s="16" t="s">
        <v>2051</v>
      </c>
      <c r="E570" s="85">
        <v>0</v>
      </c>
      <c r="F570" s="85">
        <v>33000</v>
      </c>
      <c r="G570" s="85">
        <v>33000</v>
      </c>
      <c r="H570" s="85">
        <v>0</v>
      </c>
      <c r="I570" s="85">
        <v>0</v>
      </c>
      <c r="J570" s="85">
        <v>0</v>
      </c>
      <c r="K570" s="110">
        <v>0</v>
      </c>
      <c r="L570" s="85">
        <v>0</v>
      </c>
    </row>
    <row r="571" spans="1:12" s="88" customFormat="1" ht="12.75" x14ac:dyDescent="0.2">
      <c r="A571" s="37" t="s">
        <v>78</v>
      </c>
      <c r="B571" s="16" t="s">
        <v>78</v>
      </c>
      <c r="C571" s="16" t="s">
        <v>2052</v>
      </c>
      <c r="D571" s="16" t="s">
        <v>2208</v>
      </c>
      <c r="E571" s="85">
        <v>0</v>
      </c>
      <c r="F571" s="85">
        <v>0</v>
      </c>
      <c r="G571" s="85">
        <v>0</v>
      </c>
      <c r="H571" s="85">
        <v>280492.82</v>
      </c>
      <c r="I571" s="85">
        <v>242508.5</v>
      </c>
      <c r="J571" s="85">
        <v>0</v>
      </c>
      <c r="K571" s="110">
        <v>0</v>
      </c>
      <c r="L571" s="85">
        <v>0</v>
      </c>
    </row>
    <row r="572" spans="1:12" s="88" customFormat="1" ht="12.75" x14ac:dyDescent="0.2">
      <c r="A572" s="37" t="s">
        <v>78</v>
      </c>
      <c r="B572" s="16" t="s">
        <v>78</v>
      </c>
      <c r="C572" s="16" t="s">
        <v>2053</v>
      </c>
      <c r="D572" s="16" t="s">
        <v>2054</v>
      </c>
      <c r="E572" s="85">
        <v>0</v>
      </c>
      <c r="F572" s="85">
        <v>0</v>
      </c>
      <c r="G572" s="85">
        <v>0</v>
      </c>
      <c r="H572" s="85">
        <v>283838.17</v>
      </c>
      <c r="I572" s="85">
        <v>283838.17</v>
      </c>
      <c r="J572" s="85">
        <v>0</v>
      </c>
      <c r="K572" s="110">
        <v>0</v>
      </c>
      <c r="L572" s="85">
        <v>0</v>
      </c>
    </row>
    <row r="573" spans="1:12" s="88" customFormat="1" ht="12.75" x14ac:dyDescent="0.2">
      <c r="A573" s="37" t="s">
        <v>78</v>
      </c>
      <c r="B573" s="16" t="s">
        <v>78</v>
      </c>
      <c r="C573" s="16" t="s">
        <v>2055</v>
      </c>
      <c r="D573" s="16" t="s">
        <v>2209</v>
      </c>
      <c r="E573" s="85">
        <v>0</v>
      </c>
      <c r="F573" s="85">
        <v>0</v>
      </c>
      <c r="G573" s="85">
        <v>0</v>
      </c>
      <c r="H573" s="85">
        <v>211323.88</v>
      </c>
      <c r="I573" s="85">
        <v>211323.88</v>
      </c>
      <c r="J573" s="85">
        <v>19268.16</v>
      </c>
      <c r="K573" s="110">
        <v>0</v>
      </c>
      <c r="L573" s="85">
        <v>0</v>
      </c>
    </row>
    <row r="574" spans="1:12" s="88" customFormat="1" ht="12.75" x14ac:dyDescent="0.2">
      <c r="A574" s="37" t="s">
        <v>78</v>
      </c>
      <c r="B574" s="16" t="s">
        <v>78</v>
      </c>
      <c r="C574" s="16" t="s">
        <v>2056</v>
      </c>
      <c r="D574" s="16" t="s">
        <v>2057</v>
      </c>
      <c r="E574" s="85">
        <v>0</v>
      </c>
      <c r="F574" s="85">
        <v>539000</v>
      </c>
      <c r="G574" s="85">
        <v>539000</v>
      </c>
      <c r="H574" s="85">
        <v>539000</v>
      </c>
      <c r="I574" s="85">
        <v>539000</v>
      </c>
      <c r="J574" s="85">
        <v>38495.5</v>
      </c>
      <c r="K574" s="110">
        <v>7.1420222634508299</v>
      </c>
      <c r="L574" s="85">
        <v>38495.5</v>
      </c>
    </row>
    <row r="575" spans="1:12" s="88" customFormat="1" ht="12.75" x14ac:dyDescent="0.2">
      <c r="A575" s="37" t="s">
        <v>78</v>
      </c>
      <c r="B575" s="16" t="s">
        <v>78</v>
      </c>
      <c r="C575" s="16" t="s">
        <v>2058</v>
      </c>
      <c r="D575" s="16" t="s">
        <v>2059</v>
      </c>
      <c r="E575" s="85">
        <v>0</v>
      </c>
      <c r="F575" s="85">
        <v>50000</v>
      </c>
      <c r="G575" s="85">
        <v>50000</v>
      </c>
      <c r="H575" s="85">
        <v>0</v>
      </c>
      <c r="I575" s="85">
        <v>0</v>
      </c>
      <c r="J575" s="85">
        <v>0</v>
      </c>
      <c r="K575" s="110">
        <v>0</v>
      </c>
      <c r="L575" s="85">
        <v>0</v>
      </c>
    </row>
    <row r="576" spans="1:12" s="88" customFormat="1" ht="12.75" x14ac:dyDescent="0.2">
      <c r="A576" s="37" t="s">
        <v>78</v>
      </c>
      <c r="B576" s="16" t="s">
        <v>78</v>
      </c>
      <c r="C576" s="27" t="s">
        <v>135</v>
      </c>
      <c r="D576" s="27" t="s">
        <v>78</v>
      </c>
      <c r="E576" s="90">
        <v>17912706.460000001</v>
      </c>
      <c r="F576" s="90">
        <v>2859000</v>
      </c>
      <c r="G576" s="90">
        <v>20771706.460000001</v>
      </c>
      <c r="H576" s="90">
        <v>15350454.09</v>
      </c>
      <c r="I576" s="90">
        <v>14764563.25</v>
      </c>
      <c r="J576" s="90">
        <v>1042357.05</v>
      </c>
      <c r="K576" s="111">
        <v>5.0181580026044701</v>
      </c>
      <c r="L576" s="90">
        <v>1003860.29</v>
      </c>
    </row>
    <row r="577" spans="1:12" s="88" customFormat="1" ht="12.75" x14ac:dyDescent="0.2">
      <c r="A577" s="37" t="s">
        <v>472</v>
      </c>
      <c r="B577" s="16" t="s">
        <v>473</v>
      </c>
      <c r="C577" s="16" t="s">
        <v>2060</v>
      </c>
      <c r="D577" s="16" t="s">
        <v>2061</v>
      </c>
      <c r="E577" s="85">
        <v>0</v>
      </c>
      <c r="F577" s="85">
        <v>0</v>
      </c>
      <c r="G577" s="85">
        <v>0</v>
      </c>
      <c r="H577" s="85">
        <v>19859.2</v>
      </c>
      <c r="I577" s="85">
        <v>19859.2</v>
      </c>
      <c r="J577" s="85">
        <v>19859.2</v>
      </c>
      <c r="K577" s="110">
        <v>0</v>
      </c>
      <c r="L577" s="85">
        <v>19859.2</v>
      </c>
    </row>
    <row r="578" spans="1:12" s="88" customFormat="1" ht="12.75" x14ac:dyDescent="0.2">
      <c r="A578" s="37" t="s">
        <v>78</v>
      </c>
      <c r="B578" s="16" t="s">
        <v>78</v>
      </c>
      <c r="C578" s="16" t="s">
        <v>2062</v>
      </c>
      <c r="D578" s="16" t="s">
        <v>2210</v>
      </c>
      <c r="E578" s="85">
        <v>2100000</v>
      </c>
      <c r="F578" s="85">
        <v>0</v>
      </c>
      <c r="G578" s="85">
        <v>2100000</v>
      </c>
      <c r="H578" s="85">
        <v>0</v>
      </c>
      <c r="I578" s="85">
        <v>0</v>
      </c>
      <c r="J578" s="85">
        <v>0</v>
      </c>
      <c r="K578" s="110">
        <v>0</v>
      </c>
      <c r="L578" s="85">
        <v>0</v>
      </c>
    </row>
    <row r="579" spans="1:12" s="88" customFormat="1" ht="12.75" x14ac:dyDescent="0.2">
      <c r="A579" s="37" t="s">
        <v>78</v>
      </c>
      <c r="B579" s="16" t="s">
        <v>78</v>
      </c>
      <c r="C579" s="16" t="s">
        <v>2063</v>
      </c>
      <c r="D579" s="16" t="s">
        <v>2064</v>
      </c>
      <c r="E579" s="85">
        <v>1781351</v>
      </c>
      <c r="F579" s="85">
        <v>0</v>
      </c>
      <c r="G579" s="85">
        <v>1781351</v>
      </c>
      <c r="H579" s="85">
        <v>182256.21</v>
      </c>
      <c r="I579" s="85">
        <v>179350.08</v>
      </c>
      <c r="J579" s="85">
        <v>53067.69</v>
      </c>
      <c r="K579" s="110">
        <v>2.9790698183569702</v>
      </c>
      <c r="L579" s="85">
        <v>53067.69</v>
      </c>
    </row>
    <row r="580" spans="1:12" s="88" customFormat="1" ht="12.75" x14ac:dyDescent="0.2">
      <c r="A580" s="37" t="s">
        <v>78</v>
      </c>
      <c r="B580" s="16" t="s">
        <v>78</v>
      </c>
      <c r="C580" s="27" t="s">
        <v>135</v>
      </c>
      <c r="D580" s="27" t="s">
        <v>78</v>
      </c>
      <c r="E580" s="90">
        <v>3881351</v>
      </c>
      <c r="F580" s="90">
        <v>0</v>
      </c>
      <c r="G580" s="90">
        <v>3881351</v>
      </c>
      <c r="H580" s="90">
        <v>202115.41</v>
      </c>
      <c r="I580" s="90">
        <v>199209.28</v>
      </c>
      <c r="J580" s="90">
        <v>72926.89</v>
      </c>
      <c r="K580" s="111">
        <v>1.8789047937174499</v>
      </c>
      <c r="L580" s="90">
        <v>72926.89</v>
      </c>
    </row>
    <row r="581" spans="1:12" s="88" customFormat="1" ht="12.75" x14ac:dyDescent="0.2">
      <c r="A581" s="37" t="s">
        <v>474</v>
      </c>
      <c r="B581" s="16" t="s">
        <v>475</v>
      </c>
      <c r="C581" s="16" t="s">
        <v>2065</v>
      </c>
      <c r="D581" s="16" t="s">
        <v>2066</v>
      </c>
      <c r="E581" s="85">
        <v>290761</v>
      </c>
      <c r="F581" s="85">
        <v>0</v>
      </c>
      <c r="G581" s="85">
        <v>290761</v>
      </c>
      <c r="H581" s="85">
        <v>46540.63</v>
      </c>
      <c r="I581" s="85">
        <v>46540.63</v>
      </c>
      <c r="J581" s="85">
        <v>46540.63</v>
      </c>
      <c r="K581" s="110">
        <v>16.006489866247499</v>
      </c>
      <c r="L581" s="85">
        <v>46540.63</v>
      </c>
    </row>
    <row r="582" spans="1:12" s="88" customFormat="1" ht="12.75" x14ac:dyDescent="0.2">
      <c r="A582" s="37" t="s">
        <v>78</v>
      </c>
      <c r="B582" s="16" t="s">
        <v>78</v>
      </c>
      <c r="C582" s="16" t="s">
        <v>2067</v>
      </c>
      <c r="D582" s="16" t="s">
        <v>2068</v>
      </c>
      <c r="E582" s="85">
        <v>110000</v>
      </c>
      <c r="F582" s="85">
        <v>0</v>
      </c>
      <c r="G582" s="85">
        <v>110000</v>
      </c>
      <c r="H582" s="85">
        <v>50856.91</v>
      </c>
      <c r="I582" s="85">
        <v>50856.91</v>
      </c>
      <c r="J582" s="85">
        <v>50856.91</v>
      </c>
      <c r="K582" s="110">
        <v>46.233554545454602</v>
      </c>
      <c r="L582" s="85">
        <v>50856.91</v>
      </c>
    </row>
    <row r="583" spans="1:12" s="88" customFormat="1" ht="12.75" x14ac:dyDescent="0.2">
      <c r="A583" s="37" t="s">
        <v>78</v>
      </c>
      <c r="B583" s="16" t="s">
        <v>78</v>
      </c>
      <c r="C583" s="16" t="s">
        <v>2069</v>
      </c>
      <c r="D583" s="16" t="s">
        <v>2070</v>
      </c>
      <c r="E583" s="85">
        <v>0</v>
      </c>
      <c r="F583" s="85">
        <v>0</v>
      </c>
      <c r="G583" s="85">
        <v>0</v>
      </c>
      <c r="H583" s="85">
        <v>284824.62</v>
      </c>
      <c r="I583" s="85">
        <v>284824.62</v>
      </c>
      <c r="J583" s="85">
        <v>195170.86</v>
      </c>
      <c r="K583" s="110">
        <v>0</v>
      </c>
      <c r="L583" s="85">
        <v>195170.86</v>
      </c>
    </row>
    <row r="584" spans="1:12" s="88" customFormat="1" ht="12.75" x14ac:dyDescent="0.2">
      <c r="A584" s="37" t="s">
        <v>78</v>
      </c>
      <c r="B584" s="16" t="s">
        <v>78</v>
      </c>
      <c r="C584" s="16" t="s">
        <v>2071</v>
      </c>
      <c r="D584" s="16" t="s">
        <v>2072</v>
      </c>
      <c r="E584" s="85">
        <v>306904.3</v>
      </c>
      <c r="F584" s="85">
        <v>0</v>
      </c>
      <c r="G584" s="85">
        <v>306904.3</v>
      </c>
      <c r="H584" s="85">
        <v>77762.929999999993</v>
      </c>
      <c r="I584" s="85">
        <v>77762.929999999993</v>
      </c>
      <c r="J584" s="85">
        <v>77762.929999999993</v>
      </c>
      <c r="K584" s="110">
        <v>25.337843099624202</v>
      </c>
      <c r="L584" s="85">
        <v>77762.929999999993</v>
      </c>
    </row>
    <row r="585" spans="1:12" s="88" customFormat="1" ht="12.75" x14ac:dyDescent="0.2">
      <c r="A585" s="37" t="s">
        <v>78</v>
      </c>
      <c r="B585" s="16" t="s">
        <v>78</v>
      </c>
      <c r="C585" s="16" t="s">
        <v>2073</v>
      </c>
      <c r="D585" s="16" t="s">
        <v>2074</v>
      </c>
      <c r="E585" s="85">
        <v>6123813.04</v>
      </c>
      <c r="F585" s="85">
        <v>0</v>
      </c>
      <c r="G585" s="85">
        <v>6123813.04</v>
      </c>
      <c r="H585" s="85">
        <v>715862.42</v>
      </c>
      <c r="I585" s="85">
        <v>715862.42</v>
      </c>
      <c r="J585" s="85">
        <v>572741.04</v>
      </c>
      <c r="K585" s="110">
        <v>9.3526865738539904</v>
      </c>
      <c r="L585" s="85">
        <v>572741.04</v>
      </c>
    </row>
    <row r="586" spans="1:12" s="88" customFormat="1" ht="12.75" x14ac:dyDescent="0.2">
      <c r="A586" s="37" t="s">
        <v>78</v>
      </c>
      <c r="B586" s="16" t="s">
        <v>78</v>
      </c>
      <c r="C586" s="16" t="s">
        <v>2075</v>
      </c>
      <c r="D586" s="16" t="s">
        <v>2211</v>
      </c>
      <c r="E586" s="85">
        <v>0</v>
      </c>
      <c r="F586" s="85">
        <v>672707.77</v>
      </c>
      <c r="G586" s="85">
        <v>672707.77</v>
      </c>
      <c r="H586" s="85">
        <v>148266.99</v>
      </c>
      <c r="I586" s="85">
        <v>148266.99</v>
      </c>
      <c r="J586" s="85">
        <v>118029.7</v>
      </c>
      <c r="K586" s="110">
        <v>17.545464057892499</v>
      </c>
      <c r="L586" s="85">
        <v>118029.7</v>
      </c>
    </row>
    <row r="587" spans="1:12" s="88" customFormat="1" ht="12.75" x14ac:dyDescent="0.2">
      <c r="A587" s="37" t="s">
        <v>78</v>
      </c>
      <c r="B587" s="16" t="s">
        <v>78</v>
      </c>
      <c r="C587" s="27" t="s">
        <v>135</v>
      </c>
      <c r="D587" s="27" t="s">
        <v>78</v>
      </c>
      <c r="E587" s="90">
        <v>6831478.3399999999</v>
      </c>
      <c r="F587" s="90">
        <v>672707.77</v>
      </c>
      <c r="G587" s="90">
        <v>7504186.1100000003</v>
      </c>
      <c r="H587" s="90">
        <v>1324114.5</v>
      </c>
      <c r="I587" s="90">
        <v>1324114.5</v>
      </c>
      <c r="J587" s="90">
        <v>1061102.07</v>
      </c>
      <c r="K587" s="111">
        <v>14.140135311756</v>
      </c>
      <c r="L587" s="90">
        <v>1061102.07</v>
      </c>
    </row>
    <row r="588" spans="1:12" s="88" customFormat="1" ht="12.75" x14ac:dyDescent="0.2">
      <c r="A588" s="37" t="s">
        <v>476</v>
      </c>
      <c r="B588" s="16" t="s">
        <v>477</v>
      </c>
      <c r="C588" s="16" t="s">
        <v>2076</v>
      </c>
      <c r="D588" s="16" t="s">
        <v>2077</v>
      </c>
      <c r="E588" s="85">
        <v>14400</v>
      </c>
      <c r="F588" s="85">
        <v>0</v>
      </c>
      <c r="G588" s="85">
        <v>14400</v>
      </c>
      <c r="H588" s="85">
        <v>0</v>
      </c>
      <c r="I588" s="85">
        <v>0</v>
      </c>
      <c r="J588" s="85">
        <v>0</v>
      </c>
      <c r="K588" s="110">
        <v>0</v>
      </c>
      <c r="L588" s="85">
        <v>0</v>
      </c>
    </row>
    <row r="589" spans="1:12" s="88" customFormat="1" ht="12.75" x14ac:dyDescent="0.2">
      <c r="A589" s="37" t="s">
        <v>78</v>
      </c>
      <c r="B589" s="16" t="s">
        <v>78</v>
      </c>
      <c r="C589" s="27" t="s">
        <v>135</v>
      </c>
      <c r="D589" s="27" t="s">
        <v>78</v>
      </c>
      <c r="E589" s="90">
        <v>14400</v>
      </c>
      <c r="F589" s="90">
        <v>0</v>
      </c>
      <c r="G589" s="90">
        <v>14400</v>
      </c>
      <c r="H589" s="90">
        <v>0</v>
      </c>
      <c r="I589" s="90">
        <v>0</v>
      </c>
      <c r="J589" s="90">
        <v>0</v>
      </c>
      <c r="K589" s="111">
        <v>0</v>
      </c>
      <c r="L589" s="90">
        <v>0</v>
      </c>
    </row>
    <row r="590" spans="1:12" s="88" customFormat="1" ht="12.75" x14ac:dyDescent="0.2">
      <c r="A590" s="37" t="s">
        <v>478</v>
      </c>
      <c r="B590" s="16" t="s">
        <v>479</v>
      </c>
      <c r="C590" s="16" t="s">
        <v>2078</v>
      </c>
      <c r="D590" s="16" t="s">
        <v>2212</v>
      </c>
      <c r="E590" s="85">
        <v>68275</v>
      </c>
      <c r="F590" s="85">
        <v>0</v>
      </c>
      <c r="G590" s="85">
        <v>68275</v>
      </c>
      <c r="H590" s="85">
        <v>7537.7</v>
      </c>
      <c r="I590" s="85">
        <v>7537.7</v>
      </c>
      <c r="J590" s="85">
        <v>7537.7</v>
      </c>
      <c r="K590" s="110">
        <v>11.0402050530941</v>
      </c>
      <c r="L590" s="85">
        <v>7537.7</v>
      </c>
    </row>
    <row r="591" spans="1:12" s="88" customFormat="1" ht="12.75" x14ac:dyDescent="0.2">
      <c r="A591" s="37" t="s">
        <v>78</v>
      </c>
      <c r="B591" s="16" t="s">
        <v>78</v>
      </c>
      <c r="C591" s="27" t="s">
        <v>135</v>
      </c>
      <c r="D591" s="27" t="s">
        <v>78</v>
      </c>
      <c r="E591" s="90">
        <v>68275</v>
      </c>
      <c r="F591" s="90">
        <v>0</v>
      </c>
      <c r="G591" s="90">
        <v>68275</v>
      </c>
      <c r="H591" s="90">
        <v>7537.7</v>
      </c>
      <c r="I591" s="90">
        <v>7537.7</v>
      </c>
      <c r="J591" s="90">
        <v>7537.7</v>
      </c>
      <c r="K591" s="111">
        <v>11.0402050530941</v>
      </c>
      <c r="L591" s="90">
        <v>7537.7</v>
      </c>
    </row>
    <row r="592" spans="1:12" s="88" customFormat="1" ht="12.75" x14ac:dyDescent="0.2">
      <c r="A592" s="37" t="s">
        <v>480</v>
      </c>
      <c r="B592" s="16" t="s">
        <v>481</v>
      </c>
      <c r="C592" s="16" t="s">
        <v>2079</v>
      </c>
      <c r="D592" s="16" t="s">
        <v>2080</v>
      </c>
      <c r="E592" s="85">
        <v>2000</v>
      </c>
      <c r="F592" s="85">
        <v>0</v>
      </c>
      <c r="G592" s="85">
        <v>2000</v>
      </c>
      <c r="H592" s="85">
        <v>0</v>
      </c>
      <c r="I592" s="85">
        <v>0</v>
      </c>
      <c r="J592" s="85">
        <v>0</v>
      </c>
      <c r="K592" s="110">
        <v>0</v>
      </c>
      <c r="L592" s="85">
        <v>0</v>
      </c>
    </row>
    <row r="593" spans="1:12" s="88" customFormat="1" ht="12.75" x14ac:dyDescent="0.2">
      <c r="A593" s="37" t="s">
        <v>78</v>
      </c>
      <c r="B593" s="16" t="s">
        <v>78</v>
      </c>
      <c r="C593" s="27" t="s">
        <v>135</v>
      </c>
      <c r="D593" s="27" t="s">
        <v>78</v>
      </c>
      <c r="E593" s="90">
        <v>2000</v>
      </c>
      <c r="F593" s="90">
        <v>0</v>
      </c>
      <c r="G593" s="90">
        <v>2000</v>
      </c>
      <c r="H593" s="90">
        <v>0</v>
      </c>
      <c r="I593" s="90">
        <v>0</v>
      </c>
      <c r="J593" s="90">
        <v>0</v>
      </c>
      <c r="K593" s="111">
        <v>0</v>
      </c>
      <c r="L593" s="90">
        <v>0</v>
      </c>
    </row>
    <row r="594" spans="1:12" s="88" customFormat="1" ht="12.75" x14ac:dyDescent="0.2">
      <c r="A594" s="37" t="s">
        <v>482</v>
      </c>
      <c r="B594" s="16" t="s">
        <v>483</v>
      </c>
      <c r="C594" s="16" t="s">
        <v>2081</v>
      </c>
      <c r="D594" s="16" t="s">
        <v>2082</v>
      </c>
      <c r="E594" s="85">
        <v>414951.27</v>
      </c>
      <c r="F594" s="85">
        <v>3000</v>
      </c>
      <c r="G594" s="85">
        <v>417951.27</v>
      </c>
      <c r="H594" s="85">
        <v>122856.86</v>
      </c>
      <c r="I594" s="85">
        <v>122856.86</v>
      </c>
      <c r="J594" s="85">
        <v>27094.37</v>
      </c>
      <c r="K594" s="110">
        <v>6.48266244052805</v>
      </c>
      <c r="L594" s="85">
        <v>7009.45</v>
      </c>
    </row>
    <row r="595" spans="1:12" s="88" customFormat="1" ht="12.75" x14ac:dyDescent="0.2">
      <c r="A595" s="37" t="s">
        <v>78</v>
      </c>
      <c r="B595" s="16" t="s">
        <v>78</v>
      </c>
      <c r="C595" s="16" t="s">
        <v>2083</v>
      </c>
      <c r="D595" s="16" t="s">
        <v>2084</v>
      </c>
      <c r="E595" s="85">
        <v>20894.169999999998</v>
      </c>
      <c r="F595" s="85">
        <v>-3000</v>
      </c>
      <c r="G595" s="85">
        <v>17894.169999999998</v>
      </c>
      <c r="H595" s="85">
        <v>0</v>
      </c>
      <c r="I595" s="85">
        <v>0</v>
      </c>
      <c r="J595" s="85">
        <v>0</v>
      </c>
      <c r="K595" s="110">
        <v>0</v>
      </c>
      <c r="L595" s="85">
        <v>0</v>
      </c>
    </row>
    <row r="596" spans="1:12" s="88" customFormat="1" ht="12.75" x14ac:dyDescent="0.2">
      <c r="A596" s="37" t="s">
        <v>78</v>
      </c>
      <c r="B596" s="16" t="s">
        <v>78</v>
      </c>
      <c r="C596" s="16" t="s">
        <v>2085</v>
      </c>
      <c r="D596" s="16" t="s">
        <v>2086</v>
      </c>
      <c r="E596" s="85">
        <v>56438.8</v>
      </c>
      <c r="F596" s="85">
        <v>0</v>
      </c>
      <c r="G596" s="85">
        <v>56438.8</v>
      </c>
      <c r="H596" s="85">
        <v>0</v>
      </c>
      <c r="I596" s="85">
        <v>0</v>
      </c>
      <c r="J596" s="85">
        <v>0</v>
      </c>
      <c r="K596" s="110">
        <v>0</v>
      </c>
      <c r="L596" s="85">
        <v>0</v>
      </c>
    </row>
    <row r="597" spans="1:12" s="88" customFormat="1" ht="12.75" x14ac:dyDescent="0.2">
      <c r="A597" s="37" t="s">
        <v>78</v>
      </c>
      <c r="B597" s="16" t="s">
        <v>78</v>
      </c>
      <c r="C597" s="16" t="s">
        <v>2087</v>
      </c>
      <c r="D597" s="16" t="s">
        <v>2088</v>
      </c>
      <c r="E597" s="85">
        <v>0</v>
      </c>
      <c r="F597" s="85">
        <v>8000</v>
      </c>
      <c r="G597" s="85">
        <v>8000</v>
      </c>
      <c r="H597" s="85">
        <v>0</v>
      </c>
      <c r="I597" s="85">
        <v>0</v>
      </c>
      <c r="J597" s="85">
        <v>0</v>
      </c>
      <c r="K597" s="110">
        <v>0</v>
      </c>
      <c r="L597" s="85">
        <v>0</v>
      </c>
    </row>
    <row r="598" spans="1:12" s="88" customFormat="1" ht="12.75" x14ac:dyDescent="0.2">
      <c r="A598" s="37" t="s">
        <v>78</v>
      </c>
      <c r="B598" s="16" t="s">
        <v>78</v>
      </c>
      <c r="C598" s="16" t="s">
        <v>2089</v>
      </c>
      <c r="D598" s="16" t="s">
        <v>2090</v>
      </c>
      <c r="E598" s="85">
        <v>300000</v>
      </c>
      <c r="F598" s="85">
        <v>0</v>
      </c>
      <c r="G598" s="85">
        <v>300000</v>
      </c>
      <c r="H598" s="85">
        <v>84399.06</v>
      </c>
      <c r="I598" s="85">
        <v>84399.06</v>
      </c>
      <c r="J598" s="85">
        <v>84399.06</v>
      </c>
      <c r="K598" s="110">
        <v>28.133019999999998</v>
      </c>
      <c r="L598" s="85">
        <v>84399.06</v>
      </c>
    </row>
    <row r="599" spans="1:12" s="88" customFormat="1" ht="12.75" x14ac:dyDescent="0.2">
      <c r="A599" s="37" t="s">
        <v>78</v>
      </c>
      <c r="B599" s="16" t="s">
        <v>78</v>
      </c>
      <c r="C599" s="16" t="s">
        <v>2091</v>
      </c>
      <c r="D599" s="16" t="s">
        <v>2092</v>
      </c>
      <c r="E599" s="85">
        <v>0</v>
      </c>
      <c r="F599" s="85">
        <v>2195581.88</v>
      </c>
      <c r="G599" s="85">
        <v>2195581.88</v>
      </c>
      <c r="H599" s="85">
        <v>236632</v>
      </c>
      <c r="I599" s="85">
        <v>236632</v>
      </c>
      <c r="J599" s="85">
        <v>77</v>
      </c>
      <c r="K599" s="110">
        <v>3.50704297122E-3</v>
      </c>
      <c r="L599" s="85">
        <v>77</v>
      </c>
    </row>
    <row r="600" spans="1:12" s="88" customFormat="1" ht="12.75" x14ac:dyDescent="0.2">
      <c r="A600" s="37" t="s">
        <v>78</v>
      </c>
      <c r="B600" s="16" t="s">
        <v>78</v>
      </c>
      <c r="C600" s="16" t="s">
        <v>2093</v>
      </c>
      <c r="D600" s="16" t="s">
        <v>2094</v>
      </c>
      <c r="E600" s="85">
        <v>0</v>
      </c>
      <c r="F600" s="85">
        <v>2760161.4</v>
      </c>
      <c r="G600" s="85">
        <v>2760161.4</v>
      </c>
      <c r="H600" s="85">
        <v>1167725.26</v>
      </c>
      <c r="I600" s="85">
        <v>405177.21</v>
      </c>
      <c r="J600" s="85">
        <v>0</v>
      </c>
      <c r="K600" s="110">
        <v>0</v>
      </c>
      <c r="L600" s="85">
        <v>0</v>
      </c>
    </row>
    <row r="601" spans="1:12" s="88" customFormat="1" ht="12.75" x14ac:dyDescent="0.2">
      <c r="A601" s="37" t="s">
        <v>78</v>
      </c>
      <c r="B601" s="16" t="s">
        <v>78</v>
      </c>
      <c r="C601" s="27" t="s">
        <v>135</v>
      </c>
      <c r="D601" s="27" t="s">
        <v>78</v>
      </c>
      <c r="E601" s="90">
        <v>792284.24</v>
      </c>
      <c r="F601" s="90">
        <v>4963743.28</v>
      </c>
      <c r="G601" s="90">
        <v>5756027.5199999996</v>
      </c>
      <c r="H601" s="90">
        <v>1611613.18</v>
      </c>
      <c r="I601" s="90">
        <v>849065.13</v>
      </c>
      <c r="J601" s="90">
        <v>111570.43</v>
      </c>
      <c r="K601" s="111">
        <v>1.9383234290026501</v>
      </c>
      <c r="L601" s="90">
        <v>91485.51</v>
      </c>
    </row>
    <row r="602" spans="1:12" s="88" customFormat="1" ht="12.75" x14ac:dyDescent="0.2">
      <c r="A602" s="129" t="s">
        <v>271</v>
      </c>
      <c r="B602" s="130" t="s">
        <v>78</v>
      </c>
      <c r="C602" s="99" t="s">
        <v>78</v>
      </c>
      <c r="D602" s="70" t="s">
        <v>78</v>
      </c>
      <c r="E602" s="86">
        <v>414141532.61000001</v>
      </c>
      <c r="F602" s="86">
        <v>63539921.060000002</v>
      </c>
      <c r="G602" s="86">
        <v>477681453.67000002</v>
      </c>
      <c r="H602" s="86">
        <v>232705466.78</v>
      </c>
      <c r="I602" s="86">
        <v>191169049.71000001</v>
      </c>
      <c r="J602" s="86">
        <v>28809360.16</v>
      </c>
      <c r="K602" s="100">
        <v>6.03108199798407</v>
      </c>
      <c r="L602" s="86">
        <v>27151187.809999999</v>
      </c>
    </row>
    <row r="603" spans="1:12" s="88" customFormat="1" ht="12.75" x14ac:dyDescent="0.2">
      <c r="A603" s="39" t="s">
        <v>61</v>
      </c>
      <c r="B603" s="39"/>
      <c r="C603" s="39"/>
      <c r="D603" s="39"/>
      <c r="E603" s="39"/>
      <c r="F603" s="39"/>
      <c r="G603" s="39"/>
      <c r="H603" s="39"/>
      <c r="I603" s="39"/>
      <c r="J603" s="39"/>
      <c r="K603" s="101"/>
      <c r="L603" s="39"/>
    </row>
  </sheetData>
  <mergeCells count="4">
    <mergeCell ref="A5:B6"/>
    <mergeCell ref="C5:D6"/>
    <mergeCell ref="A1:L1"/>
    <mergeCell ref="A602:B60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59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I25" sqref="I25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3" width="20.83203125" bestFit="1" customWidth="1"/>
    <col min="4" max="4" width="19.6640625" customWidth="1"/>
    <col min="5" max="5" width="20.83203125" bestFit="1" customWidth="1"/>
    <col min="6" max="8" width="19.6640625" customWidth="1"/>
  </cols>
  <sheetData>
    <row r="1" spans="1:8" s="76" customFormat="1" ht="18" customHeight="1" x14ac:dyDescent="0.3">
      <c r="A1" s="114" t="s">
        <v>73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75</v>
      </c>
      <c r="B4" s="11"/>
      <c r="C4" s="9"/>
      <c r="D4" s="9"/>
      <c r="E4" s="9"/>
      <c r="F4" s="9"/>
      <c r="G4" s="12"/>
      <c r="H4" s="12"/>
    </row>
    <row r="5" spans="1:8" ht="30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5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2.75" x14ac:dyDescent="0.2">
      <c r="A7" s="23" t="s">
        <v>3</v>
      </c>
      <c r="B7" s="23" t="s">
        <v>25</v>
      </c>
      <c r="C7" s="17">
        <v>2349844609.75</v>
      </c>
      <c r="D7" s="17">
        <v>18597020.379999999</v>
      </c>
      <c r="E7" s="17">
        <v>2368441630.1300001</v>
      </c>
      <c r="F7" s="17">
        <v>2484816757.7800002</v>
      </c>
      <c r="G7" s="19">
        <f>IF(E7=0,0,F7*100/E7)</f>
        <v>104.91357381028692</v>
      </c>
      <c r="H7" s="17">
        <v>585462514.88999999</v>
      </c>
    </row>
    <row r="8" spans="1:8" ht="12.75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2353503333.9699998</v>
      </c>
      <c r="G8" s="19">
        <f t="shared" ref="G8:G18" si="0">IF(E8=0,0,F8*100/E8)</f>
        <v>103.16724472390902</v>
      </c>
      <c r="H8" s="17">
        <v>594719155.44000006</v>
      </c>
    </row>
    <row r="9" spans="1:8" ht="12.75" x14ac:dyDescent="0.2">
      <c r="A9" s="23" t="s">
        <v>15</v>
      </c>
      <c r="B9" s="23" t="s">
        <v>27</v>
      </c>
      <c r="C9" s="17">
        <v>110925303.28</v>
      </c>
      <c r="D9" s="17">
        <v>55125</v>
      </c>
      <c r="E9" s="17">
        <v>110980428.28</v>
      </c>
      <c r="F9" s="17">
        <v>29740489.199999999</v>
      </c>
      <c r="G9" s="19">
        <f t="shared" si="0"/>
        <v>26.797958577854569</v>
      </c>
      <c r="H9" s="17">
        <v>17349860.469999999</v>
      </c>
    </row>
    <row r="10" spans="1:8" ht="12.75" x14ac:dyDescent="0.2">
      <c r="A10" s="23" t="s">
        <v>7</v>
      </c>
      <c r="B10" s="23" t="s">
        <v>8</v>
      </c>
      <c r="C10" s="17">
        <v>1827626296.78</v>
      </c>
      <c r="D10" s="17">
        <v>22141025.32</v>
      </c>
      <c r="E10" s="17">
        <v>1849767322.0999999</v>
      </c>
      <c r="F10" s="17">
        <v>890034412.50999999</v>
      </c>
      <c r="G10" s="19">
        <f t="shared" si="0"/>
        <v>48.116019884034046</v>
      </c>
      <c r="H10" s="17">
        <v>176563829.96000001</v>
      </c>
    </row>
    <row r="11" spans="1:8" ht="12.75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3740755.84</v>
      </c>
      <c r="G11" s="19">
        <f t="shared" si="0"/>
        <v>19.647698107252154</v>
      </c>
      <c r="H11" s="17">
        <v>3590595.65</v>
      </c>
    </row>
    <row r="12" spans="1:8" ht="12.75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4013</v>
      </c>
      <c r="G12" s="19">
        <f t="shared" si="0"/>
        <v>1.4862962962962963E-2</v>
      </c>
      <c r="H12" s="17">
        <v>4013</v>
      </c>
    </row>
    <row r="13" spans="1:8" ht="12.75" x14ac:dyDescent="0.2">
      <c r="A13" s="23" t="s">
        <v>11</v>
      </c>
      <c r="B13" s="23" t="s">
        <v>12</v>
      </c>
      <c r="C13" s="17">
        <v>557693584.48000002</v>
      </c>
      <c r="D13" s="17">
        <v>23447640.469999999</v>
      </c>
      <c r="E13" s="17">
        <v>581141224.95000005</v>
      </c>
      <c r="F13" s="17">
        <v>42009771.07</v>
      </c>
      <c r="G13" s="19">
        <f t="shared" si="0"/>
        <v>7.228840300154995</v>
      </c>
      <c r="H13" s="17">
        <v>40949371.07</v>
      </c>
    </row>
    <row r="14" spans="1:8" ht="12.75" x14ac:dyDescent="0.2">
      <c r="A14" s="121" t="s">
        <v>35</v>
      </c>
      <c r="B14" s="122"/>
      <c r="C14" s="20">
        <f>SUM(C7:C13)</f>
        <v>7173379496.4199982</v>
      </c>
      <c r="D14" s="20">
        <f t="shared" ref="D14:H14" si="1">SUM(D7:D13)</f>
        <v>64240811.170000002</v>
      </c>
      <c r="E14" s="20">
        <f t="shared" si="1"/>
        <v>7237620307.5899992</v>
      </c>
      <c r="F14" s="20">
        <f t="shared" si="1"/>
        <v>5803849533.3699999</v>
      </c>
      <c r="G14" s="31">
        <f t="shared" si="0"/>
        <v>80.190024990445792</v>
      </c>
      <c r="H14" s="20">
        <f t="shared" si="1"/>
        <v>1418639340.48</v>
      </c>
    </row>
    <row r="15" spans="1:8" ht="12.75" x14ac:dyDescent="0.2">
      <c r="A15" s="23" t="s">
        <v>19</v>
      </c>
      <c r="B15" s="23" t="s">
        <v>20</v>
      </c>
      <c r="C15" s="17">
        <v>13800976.140000001</v>
      </c>
      <c r="D15" s="17">
        <v>124471514</v>
      </c>
      <c r="E15" s="17">
        <v>138272490.13999999</v>
      </c>
      <c r="F15" s="17">
        <v>27500</v>
      </c>
      <c r="G15" s="19">
        <f t="shared" si="0"/>
        <v>1.9888265534349192E-2</v>
      </c>
      <c r="H15" s="17">
        <v>27500</v>
      </c>
    </row>
    <row r="16" spans="1:8" ht="12.75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181116861.38</v>
      </c>
      <c r="G16" s="19">
        <f t="shared" ref="G16" si="2">IF(E16=0,0,F16*100/E16)</f>
        <v>13.326034607939583</v>
      </c>
      <c r="H16" s="17">
        <v>181116861.38</v>
      </c>
    </row>
    <row r="17" spans="1:8" ht="12.75" x14ac:dyDescent="0.2">
      <c r="A17" s="121" t="s">
        <v>36</v>
      </c>
      <c r="B17" s="122"/>
      <c r="C17" s="20">
        <f>SUM(C15:C16)</f>
        <v>1372921425.01</v>
      </c>
      <c r="D17" s="20">
        <f t="shared" ref="D17:H17" si="3">SUM(D15:D16)</f>
        <v>124471514</v>
      </c>
      <c r="E17" s="20">
        <f t="shared" si="3"/>
        <v>1497392939.0099998</v>
      </c>
      <c r="F17" s="20">
        <f t="shared" si="3"/>
        <v>181144361.38</v>
      </c>
      <c r="G17" s="31">
        <f t="shared" si="0"/>
        <v>12.097316386423156</v>
      </c>
      <c r="H17" s="20">
        <f t="shared" si="3"/>
        <v>181144361.38</v>
      </c>
    </row>
    <row r="18" spans="1:8" ht="12.75" x14ac:dyDescent="0.2">
      <c r="A18" s="126" t="s">
        <v>33</v>
      </c>
      <c r="B18" s="127"/>
      <c r="C18" s="21">
        <f>+C14+C17</f>
        <v>8546300921.4299984</v>
      </c>
      <c r="D18" s="21">
        <f t="shared" ref="D18:H18" si="4">+D14+D17</f>
        <v>188712325.17000002</v>
      </c>
      <c r="E18" s="21">
        <f t="shared" si="4"/>
        <v>8735013246.5999985</v>
      </c>
      <c r="F18" s="21">
        <f t="shared" si="4"/>
        <v>5984993894.75</v>
      </c>
      <c r="G18" s="32">
        <f t="shared" si="0"/>
        <v>68.517284699935502</v>
      </c>
      <c r="H18" s="21">
        <f t="shared" si="4"/>
        <v>1599783701.8600001</v>
      </c>
    </row>
    <row r="19" spans="1:8" ht="12.75" x14ac:dyDescent="0.2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108" customWidth="1"/>
    <col min="4" max="4" width="57.1640625" bestFit="1" customWidth="1"/>
    <col min="5" max="5" width="19.5" bestFit="1" customWidth="1"/>
    <col min="6" max="6" width="18.83203125" customWidth="1"/>
    <col min="7" max="7" width="20.33203125" bestFit="1" customWidth="1"/>
    <col min="8" max="10" width="19.5" bestFit="1" customWidth="1"/>
    <col min="11" max="11" width="18.83203125" style="30" customWidth="1"/>
    <col min="12" max="12" width="19.5" bestFit="1" customWidth="1"/>
  </cols>
  <sheetData>
    <row r="1" spans="1:12" s="76" customFormat="1" ht="18" customHeight="1" x14ac:dyDescent="0.3">
      <c r="A1" s="114" t="s">
        <v>72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75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 t="s">
        <v>3</v>
      </c>
      <c r="B7" s="16" t="s">
        <v>4</v>
      </c>
      <c r="C7" s="104" t="s">
        <v>76</v>
      </c>
      <c r="D7" s="16" t="s">
        <v>77</v>
      </c>
      <c r="E7" s="38">
        <v>4380385.16</v>
      </c>
      <c r="F7" s="38">
        <v>0</v>
      </c>
      <c r="G7" s="38">
        <v>4380385.16</v>
      </c>
      <c r="H7" s="38">
        <v>3770179.79</v>
      </c>
      <c r="I7" s="38">
        <v>3770179.79</v>
      </c>
      <c r="J7" s="38">
        <v>1119586.1299999999</v>
      </c>
      <c r="K7" s="35">
        <v>25.5590796038584</v>
      </c>
      <c r="L7" s="38">
        <v>236054.87</v>
      </c>
    </row>
    <row r="8" spans="1:12" ht="12.75" x14ac:dyDescent="0.2">
      <c r="A8" s="37" t="s">
        <v>78</v>
      </c>
      <c r="B8" s="16" t="s">
        <v>78</v>
      </c>
      <c r="C8" s="104" t="s">
        <v>79</v>
      </c>
      <c r="D8" s="16" t="s">
        <v>80</v>
      </c>
      <c r="E8" s="38">
        <v>5971179.6299999999</v>
      </c>
      <c r="F8" s="38">
        <v>0</v>
      </c>
      <c r="G8" s="38">
        <v>5971179.6299999999</v>
      </c>
      <c r="H8" s="38">
        <v>1481245.24</v>
      </c>
      <c r="I8" s="38">
        <v>1481245.24</v>
      </c>
      <c r="J8" s="38">
        <v>1481245.24</v>
      </c>
      <c r="K8" s="35">
        <v>24.8065764519631</v>
      </c>
      <c r="L8" s="38">
        <v>1471274.22</v>
      </c>
    </row>
    <row r="9" spans="1:12" ht="12.75" x14ac:dyDescent="0.2">
      <c r="A9" s="37" t="s">
        <v>78</v>
      </c>
      <c r="B9" s="16" t="s">
        <v>78</v>
      </c>
      <c r="C9" s="104" t="s">
        <v>81</v>
      </c>
      <c r="D9" s="16" t="s">
        <v>82</v>
      </c>
      <c r="E9" s="38">
        <v>5769446.5999999996</v>
      </c>
      <c r="F9" s="38">
        <v>0</v>
      </c>
      <c r="G9" s="38">
        <v>5769446.5999999996</v>
      </c>
      <c r="H9" s="38">
        <v>2080932.04</v>
      </c>
      <c r="I9" s="38">
        <v>2080932.04</v>
      </c>
      <c r="J9" s="38">
        <v>1281209.22</v>
      </c>
      <c r="K9" s="35">
        <v>22.206795708967999</v>
      </c>
      <c r="L9" s="38">
        <v>1014634.94</v>
      </c>
    </row>
    <row r="10" spans="1:12" ht="12.75" x14ac:dyDescent="0.2">
      <c r="A10" s="37" t="s">
        <v>78</v>
      </c>
      <c r="B10" s="16" t="s">
        <v>78</v>
      </c>
      <c r="C10" s="104" t="s">
        <v>83</v>
      </c>
      <c r="D10" s="16" t="s">
        <v>84</v>
      </c>
      <c r="E10" s="38">
        <v>176692788.09</v>
      </c>
      <c r="F10" s="38">
        <v>1140025.19</v>
      </c>
      <c r="G10" s="38">
        <v>177832813.28</v>
      </c>
      <c r="H10" s="38">
        <v>34808336.310000002</v>
      </c>
      <c r="I10" s="38">
        <v>34808336.310000002</v>
      </c>
      <c r="J10" s="38">
        <v>30859397.43</v>
      </c>
      <c r="K10" s="35">
        <v>17.353038992534799</v>
      </c>
      <c r="L10" s="38">
        <v>29543084.449999999</v>
      </c>
    </row>
    <row r="11" spans="1:12" ht="12.75" x14ac:dyDescent="0.2">
      <c r="A11" s="37" t="s">
        <v>78</v>
      </c>
      <c r="B11" s="16" t="s">
        <v>78</v>
      </c>
      <c r="C11" s="104" t="s">
        <v>85</v>
      </c>
      <c r="D11" s="16" t="s">
        <v>86</v>
      </c>
      <c r="E11" s="38">
        <v>162960062.53999999</v>
      </c>
      <c r="F11" s="38">
        <v>663767.81999999995</v>
      </c>
      <c r="G11" s="38">
        <v>163623830.36000001</v>
      </c>
      <c r="H11" s="38">
        <v>44684777.049999997</v>
      </c>
      <c r="I11" s="38">
        <v>44684777.049999997</v>
      </c>
      <c r="J11" s="38">
        <v>42524916.130000003</v>
      </c>
      <c r="K11" s="35">
        <v>25.989439335601698</v>
      </c>
      <c r="L11" s="38">
        <v>41804962.479999997</v>
      </c>
    </row>
    <row r="12" spans="1:12" ht="12.75" x14ac:dyDescent="0.2">
      <c r="A12" s="37" t="s">
        <v>78</v>
      </c>
      <c r="B12" s="16" t="s">
        <v>78</v>
      </c>
      <c r="C12" s="104" t="s">
        <v>87</v>
      </c>
      <c r="D12" s="16" t="s">
        <v>88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34471.31</v>
      </c>
      <c r="K12" s="35">
        <v>25.000003626204499</v>
      </c>
      <c r="L12" s="38">
        <v>0</v>
      </c>
    </row>
    <row r="13" spans="1:12" ht="12.75" x14ac:dyDescent="0.2">
      <c r="A13" s="37" t="s">
        <v>78</v>
      </c>
      <c r="B13" s="16" t="s">
        <v>78</v>
      </c>
      <c r="C13" s="104" t="s">
        <v>89</v>
      </c>
      <c r="D13" s="16" t="s">
        <v>90</v>
      </c>
      <c r="E13" s="38">
        <v>330119549.75</v>
      </c>
      <c r="F13" s="38">
        <v>9881289.5500000007</v>
      </c>
      <c r="G13" s="38">
        <v>340000839.30000001</v>
      </c>
      <c r="H13" s="38">
        <v>83782648.150000006</v>
      </c>
      <c r="I13" s="38">
        <v>83782648.150000006</v>
      </c>
      <c r="J13" s="38">
        <v>83782648.150000006</v>
      </c>
      <c r="K13" s="35">
        <v>24.6418945089939</v>
      </c>
      <c r="L13" s="38">
        <v>83782648.150000006</v>
      </c>
    </row>
    <row r="14" spans="1:12" ht="12.75" x14ac:dyDescent="0.2">
      <c r="A14" s="37" t="s">
        <v>78</v>
      </c>
      <c r="B14" s="16" t="s">
        <v>78</v>
      </c>
      <c r="C14" s="104" t="s">
        <v>91</v>
      </c>
      <c r="D14" s="16" t="s">
        <v>92</v>
      </c>
      <c r="E14" s="38">
        <v>345894786.19</v>
      </c>
      <c r="F14" s="38">
        <v>200000</v>
      </c>
      <c r="G14" s="38">
        <v>346094786.19</v>
      </c>
      <c r="H14" s="38">
        <v>94026738.230000004</v>
      </c>
      <c r="I14" s="38">
        <v>94026738.230000004</v>
      </c>
      <c r="J14" s="38">
        <v>94026738.230000004</v>
      </c>
      <c r="K14" s="35">
        <v>27.167915259602001</v>
      </c>
      <c r="L14" s="38">
        <v>94026738.230000004</v>
      </c>
    </row>
    <row r="15" spans="1:12" ht="12.75" x14ac:dyDescent="0.2">
      <c r="A15" s="37" t="s">
        <v>78</v>
      </c>
      <c r="B15" s="16" t="s">
        <v>78</v>
      </c>
      <c r="C15" s="104" t="s">
        <v>93</v>
      </c>
      <c r="D15" s="16" t="s">
        <v>94</v>
      </c>
      <c r="E15" s="38">
        <v>28949811.559999999</v>
      </c>
      <c r="F15" s="38">
        <v>0</v>
      </c>
      <c r="G15" s="38">
        <v>28949811.559999999</v>
      </c>
      <c r="H15" s="38">
        <v>5747305.0599999996</v>
      </c>
      <c r="I15" s="38">
        <v>5747305.0599999996</v>
      </c>
      <c r="J15" s="38">
        <v>5747305.0599999996</v>
      </c>
      <c r="K15" s="35">
        <v>19.852651020157399</v>
      </c>
      <c r="L15" s="38">
        <v>5747305.0599999996</v>
      </c>
    </row>
    <row r="16" spans="1:12" ht="12.75" x14ac:dyDescent="0.2">
      <c r="A16" s="37" t="s">
        <v>78</v>
      </c>
      <c r="B16" s="16" t="s">
        <v>78</v>
      </c>
      <c r="C16" s="104" t="s">
        <v>95</v>
      </c>
      <c r="D16" s="16" t="s">
        <v>96</v>
      </c>
      <c r="E16" s="38">
        <v>18351198.879999999</v>
      </c>
      <c r="F16" s="38">
        <v>0</v>
      </c>
      <c r="G16" s="38">
        <v>18351198.879999999</v>
      </c>
      <c r="H16" s="38">
        <v>5191575.96</v>
      </c>
      <c r="I16" s="38">
        <v>5191575.96</v>
      </c>
      <c r="J16" s="38">
        <v>5191575.96</v>
      </c>
      <c r="K16" s="35">
        <v>28.290118776152699</v>
      </c>
      <c r="L16" s="38">
        <v>5191575.96</v>
      </c>
    </row>
    <row r="17" spans="1:12" ht="12.75" x14ac:dyDescent="0.2">
      <c r="A17" s="37" t="s">
        <v>78</v>
      </c>
      <c r="B17" s="16" t="s">
        <v>78</v>
      </c>
      <c r="C17" s="104" t="s">
        <v>97</v>
      </c>
      <c r="D17" s="16" t="s">
        <v>98</v>
      </c>
      <c r="E17" s="38">
        <v>106417388.79000001</v>
      </c>
      <c r="F17" s="38">
        <v>1241350.29</v>
      </c>
      <c r="G17" s="38">
        <v>107658739.08</v>
      </c>
      <c r="H17" s="38">
        <v>25138841.870000001</v>
      </c>
      <c r="I17" s="38">
        <v>25138841.870000001</v>
      </c>
      <c r="J17" s="38">
        <v>24898621.780000001</v>
      </c>
      <c r="K17" s="35">
        <v>23.1273577907114</v>
      </c>
      <c r="L17" s="38">
        <v>24684382.199999999</v>
      </c>
    </row>
    <row r="18" spans="1:12" ht="12.75" x14ac:dyDescent="0.2">
      <c r="A18" s="37" t="s">
        <v>78</v>
      </c>
      <c r="B18" s="16" t="s">
        <v>78</v>
      </c>
      <c r="C18" s="104" t="s">
        <v>99</v>
      </c>
      <c r="D18" s="16" t="s">
        <v>100</v>
      </c>
      <c r="E18" s="38">
        <v>6599325.04</v>
      </c>
      <c r="F18" s="38">
        <v>103233.63</v>
      </c>
      <c r="G18" s="38">
        <v>6702558.6699999999</v>
      </c>
      <c r="H18" s="38">
        <v>966946.72</v>
      </c>
      <c r="I18" s="38">
        <v>966946.72</v>
      </c>
      <c r="J18" s="38">
        <v>966946.72</v>
      </c>
      <c r="K18" s="35">
        <v>14.4265312339295</v>
      </c>
      <c r="L18" s="38">
        <v>938152.54</v>
      </c>
    </row>
    <row r="19" spans="1:12" ht="12.75" x14ac:dyDescent="0.2">
      <c r="A19" s="37" t="s">
        <v>78</v>
      </c>
      <c r="B19" s="16" t="s">
        <v>78</v>
      </c>
      <c r="C19" s="104" t="s">
        <v>101</v>
      </c>
      <c r="D19" s="16" t="s">
        <v>102</v>
      </c>
      <c r="E19" s="38">
        <v>3258488.44</v>
      </c>
      <c r="F19" s="38">
        <v>0</v>
      </c>
      <c r="G19" s="38">
        <v>3258488.44</v>
      </c>
      <c r="H19" s="38">
        <v>825831.76</v>
      </c>
      <c r="I19" s="38">
        <v>825831.76</v>
      </c>
      <c r="J19" s="38">
        <v>825831.76</v>
      </c>
      <c r="K19" s="35">
        <v>25.344013802915299</v>
      </c>
      <c r="L19" s="38">
        <v>825831.76</v>
      </c>
    </row>
    <row r="20" spans="1:12" ht="12.75" x14ac:dyDescent="0.2">
      <c r="A20" s="37" t="s">
        <v>78</v>
      </c>
      <c r="B20" s="16" t="s">
        <v>78</v>
      </c>
      <c r="C20" s="104" t="s">
        <v>103</v>
      </c>
      <c r="D20" s="16" t="s">
        <v>104</v>
      </c>
      <c r="E20" s="38">
        <v>172002.64</v>
      </c>
      <c r="F20" s="38">
        <v>0</v>
      </c>
      <c r="G20" s="38">
        <v>172002.64</v>
      </c>
      <c r="H20" s="38">
        <v>169069.63</v>
      </c>
      <c r="I20" s="38">
        <v>169069.63</v>
      </c>
      <c r="J20" s="38">
        <v>42938.47</v>
      </c>
      <c r="K20" s="35">
        <v>24.963843578214799</v>
      </c>
      <c r="L20" s="38">
        <v>894.75</v>
      </c>
    </row>
    <row r="21" spans="1:12" ht="12.75" x14ac:dyDescent="0.2">
      <c r="A21" s="37" t="s">
        <v>78</v>
      </c>
      <c r="B21" s="16" t="s">
        <v>78</v>
      </c>
      <c r="C21" s="104" t="s">
        <v>105</v>
      </c>
      <c r="D21" s="16" t="s">
        <v>106</v>
      </c>
      <c r="E21" s="38">
        <v>853869.2</v>
      </c>
      <c r="F21" s="38">
        <v>63536.71</v>
      </c>
      <c r="G21" s="38">
        <v>917405.91</v>
      </c>
      <c r="H21" s="38">
        <v>66826.53</v>
      </c>
      <c r="I21" s="38">
        <v>66826.53</v>
      </c>
      <c r="J21" s="38">
        <v>53280.87</v>
      </c>
      <c r="K21" s="35">
        <v>5.8077748812409498</v>
      </c>
      <c r="L21" s="38">
        <v>48765.65</v>
      </c>
    </row>
    <row r="22" spans="1:12" ht="12.75" x14ac:dyDescent="0.2">
      <c r="A22" s="37" t="s">
        <v>78</v>
      </c>
      <c r="B22" s="16" t="s">
        <v>78</v>
      </c>
      <c r="C22" s="104" t="s">
        <v>107</v>
      </c>
      <c r="D22" s="16" t="s">
        <v>108</v>
      </c>
      <c r="E22" s="38">
        <v>254030701.28999999</v>
      </c>
      <c r="F22" s="38">
        <v>2848429.42</v>
      </c>
      <c r="G22" s="38">
        <v>256879130.71000001</v>
      </c>
      <c r="H22" s="38">
        <v>27072923.84</v>
      </c>
      <c r="I22" s="38">
        <v>27072923.84</v>
      </c>
      <c r="J22" s="38">
        <v>24846148.760000002</v>
      </c>
      <c r="K22" s="35">
        <v>9.6723111337719807</v>
      </c>
      <c r="L22" s="38">
        <v>23077569.989999998</v>
      </c>
    </row>
    <row r="23" spans="1:12" ht="12.75" x14ac:dyDescent="0.2">
      <c r="A23" s="37" t="s">
        <v>78</v>
      </c>
      <c r="B23" s="16" t="s">
        <v>78</v>
      </c>
      <c r="C23" s="104" t="s">
        <v>109</v>
      </c>
      <c r="D23" s="16" t="s">
        <v>110</v>
      </c>
      <c r="E23" s="38">
        <v>781495.37</v>
      </c>
      <c r="F23" s="38">
        <v>-3020</v>
      </c>
      <c r="G23" s="38">
        <v>778475.37</v>
      </c>
      <c r="H23" s="38">
        <v>222257.22</v>
      </c>
      <c r="I23" s="38">
        <v>222257.22</v>
      </c>
      <c r="J23" s="38">
        <v>177403.01</v>
      </c>
      <c r="K23" s="35">
        <v>22.788519307939101</v>
      </c>
      <c r="L23" s="38">
        <v>162451.59</v>
      </c>
    </row>
    <row r="24" spans="1:12" ht="12.75" x14ac:dyDescent="0.2">
      <c r="A24" s="37" t="s">
        <v>78</v>
      </c>
      <c r="B24" s="16" t="s">
        <v>78</v>
      </c>
      <c r="C24" s="104" t="s">
        <v>111</v>
      </c>
      <c r="D24" s="16" t="s">
        <v>112</v>
      </c>
      <c r="E24" s="38">
        <v>307294.64</v>
      </c>
      <c r="F24" s="38">
        <v>0</v>
      </c>
      <c r="G24" s="38">
        <v>307294.64</v>
      </c>
      <c r="H24" s="38">
        <v>10859.43</v>
      </c>
      <c r="I24" s="38">
        <v>10859.43</v>
      </c>
      <c r="J24" s="38">
        <v>6597.45</v>
      </c>
      <c r="K24" s="35">
        <v>2.14694600595702</v>
      </c>
      <c r="L24" s="38">
        <v>6347.45</v>
      </c>
    </row>
    <row r="25" spans="1:12" ht="12.75" x14ac:dyDescent="0.2">
      <c r="A25" s="37" t="s">
        <v>78</v>
      </c>
      <c r="B25" s="16" t="s">
        <v>78</v>
      </c>
      <c r="C25" s="104" t="s">
        <v>113</v>
      </c>
      <c r="D25" s="16" t="s">
        <v>114</v>
      </c>
      <c r="E25" s="38">
        <v>4324927.43</v>
      </c>
      <c r="F25" s="38">
        <v>-14000</v>
      </c>
      <c r="G25" s="38">
        <v>4310927.43</v>
      </c>
      <c r="H25" s="38">
        <v>207416.24</v>
      </c>
      <c r="I25" s="38">
        <v>207416.24</v>
      </c>
      <c r="J25" s="38">
        <v>53438.85</v>
      </c>
      <c r="K25" s="35">
        <v>1.2396137691420099</v>
      </c>
      <c r="L25" s="38">
        <v>1413.05</v>
      </c>
    </row>
    <row r="26" spans="1:12" ht="12.75" x14ac:dyDescent="0.2">
      <c r="A26" s="37" t="s">
        <v>78</v>
      </c>
      <c r="B26" s="16" t="s">
        <v>78</v>
      </c>
      <c r="C26" s="104" t="s">
        <v>115</v>
      </c>
      <c r="D26" s="16" t="s">
        <v>116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2.75" x14ac:dyDescent="0.2">
      <c r="A27" s="37" t="s">
        <v>78</v>
      </c>
      <c r="B27" s="16" t="s">
        <v>78</v>
      </c>
      <c r="C27" s="104" t="s">
        <v>117</v>
      </c>
      <c r="D27" s="16" t="s">
        <v>118</v>
      </c>
      <c r="E27" s="38">
        <v>146277147.94999999</v>
      </c>
      <c r="F27" s="38">
        <v>-64846534.299999997</v>
      </c>
      <c r="G27" s="38">
        <v>81430613.650000006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78</v>
      </c>
      <c r="B28" s="16" t="s">
        <v>78</v>
      </c>
      <c r="C28" s="104" t="s">
        <v>119</v>
      </c>
      <c r="D28" s="16" t="s">
        <v>120</v>
      </c>
      <c r="E28" s="38">
        <v>3722852.05</v>
      </c>
      <c r="F28" s="38">
        <v>0</v>
      </c>
      <c r="G28" s="38">
        <v>3722852.05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2.75" x14ac:dyDescent="0.2">
      <c r="A29" s="37" t="s">
        <v>78</v>
      </c>
      <c r="B29" s="16" t="s">
        <v>78</v>
      </c>
      <c r="C29" s="104" t="s">
        <v>121</v>
      </c>
      <c r="D29" s="16" t="s">
        <v>122</v>
      </c>
      <c r="E29" s="38">
        <v>686942444.78999996</v>
      </c>
      <c r="F29" s="38">
        <v>0</v>
      </c>
      <c r="G29" s="38">
        <v>686942444.78999996</v>
      </c>
      <c r="H29" s="38">
        <v>157741981.72</v>
      </c>
      <c r="I29" s="38">
        <v>157741981.72</v>
      </c>
      <c r="J29" s="38">
        <v>154423538.25999999</v>
      </c>
      <c r="K29" s="35">
        <v>22.479836474103401</v>
      </c>
      <c r="L29" s="38">
        <v>154423538.25999999</v>
      </c>
    </row>
    <row r="30" spans="1:12" ht="12.75" x14ac:dyDescent="0.2">
      <c r="A30" s="37" t="s">
        <v>78</v>
      </c>
      <c r="B30" s="16" t="s">
        <v>78</v>
      </c>
      <c r="C30" s="104" t="s">
        <v>123</v>
      </c>
      <c r="D30" s="16" t="s">
        <v>124</v>
      </c>
      <c r="E30" s="38">
        <v>119687141.36</v>
      </c>
      <c r="F30" s="38">
        <v>0</v>
      </c>
      <c r="G30" s="38">
        <v>119687141.36</v>
      </c>
      <c r="H30" s="38">
        <v>46714941.079999998</v>
      </c>
      <c r="I30" s="38">
        <v>46714941.079999998</v>
      </c>
      <c r="J30" s="38">
        <v>46714941.079999998</v>
      </c>
      <c r="K30" s="35">
        <v>39.030877126130697</v>
      </c>
      <c r="L30" s="38">
        <v>46714941.079999998</v>
      </c>
    </row>
    <row r="31" spans="1:12" ht="12.75" x14ac:dyDescent="0.2">
      <c r="A31" s="37" t="s">
        <v>78</v>
      </c>
      <c r="B31" s="16" t="s">
        <v>78</v>
      </c>
      <c r="C31" s="104" t="s">
        <v>125</v>
      </c>
      <c r="D31" s="16" t="s">
        <v>126</v>
      </c>
      <c r="E31" s="38">
        <v>5474133.5199999996</v>
      </c>
      <c r="F31" s="38">
        <v>0</v>
      </c>
      <c r="G31" s="38">
        <v>5474133.5199999996</v>
      </c>
      <c r="H31" s="38">
        <v>1359254.45</v>
      </c>
      <c r="I31" s="38">
        <v>1359254.45</v>
      </c>
      <c r="J31" s="38">
        <v>1359254.45</v>
      </c>
      <c r="K31" s="35">
        <v>24.8304950004216</v>
      </c>
      <c r="L31" s="38">
        <v>1359254.45</v>
      </c>
    </row>
    <row r="32" spans="1:12" ht="12.75" x14ac:dyDescent="0.2">
      <c r="A32" s="37" t="s">
        <v>78</v>
      </c>
      <c r="B32" s="16" t="s">
        <v>78</v>
      </c>
      <c r="C32" s="104" t="s">
        <v>127</v>
      </c>
      <c r="D32" s="16" t="s">
        <v>128</v>
      </c>
      <c r="E32" s="38">
        <v>1282969.6599999999</v>
      </c>
      <c r="F32" s="38">
        <v>0</v>
      </c>
      <c r="G32" s="38">
        <v>1282969.6599999999</v>
      </c>
      <c r="H32" s="38">
        <v>321708.64</v>
      </c>
      <c r="I32" s="38">
        <v>321708.64</v>
      </c>
      <c r="J32" s="38">
        <v>321708.64</v>
      </c>
      <c r="K32" s="35">
        <v>25.075311601678901</v>
      </c>
      <c r="L32" s="38">
        <v>321708.64</v>
      </c>
    </row>
    <row r="33" spans="1:12" ht="12.75" x14ac:dyDescent="0.2">
      <c r="A33" s="37" t="s">
        <v>78</v>
      </c>
      <c r="B33" s="16" t="s">
        <v>78</v>
      </c>
      <c r="C33" s="104" t="s">
        <v>129</v>
      </c>
      <c r="D33" s="16" t="s">
        <v>130</v>
      </c>
      <c r="E33" s="38">
        <v>196809542.96000001</v>
      </c>
      <c r="F33" s="38">
        <v>283247.43</v>
      </c>
      <c r="G33" s="38">
        <v>197092790.38999999</v>
      </c>
      <c r="H33" s="38">
        <v>51216399.869999997</v>
      </c>
      <c r="I33" s="38">
        <v>51216399.869999997</v>
      </c>
      <c r="J33" s="38">
        <v>51216399.869999997</v>
      </c>
      <c r="K33" s="35">
        <v>25.985932701371201</v>
      </c>
      <c r="L33" s="38">
        <v>51216399.869999997</v>
      </c>
    </row>
    <row r="34" spans="1:12" ht="12.75" x14ac:dyDescent="0.2">
      <c r="A34" s="37" t="s">
        <v>78</v>
      </c>
      <c r="B34" s="16" t="s">
        <v>78</v>
      </c>
      <c r="C34" s="104" t="s">
        <v>131</v>
      </c>
      <c r="D34" s="16" t="s">
        <v>132</v>
      </c>
      <c r="E34" s="38">
        <v>282352763.56</v>
      </c>
      <c r="F34" s="38">
        <v>0</v>
      </c>
      <c r="G34" s="38">
        <v>282352763.56</v>
      </c>
      <c r="H34" s="38">
        <v>42803984.310000002</v>
      </c>
      <c r="I34" s="38">
        <v>42803984.310000002</v>
      </c>
      <c r="J34" s="38">
        <v>42803984.310000002</v>
      </c>
      <c r="K34" s="35">
        <v>15.159753979494599</v>
      </c>
      <c r="L34" s="38">
        <v>37469890.649999999</v>
      </c>
    </row>
    <row r="35" spans="1:12" ht="12.75" x14ac:dyDescent="0.2">
      <c r="A35" s="37" t="s">
        <v>78</v>
      </c>
      <c r="B35" s="16" t="s">
        <v>78</v>
      </c>
      <c r="C35" s="104" t="s">
        <v>133</v>
      </c>
      <c r="D35" s="16" t="s">
        <v>134</v>
      </c>
      <c r="E35" s="38">
        <v>38504516.890000001</v>
      </c>
      <c r="F35" s="38">
        <v>0</v>
      </c>
      <c r="G35" s="38">
        <v>38504516.890000001</v>
      </c>
      <c r="H35" s="38">
        <v>11811844.82</v>
      </c>
      <c r="I35" s="38">
        <v>11811844.82</v>
      </c>
      <c r="J35" s="38">
        <v>11811844.82</v>
      </c>
      <c r="K35" s="35">
        <v>30.6765173907886</v>
      </c>
      <c r="L35" s="38">
        <v>11811844.82</v>
      </c>
    </row>
    <row r="36" spans="1:12" ht="12.75" x14ac:dyDescent="0.2">
      <c r="A36" s="37" t="s">
        <v>78</v>
      </c>
      <c r="B36" s="16" t="s">
        <v>78</v>
      </c>
      <c r="C36" s="105" t="s">
        <v>135</v>
      </c>
      <c r="D36" s="27" t="s">
        <v>78</v>
      </c>
      <c r="E36" s="28">
        <v>2937308224.9400001</v>
      </c>
      <c r="F36" s="28">
        <v>-48438674.259999998</v>
      </c>
      <c r="G36" s="28">
        <v>2888869550.6799998</v>
      </c>
      <c r="H36" s="28">
        <v>642362711.17999995</v>
      </c>
      <c r="I36" s="28">
        <v>642362711.17999995</v>
      </c>
      <c r="J36" s="28">
        <v>626571971.96000004</v>
      </c>
      <c r="K36" s="29">
        <v>21.689174985852599</v>
      </c>
      <c r="L36" s="28">
        <v>615881665.11000001</v>
      </c>
    </row>
    <row r="37" spans="1:12" ht="12.75" x14ac:dyDescent="0.2">
      <c r="A37" s="37" t="s">
        <v>5</v>
      </c>
      <c r="B37" s="16" t="s">
        <v>6</v>
      </c>
      <c r="C37" s="104" t="s">
        <v>136</v>
      </c>
      <c r="D37" s="16" t="s">
        <v>137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2.75" x14ac:dyDescent="0.2">
      <c r="A38" s="37" t="s">
        <v>78</v>
      </c>
      <c r="B38" s="16" t="s">
        <v>78</v>
      </c>
      <c r="C38" s="104" t="s">
        <v>138</v>
      </c>
      <c r="D38" s="16" t="s">
        <v>139</v>
      </c>
      <c r="E38" s="38">
        <v>13348789.76</v>
      </c>
      <c r="F38" s="38">
        <v>204000</v>
      </c>
      <c r="G38" s="38">
        <v>13552789.76</v>
      </c>
      <c r="H38" s="38">
        <v>12179750.029999999</v>
      </c>
      <c r="I38" s="38">
        <v>12179750.029999999</v>
      </c>
      <c r="J38" s="38">
        <v>1066002.48</v>
      </c>
      <c r="K38" s="35">
        <v>7.8655575632570001</v>
      </c>
      <c r="L38" s="38">
        <v>707079.96</v>
      </c>
    </row>
    <row r="39" spans="1:12" ht="12.75" x14ac:dyDescent="0.2">
      <c r="A39" s="37" t="s">
        <v>78</v>
      </c>
      <c r="B39" s="16" t="s">
        <v>78</v>
      </c>
      <c r="C39" s="104" t="s">
        <v>140</v>
      </c>
      <c r="D39" s="16" t="s">
        <v>141</v>
      </c>
      <c r="E39" s="38">
        <v>7352780.9299999997</v>
      </c>
      <c r="F39" s="38">
        <v>0</v>
      </c>
      <c r="G39" s="38">
        <v>7352780.9299999997</v>
      </c>
      <c r="H39" s="38">
        <v>6083338.0199999996</v>
      </c>
      <c r="I39" s="38">
        <v>5932716.3700000001</v>
      </c>
      <c r="J39" s="38">
        <v>2201878.33</v>
      </c>
      <c r="K39" s="35">
        <v>29.946197921063298</v>
      </c>
      <c r="L39" s="38">
        <v>2099328.9300000002</v>
      </c>
    </row>
    <row r="40" spans="1:12" ht="12.75" x14ac:dyDescent="0.2">
      <c r="A40" s="37" t="s">
        <v>78</v>
      </c>
      <c r="B40" s="16" t="s">
        <v>78</v>
      </c>
      <c r="C40" s="104" t="s">
        <v>142</v>
      </c>
      <c r="D40" s="16" t="s">
        <v>143</v>
      </c>
      <c r="E40" s="38">
        <v>5113365.9800000004</v>
      </c>
      <c r="F40" s="38">
        <v>0</v>
      </c>
      <c r="G40" s="38">
        <v>5113365.9800000004</v>
      </c>
      <c r="H40" s="38">
        <v>5334125.6900000004</v>
      </c>
      <c r="I40" s="38">
        <v>4902443.3899999997</v>
      </c>
      <c r="J40" s="38">
        <v>851554.93</v>
      </c>
      <c r="K40" s="35">
        <v>16.6535102969493</v>
      </c>
      <c r="L40" s="38">
        <v>843804.93</v>
      </c>
    </row>
    <row r="41" spans="1:12" ht="12.75" x14ac:dyDescent="0.2">
      <c r="A41" s="37" t="s">
        <v>78</v>
      </c>
      <c r="B41" s="16" t="s">
        <v>78</v>
      </c>
      <c r="C41" s="104" t="s">
        <v>144</v>
      </c>
      <c r="D41" s="16" t="s">
        <v>145</v>
      </c>
      <c r="E41" s="38">
        <v>1628381.4</v>
      </c>
      <c r="F41" s="38">
        <v>0</v>
      </c>
      <c r="G41" s="38">
        <v>1628381.4</v>
      </c>
      <c r="H41" s="38">
        <v>370317.11</v>
      </c>
      <c r="I41" s="38">
        <v>370317.11</v>
      </c>
      <c r="J41" s="38">
        <v>234901.64</v>
      </c>
      <c r="K41" s="35">
        <v>14.425468136641699</v>
      </c>
      <c r="L41" s="38">
        <v>227206.1</v>
      </c>
    </row>
    <row r="42" spans="1:12" ht="12.75" x14ac:dyDescent="0.2">
      <c r="A42" s="37" t="s">
        <v>78</v>
      </c>
      <c r="B42" s="16" t="s">
        <v>78</v>
      </c>
      <c r="C42" s="104" t="s">
        <v>146</v>
      </c>
      <c r="D42" s="16" t="s">
        <v>147</v>
      </c>
      <c r="E42" s="38">
        <v>752433.16</v>
      </c>
      <c r="F42" s="38">
        <v>0</v>
      </c>
      <c r="G42" s="38">
        <v>752433.16</v>
      </c>
      <c r="H42" s="38">
        <v>251860.12</v>
      </c>
      <c r="I42" s="38">
        <v>236128.96</v>
      </c>
      <c r="J42" s="38">
        <v>76747.62</v>
      </c>
      <c r="K42" s="35">
        <v>10.199925266451601</v>
      </c>
      <c r="L42" s="38">
        <v>24919.68</v>
      </c>
    </row>
    <row r="43" spans="1:12" ht="12.75" x14ac:dyDescent="0.2">
      <c r="A43" s="37" t="s">
        <v>78</v>
      </c>
      <c r="B43" s="16" t="s">
        <v>78</v>
      </c>
      <c r="C43" s="104" t="s">
        <v>148</v>
      </c>
      <c r="D43" s="16" t="s">
        <v>149</v>
      </c>
      <c r="E43" s="38">
        <v>60872</v>
      </c>
      <c r="F43" s="38">
        <v>0</v>
      </c>
      <c r="G43" s="38">
        <v>60872</v>
      </c>
      <c r="H43" s="38">
        <v>1015.24</v>
      </c>
      <c r="I43" s="38">
        <v>1015.24</v>
      </c>
      <c r="J43" s="38">
        <v>171.05</v>
      </c>
      <c r="K43" s="35">
        <v>0.28099947430673999</v>
      </c>
      <c r="L43" s="38">
        <v>171.05</v>
      </c>
    </row>
    <row r="44" spans="1:12" ht="12.75" x14ac:dyDescent="0.2">
      <c r="A44" s="37" t="s">
        <v>78</v>
      </c>
      <c r="B44" s="16" t="s">
        <v>78</v>
      </c>
      <c r="C44" s="104" t="s">
        <v>150</v>
      </c>
      <c r="D44" s="16" t="s">
        <v>151</v>
      </c>
      <c r="E44" s="38">
        <v>144726</v>
      </c>
      <c r="F44" s="38">
        <v>0</v>
      </c>
      <c r="G44" s="38">
        <v>144726</v>
      </c>
      <c r="H44" s="38">
        <v>164290.18</v>
      </c>
      <c r="I44" s="38">
        <v>163744.28</v>
      </c>
      <c r="J44" s="38">
        <v>30483.73</v>
      </c>
      <c r="K44" s="35">
        <v>21.0630639967939</v>
      </c>
      <c r="L44" s="38">
        <v>29600.43</v>
      </c>
    </row>
    <row r="45" spans="1:12" ht="12.75" x14ac:dyDescent="0.2">
      <c r="A45" s="37" t="s">
        <v>78</v>
      </c>
      <c r="B45" s="16" t="s">
        <v>78</v>
      </c>
      <c r="C45" s="104" t="s">
        <v>152</v>
      </c>
      <c r="D45" s="16" t="s">
        <v>153</v>
      </c>
      <c r="E45" s="38">
        <v>7777969.1799999997</v>
      </c>
      <c r="F45" s="38">
        <v>-738288.91</v>
      </c>
      <c r="G45" s="38">
        <v>7039680.2699999996</v>
      </c>
      <c r="H45" s="38">
        <v>3148726.64</v>
      </c>
      <c r="I45" s="38">
        <v>3063429.53</v>
      </c>
      <c r="J45" s="38">
        <v>1546722.47</v>
      </c>
      <c r="K45" s="35">
        <v>21.9714874920023</v>
      </c>
      <c r="L45" s="38">
        <v>1494803.9</v>
      </c>
    </row>
    <row r="46" spans="1:12" ht="12.75" x14ac:dyDescent="0.2">
      <c r="A46" s="37" t="s">
        <v>78</v>
      </c>
      <c r="B46" s="16" t="s">
        <v>78</v>
      </c>
      <c r="C46" s="104" t="s">
        <v>154</v>
      </c>
      <c r="D46" s="16" t="s">
        <v>155</v>
      </c>
      <c r="E46" s="38">
        <v>8927189.1799999997</v>
      </c>
      <c r="F46" s="38">
        <v>0</v>
      </c>
      <c r="G46" s="38">
        <v>8927189.1799999997</v>
      </c>
      <c r="H46" s="38">
        <v>7339889.5800000001</v>
      </c>
      <c r="I46" s="38">
        <v>7262691.4800000004</v>
      </c>
      <c r="J46" s="38">
        <v>2283288.27</v>
      </c>
      <c r="K46" s="35">
        <v>25.576788213644601</v>
      </c>
      <c r="L46" s="38">
        <v>2215301.96</v>
      </c>
    </row>
    <row r="47" spans="1:12" ht="12.75" x14ac:dyDescent="0.2">
      <c r="A47" s="37" t="s">
        <v>78</v>
      </c>
      <c r="B47" s="16" t="s">
        <v>78</v>
      </c>
      <c r="C47" s="104" t="s">
        <v>156</v>
      </c>
      <c r="D47" s="16" t="s">
        <v>157</v>
      </c>
      <c r="E47" s="38">
        <v>1839796.18</v>
      </c>
      <c r="F47" s="38">
        <v>0</v>
      </c>
      <c r="G47" s="38">
        <v>1839796.18</v>
      </c>
      <c r="H47" s="38">
        <v>572392.15</v>
      </c>
      <c r="I47" s="38">
        <v>571184.56000000006</v>
      </c>
      <c r="J47" s="38">
        <v>286582.09999999998</v>
      </c>
      <c r="K47" s="35">
        <v>15.576839604047899</v>
      </c>
      <c r="L47" s="38">
        <v>264414.93</v>
      </c>
    </row>
    <row r="48" spans="1:12" ht="12.75" x14ac:dyDescent="0.2">
      <c r="A48" s="37" t="s">
        <v>78</v>
      </c>
      <c r="B48" s="16" t="s">
        <v>78</v>
      </c>
      <c r="C48" s="104" t="s">
        <v>158</v>
      </c>
      <c r="D48" s="16" t="s">
        <v>159</v>
      </c>
      <c r="E48" s="38">
        <v>905947.03</v>
      </c>
      <c r="F48" s="38">
        <v>0</v>
      </c>
      <c r="G48" s="38">
        <v>905947.03</v>
      </c>
      <c r="H48" s="38">
        <v>244676.82</v>
      </c>
      <c r="I48" s="38">
        <v>244676.82</v>
      </c>
      <c r="J48" s="38">
        <v>173715.43</v>
      </c>
      <c r="K48" s="35">
        <v>19.175009602934502</v>
      </c>
      <c r="L48" s="38">
        <v>167912.5</v>
      </c>
    </row>
    <row r="49" spans="1:12" ht="12.75" x14ac:dyDescent="0.2">
      <c r="A49" s="37" t="s">
        <v>78</v>
      </c>
      <c r="B49" s="16" t="s">
        <v>78</v>
      </c>
      <c r="C49" s="104" t="s">
        <v>160</v>
      </c>
      <c r="D49" s="16" t="s">
        <v>161</v>
      </c>
      <c r="E49" s="38">
        <v>23595632.420000002</v>
      </c>
      <c r="F49" s="38">
        <v>-657119.81000000006</v>
      </c>
      <c r="G49" s="38">
        <v>22938512.609999999</v>
      </c>
      <c r="H49" s="38">
        <v>11766639.91</v>
      </c>
      <c r="I49" s="38">
        <v>9871690.1199999992</v>
      </c>
      <c r="J49" s="38">
        <v>2078487.02</v>
      </c>
      <c r="K49" s="35">
        <v>9.0611237761505397</v>
      </c>
      <c r="L49" s="38">
        <v>1932349.79</v>
      </c>
    </row>
    <row r="50" spans="1:12" ht="12.75" x14ac:dyDescent="0.2">
      <c r="A50" s="37" t="s">
        <v>78</v>
      </c>
      <c r="B50" s="16" t="s">
        <v>78</v>
      </c>
      <c r="C50" s="104" t="s">
        <v>162</v>
      </c>
      <c r="D50" s="16" t="s">
        <v>163</v>
      </c>
      <c r="E50" s="38">
        <v>5535100.1600000001</v>
      </c>
      <c r="F50" s="38">
        <v>16577903.289999999</v>
      </c>
      <c r="G50" s="38">
        <v>22113003.449999999</v>
      </c>
      <c r="H50" s="38">
        <v>17258568.920000002</v>
      </c>
      <c r="I50" s="38">
        <v>16917324.25</v>
      </c>
      <c r="J50" s="38">
        <v>2298168.64</v>
      </c>
      <c r="K50" s="35">
        <v>10.3928380656043</v>
      </c>
      <c r="L50" s="38">
        <v>2287747.08</v>
      </c>
    </row>
    <row r="51" spans="1:12" ht="12.75" x14ac:dyDescent="0.2">
      <c r="A51" s="37" t="s">
        <v>78</v>
      </c>
      <c r="B51" s="16" t="s">
        <v>78</v>
      </c>
      <c r="C51" s="104" t="s">
        <v>164</v>
      </c>
      <c r="D51" s="16" t="s">
        <v>165</v>
      </c>
      <c r="E51" s="38">
        <v>4607769.09</v>
      </c>
      <c r="F51" s="38">
        <v>385830.26</v>
      </c>
      <c r="G51" s="38">
        <v>4993599.3499999996</v>
      </c>
      <c r="H51" s="38">
        <v>1564774.77</v>
      </c>
      <c r="I51" s="38">
        <v>1551387.99</v>
      </c>
      <c r="J51" s="38">
        <v>909595.99</v>
      </c>
      <c r="K51" s="35">
        <v>18.215237672201301</v>
      </c>
      <c r="L51" s="38">
        <v>821518.66</v>
      </c>
    </row>
    <row r="52" spans="1:12" ht="12.75" x14ac:dyDescent="0.2">
      <c r="A52" s="37" t="s">
        <v>78</v>
      </c>
      <c r="B52" s="16" t="s">
        <v>78</v>
      </c>
      <c r="C52" s="104" t="s">
        <v>166</v>
      </c>
      <c r="D52" s="16" t="s">
        <v>167</v>
      </c>
      <c r="E52" s="38">
        <v>574096125.17999995</v>
      </c>
      <c r="F52" s="38">
        <v>238561.01</v>
      </c>
      <c r="G52" s="38">
        <v>574334686.19000006</v>
      </c>
      <c r="H52" s="38">
        <v>259054682.84999999</v>
      </c>
      <c r="I52" s="38">
        <v>243705345.44</v>
      </c>
      <c r="J52" s="38">
        <v>149060702.43000001</v>
      </c>
      <c r="K52" s="35">
        <v>25.953630524883199</v>
      </c>
      <c r="L52" s="38">
        <v>147615517.12</v>
      </c>
    </row>
    <row r="53" spans="1:12" ht="12.75" x14ac:dyDescent="0.2">
      <c r="A53" s="37" t="s">
        <v>78</v>
      </c>
      <c r="B53" s="16" t="s">
        <v>78</v>
      </c>
      <c r="C53" s="104" t="s">
        <v>168</v>
      </c>
      <c r="D53" s="16" t="s">
        <v>169</v>
      </c>
      <c r="E53" s="38">
        <v>11846924.199999999</v>
      </c>
      <c r="F53" s="38">
        <v>0</v>
      </c>
      <c r="G53" s="38">
        <v>11846924.199999999</v>
      </c>
      <c r="H53" s="38">
        <v>10518059.82</v>
      </c>
      <c r="I53" s="38">
        <v>10518059.82</v>
      </c>
      <c r="J53" s="38">
        <v>1823472.04</v>
      </c>
      <c r="K53" s="35">
        <v>15.391944856032801</v>
      </c>
      <c r="L53" s="38">
        <v>1696306.93</v>
      </c>
    </row>
    <row r="54" spans="1:12" ht="12.75" x14ac:dyDescent="0.2">
      <c r="A54" s="37" t="s">
        <v>78</v>
      </c>
      <c r="B54" s="16" t="s">
        <v>78</v>
      </c>
      <c r="C54" s="104" t="s">
        <v>170</v>
      </c>
      <c r="D54" s="16" t="s">
        <v>171</v>
      </c>
      <c r="E54" s="38">
        <v>25169882.550000001</v>
      </c>
      <c r="F54" s="38">
        <v>0</v>
      </c>
      <c r="G54" s="38">
        <v>25169882.550000001</v>
      </c>
      <c r="H54" s="38">
        <v>18471088.16</v>
      </c>
      <c r="I54" s="38">
        <v>8662578.7599999998</v>
      </c>
      <c r="J54" s="38">
        <v>4576110.2</v>
      </c>
      <c r="K54" s="35">
        <v>18.180896120232401</v>
      </c>
      <c r="L54" s="38">
        <v>2886509.7</v>
      </c>
    </row>
    <row r="55" spans="1:12" ht="12.75" x14ac:dyDescent="0.2">
      <c r="A55" s="37" t="s">
        <v>78</v>
      </c>
      <c r="B55" s="16" t="s">
        <v>78</v>
      </c>
      <c r="C55" s="104" t="s">
        <v>172</v>
      </c>
      <c r="D55" s="16" t="s">
        <v>173</v>
      </c>
      <c r="E55" s="38">
        <v>7019460.1299999999</v>
      </c>
      <c r="F55" s="38">
        <v>0</v>
      </c>
      <c r="G55" s="38">
        <v>7019460.1299999999</v>
      </c>
      <c r="H55" s="38">
        <v>3720193.32</v>
      </c>
      <c r="I55" s="38">
        <v>3638438.92</v>
      </c>
      <c r="J55" s="38">
        <v>2799808.95</v>
      </c>
      <c r="K55" s="35">
        <v>39.886385820956299</v>
      </c>
      <c r="L55" s="38">
        <v>2789369.95</v>
      </c>
    </row>
    <row r="56" spans="1:12" ht="12.75" x14ac:dyDescent="0.2">
      <c r="A56" s="37" t="s">
        <v>78</v>
      </c>
      <c r="B56" s="16" t="s">
        <v>78</v>
      </c>
      <c r="C56" s="104" t="s">
        <v>174</v>
      </c>
      <c r="D56" s="16" t="s">
        <v>175</v>
      </c>
      <c r="E56" s="38">
        <v>7067898.7199999997</v>
      </c>
      <c r="F56" s="38">
        <v>0</v>
      </c>
      <c r="G56" s="38">
        <v>7067898.7199999997</v>
      </c>
      <c r="H56" s="38">
        <v>548075</v>
      </c>
      <c r="I56" s="38">
        <v>548075</v>
      </c>
      <c r="J56" s="38">
        <v>439641.8</v>
      </c>
      <c r="K56" s="35">
        <v>6.2202617413850003</v>
      </c>
      <c r="L56" s="38">
        <v>355581.72</v>
      </c>
    </row>
    <row r="57" spans="1:12" ht="12.75" x14ac:dyDescent="0.2">
      <c r="A57" s="37" t="s">
        <v>78</v>
      </c>
      <c r="B57" s="16" t="s">
        <v>78</v>
      </c>
      <c r="C57" s="104" t="s">
        <v>176</v>
      </c>
      <c r="D57" s="16" t="s">
        <v>177</v>
      </c>
      <c r="E57" s="38">
        <v>28589402.02</v>
      </c>
      <c r="F57" s="38">
        <v>6785091.3300000001</v>
      </c>
      <c r="G57" s="38">
        <v>35374493.350000001</v>
      </c>
      <c r="H57" s="38">
        <v>7678391.0700000003</v>
      </c>
      <c r="I57" s="38">
        <v>7491945.8300000001</v>
      </c>
      <c r="J57" s="38">
        <v>4462072.09</v>
      </c>
      <c r="K57" s="35">
        <v>12.6138120081372</v>
      </c>
      <c r="L57" s="38">
        <v>4224462.1399999997</v>
      </c>
    </row>
    <row r="58" spans="1:12" ht="12.75" x14ac:dyDescent="0.2">
      <c r="A58" s="37" t="s">
        <v>78</v>
      </c>
      <c r="B58" s="16" t="s">
        <v>78</v>
      </c>
      <c r="C58" s="104" t="s">
        <v>178</v>
      </c>
      <c r="D58" s="16" t="s">
        <v>179</v>
      </c>
      <c r="E58" s="38">
        <v>290032267.67000002</v>
      </c>
      <c r="F58" s="38">
        <v>13426260.859999999</v>
      </c>
      <c r="G58" s="38">
        <v>303458528.52999997</v>
      </c>
      <c r="H58" s="38">
        <v>245702753.18000001</v>
      </c>
      <c r="I58" s="38">
        <v>239410026.59</v>
      </c>
      <c r="J58" s="38">
        <v>49923797.530000001</v>
      </c>
      <c r="K58" s="35">
        <v>16.451604695982201</v>
      </c>
      <c r="L58" s="38">
        <v>42873496.460000001</v>
      </c>
    </row>
    <row r="59" spans="1:12" ht="12.75" x14ac:dyDescent="0.2">
      <c r="A59" s="37" t="s">
        <v>78</v>
      </c>
      <c r="B59" s="16" t="s">
        <v>78</v>
      </c>
      <c r="C59" s="104" t="s">
        <v>180</v>
      </c>
      <c r="D59" s="16" t="s">
        <v>181</v>
      </c>
      <c r="E59" s="38">
        <v>66512264.780000001</v>
      </c>
      <c r="F59" s="38">
        <v>685646.51</v>
      </c>
      <c r="G59" s="38">
        <v>67197911.290000007</v>
      </c>
      <c r="H59" s="38">
        <v>25733815.199999999</v>
      </c>
      <c r="I59" s="38">
        <v>25733815.199999999</v>
      </c>
      <c r="J59" s="38">
        <v>14777355.689999999</v>
      </c>
      <c r="K59" s="35">
        <v>21.9907961517237</v>
      </c>
      <c r="L59" s="38">
        <v>9704444.0999999996</v>
      </c>
    </row>
    <row r="60" spans="1:12" ht="12.75" x14ac:dyDescent="0.2">
      <c r="A60" s="37" t="s">
        <v>78</v>
      </c>
      <c r="B60" s="16" t="s">
        <v>78</v>
      </c>
      <c r="C60" s="104" t="s">
        <v>182</v>
      </c>
      <c r="D60" s="16" t="s">
        <v>183</v>
      </c>
      <c r="E60" s="38">
        <v>2342304.61</v>
      </c>
      <c r="F60" s="38">
        <v>5097.8999999999996</v>
      </c>
      <c r="G60" s="38">
        <v>2347402.5099999998</v>
      </c>
      <c r="H60" s="38">
        <v>706438.56</v>
      </c>
      <c r="I60" s="38">
        <v>706438.56</v>
      </c>
      <c r="J60" s="38">
        <v>321824</v>
      </c>
      <c r="K60" s="35">
        <v>13.709791935086599</v>
      </c>
      <c r="L60" s="38">
        <v>192469.53</v>
      </c>
    </row>
    <row r="61" spans="1:12" ht="12.75" x14ac:dyDescent="0.2">
      <c r="A61" s="37" t="s">
        <v>78</v>
      </c>
      <c r="B61" s="16" t="s">
        <v>78</v>
      </c>
      <c r="C61" s="104" t="s">
        <v>184</v>
      </c>
      <c r="D61" s="16" t="s">
        <v>185</v>
      </c>
      <c r="E61" s="38">
        <v>2287220.85</v>
      </c>
      <c r="F61" s="38">
        <v>9054.09</v>
      </c>
      <c r="G61" s="38">
        <v>2296274.94</v>
      </c>
      <c r="H61" s="38">
        <v>1362591.91</v>
      </c>
      <c r="I61" s="38">
        <v>1279385.1200000001</v>
      </c>
      <c r="J61" s="38">
        <v>887513.1</v>
      </c>
      <c r="K61" s="35">
        <v>38.6501234908743</v>
      </c>
      <c r="L61" s="38">
        <v>748208.63</v>
      </c>
    </row>
    <row r="62" spans="1:12" ht="12.75" x14ac:dyDescent="0.2">
      <c r="A62" s="37" t="s">
        <v>78</v>
      </c>
      <c r="B62" s="16" t="s">
        <v>78</v>
      </c>
      <c r="C62" s="104" t="s">
        <v>186</v>
      </c>
      <c r="D62" s="16" t="s">
        <v>187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2.75" x14ac:dyDescent="0.2">
      <c r="A63" s="37" t="s">
        <v>78</v>
      </c>
      <c r="B63" s="16" t="s">
        <v>78</v>
      </c>
      <c r="C63" s="104" t="s">
        <v>188</v>
      </c>
      <c r="D63" s="16" t="s">
        <v>189</v>
      </c>
      <c r="E63" s="38">
        <v>578002.02</v>
      </c>
      <c r="F63" s="38">
        <v>18716.150000000001</v>
      </c>
      <c r="G63" s="38">
        <v>596718.17000000004</v>
      </c>
      <c r="H63" s="38">
        <v>140269.24</v>
      </c>
      <c r="I63" s="38">
        <v>140269.24</v>
      </c>
      <c r="J63" s="38">
        <v>106738.8</v>
      </c>
      <c r="K63" s="35">
        <v>17.887640324409801</v>
      </c>
      <c r="L63" s="38">
        <v>100258.83</v>
      </c>
    </row>
    <row r="64" spans="1:12" ht="12.75" x14ac:dyDescent="0.2">
      <c r="A64" s="37" t="s">
        <v>78</v>
      </c>
      <c r="B64" s="16" t="s">
        <v>78</v>
      </c>
      <c r="C64" s="104" t="s">
        <v>190</v>
      </c>
      <c r="D64" s="16" t="s">
        <v>191</v>
      </c>
      <c r="E64" s="38">
        <v>1362196.18</v>
      </c>
      <c r="F64" s="38">
        <v>-23000</v>
      </c>
      <c r="G64" s="38">
        <v>1339196.18</v>
      </c>
      <c r="H64" s="38">
        <v>277979.55</v>
      </c>
      <c r="I64" s="38">
        <v>277979.55</v>
      </c>
      <c r="J64" s="38">
        <v>236729.55</v>
      </c>
      <c r="K64" s="35">
        <v>17.6769881467254</v>
      </c>
      <c r="L64" s="38">
        <v>183178.55</v>
      </c>
    </row>
    <row r="65" spans="1:12" ht="12.75" x14ac:dyDescent="0.2">
      <c r="A65" s="37" t="s">
        <v>78</v>
      </c>
      <c r="B65" s="16" t="s">
        <v>78</v>
      </c>
      <c r="C65" s="104" t="s">
        <v>192</v>
      </c>
      <c r="D65" s="16" t="s">
        <v>193</v>
      </c>
      <c r="E65" s="38">
        <v>1349343.8</v>
      </c>
      <c r="F65" s="38">
        <v>0</v>
      </c>
      <c r="G65" s="38">
        <v>1349343.8</v>
      </c>
      <c r="H65" s="38">
        <v>651312.35</v>
      </c>
      <c r="I65" s="38">
        <v>651312.35</v>
      </c>
      <c r="J65" s="38">
        <v>642342.73</v>
      </c>
      <c r="K65" s="35">
        <v>47.6040820730788</v>
      </c>
      <c r="L65" s="38">
        <v>541229.79</v>
      </c>
    </row>
    <row r="66" spans="1:12" ht="12.75" x14ac:dyDescent="0.2">
      <c r="A66" s="37" t="s">
        <v>78</v>
      </c>
      <c r="B66" s="16" t="s">
        <v>78</v>
      </c>
      <c r="C66" s="104" t="s">
        <v>194</v>
      </c>
      <c r="D66" s="16" t="s">
        <v>195</v>
      </c>
      <c r="E66" s="38">
        <v>8501099.1600000001</v>
      </c>
      <c r="F66" s="38">
        <v>1077589</v>
      </c>
      <c r="G66" s="38">
        <v>9578688.1600000001</v>
      </c>
      <c r="H66" s="38">
        <v>3987866.96</v>
      </c>
      <c r="I66" s="38">
        <v>3607167.23</v>
      </c>
      <c r="J66" s="38">
        <v>975368.8</v>
      </c>
      <c r="K66" s="35">
        <v>10.1826970844826</v>
      </c>
      <c r="L66" s="38">
        <v>723844.96</v>
      </c>
    </row>
    <row r="67" spans="1:12" ht="12.75" x14ac:dyDescent="0.2">
      <c r="A67" s="37" t="s">
        <v>78</v>
      </c>
      <c r="B67" s="16" t="s">
        <v>78</v>
      </c>
      <c r="C67" s="104" t="s">
        <v>196</v>
      </c>
      <c r="D67" s="16" t="s">
        <v>197</v>
      </c>
      <c r="E67" s="38">
        <v>114765677.62</v>
      </c>
      <c r="F67" s="38">
        <v>0</v>
      </c>
      <c r="G67" s="38">
        <v>114765677.62</v>
      </c>
      <c r="H67" s="38">
        <v>101487937.87</v>
      </c>
      <c r="I67" s="38">
        <v>69273746.75</v>
      </c>
      <c r="J67" s="38">
        <v>17420764.07</v>
      </c>
      <c r="K67" s="35">
        <v>15.179419867742901</v>
      </c>
      <c r="L67" s="38">
        <v>17397086.27</v>
      </c>
    </row>
    <row r="68" spans="1:12" ht="12.75" x14ac:dyDescent="0.2">
      <c r="A68" s="37" t="s">
        <v>78</v>
      </c>
      <c r="B68" s="16" t="s">
        <v>78</v>
      </c>
      <c r="C68" s="104" t="s">
        <v>198</v>
      </c>
      <c r="D68" s="16" t="s">
        <v>199</v>
      </c>
      <c r="E68" s="38">
        <v>2340100.46</v>
      </c>
      <c r="F68" s="38">
        <v>0</v>
      </c>
      <c r="G68" s="38">
        <v>2340100.46</v>
      </c>
      <c r="H68" s="38">
        <v>1873771.04</v>
      </c>
      <c r="I68" s="38">
        <v>1873771.04</v>
      </c>
      <c r="J68" s="38">
        <v>1873771.04</v>
      </c>
      <c r="K68" s="35">
        <v>80.072247838453904</v>
      </c>
      <c r="L68" s="38">
        <v>1861953.13</v>
      </c>
    </row>
    <row r="69" spans="1:12" ht="12.75" x14ac:dyDescent="0.2">
      <c r="A69" s="37" t="s">
        <v>78</v>
      </c>
      <c r="B69" s="16" t="s">
        <v>78</v>
      </c>
      <c r="C69" s="104" t="s">
        <v>200</v>
      </c>
      <c r="D69" s="16" t="s">
        <v>201</v>
      </c>
      <c r="E69" s="38">
        <v>115538768</v>
      </c>
      <c r="F69" s="38">
        <v>1158726.6299999999</v>
      </c>
      <c r="G69" s="38">
        <v>116697494.63</v>
      </c>
      <c r="H69" s="38">
        <v>108942553.34999999</v>
      </c>
      <c r="I69" s="38">
        <v>48783732.369999997</v>
      </c>
      <c r="J69" s="38">
        <v>15552328.15</v>
      </c>
      <c r="K69" s="35">
        <v>13.327045451412699</v>
      </c>
      <c r="L69" s="38">
        <v>13057889.960000001</v>
      </c>
    </row>
    <row r="70" spans="1:12" ht="12.75" x14ac:dyDescent="0.2">
      <c r="A70" s="37" t="s">
        <v>78</v>
      </c>
      <c r="B70" s="16" t="s">
        <v>78</v>
      </c>
      <c r="C70" s="105" t="s">
        <v>135</v>
      </c>
      <c r="D70" s="27" t="s">
        <v>78</v>
      </c>
      <c r="E70" s="28">
        <v>1341021946.4200001</v>
      </c>
      <c r="F70" s="28">
        <v>39154068.310000002</v>
      </c>
      <c r="G70" s="28">
        <v>1380176014.73</v>
      </c>
      <c r="H70" s="28">
        <v>857138144.61000001</v>
      </c>
      <c r="I70" s="28">
        <v>729570587.89999998</v>
      </c>
      <c r="J70" s="28">
        <v>279918640.67000002</v>
      </c>
      <c r="K70" s="29">
        <v>20.2813726425147</v>
      </c>
      <c r="L70" s="28">
        <v>260067967.66999999</v>
      </c>
    </row>
    <row r="71" spans="1:12" ht="12.75" x14ac:dyDescent="0.2">
      <c r="A71" s="37" t="s">
        <v>15</v>
      </c>
      <c r="B71" s="16" t="s">
        <v>16</v>
      </c>
      <c r="C71" s="104" t="s">
        <v>202</v>
      </c>
      <c r="D71" s="16" t="s">
        <v>203</v>
      </c>
      <c r="E71" s="38">
        <v>48206269.020000003</v>
      </c>
      <c r="F71" s="38">
        <v>0</v>
      </c>
      <c r="G71" s="38">
        <v>48206269.020000003</v>
      </c>
      <c r="H71" s="38">
        <v>45505890</v>
      </c>
      <c r="I71" s="38">
        <v>45505890</v>
      </c>
      <c r="J71" s="38">
        <v>36945000</v>
      </c>
      <c r="K71" s="35">
        <v>76.639409668215805</v>
      </c>
      <c r="L71" s="38">
        <v>36945000</v>
      </c>
    </row>
    <row r="72" spans="1:12" ht="12.75" x14ac:dyDescent="0.2">
      <c r="A72" s="37" t="s">
        <v>78</v>
      </c>
      <c r="B72" s="16" t="s">
        <v>78</v>
      </c>
      <c r="C72" s="104" t="s">
        <v>204</v>
      </c>
      <c r="D72" s="16" t="s">
        <v>205</v>
      </c>
      <c r="E72" s="38">
        <v>60000</v>
      </c>
      <c r="F72" s="38">
        <v>0</v>
      </c>
      <c r="G72" s="38">
        <v>60000</v>
      </c>
      <c r="H72" s="38">
        <v>5868</v>
      </c>
      <c r="I72" s="38">
        <v>5868</v>
      </c>
      <c r="J72" s="38">
        <v>5868</v>
      </c>
      <c r="K72" s="35">
        <v>9.7799999999999994</v>
      </c>
      <c r="L72" s="38">
        <v>5868</v>
      </c>
    </row>
    <row r="73" spans="1:12" ht="12.75" x14ac:dyDescent="0.2">
      <c r="A73" s="37" t="s">
        <v>78</v>
      </c>
      <c r="B73" s="16" t="s">
        <v>78</v>
      </c>
      <c r="C73" s="104" t="s">
        <v>206</v>
      </c>
      <c r="D73" s="16" t="s">
        <v>207</v>
      </c>
      <c r="E73" s="38">
        <v>154877430.03999999</v>
      </c>
      <c r="F73" s="38">
        <v>-100214.01</v>
      </c>
      <c r="G73" s="38">
        <v>154777216.03</v>
      </c>
      <c r="H73" s="38">
        <v>141749107.86000001</v>
      </c>
      <c r="I73" s="38">
        <v>141749107.86000001</v>
      </c>
      <c r="J73" s="38">
        <v>707965.94</v>
      </c>
      <c r="K73" s="35">
        <v>0.45740966155043</v>
      </c>
      <c r="L73" s="38">
        <v>707965.94</v>
      </c>
    </row>
    <row r="74" spans="1:12" ht="12.75" x14ac:dyDescent="0.2">
      <c r="A74" s="37" t="s">
        <v>78</v>
      </c>
      <c r="B74" s="16" t="s">
        <v>78</v>
      </c>
      <c r="C74" s="104" t="s">
        <v>208</v>
      </c>
      <c r="D74" s="16" t="s">
        <v>209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2.75" x14ac:dyDescent="0.2">
      <c r="A75" s="37" t="s">
        <v>78</v>
      </c>
      <c r="B75" s="16" t="s">
        <v>78</v>
      </c>
      <c r="C75" s="104" t="s">
        <v>210</v>
      </c>
      <c r="D75" s="16" t="s">
        <v>211</v>
      </c>
      <c r="E75" s="38">
        <v>13000148.529999999</v>
      </c>
      <c r="F75" s="38">
        <v>0</v>
      </c>
      <c r="G75" s="38">
        <v>13000148.529999999</v>
      </c>
      <c r="H75" s="38">
        <v>7960128.3099999996</v>
      </c>
      <c r="I75" s="38">
        <v>7960128.3099999996</v>
      </c>
      <c r="J75" s="38">
        <v>4495350.22</v>
      </c>
      <c r="K75" s="35">
        <v>34.579221996012102</v>
      </c>
      <c r="L75" s="38">
        <v>4495350.22</v>
      </c>
    </row>
    <row r="76" spans="1:12" ht="12.75" x14ac:dyDescent="0.2">
      <c r="A76" s="37" t="s">
        <v>78</v>
      </c>
      <c r="B76" s="16" t="s">
        <v>78</v>
      </c>
      <c r="C76" s="104" t="s">
        <v>212</v>
      </c>
      <c r="D76" s="16" t="s">
        <v>213</v>
      </c>
      <c r="E76" s="38">
        <v>3791.67</v>
      </c>
      <c r="F76" s="38">
        <v>0</v>
      </c>
      <c r="G76" s="38">
        <v>3791.67</v>
      </c>
      <c r="H76" s="38">
        <v>3791.67</v>
      </c>
      <c r="I76" s="38">
        <v>3791.67</v>
      </c>
      <c r="J76" s="38">
        <v>0</v>
      </c>
      <c r="K76" s="35">
        <v>0</v>
      </c>
      <c r="L76" s="38">
        <v>0</v>
      </c>
    </row>
    <row r="77" spans="1:12" ht="12.75" x14ac:dyDescent="0.2">
      <c r="A77" s="37" t="s">
        <v>78</v>
      </c>
      <c r="B77" s="16" t="s">
        <v>78</v>
      </c>
      <c r="C77" s="104" t="s">
        <v>214</v>
      </c>
      <c r="D77" s="16" t="s">
        <v>215</v>
      </c>
      <c r="E77" s="38">
        <v>7153350</v>
      </c>
      <c r="F77" s="38">
        <v>1145.2</v>
      </c>
      <c r="G77" s="38">
        <v>7154495.2000000002</v>
      </c>
      <c r="H77" s="38">
        <v>63234.9</v>
      </c>
      <c r="I77" s="38">
        <v>63234.9</v>
      </c>
      <c r="J77" s="38">
        <v>63234.9</v>
      </c>
      <c r="K77" s="35">
        <v>0.88384852085721</v>
      </c>
      <c r="L77" s="38">
        <v>57173.43</v>
      </c>
    </row>
    <row r="78" spans="1:12" ht="12.75" x14ac:dyDescent="0.2">
      <c r="A78" s="37" t="s">
        <v>78</v>
      </c>
      <c r="B78" s="16" t="s">
        <v>78</v>
      </c>
      <c r="C78" s="104" t="s">
        <v>216</v>
      </c>
      <c r="D78" s="16" t="s">
        <v>217</v>
      </c>
      <c r="E78" s="38">
        <v>43401.15</v>
      </c>
      <c r="F78" s="38">
        <v>0</v>
      </c>
      <c r="G78" s="38">
        <v>43401.15</v>
      </c>
      <c r="H78" s="38">
        <v>11196.9</v>
      </c>
      <c r="I78" s="38">
        <v>11196.9</v>
      </c>
      <c r="J78" s="38">
        <v>5856.18</v>
      </c>
      <c r="K78" s="35">
        <v>13.493144766901301</v>
      </c>
      <c r="L78" s="38">
        <v>5856.18</v>
      </c>
    </row>
    <row r="79" spans="1:12" ht="12.75" x14ac:dyDescent="0.2">
      <c r="A79" s="37" t="s">
        <v>78</v>
      </c>
      <c r="B79" s="16" t="s">
        <v>78</v>
      </c>
      <c r="C79" s="104" t="s">
        <v>218</v>
      </c>
      <c r="D79" s="16" t="s">
        <v>219</v>
      </c>
      <c r="E79" s="38">
        <v>106900</v>
      </c>
      <c r="F79" s="38">
        <v>0</v>
      </c>
      <c r="G79" s="38">
        <v>106900</v>
      </c>
      <c r="H79" s="38">
        <v>1218.25</v>
      </c>
      <c r="I79" s="38">
        <v>1218.25</v>
      </c>
      <c r="J79" s="38">
        <v>318.25</v>
      </c>
      <c r="K79" s="35">
        <v>0.29770813844714999</v>
      </c>
      <c r="L79" s="38">
        <v>8</v>
      </c>
    </row>
    <row r="80" spans="1:12" ht="12.75" x14ac:dyDescent="0.2">
      <c r="A80" s="37" t="s">
        <v>78</v>
      </c>
      <c r="B80" s="16" t="s">
        <v>78</v>
      </c>
      <c r="C80" s="105" t="s">
        <v>135</v>
      </c>
      <c r="D80" s="27" t="s">
        <v>78</v>
      </c>
      <c r="E80" s="28">
        <v>223976290.41</v>
      </c>
      <c r="F80" s="28">
        <v>-99068.81</v>
      </c>
      <c r="G80" s="28">
        <v>223877221.59999999</v>
      </c>
      <c r="H80" s="28">
        <v>195300435.88999999</v>
      </c>
      <c r="I80" s="28">
        <v>195300435.88999999</v>
      </c>
      <c r="J80" s="28">
        <v>42223593.490000002</v>
      </c>
      <c r="K80" s="29">
        <v>18.8601561106742</v>
      </c>
      <c r="L80" s="28">
        <v>42217221.770000003</v>
      </c>
    </row>
    <row r="81" spans="1:12" ht="12.75" x14ac:dyDescent="0.2">
      <c r="A81" s="37" t="s">
        <v>7</v>
      </c>
      <c r="B81" s="16" t="s">
        <v>8</v>
      </c>
      <c r="C81" s="104" t="s">
        <v>220</v>
      </c>
      <c r="D81" s="16" t="s">
        <v>221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2.75" x14ac:dyDescent="0.2">
      <c r="A82" s="37" t="s">
        <v>78</v>
      </c>
      <c r="B82" s="16" t="s">
        <v>78</v>
      </c>
      <c r="C82" s="104" t="s">
        <v>222</v>
      </c>
      <c r="D82" s="16" t="s">
        <v>223</v>
      </c>
      <c r="E82" s="38">
        <v>1557582.03</v>
      </c>
      <c r="F82" s="38">
        <v>259780.04</v>
      </c>
      <c r="G82" s="38">
        <v>1817362.07</v>
      </c>
      <c r="H82" s="38">
        <v>1548362.07</v>
      </c>
      <c r="I82" s="38">
        <v>1548362.07</v>
      </c>
      <c r="J82" s="38">
        <v>1548362.07</v>
      </c>
      <c r="K82" s="35">
        <v>85.198326495281194</v>
      </c>
      <c r="L82" s="38">
        <v>1548362.07</v>
      </c>
    </row>
    <row r="83" spans="1:12" ht="12.75" x14ac:dyDescent="0.2">
      <c r="A83" s="37" t="s">
        <v>78</v>
      </c>
      <c r="B83" s="16" t="s">
        <v>78</v>
      </c>
      <c r="C83" s="104" t="s">
        <v>224</v>
      </c>
      <c r="D83" s="16" t="s">
        <v>225</v>
      </c>
      <c r="E83" s="38">
        <v>589000</v>
      </c>
      <c r="F83" s="38">
        <v>176850.04</v>
      </c>
      <c r="G83" s="38">
        <v>765850.04</v>
      </c>
      <c r="H83" s="38">
        <v>208795.99</v>
      </c>
      <c r="I83" s="38">
        <v>206329.72</v>
      </c>
      <c r="J83" s="38">
        <v>176850.04</v>
      </c>
      <c r="K83" s="35">
        <v>23.091993309812999</v>
      </c>
      <c r="L83" s="38">
        <v>0</v>
      </c>
    </row>
    <row r="84" spans="1:12" ht="12.75" x14ac:dyDescent="0.2">
      <c r="A84" s="37" t="s">
        <v>78</v>
      </c>
      <c r="B84" s="16" t="s">
        <v>78</v>
      </c>
      <c r="C84" s="104" t="s">
        <v>226</v>
      </c>
      <c r="D84" s="16" t="s">
        <v>227</v>
      </c>
      <c r="E84" s="38">
        <v>318970724.66000003</v>
      </c>
      <c r="F84" s="38">
        <v>28055847.600000001</v>
      </c>
      <c r="G84" s="38">
        <v>347026572.25999999</v>
      </c>
      <c r="H84" s="38">
        <v>315335826</v>
      </c>
      <c r="I84" s="38">
        <v>314958431.44999999</v>
      </c>
      <c r="J84" s="38">
        <v>73501612.140000001</v>
      </c>
      <c r="K84" s="35">
        <v>21.180398855719599</v>
      </c>
      <c r="L84" s="38">
        <v>50903078.07</v>
      </c>
    </row>
    <row r="85" spans="1:12" ht="12.75" x14ac:dyDescent="0.2">
      <c r="A85" s="37" t="s">
        <v>78</v>
      </c>
      <c r="B85" s="16" t="s">
        <v>78</v>
      </c>
      <c r="C85" s="104" t="s">
        <v>228</v>
      </c>
      <c r="D85" s="16" t="s">
        <v>229</v>
      </c>
      <c r="E85" s="38">
        <v>216261124.05000001</v>
      </c>
      <c r="F85" s="38">
        <v>-6418517.0700000003</v>
      </c>
      <c r="G85" s="38">
        <v>209842606.97999999</v>
      </c>
      <c r="H85" s="38">
        <v>66909143.310000002</v>
      </c>
      <c r="I85" s="38">
        <v>65930825.560000002</v>
      </c>
      <c r="J85" s="38">
        <v>42510289.060000002</v>
      </c>
      <c r="K85" s="35">
        <v>20.258178103959398</v>
      </c>
      <c r="L85" s="38">
        <v>21162485.280000001</v>
      </c>
    </row>
    <row r="86" spans="1:12" ht="12.75" x14ac:dyDescent="0.2">
      <c r="A86" s="37" t="s">
        <v>78</v>
      </c>
      <c r="B86" s="16" t="s">
        <v>78</v>
      </c>
      <c r="C86" s="104" t="s">
        <v>230</v>
      </c>
      <c r="D86" s="16" t="s">
        <v>231</v>
      </c>
      <c r="E86" s="38">
        <v>510656181.38</v>
      </c>
      <c r="F86" s="38">
        <v>-5207363.0199999996</v>
      </c>
      <c r="G86" s="38">
        <v>505448818.36000001</v>
      </c>
      <c r="H86" s="38">
        <v>31521347.16</v>
      </c>
      <c r="I86" s="38">
        <v>29529061.809999999</v>
      </c>
      <c r="J86" s="38">
        <v>18059347.649999999</v>
      </c>
      <c r="K86" s="35">
        <v>3.57293300409646</v>
      </c>
      <c r="L86" s="38">
        <v>18013567.649999999</v>
      </c>
    </row>
    <row r="87" spans="1:12" ht="12.75" x14ac:dyDescent="0.2">
      <c r="A87" s="37" t="s">
        <v>78</v>
      </c>
      <c r="B87" s="16" t="s">
        <v>78</v>
      </c>
      <c r="C87" s="104" t="s">
        <v>232</v>
      </c>
      <c r="D87" s="16" t="s">
        <v>233</v>
      </c>
      <c r="E87" s="38">
        <v>878908405.04999995</v>
      </c>
      <c r="F87" s="38">
        <v>13082888.58</v>
      </c>
      <c r="G87" s="38">
        <v>891991293.63</v>
      </c>
      <c r="H87" s="38">
        <v>337839723.07999998</v>
      </c>
      <c r="I87" s="38">
        <v>231174720.90000001</v>
      </c>
      <c r="J87" s="38">
        <v>197412635.25999999</v>
      </c>
      <c r="K87" s="35">
        <v>22.131677368354101</v>
      </c>
      <c r="L87" s="38">
        <v>190224888.25999999</v>
      </c>
    </row>
    <row r="88" spans="1:12" ht="12.75" x14ac:dyDescent="0.2">
      <c r="A88" s="37" t="s">
        <v>78</v>
      </c>
      <c r="B88" s="16" t="s">
        <v>78</v>
      </c>
      <c r="C88" s="104" t="s">
        <v>234</v>
      </c>
      <c r="D88" s="16" t="s">
        <v>235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2.75" x14ac:dyDescent="0.2">
      <c r="A89" s="37" t="s">
        <v>78</v>
      </c>
      <c r="B89" s="16" t="s">
        <v>78</v>
      </c>
      <c r="C89" s="105" t="s">
        <v>135</v>
      </c>
      <c r="D89" s="27" t="s">
        <v>78</v>
      </c>
      <c r="E89" s="28">
        <v>1927424067.4100001</v>
      </c>
      <c r="F89" s="28">
        <v>29949486.170000002</v>
      </c>
      <c r="G89" s="28">
        <v>1957373553.5799999</v>
      </c>
      <c r="H89" s="28">
        <v>753781439.90999997</v>
      </c>
      <c r="I89" s="28">
        <v>643765973.80999994</v>
      </c>
      <c r="J89" s="28">
        <v>333209096.22000003</v>
      </c>
      <c r="K89" s="29">
        <v>17.023275685449299</v>
      </c>
      <c r="L89" s="28">
        <v>281852381.32999998</v>
      </c>
    </row>
    <row r="90" spans="1:12" s="88" customFormat="1" ht="12.75" x14ac:dyDescent="0.2">
      <c r="A90" s="37" t="s">
        <v>17</v>
      </c>
      <c r="B90" s="16" t="s">
        <v>18</v>
      </c>
      <c r="C90" s="104" t="s">
        <v>236</v>
      </c>
      <c r="D90" s="16" t="s">
        <v>18</v>
      </c>
      <c r="E90" s="38">
        <v>40000000</v>
      </c>
      <c r="F90" s="38">
        <v>-6337825.0499999998</v>
      </c>
      <c r="G90" s="38">
        <v>33662174.950000003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2.75" x14ac:dyDescent="0.2">
      <c r="A91" s="37" t="s">
        <v>78</v>
      </c>
      <c r="B91" s="16" t="s">
        <v>78</v>
      </c>
      <c r="C91" s="105" t="s">
        <v>135</v>
      </c>
      <c r="D91" s="27" t="s">
        <v>78</v>
      </c>
      <c r="E91" s="28">
        <v>40000000</v>
      </c>
      <c r="F91" s="28">
        <v>-6337825.0499999998</v>
      </c>
      <c r="G91" s="28">
        <v>33662174.950000003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2.75" x14ac:dyDescent="0.2">
      <c r="A92" s="37" t="s">
        <v>9</v>
      </c>
      <c r="B92" s="16" t="s">
        <v>10</v>
      </c>
      <c r="C92" s="104" t="s">
        <v>237</v>
      </c>
      <c r="D92" s="16" t="s">
        <v>238</v>
      </c>
      <c r="E92" s="38">
        <v>9128437.3200000003</v>
      </c>
      <c r="F92" s="38">
        <v>225000</v>
      </c>
      <c r="G92" s="38">
        <v>9353437.3200000003</v>
      </c>
      <c r="H92" s="38">
        <v>1857093.55</v>
      </c>
      <c r="I92" s="38">
        <v>1857093.55</v>
      </c>
      <c r="J92" s="38">
        <v>1036310.67</v>
      </c>
      <c r="K92" s="35">
        <v>11.079463458680699</v>
      </c>
      <c r="L92" s="38">
        <v>1028434.55</v>
      </c>
    </row>
    <row r="93" spans="1:12" s="88" customFormat="1" ht="12.75" x14ac:dyDescent="0.2">
      <c r="A93" s="37" t="s">
        <v>78</v>
      </c>
      <c r="B93" s="16" t="s">
        <v>78</v>
      </c>
      <c r="C93" s="104" t="s">
        <v>239</v>
      </c>
      <c r="D93" s="16" t="s">
        <v>240</v>
      </c>
      <c r="E93" s="38">
        <v>166022132.84999999</v>
      </c>
      <c r="F93" s="38">
        <v>25300922.620000001</v>
      </c>
      <c r="G93" s="38">
        <v>191323055.47</v>
      </c>
      <c r="H93" s="38">
        <v>68643980.540000007</v>
      </c>
      <c r="I93" s="38">
        <v>54021700.859999999</v>
      </c>
      <c r="J93" s="38">
        <v>8061170.5499999998</v>
      </c>
      <c r="K93" s="35">
        <v>4.2133816701793201</v>
      </c>
      <c r="L93" s="38">
        <v>6925711.5999999996</v>
      </c>
    </row>
    <row r="94" spans="1:12" s="88" customFormat="1" ht="12.75" x14ac:dyDescent="0.2">
      <c r="A94" s="37" t="s">
        <v>78</v>
      </c>
      <c r="B94" s="16" t="s">
        <v>78</v>
      </c>
      <c r="C94" s="104" t="s">
        <v>241</v>
      </c>
      <c r="D94" s="16" t="s">
        <v>242</v>
      </c>
      <c r="E94" s="38">
        <v>39884179.549999997</v>
      </c>
      <c r="F94" s="38">
        <v>17806047.899999999</v>
      </c>
      <c r="G94" s="38">
        <v>57690227.450000003</v>
      </c>
      <c r="H94" s="38">
        <v>14210621.189999999</v>
      </c>
      <c r="I94" s="38">
        <v>13120051.75</v>
      </c>
      <c r="J94" s="38">
        <v>763563.2</v>
      </c>
      <c r="K94" s="35">
        <v>1.32355727087708</v>
      </c>
      <c r="L94" s="38">
        <v>720693.35</v>
      </c>
    </row>
    <row r="95" spans="1:12" s="88" customFormat="1" ht="12.75" x14ac:dyDescent="0.2">
      <c r="A95" s="37" t="s">
        <v>78</v>
      </c>
      <c r="B95" s="16" t="s">
        <v>78</v>
      </c>
      <c r="C95" s="104" t="s">
        <v>243</v>
      </c>
      <c r="D95" s="16" t="s">
        <v>244</v>
      </c>
      <c r="E95" s="38">
        <v>8407914.1400000006</v>
      </c>
      <c r="F95" s="38">
        <v>-655892.89</v>
      </c>
      <c r="G95" s="38">
        <v>7752021.25</v>
      </c>
      <c r="H95" s="38">
        <v>4229610.4400000004</v>
      </c>
      <c r="I95" s="38">
        <v>4229610.4400000004</v>
      </c>
      <c r="J95" s="38">
        <v>193659.84</v>
      </c>
      <c r="K95" s="35">
        <v>2.4981851023692698</v>
      </c>
      <c r="L95" s="38">
        <v>99459.839999999997</v>
      </c>
    </row>
    <row r="96" spans="1:12" s="88" customFormat="1" ht="12.75" x14ac:dyDescent="0.2">
      <c r="A96" s="37" t="s">
        <v>78</v>
      </c>
      <c r="B96" s="16" t="s">
        <v>78</v>
      </c>
      <c r="C96" s="104" t="s">
        <v>245</v>
      </c>
      <c r="D96" s="16" t="s">
        <v>246</v>
      </c>
      <c r="E96" s="38">
        <v>2125550.36</v>
      </c>
      <c r="F96" s="38">
        <v>217000</v>
      </c>
      <c r="G96" s="38">
        <v>2342550.36</v>
      </c>
      <c r="H96" s="38">
        <v>1678587.42</v>
      </c>
      <c r="I96" s="38">
        <v>519733.91</v>
      </c>
      <c r="J96" s="38">
        <v>209892.68</v>
      </c>
      <c r="K96" s="35">
        <v>8.9600071607425296</v>
      </c>
      <c r="L96" s="38">
        <v>190393.52</v>
      </c>
    </row>
    <row r="97" spans="1:12" s="88" customFormat="1" ht="12.75" x14ac:dyDescent="0.2">
      <c r="A97" s="37" t="s">
        <v>78</v>
      </c>
      <c r="B97" s="16" t="s">
        <v>78</v>
      </c>
      <c r="C97" s="104" t="s">
        <v>247</v>
      </c>
      <c r="D97" s="16" t="s">
        <v>248</v>
      </c>
      <c r="E97" s="38">
        <v>29174980.710000001</v>
      </c>
      <c r="F97" s="38">
        <v>5933020.1500000004</v>
      </c>
      <c r="G97" s="38">
        <v>35108000.859999999</v>
      </c>
      <c r="H97" s="38">
        <v>20748344.210000001</v>
      </c>
      <c r="I97" s="38">
        <v>14004388.16</v>
      </c>
      <c r="J97" s="38">
        <v>12030646</v>
      </c>
      <c r="K97" s="35">
        <v>34.267533625667099</v>
      </c>
      <c r="L97" s="38">
        <v>12023665.27</v>
      </c>
    </row>
    <row r="98" spans="1:12" s="88" customFormat="1" ht="12.75" x14ac:dyDescent="0.2">
      <c r="A98" s="37" t="s">
        <v>78</v>
      </c>
      <c r="B98" s="16" t="s">
        <v>78</v>
      </c>
      <c r="C98" s="104" t="s">
        <v>249</v>
      </c>
      <c r="D98" s="16" t="s">
        <v>250</v>
      </c>
      <c r="E98" s="38">
        <v>87700149.890000001</v>
      </c>
      <c r="F98" s="38">
        <v>9082488.3000000007</v>
      </c>
      <c r="G98" s="38">
        <v>96782638.189999998</v>
      </c>
      <c r="H98" s="38">
        <v>56822099.170000002</v>
      </c>
      <c r="I98" s="38">
        <v>53720851.68</v>
      </c>
      <c r="J98" s="38">
        <v>2298511.9300000002</v>
      </c>
      <c r="K98" s="35">
        <v>2.3749217555814601</v>
      </c>
      <c r="L98" s="38">
        <v>2231206.4700000002</v>
      </c>
    </row>
    <row r="99" spans="1:12" s="88" customFormat="1" ht="12.75" x14ac:dyDescent="0.2">
      <c r="A99" s="37" t="s">
        <v>78</v>
      </c>
      <c r="B99" s="16" t="s">
        <v>78</v>
      </c>
      <c r="C99" s="104" t="s">
        <v>251</v>
      </c>
      <c r="D99" s="16" t="s">
        <v>252</v>
      </c>
      <c r="E99" s="38">
        <v>17252178.120000001</v>
      </c>
      <c r="F99" s="38">
        <v>-153395.23000000001</v>
      </c>
      <c r="G99" s="38">
        <v>17098782.890000001</v>
      </c>
      <c r="H99" s="38">
        <v>18460912.699999999</v>
      </c>
      <c r="I99" s="38">
        <v>8491823.9100000001</v>
      </c>
      <c r="J99" s="38">
        <v>1178900.0900000001</v>
      </c>
      <c r="K99" s="35">
        <v>6.8946433063926698</v>
      </c>
      <c r="L99" s="38">
        <v>1168037.18</v>
      </c>
    </row>
    <row r="100" spans="1:12" s="88" customFormat="1" ht="12.75" x14ac:dyDescent="0.2">
      <c r="A100" s="37" t="s">
        <v>78</v>
      </c>
      <c r="B100" s="16" t="s">
        <v>78</v>
      </c>
      <c r="C100" s="104" t="s">
        <v>253</v>
      </c>
      <c r="D100" s="16" t="s">
        <v>254</v>
      </c>
      <c r="E100" s="38">
        <v>54396009.670000002</v>
      </c>
      <c r="F100" s="38">
        <v>5784730.21</v>
      </c>
      <c r="G100" s="38">
        <v>60180739.880000003</v>
      </c>
      <c r="H100" s="38">
        <v>46054217.560000002</v>
      </c>
      <c r="I100" s="38">
        <v>41203795.450000003</v>
      </c>
      <c r="J100" s="38">
        <v>3036705.2</v>
      </c>
      <c r="K100" s="35">
        <v>5.0459751841788103</v>
      </c>
      <c r="L100" s="38">
        <v>2763586.03</v>
      </c>
    </row>
    <row r="101" spans="1:12" s="88" customFormat="1" ht="12.75" x14ac:dyDescent="0.2">
      <c r="A101" s="37" t="s">
        <v>78</v>
      </c>
      <c r="B101" s="16" t="s">
        <v>78</v>
      </c>
      <c r="C101" s="104" t="s">
        <v>255</v>
      </c>
      <c r="D101" s="16" t="s">
        <v>256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2.75" x14ac:dyDescent="0.2">
      <c r="A102" s="37" t="s">
        <v>78</v>
      </c>
      <c r="B102" s="16" t="s">
        <v>78</v>
      </c>
      <c r="C102" s="105" t="s">
        <v>135</v>
      </c>
      <c r="D102" s="27" t="s">
        <v>78</v>
      </c>
      <c r="E102" s="28">
        <v>414141532.61000001</v>
      </c>
      <c r="F102" s="28">
        <v>63539921.060000002</v>
      </c>
      <c r="G102" s="28">
        <v>477681453.67000002</v>
      </c>
      <c r="H102" s="28">
        <v>232705466.78</v>
      </c>
      <c r="I102" s="28">
        <v>191169049.71000001</v>
      </c>
      <c r="J102" s="28">
        <v>28809360.16</v>
      </c>
      <c r="K102" s="29">
        <v>6.03108199798407</v>
      </c>
      <c r="L102" s="28">
        <v>27151187.809999999</v>
      </c>
    </row>
    <row r="103" spans="1:12" s="88" customFormat="1" ht="12.75" x14ac:dyDescent="0.2">
      <c r="A103" s="37" t="s">
        <v>11</v>
      </c>
      <c r="B103" s="16" t="s">
        <v>12</v>
      </c>
      <c r="C103" s="104" t="s">
        <v>257</v>
      </c>
      <c r="D103" s="16" t="s">
        <v>221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2.75" x14ac:dyDescent="0.2">
      <c r="A104" s="37" t="s">
        <v>78</v>
      </c>
      <c r="B104" s="16" t="s">
        <v>78</v>
      </c>
      <c r="C104" s="104" t="s">
        <v>258</v>
      </c>
      <c r="D104" s="16" t="s">
        <v>225</v>
      </c>
      <c r="E104" s="38">
        <v>0</v>
      </c>
      <c r="F104" s="38">
        <v>864555.91</v>
      </c>
      <c r="G104" s="38">
        <v>864555.91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s="88" customFormat="1" ht="12.75" x14ac:dyDescent="0.2">
      <c r="A105" s="37" t="s">
        <v>78</v>
      </c>
      <c r="B105" s="16" t="s">
        <v>78</v>
      </c>
      <c r="C105" s="104" t="s">
        <v>259</v>
      </c>
      <c r="D105" s="16" t="s">
        <v>227</v>
      </c>
      <c r="E105" s="38">
        <v>140641510.88999999</v>
      </c>
      <c r="F105" s="38">
        <v>10912895.77</v>
      </c>
      <c r="G105" s="38">
        <v>151554406.66</v>
      </c>
      <c r="H105" s="38">
        <v>50548644.549999997</v>
      </c>
      <c r="I105" s="38">
        <v>47528380.619999997</v>
      </c>
      <c r="J105" s="38">
        <v>4544208.72</v>
      </c>
      <c r="K105" s="35">
        <v>2.9984009176285902</v>
      </c>
      <c r="L105" s="38">
        <v>0</v>
      </c>
    </row>
    <row r="106" spans="1:12" s="88" customFormat="1" ht="12.75" x14ac:dyDescent="0.2">
      <c r="A106" s="37" t="s">
        <v>78</v>
      </c>
      <c r="B106" s="16" t="s">
        <v>78</v>
      </c>
      <c r="C106" s="104" t="s">
        <v>260</v>
      </c>
      <c r="D106" s="16" t="s">
        <v>229</v>
      </c>
      <c r="E106" s="38">
        <v>102831862.58</v>
      </c>
      <c r="F106" s="38">
        <v>2743054.41</v>
      </c>
      <c r="G106" s="38">
        <v>105574916.98999999</v>
      </c>
      <c r="H106" s="38">
        <v>20761311.390000001</v>
      </c>
      <c r="I106" s="38">
        <v>19044728</v>
      </c>
      <c r="J106" s="38">
        <v>3435282.94</v>
      </c>
      <c r="K106" s="35">
        <v>3.2538817343568298</v>
      </c>
      <c r="L106" s="38">
        <v>1775689.58</v>
      </c>
    </row>
    <row r="107" spans="1:12" s="88" customFormat="1" ht="12.75" x14ac:dyDescent="0.2">
      <c r="A107" s="37" t="s">
        <v>78</v>
      </c>
      <c r="B107" s="16" t="s">
        <v>78</v>
      </c>
      <c r="C107" s="104" t="s">
        <v>261</v>
      </c>
      <c r="D107" s="16" t="s">
        <v>231</v>
      </c>
      <c r="E107" s="38">
        <v>333840791.76999998</v>
      </c>
      <c r="F107" s="38">
        <v>12875430.289999999</v>
      </c>
      <c r="G107" s="38">
        <v>346716222.06</v>
      </c>
      <c r="H107" s="38">
        <v>113088759.05</v>
      </c>
      <c r="I107" s="38">
        <v>70881811.239999995</v>
      </c>
      <c r="J107" s="38">
        <v>11196275.210000001</v>
      </c>
      <c r="K107" s="35">
        <v>3.2292331588864802</v>
      </c>
      <c r="L107" s="38">
        <v>4335168.66</v>
      </c>
    </row>
    <row r="108" spans="1:12" s="88" customFormat="1" ht="12.75" x14ac:dyDescent="0.2">
      <c r="A108" s="37" t="s">
        <v>78</v>
      </c>
      <c r="B108" s="16" t="s">
        <v>78</v>
      </c>
      <c r="C108" s="104" t="s">
        <v>262</v>
      </c>
      <c r="D108" s="16" t="s">
        <v>233</v>
      </c>
      <c r="E108" s="38">
        <v>62312977.390000001</v>
      </c>
      <c r="F108" s="38">
        <v>63543076.310000002</v>
      </c>
      <c r="G108" s="38">
        <v>125856053.7</v>
      </c>
      <c r="H108" s="38">
        <v>26138836.82</v>
      </c>
      <c r="I108" s="38">
        <v>15195320.17</v>
      </c>
      <c r="J108" s="38">
        <v>1468008.95</v>
      </c>
      <c r="K108" s="35">
        <v>1.1664190214475201</v>
      </c>
      <c r="L108" s="38">
        <v>1466094.49</v>
      </c>
    </row>
    <row r="109" spans="1:12" s="88" customFormat="1" ht="12.75" x14ac:dyDescent="0.2">
      <c r="A109" s="37" t="s">
        <v>78</v>
      </c>
      <c r="B109" s="16" t="s">
        <v>78</v>
      </c>
      <c r="C109" s="105" t="s">
        <v>135</v>
      </c>
      <c r="D109" s="27" t="s">
        <v>78</v>
      </c>
      <c r="E109" s="28">
        <v>639667142.63</v>
      </c>
      <c r="F109" s="28">
        <v>90939012.689999998</v>
      </c>
      <c r="G109" s="28">
        <v>730606155.32000005</v>
      </c>
      <c r="H109" s="28">
        <v>210537551.81</v>
      </c>
      <c r="I109" s="28">
        <v>152650240.03</v>
      </c>
      <c r="J109" s="28">
        <v>20643775.82</v>
      </c>
      <c r="K109" s="29">
        <v>2.8255682859608799</v>
      </c>
      <c r="L109" s="28">
        <v>7576952.7300000004</v>
      </c>
    </row>
    <row r="110" spans="1:12" s="88" customFormat="1" ht="12.75" x14ac:dyDescent="0.2">
      <c r="A110" s="37" t="s">
        <v>19</v>
      </c>
      <c r="B110" s="16" t="s">
        <v>20</v>
      </c>
      <c r="C110" s="104" t="s">
        <v>263</v>
      </c>
      <c r="D110" s="16" t="s">
        <v>264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2.75" x14ac:dyDescent="0.2">
      <c r="A111" s="37" t="s">
        <v>78</v>
      </c>
      <c r="B111" s="16" t="s">
        <v>78</v>
      </c>
      <c r="C111" s="105" t="s">
        <v>135</v>
      </c>
      <c r="D111" s="27" t="s">
        <v>78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2.75" x14ac:dyDescent="0.2">
      <c r="A112" s="37" t="s">
        <v>21</v>
      </c>
      <c r="B112" s="16" t="s">
        <v>22</v>
      </c>
      <c r="C112" s="104" t="s">
        <v>265</v>
      </c>
      <c r="D112" s="16" t="s">
        <v>266</v>
      </c>
      <c r="E112" s="38">
        <v>439000</v>
      </c>
      <c r="F112" s="38">
        <v>0</v>
      </c>
      <c r="G112" s="38">
        <v>439000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s="88" customFormat="1" ht="12.75" x14ac:dyDescent="0.2">
      <c r="A113" s="37" t="s">
        <v>78</v>
      </c>
      <c r="B113" s="16" t="s">
        <v>78</v>
      </c>
      <c r="C113" s="104" t="s">
        <v>267</v>
      </c>
      <c r="D113" s="16" t="s">
        <v>268</v>
      </c>
      <c r="E113" s="38">
        <v>852628310.80999994</v>
      </c>
      <c r="F113" s="38">
        <v>0</v>
      </c>
      <c r="G113" s="38">
        <v>852628310.80999994</v>
      </c>
      <c r="H113" s="38">
        <v>275657263.05000001</v>
      </c>
      <c r="I113" s="38">
        <v>275657263.05000001</v>
      </c>
      <c r="J113" s="38">
        <v>0</v>
      </c>
      <c r="K113" s="35">
        <v>0</v>
      </c>
      <c r="L113" s="38">
        <v>0</v>
      </c>
    </row>
    <row r="114" spans="1:12" s="88" customFormat="1" ht="12.75" x14ac:dyDescent="0.2">
      <c r="A114" s="37" t="s">
        <v>78</v>
      </c>
      <c r="B114" s="16" t="s">
        <v>78</v>
      </c>
      <c r="C114" s="104" t="s">
        <v>269</v>
      </c>
      <c r="D114" s="16" t="s">
        <v>270</v>
      </c>
      <c r="E114" s="38">
        <v>167444406.19999999</v>
      </c>
      <c r="F114" s="38">
        <v>0</v>
      </c>
      <c r="G114" s="38">
        <v>167444406.19999999</v>
      </c>
      <c r="H114" s="38">
        <v>482197087</v>
      </c>
      <c r="I114" s="38">
        <v>482197087</v>
      </c>
      <c r="J114" s="38">
        <v>125303706.59999999</v>
      </c>
      <c r="K114" s="35">
        <v>74.833020369957296</v>
      </c>
      <c r="L114" s="38">
        <v>125303706.59999999</v>
      </c>
    </row>
    <row r="115" spans="1:12" s="88" customFormat="1" ht="12.75" x14ac:dyDescent="0.2">
      <c r="A115" s="37" t="s">
        <v>78</v>
      </c>
      <c r="B115" s="16" t="s">
        <v>78</v>
      </c>
      <c r="C115" s="105" t="s">
        <v>135</v>
      </c>
      <c r="D115" s="27" t="s">
        <v>78</v>
      </c>
      <c r="E115" s="28">
        <v>1020511717.01</v>
      </c>
      <c r="F115" s="28">
        <v>0</v>
      </c>
      <c r="G115" s="28">
        <v>1020511717.01</v>
      </c>
      <c r="H115" s="28">
        <v>757854350.04999995</v>
      </c>
      <c r="I115" s="28">
        <v>757854350.04999995</v>
      </c>
      <c r="J115" s="28">
        <v>125303706.59999999</v>
      </c>
      <c r="K115" s="29">
        <v>12.2785171900944</v>
      </c>
      <c r="L115" s="28">
        <v>125303706.59999999</v>
      </c>
    </row>
    <row r="116" spans="1:12" s="88" customFormat="1" ht="12.75" x14ac:dyDescent="0.2">
      <c r="A116" s="129" t="s">
        <v>271</v>
      </c>
      <c r="B116" s="130" t="s">
        <v>78</v>
      </c>
      <c r="C116" s="106" t="s">
        <v>78</v>
      </c>
      <c r="D116" s="65" t="s">
        <v>78</v>
      </c>
      <c r="E116" s="66">
        <v>8546300921.4300003</v>
      </c>
      <c r="F116" s="66">
        <v>168706920.11000001</v>
      </c>
      <c r="G116" s="66">
        <v>8715007841.5400009</v>
      </c>
      <c r="H116" s="66">
        <v>3651930100.23</v>
      </c>
      <c r="I116" s="66">
        <v>3314923348.5700002</v>
      </c>
      <c r="J116" s="66">
        <v>1456680144.9200001</v>
      </c>
      <c r="K116" s="71">
        <v>16.714616571849199</v>
      </c>
      <c r="L116" s="66">
        <v>1360051083.02</v>
      </c>
    </row>
    <row r="117" spans="1:12" ht="12.75" x14ac:dyDescent="0.2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C115 A7 A37:A115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zoomScale="85" zoomScaleNormal="85" workbookViewId="0">
      <selection activeCell="D20" sqref="D20"/>
    </sheetView>
  </sheetViews>
  <sheetFormatPr baseColWidth="10" defaultRowHeight="11.25" x14ac:dyDescent="0.2"/>
  <cols>
    <col min="1" max="1" width="7.1640625" customWidth="1"/>
    <col min="2" max="2" width="31.1640625" customWidth="1"/>
    <col min="3" max="3" width="11.33203125" style="108" customWidth="1"/>
    <col min="4" max="4" width="67.83203125" bestFit="1" customWidth="1"/>
    <col min="5" max="5" width="19.5" bestFit="1" customWidth="1"/>
    <col min="6" max="6" width="17.83203125" bestFit="1" customWidth="1"/>
    <col min="7" max="8" width="19.5" bestFit="1" customWidth="1"/>
    <col min="9" max="9" width="14.5" style="30" bestFit="1" customWidth="1"/>
    <col min="10" max="10" width="19.5" bestFit="1" customWidth="1"/>
  </cols>
  <sheetData>
    <row r="1" spans="1:10" s="76" customFormat="1" ht="18" customHeight="1" x14ac:dyDescent="0.3">
      <c r="A1" s="114" t="s">
        <v>73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75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30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5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 t="s">
        <v>3</v>
      </c>
      <c r="B7" s="16" t="s">
        <v>25</v>
      </c>
      <c r="C7" s="104" t="s">
        <v>76</v>
      </c>
      <c r="D7" s="16" t="s">
        <v>272</v>
      </c>
      <c r="E7" s="38">
        <v>2160344609.75</v>
      </c>
      <c r="F7" s="38">
        <v>0</v>
      </c>
      <c r="G7" s="38">
        <v>2160344609.75</v>
      </c>
      <c r="H7" s="38">
        <v>2421055210</v>
      </c>
      <c r="I7" s="35">
        <f t="shared" ref="I7:I38" si="0">IF(G7=0,0,H7*100/G7)</f>
        <v>112.06800984775155</v>
      </c>
      <c r="J7" s="38">
        <v>527777837.49000001</v>
      </c>
    </row>
    <row r="8" spans="1:10" ht="12.75" x14ac:dyDescent="0.2">
      <c r="A8" s="37" t="s">
        <v>78</v>
      </c>
      <c r="B8" s="16" t="s">
        <v>78</v>
      </c>
      <c r="C8" s="104" t="s">
        <v>81</v>
      </c>
      <c r="D8" s="16" t="s">
        <v>273</v>
      </c>
      <c r="E8" s="38">
        <v>135000000</v>
      </c>
      <c r="F8" s="38">
        <v>0</v>
      </c>
      <c r="G8" s="38">
        <v>135000000</v>
      </c>
      <c r="H8" s="38">
        <v>15331550.560000001</v>
      </c>
      <c r="I8" s="35">
        <f t="shared" si="0"/>
        <v>11.356704118518518</v>
      </c>
      <c r="J8" s="38">
        <v>9321279.8100000005</v>
      </c>
    </row>
    <row r="9" spans="1:10" ht="12.75" x14ac:dyDescent="0.2">
      <c r="A9" s="37" t="s">
        <v>78</v>
      </c>
      <c r="B9" s="16" t="s">
        <v>78</v>
      </c>
      <c r="C9" s="104" t="s">
        <v>274</v>
      </c>
      <c r="D9" s="16" t="s">
        <v>275</v>
      </c>
      <c r="E9" s="38">
        <v>38500000</v>
      </c>
      <c r="F9" s="38">
        <v>0</v>
      </c>
      <c r="G9" s="38">
        <v>38500000</v>
      </c>
      <c r="H9" s="38">
        <v>237842.76</v>
      </c>
      <c r="I9" s="35">
        <f t="shared" si="0"/>
        <v>0.61777340259740254</v>
      </c>
      <c r="J9" s="38">
        <v>171243.13</v>
      </c>
    </row>
    <row r="10" spans="1:10" ht="12.75" x14ac:dyDescent="0.2">
      <c r="A10" s="37" t="s">
        <v>78</v>
      </c>
      <c r="B10" s="16" t="s">
        <v>78</v>
      </c>
      <c r="C10" s="104" t="s">
        <v>276</v>
      </c>
      <c r="D10" s="16" t="s">
        <v>277</v>
      </c>
      <c r="E10" s="38">
        <v>5500000</v>
      </c>
      <c r="F10" s="38">
        <v>0</v>
      </c>
      <c r="G10" s="38">
        <v>5500000</v>
      </c>
      <c r="H10" s="38">
        <v>503086.94</v>
      </c>
      <c r="I10" s="35">
        <f t="shared" si="0"/>
        <v>9.1470352727272726</v>
      </c>
      <c r="J10" s="38">
        <v>503086.94</v>
      </c>
    </row>
    <row r="11" spans="1:10" ht="12.75" x14ac:dyDescent="0.2">
      <c r="A11" s="37" t="s">
        <v>78</v>
      </c>
      <c r="B11" s="16" t="s">
        <v>78</v>
      </c>
      <c r="C11" s="104" t="s">
        <v>278</v>
      </c>
      <c r="D11" s="16" t="s">
        <v>279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s="88" customFormat="1" ht="12.75" x14ac:dyDescent="0.2">
      <c r="A12" s="37" t="s">
        <v>78</v>
      </c>
      <c r="B12" s="16" t="s">
        <v>78</v>
      </c>
      <c r="C12" s="104" t="s">
        <v>280</v>
      </c>
      <c r="D12" s="16" t="s">
        <v>281</v>
      </c>
      <c r="E12" s="38">
        <v>0</v>
      </c>
      <c r="F12" s="38">
        <v>18597020.379999999</v>
      </c>
      <c r="G12" s="38">
        <v>18597020.379999999</v>
      </c>
      <c r="H12" s="38">
        <v>47689067.520000003</v>
      </c>
      <c r="I12" s="35">
        <f t="shared" si="0"/>
        <v>256.43391546361255</v>
      </c>
      <c r="J12" s="38">
        <v>47689067.520000003</v>
      </c>
    </row>
    <row r="13" spans="1:10" s="88" customFormat="1" ht="12.75" x14ac:dyDescent="0.2">
      <c r="A13" s="37" t="s">
        <v>78</v>
      </c>
      <c r="B13" s="16" t="s">
        <v>78</v>
      </c>
      <c r="C13" s="105" t="s">
        <v>135</v>
      </c>
      <c r="D13" s="27" t="s">
        <v>78</v>
      </c>
      <c r="E13" s="28">
        <v>2349844609.75</v>
      </c>
      <c r="F13" s="28">
        <v>18597020.379999999</v>
      </c>
      <c r="G13" s="28">
        <v>2368441630.1300001</v>
      </c>
      <c r="H13" s="28">
        <v>2484816757.7800002</v>
      </c>
      <c r="I13" s="29">
        <f t="shared" si="0"/>
        <v>104.91357381028692</v>
      </c>
      <c r="J13" s="28">
        <v>585462514.88999999</v>
      </c>
    </row>
    <row r="14" spans="1:10" ht="12.75" x14ac:dyDescent="0.2">
      <c r="A14" s="37" t="s">
        <v>5</v>
      </c>
      <c r="B14" s="16" t="s">
        <v>26</v>
      </c>
      <c r="C14" s="104" t="s">
        <v>136</v>
      </c>
      <c r="D14" s="16" t="s">
        <v>282</v>
      </c>
      <c r="E14" s="38">
        <v>151600000</v>
      </c>
      <c r="F14" s="38">
        <v>0</v>
      </c>
      <c r="G14" s="38">
        <v>151600000</v>
      </c>
      <c r="H14" s="38">
        <v>51179784.270000003</v>
      </c>
      <c r="I14" s="35">
        <f t="shared" si="0"/>
        <v>33.759752156992086</v>
      </c>
      <c r="J14" s="38">
        <v>49030417.119999997</v>
      </c>
    </row>
    <row r="15" spans="1:10" ht="12.75" x14ac:dyDescent="0.2">
      <c r="A15" s="37" t="s">
        <v>78</v>
      </c>
      <c r="B15" s="16" t="s">
        <v>78</v>
      </c>
      <c r="C15" s="104" t="s">
        <v>283</v>
      </c>
      <c r="D15" s="16" t="s">
        <v>284</v>
      </c>
      <c r="E15" s="38">
        <v>60800000</v>
      </c>
      <c r="F15" s="38">
        <v>0</v>
      </c>
      <c r="G15" s="38">
        <v>60800000</v>
      </c>
      <c r="H15" s="38">
        <v>23610592.59</v>
      </c>
      <c r="I15" s="35">
        <f t="shared" si="0"/>
        <v>38.833211496710526</v>
      </c>
      <c r="J15" s="38">
        <v>23094985.940000001</v>
      </c>
    </row>
    <row r="16" spans="1:10" ht="12.75" x14ac:dyDescent="0.2">
      <c r="A16" s="37" t="s">
        <v>78</v>
      </c>
      <c r="B16" s="16" t="s">
        <v>78</v>
      </c>
      <c r="C16" s="104" t="s">
        <v>150</v>
      </c>
      <c r="D16" s="16" t="s">
        <v>285</v>
      </c>
      <c r="E16" s="38">
        <v>1351891239.5</v>
      </c>
      <c r="F16" s="38">
        <v>0</v>
      </c>
      <c r="G16" s="38">
        <v>1351891239.5</v>
      </c>
      <c r="H16" s="38">
        <v>1664037960</v>
      </c>
      <c r="I16" s="35">
        <f t="shared" si="0"/>
        <v>123.08963261093756</v>
      </c>
      <c r="J16" s="38">
        <v>380121984.99000001</v>
      </c>
    </row>
    <row r="17" spans="1:10" ht="12.75" x14ac:dyDescent="0.2">
      <c r="A17" s="37" t="s">
        <v>78</v>
      </c>
      <c r="B17" s="16" t="s">
        <v>78</v>
      </c>
      <c r="C17" s="104" t="s">
        <v>164</v>
      </c>
      <c r="D17" s="16" t="s">
        <v>286</v>
      </c>
      <c r="E17" s="38">
        <v>575087846.89999998</v>
      </c>
      <c r="F17" s="38">
        <v>0</v>
      </c>
      <c r="G17" s="38">
        <v>575087846.89999998</v>
      </c>
      <c r="H17" s="38">
        <v>593440561.15999997</v>
      </c>
      <c r="I17" s="35">
        <f t="shared" si="0"/>
        <v>103.1912888368151</v>
      </c>
      <c r="J17" s="38">
        <v>136265056.09</v>
      </c>
    </row>
    <row r="18" spans="1:10" ht="12.75" x14ac:dyDescent="0.2">
      <c r="A18" s="37" t="s">
        <v>78</v>
      </c>
      <c r="B18" s="16" t="s">
        <v>78</v>
      </c>
      <c r="C18" s="104" t="s">
        <v>182</v>
      </c>
      <c r="D18" s="16" t="s">
        <v>287</v>
      </c>
      <c r="E18" s="38">
        <v>64500000</v>
      </c>
      <c r="F18" s="38">
        <v>0</v>
      </c>
      <c r="G18" s="38">
        <v>64500000</v>
      </c>
      <c r="H18" s="38">
        <v>12829104.66</v>
      </c>
      <c r="I18" s="35">
        <f t="shared" si="0"/>
        <v>19.890084744186048</v>
      </c>
      <c r="J18" s="38">
        <v>208195.81</v>
      </c>
    </row>
    <row r="19" spans="1:10" ht="12.75" x14ac:dyDescent="0.2">
      <c r="A19" s="37" t="s">
        <v>78</v>
      </c>
      <c r="B19" s="16" t="s">
        <v>78</v>
      </c>
      <c r="C19" s="104" t="s">
        <v>186</v>
      </c>
      <c r="D19" s="16" t="s">
        <v>2213</v>
      </c>
      <c r="E19" s="38">
        <v>12110000</v>
      </c>
      <c r="F19" s="38">
        <v>0</v>
      </c>
      <c r="G19" s="38">
        <v>12110000</v>
      </c>
      <c r="H19" s="38">
        <v>4078878.19</v>
      </c>
      <c r="I19" s="35">
        <f t="shared" si="0"/>
        <v>33.681900825763833</v>
      </c>
      <c r="J19" s="38">
        <v>4078878.19</v>
      </c>
    </row>
    <row r="20" spans="1:10" ht="12.75" x14ac:dyDescent="0.2">
      <c r="A20" s="37" t="s">
        <v>78</v>
      </c>
      <c r="B20" s="16" t="s">
        <v>78</v>
      </c>
      <c r="C20" s="104" t="s">
        <v>288</v>
      </c>
      <c r="D20" s="16" t="s">
        <v>289</v>
      </c>
      <c r="E20" s="38">
        <v>17045460</v>
      </c>
      <c r="F20" s="38">
        <v>0</v>
      </c>
      <c r="G20" s="38">
        <v>17045460</v>
      </c>
      <c r="H20" s="38">
        <v>-3005989.71</v>
      </c>
      <c r="I20" s="35">
        <f t="shared" si="0"/>
        <v>-17.635133988757122</v>
      </c>
      <c r="J20" s="38">
        <v>-3005989.71</v>
      </c>
    </row>
    <row r="21" spans="1:10" ht="12.75" x14ac:dyDescent="0.2">
      <c r="A21" s="37" t="s">
        <v>78</v>
      </c>
      <c r="B21" s="16" t="s">
        <v>78</v>
      </c>
      <c r="C21" s="104" t="s">
        <v>290</v>
      </c>
      <c r="D21" s="16" t="s">
        <v>291</v>
      </c>
      <c r="E21" s="38">
        <v>2016000</v>
      </c>
      <c r="F21" s="38">
        <v>0</v>
      </c>
      <c r="G21" s="38">
        <v>2016000</v>
      </c>
      <c r="H21" s="38">
        <v>433833.1</v>
      </c>
      <c r="I21" s="35">
        <f t="shared" si="0"/>
        <v>21.519499007936506</v>
      </c>
      <c r="J21" s="38">
        <v>433833.1</v>
      </c>
    </row>
    <row r="22" spans="1:10" ht="12.75" x14ac:dyDescent="0.2">
      <c r="A22" s="37" t="s">
        <v>78</v>
      </c>
      <c r="B22" s="16" t="s">
        <v>78</v>
      </c>
      <c r="C22" s="104" t="s">
        <v>292</v>
      </c>
      <c r="D22" s="16" t="s">
        <v>293</v>
      </c>
      <c r="E22" s="38">
        <v>12000000</v>
      </c>
      <c r="F22" s="38">
        <v>0</v>
      </c>
      <c r="G22" s="38">
        <v>12000000</v>
      </c>
      <c r="H22" s="38">
        <v>23294.84</v>
      </c>
      <c r="I22" s="35">
        <f t="shared" si="0"/>
        <v>0.19412366666666667</v>
      </c>
      <c r="J22" s="38">
        <v>23294.84</v>
      </c>
    </row>
    <row r="23" spans="1:10" ht="12.75" x14ac:dyDescent="0.2">
      <c r="A23" s="37" t="s">
        <v>78</v>
      </c>
      <c r="B23" s="16" t="s">
        <v>78</v>
      </c>
      <c r="C23" s="104" t="s">
        <v>294</v>
      </c>
      <c r="D23" s="16" t="s">
        <v>295</v>
      </c>
      <c r="E23" s="38">
        <v>8000000</v>
      </c>
      <c r="F23" s="38">
        <v>0</v>
      </c>
      <c r="G23" s="38">
        <v>8000000</v>
      </c>
      <c r="H23" s="38">
        <v>35382.74</v>
      </c>
      <c r="I23" s="35">
        <f t="shared" si="0"/>
        <v>0.44228424999999999</v>
      </c>
      <c r="J23" s="38">
        <v>22744.58</v>
      </c>
    </row>
    <row r="24" spans="1:10" ht="12.75" x14ac:dyDescent="0.2">
      <c r="A24" s="37" t="s">
        <v>78</v>
      </c>
      <c r="B24" s="16" t="s">
        <v>78</v>
      </c>
      <c r="C24" s="104" t="s">
        <v>296</v>
      </c>
      <c r="D24" s="16" t="s">
        <v>297</v>
      </c>
      <c r="E24" s="38">
        <v>22700000</v>
      </c>
      <c r="F24" s="38">
        <v>0</v>
      </c>
      <c r="G24" s="38">
        <v>22700000</v>
      </c>
      <c r="H24" s="38">
        <v>5052308.17</v>
      </c>
      <c r="I24" s="35">
        <f t="shared" si="0"/>
        <v>22.256864185022028</v>
      </c>
      <c r="J24" s="38">
        <v>2658130.5299999998</v>
      </c>
    </row>
    <row r="25" spans="1:10" s="88" customFormat="1" ht="12.75" x14ac:dyDescent="0.2">
      <c r="A25" s="37" t="s">
        <v>78</v>
      </c>
      <c r="B25" s="16" t="s">
        <v>78</v>
      </c>
      <c r="C25" s="104" t="s">
        <v>192</v>
      </c>
      <c r="D25" s="16" t="s">
        <v>298</v>
      </c>
      <c r="E25" s="38">
        <v>3500000</v>
      </c>
      <c r="F25" s="38">
        <v>0</v>
      </c>
      <c r="G25" s="38">
        <v>3500000</v>
      </c>
      <c r="H25" s="38">
        <v>1787623.96</v>
      </c>
      <c r="I25" s="35">
        <f t="shared" si="0"/>
        <v>51.074970285714286</v>
      </c>
      <c r="J25" s="38">
        <v>1787623.96</v>
      </c>
    </row>
    <row r="26" spans="1:10" s="88" customFormat="1" ht="12.75" x14ac:dyDescent="0.2">
      <c r="A26" s="37" t="s">
        <v>78</v>
      </c>
      <c r="B26" s="16" t="s">
        <v>78</v>
      </c>
      <c r="C26" s="105" t="s">
        <v>135</v>
      </c>
      <c r="D26" s="27" t="s">
        <v>78</v>
      </c>
      <c r="E26" s="28">
        <v>2281250546.4000001</v>
      </c>
      <c r="F26" s="28">
        <v>0</v>
      </c>
      <c r="G26" s="28">
        <v>2281250546.4000001</v>
      </c>
      <c r="H26" s="28">
        <v>2353503333.9699998</v>
      </c>
      <c r="I26" s="29">
        <f t="shared" si="0"/>
        <v>103.16724472390902</v>
      </c>
      <c r="J26" s="28">
        <v>594719155.44000006</v>
      </c>
    </row>
    <row r="27" spans="1:10" ht="12.75" x14ac:dyDescent="0.2">
      <c r="A27" s="37" t="s">
        <v>15</v>
      </c>
      <c r="B27" s="16" t="s">
        <v>27</v>
      </c>
      <c r="C27" s="104" t="s">
        <v>202</v>
      </c>
      <c r="D27" s="16" t="s">
        <v>299</v>
      </c>
      <c r="E27" s="38">
        <v>23800</v>
      </c>
      <c r="F27" s="38">
        <v>0</v>
      </c>
      <c r="G27" s="38">
        <v>23800</v>
      </c>
      <c r="H27" s="38">
        <v>0</v>
      </c>
      <c r="I27" s="35">
        <f t="shared" si="0"/>
        <v>0</v>
      </c>
      <c r="J27" s="38">
        <v>0</v>
      </c>
    </row>
    <row r="28" spans="1:10" ht="12.75" x14ac:dyDescent="0.2">
      <c r="A28" s="37" t="s">
        <v>78</v>
      </c>
      <c r="B28" s="16" t="s">
        <v>78</v>
      </c>
      <c r="C28" s="104" t="s">
        <v>204</v>
      </c>
      <c r="D28" s="16" t="s">
        <v>300</v>
      </c>
      <c r="E28" s="38">
        <v>12000</v>
      </c>
      <c r="F28" s="38">
        <v>0</v>
      </c>
      <c r="G28" s="38">
        <v>12000</v>
      </c>
      <c r="H28" s="38">
        <v>0</v>
      </c>
      <c r="I28" s="35">
        <f t="shared" si="0"/>
        <v>0</v>
      </c>
      <c r="J28" s="38">
        <v>0</v>
      </c>
    </row>
    <row r="29" spans="1:10" ht="12.75" x14ac:dyDescent="0.2">
      <c r="A29" s="37" t="s">
        <v>78</v>
      </c>
      <c r="B29" s="16" t="s">
        <v>78</v>
      </c>
      <c r="C29" s="104" t="s">
        <v>301</v>
      </c>
      <c r="D29" s="16" t="s">
        <v>302</v>
      </c>
      <c r="E29" s="38">
        <v>160000</v>
      </c>
      <c r="F29" s="38">
        <v>0</v>
      </c>
      <c r="G29" s="38">
        <v>160000</v>
      </c>
      <c r="H29" s="38">
        <v>0</v>
      </c>
      <c r="I29" s="35">
        <f t="shared" si="0"/>
        <v>0</v>
      </c>
      <c r="J29" s="38">
        <v>0</v>
      </c>
    </row>
    <row r="30" spans="1:10" ht="12.75" x14ac:dyDescent="0.2">
      <c r="A30" s="37" t="s">
        <v>78</v>
      </c>
      <c r="B30" s="16" t="s">
        <v>78</v>
      </c>
      <c r="C30" s="104" t="s">
        <v>303</v>
      </c>
      <c r="D30" s="16" t="s">
        <v>304</v>
      </c>
      <c r="E30" s="38">
        <v>500</v>
      </c>
      <c r="F30" s="38">
        <v>0</v>
      </c>
      <c r="G30" s="38">
        <v>500</v>
      </c>
      <c r="H30" s="38">
        <v>0</v>
      </c>
      <c r="I30" s="35">
        <f t="shared" si="0"/>
        <v>0</v>
      </c>
      <c r="J30" s="38">
        <v>0</v>
      </c>
    </row>
    <row r="31" spans="1:10" ht="12.75" x14ac:dyDescent="0.2">
      <c r="A31" s="37" t="s">
        <v>78</v>
      </c>
      <c r="B31" s="16" t="s">
        <v>78</v>
      </c>
      <c r="C31" s="104" t="s">
        <v>206</v>
      </c>
      <c r="D31" s="16" t="s">
        <v>305</v>
      </c>
      <c r="E31" s="38">
        <v>372000</v>
      </c>
      <c r="F31" s="38">
        <v>0</v>
      </c>
      <c r="G31" s="38">
        <v>372000</v>
      </c>
      <c r="H31" s="38">
        <v>0</v>
      </c>
      <c r="I31" s="35">
        <f t="shared" si="0"/>
        <v>0</v>
      </c>
      <c r="J31" s="38">
        <v>0</v>
      </c>
    </row>
    <row r="32" spans="1:10" ht="12.75" x14ac:dyDescent="0.2">
      <c r="A32" s="37" t="s">
        <v>78</v>
      </c>
      <c r="B32" s="16" t="s">
        <v>78</v>
      </c>
      <c r="C32" s="104" t="s">
        <v>306</v>
      </c>
      <c r="D32" s="16" t="s">
        <v>307</v>
      </c>
      <c r="E32" s="38">
        <v>3836469.37</v>
      </c>
      <c r="F32" s="38">
        <v>0</v>
      </c>
      <c r="G32" s="38">
        <v>3836469.37</v>
      </c>
      <c r="H32" s="38">
        <v>746512.19</v>
      </c>
      <c r="I32" s="35">
        <f t="shared" si="0"/>
        <v>19.458312265894619</v>
      </c>
      <c r="J32" s="38">
        <v>205728.91</v>
      </c>
    </row>
    <row r="33" spans="1:10" ht="12.75" x14ac:dyDescent="0.2">
      <c r="A33" s="37" t="s">
        <v>78</v>
      </c>
      <c r="B33" s="16" t="s">
        <v>78</v>
      </c>
      <c r="C33" s="104" t="s">
        <v>308</v>
      </c>
      <c r="D33" s="16" t="s">
        <v>309</v>
      </c>
      <c r="E33" s="38">
        <v>58567213.200000003</v>
      </c>
      <c r="F33" s="38">
        <v>0</v>
      </c>
      <c r="G33" s="38">
        <v>58567213.200000003</v>
      </c>
      <c r="H33" s="38">
        <v>11221118.02</v>
      </c>
      <c r="I33" s="35">
        <f t="shared" si="0"/>
        <v>19.159385271894752</v>
      </c>
      <c r="J33" s="38">
        <v>8035342.6299999999</v>
      </c>
    </row>
    <row r="34" spans="1:10" ht="12.75" x14ac:dyDescent="0.2">
      <c r="A34" s="37" t="s">
        <v>78</v>
      </c>
      <c r="B34" s="16" t="s">
        <v>78</v>
      </c>
      <c r="C34" s="104" t="s">
        <v>310</v>
      </c>
      <c r="D34" s="16" t="s">
        <v>311</v>
      </c>
      <c r="E34" s="38">
        <v>20196925.98</v>
      </c>
      <c r="F34" s="38">
        <v>0</v>
      </c>
      <c r="G34" s="38">
        <v>20196925.98</v>
      </c>
      <c r="H34" s="38">
        <v>5590000.0099999998</v>
      </c>
      <c r="I34" s="35">
        <f t="shared" si="0"/>
        <v>27.677479313116738</v>
      </c>
      <c r="J34" s="38">
        <v>4822850.66</v>
      </c>
    </row>
    <row r="35" spans="1:10" ht="12.75" x14ac:dyDescent="0.2">
      <c r="A35" s="37" t="s">
        <v>78</v>
      </c>
      <c r="B35" s="16" t="s">
        <v>78</v>
      </c>
      <c r="C35" s="104" t="s">
        <v>312</v>
      </c>
      <c r="D35" s="16" t="s">
        <v>313</v>
      </c>
      <c r="E35" s="38">
        <v>12849017.539999999</v>
      </c>
      <c r="F35" s="38">
        <v>0</v>
      </c>
      <c r="G35" s="38">
        <v>12849017.539999999</v>
      </c>
      <c r="H35" s="38">
        <v>4142621.34</v>
      </c>
      <c r="I35" s="35">
        <f t="shared" si="0"/>
        <v>32.240763366566313</v>
      </c>
      <c r="J35" s="38">
        <v>123699.7</v>
      </c>
    </row>
    <row r="36" spans="1:10" ht="12.75" x14ac:dyDescent="0.2">
      <c r="A36" s="37" t="s">
        <v>78</v>
      </c>
      <c r="B36" s="16" t="s">
        <v>78</v>
      </c>
      <c r="C36" s="104" t="s">
        <v>314</v>
      </c>
      <c r="D36" s="16" t="s">
        <v>315</v>
      </c>
      <c r="E36" s="38">
        <v>0</v>
      </c>
      <c r="F36" s="38">
        <v>55125</v>
      </c>
      <c r="G36" s="38">
        <v>55125</v>
      </c>
      <c r="H36" s="38">
        <v>55125</v>
      </c>
      <c r="I36" s="35">
        <f t="shared" si="0"/>
        <v>100</v>
      </c>
      <c r="J36" s="38">
        <v>55125</v>
      </c>
    </row>
    <row r="37" spans="1:10" ht="12.75" x14ac:dyDescent="0.2">
      <c r="A37" s="37" t="s">
        <v>78</v>
      </c>
      <c r="B37" s="16" t="s">
        <v>78</v>
      </c>
      <c r="C37" s="104" t="s">
        <v>316</v>
      </c>
      <c r="D37" s="16" t="s">
        <v>317</v>
      </c>
      <c r="E37" s="38">
        <v>1000000</v>
      </c>
      <c r="F37" s="38">
        <v>0</v>
      </c>
      <c r="G37" s="38">
        <v>1000000</v>
      </c>
      <c r="H37" s="38">
        <v>2815500.15</v>
      </c>
      <c r="I37" s="35">
        <f t="shared" si="0"/>
        <v>281.55001499999997</v>
      </c>
      <c r="J37" s="38">
        <v>2565972.56</v>
      </c>
    </row>
    <row r="38" spans="1:10" ht="12.75" x14ac:dyDescent="0.2">
      <c r="A38" s="37" t="s">
        <v>78</v>
      </c>
      <c r="B38" s="16" t="s">
        <v>78</v>
      </c>
      <c r="C38" s="104" t="s">
        <v>318</v>
      </c>
      <c r="D38" s="16" t="s">
        <v>319</v>
      </c>
      <c r="E38" s="38">
        <v>50000</v>
      </c>
      <c r="F38" s="38">
        <v>0</v>
      </c>
      <c r="G38" s="38">
        <v>50000</v>
      </c>
      <c r="H38" s="38">
        <v>151324.72</v>
      </c>
      <c r="I38" s="35">
        <f t="shared" si="0"/>
        <v>302.64944000000003</v>
      </c>
      <c r="J38" s="38">
        <v>146172.45000000001</v>
      </c>
    </row>
    <row r="39" spans="1:10" ht="12.75" x14ac:dyDescent="0.2">
      <c r="A39" s="37" t="s">
        <v>78</v>
      </c>
      <c r="B39" s="16" t="s">
        <v>78</v>
      </c>
      <c r="C39" s="104" t="s">
        <v>320</v>
      </c>
      <c r="D39" s="16" t="s">
        <v>321</v>
      </c>
      <c r="E39" s="38">
        <v>3720400</v>
      </c>
      <c r="F39" s="38">
        <v>0</v>
      </c>
      <c r="G39" s="38">
        <v>3720400</v>
      </c>
      <c r="H39" s="38">
        <v>71202.960000000006</v>
      </c>
      <c r="I39" s="35">
        <f t="shared" ref="I39:I70" si="1">IF(G39=0,0,H39*100/G39)</f>
        <v>1.913852273949038</v>
      </c>
      <c r="J39" s="38">
        <v>44090.21</v>
      </c>
    </row>
    <row r="40" spans="1:10" ht="12.75" x14ac:dyDescent="0.2">
      <c r="A40" s="37" t="s">
        <v>78</v>
      </c>
      <c r="B40" s="16" t="s">
        <v>78</v>
      </c>
      <c r="C40" s="104" t="s">
        <v>322</v>
      </c>
      <c r="D40" s="16" t="s">
        <v>323</v>
      </c>
      <c r="E40" s="38">
        <v>80000</v>
      </c>
      <c r="F40" s="38">
        <v>0</v>
      </c>
      <c r="G40" s="38">
        <v>80000</v>
      </c>
      <c r="H40" s="38">
        <v>614.91</v>
      </c>
      <c r="I40" s="35">
        <f t="shared" si="1"/>
        <v>0.76863749999999997</v>
      </c>
      <c r="J40" s="38">
        <v>614.91</v>
      </c>
    </row>
    <row r="41" spans="1:10" ht="12.75" x14ac:dyDescent="0.2">
      <c r="A41" s="37" t="s">
        <v>78</v>
      </c>
      <c r="B41" s="16" t="s">
        <v>78</v>
      </c>
      <c r="C41" s="104" t="s">
        <v>324</v>
      </c>
      <c r="D41" s="16" t="s">
        <v>325</v>
      </c>
      <c r="E41" s="38">
        <v>120000</v>
      </c>
      <c r="F41" s="38">
        <v>0</v>
      </c>
      <c r="G41" s="38">
        <v>120000</v>
      </c>
      <c r="H41" s="38">
        <v>58928.1</v>
      </c>
      <c r="I41" s="35">
        <f t="shared" si="1"/>
        <v>49.106749999999998</v>
      </c>
      <c r="J41" s="38">
        <v>51879.839999999997</v>
      </c>
    </row>
    <row r="42" spans="1:10" ht="12.75" x14ac:dyDescent="0.2">
      <c r="A42" s="37" t="s">
        <v>78</v>
      </c>
      <c r="B42" s="16" t="s">
        <v>78</v>
      </c>
      <c r="C42" s="104" t="s">
        <v>326</v>
      </c>
      <c r="D42" s="16" t="s">
        <v>327</v>
      </c>
      <c r="E42" s="38">
        <v>8704417.4700000007</v>
      </c>
      <c r="F42" s="38">
        <v>0</v>
      </c>
      <c r="G42" s="38">
        <v>8704417.4700000007</v>
      </c>
      <c r="H42" s="38">
        <v>3683830.14</v>
      </c>
      <c r="I42" s="35">
        <f t="shared" si="1"/>
        <v>42.32138626963166</v>
      </c>
      <c r="J42" s="38">
        <v>637173.72</v>
      </c>
    </row>
    <row r="43" spans="1:10" ht="12.75" x14ac:dyDescent="0.2">
      <c r="A43" s="37" t="s">
        <v>78</v>
      </c>
      <c r="B43" s="16" t="s">
        <v>78</v>
      </c>
      <c r="C43" s="104" t="s">
        <v>328</v>
      </c>
      <c r="D43" s="16" t="s">
        <v>329</v>
      </c>
      <c r="E43" s="38">
        <v>250559.72</v>
      </c>
      <c r="F43" s="38">
        <v>0</v>
      </c>
      <c r="G43" s="38">
        <v>250559.72</v>
      </c>
      <c r="H43" s="38">
        <v>507552.72</v>
      </c>
      <c r="I43" s="35">
        <f t="shared" si="1"/>
        <v>202.56756353335643</v>
      </c>
      <c r="J43" s="38">
        <v>506404.95</v>
      </c>
    </row>
    <row r="44" spans="1:10" s="88" customFormat="1" ht="12.75" x14ac:dyDescent="0.2">
      <c r="A44" s="37" t="s">
        <v>78</v>
      </c>
      <c r="B44" s="16" t="s">
        <v>78</v>
      </c>
      <c r="C44" s="104" t="s">
        <v>330</v>
      </c>
      <c r="D44" s="16" t="s">
        <v>331</v>
      </c>
      <c r="E44" s="38">
        <v>982000</v>
      </c>
      <c r="F44" s="38">
        <v>0</v>
      </c>
      <c r="G44" s="38">
        <v>982000</v>
      </c>
      <c r="H44" s="38">
        <v>696158.94</v>
      </c>
      <c r="I44" s="35">
        <f t="shared" si="1"/>
        <v>70.89194908350305</v>
      </c>
      <c r="J44" s="38">
        <v>154804.93</v>
      </c>
    </row>
    <row r="45" spans="1:10" s="88" customFormat="1" ht="12.75" x14ac:dyDescent="0.2">
      <c r="A45" s="37" t="s">
        <v>78</v>
      </c>
      <c r="B45" s="16" t="s">
        <v>78</v>
      </c>
      <c r="C45" s="105" t="s">
        <v>135</v>
      </c>
      <c r="D45" s="27" t="s">
        <v>78</v>
      </c>
      <c r="E45" s="28">
        <v>110925303.28</v>
      </c>
      <c r="F45" s="28">
        <v>55125</v>
      </c>
      <c r="G45" s="28">
        <v>110980428.28</v>
      </c>
      <c r="H45" s="28">
        <v>29740489.199999999</v>
      </c>
      <c r="I45" s="29">
        <f t="shared" si="1"/>
        <v>26.797958577854569</v>
      </c>
      <c r="J45" s="28">
        <v>17349860.469999999</v>
      </c>
    </row>
    <row r="46" spans="1:10" ht="12.75" x14ac:dyDescent="0.2">
      <c r="A46" s="37" t="s">
        <v>7</v>
      </c>
      <c r="B46" s="16" t="s">
        <v>8</v>
      </c>
      <c r="C46" s="104" t="s">
        <v>220</v>
      </c>
      <c r="D46" s="16" t="s">
        <v>332</v>
      </c>
      <c r="E46" s="38">
        <v>1071165995.55</v>
      </c>
      <c r="F46" s="38">
        <v>0</v>
      </c>
      <c r="G46" s="38">
        <v>1071165995.55</v>
      </c>
      <c r="H46" s="38">
        <v>824703960</v>
      </c>
      <c r="I46" s="35">
        <f t="shared" si="1"/>
        <v>76.9912379058064</v>
      </c>
      <c r="J46" s="38">
        <v>130812846.38</v>
      </c>
    </row>
    <row r="47" spans="1:10" ht="12.75" x14ac:dyDescent="0.2">
      <c r="A47" s="37" t="s">
        <v>78</v>
      </c>
      <c r="B47" s="16" t="s">
        <v>78</v>
      </c>
      <c r="C47" s="104" t="s">
        <v>333</v>
      </c>
      <c r="D47" s="16" t="s">
        <v>334</v>
      </c>
      <c r="E47" s="38">
        <v>3100000</v>
      </c>
      <c r="F47" s="38">
        <v>0</v>
      </c>
      <c r="G47" s="38">
        <v>3100000</v>
      </c>
      <c r="H47" s="38">
        <v>0</v>
      </c>
      <c r="I47" s="35">
        <f t="shared" si="1"/>
        <v>0</v>
      </c>
      <c r="J47" s="38">
        <v>0</v>
      </c>
    </row>
    <row r="48" spans="1:10" ht="12.75" x14ac:dyDescent="0.2">
      <c r="A48" s="37" t="s">
        <v>78</v>
      </c>
      <c r="B48" s="16" t="s">
        <v>78</v>
      </c>
      <c r="C48" s="104" t="s">
        <v>335</v>
      </c>
      <c r="D48" s="16" t="s">
        <v>336</v>
      </c>
      <c r="E48" s="38">
        <v>4204359.76</v>
      </c>
      <c r="F48" s="38">
        <v>0</v>
      </c>
      <c r="G48" s="38">
        <v>4204359.76</v>
      </c>
      <c r="H48" s="38">
        <v>0</v>
      </c>
      <c r="I48" s="35">
        <f t="shared" si="1"/>
        <v>0</v>
      </c>
      <c r="J48" s="38">
        <v>0</v>
      </c>
    </row>
    <row r="49" spans="1:10" ht="12.75" x14ac:dyDescent="0.2">
      <c r="A49" s="37" t="s">
        <v>78</v>
      </c>
      <c r="B49" s="16" t="s">
        <v>78</v>
      </c>
      <c r="C49" s="104" t="s">
        <v>337</v>
      </c>
      <c r="D49" s="16" t="s">
        <v>338</v>
      </c>
      <c r="E49" s="38">
        <v>18370430.699999999</v>
      </c>
      <c r="F49" s="38">
        <v>386560.2</v>
      </c>
      <c r="G49" s="38">
        <v>18756990.899999999</v>
      </c>
      <c r="H49" s="38">
        <v>-3619.87</v>
      </c>
      <c r="I49" s="35">
        <f t="shared" si="1"/>
        <v>-1.9298777822619725E-2</v>
      </c>
      <c r="J49" s="38">
        <v>-3619.87</v>
      </c>
    </row>
    <row r="50" spans="1:10" ht="12.75" x14ac:dyDescent="0.2">
      <c r="A50" s="37" t="s">
        <v>78</v>
      </c>
      <c r="B50" s="16" t="s">
        <v>78</v>
      </c>
      <c r="C50" s="104" t="s">
        <v>222</v>
      </c>
      <c r="D50" s="16" t="s">
        <v>339</v>
      </c>
      <c r="E50" s="38">
        <v>3238933.29</v>
      </c>
      <c r="F50" s="38">
        <v>0</v>
      </c>
      <c r="G50" s="38">
        <v>3238933.29</v>
      </c>
      <c r="H50" s="38">
        <v>-22353.75</v>
      </c>
      <c r="I50" s="35">
        <f t="shared" si="1"/>
        <v>-0.69015777722300664</v>
      </c>
      <c r="J50" s="38">
        <v>-22353.75</v>
      </c>
    </row>
    <row r="51" spans="1:10" ht="12.75" x14ac:dyDescent="0.2">
      <c r="A51" s="37" t="s">
        <v>78</v>
      </c>
      <c r="B51" s="16" t="s">
        <v>78</v>
      </c>
      <c r="C51" s="104" t="s">
        <v>340</v>
      </c>
      <c r="D51" s="16" t="s">
        <v>341</v>
      </c>
      <c r="E51" s="38">
        <v>1055000</v>
      </c>
      <c r="F51" s="38">
        <v>0</v>
      </c>
      <c r="G51" s="38">
        <v>1055000</v>
      </c>
      <c r="H51" s="38">
        <v>29040</v>
      </c>
      <c r="I51" s="35">
        <f t="shared" si="1"/>
        <v>2.75260663507109</v>
      </c>
      <c r="J51" s="38">
        <v>29040</v>
      </c>
    </row>
    <row r="52" spans="1:10" ht="12.75" x14ac:dyDescent="0.2">
      <c r="A52" s="37" t="s">
        <v>78</v>
      </c>
      <c r="B52" s="16" t="s">
        <v>78</v>
      </c>
      <c r="C52" s="104" t="s">
        <v>342</v>
      </c>
      <c r="D52" s="16" t="s">
        <v>343</v>
      </c>
      <c r="E52" s="38">
        <v>82452319.189999998</v>
      </c>
      <c r="F52" s="38">
        <v>534337.61</v>
      </c>
      <c r="G52" s="38">
        <v>82986656.799999997</v>
      </c>
      <c r="H52" s="38">
        <v>0</v>
      </c>
      <c r="I52" s="35">
        <f t="shared" si="1"/>
        <v>0</v>
      </c>
      <c r="J52" s="38">
        <v>0</v>
      </c>
    </row>
    <row r="53" spans="1:10" ht="12.75" x14ac:dyDescent="0.2">
      <c r="A53" s="37" t="s">
        <v>78</v>
      </c>
      <c r="B53" s="16" t="s">
        <v>78</v>
      </c>
      <c r="C53" s="104" t="s">
        <v>344</v>
      </c>
      <c r="D53" s="16" t="s">
        <v>345</v>
      </c>
      <c r="E53" s="38">
        <v>650000</v>
      </c>
      <c r="F53" s="38">
        <v>1587521.48</v>
      </c>
      <c r="G53" s="38">
        <v>2237521.48</v>
      </c>
      <c r="H53" s="38">
        <v>1587521.48</v>
      </c>
      <c r="I53" s="35">
        <f t="shared" si="1"/>
        <v>70.949999550395376</v>
      </c>
      <c r="J53" s="38">
        <v>0</v>
      </c>
    </row>
    <row r="54" spans="1:10" ht="12.75" x14ac:dyDescent="0.2">
      <c r="A54" s="37" t="s">
        <v>78</v>
      </c>
      <c r="B54" s="16" t="s">
        <v>78</v>
      </c>
      <c r="C54" s="104" t="s">
        <v>346</v>
      </c>
      <c r="D54" s="16" t="s">
        <v>347</v>
      </c>
      <c r="E54" s="38">
        <v>20159.25</v>
      </c>
      <c r="F54" s="38">
        <v>1073736.2</v>
      </c>
      <c r="G54" s="38">
        <v>1093895.45</v>
      </c>
      <c r="H54" s="38">
        <v>1332462.94</v>
      </c>
      <c r="I54" s="35">
        <f t="shared" si="1"/>
        <v>121.80898457891932</v>
      </c>
      <c r="J54" s="38">
        <v>258726.74</v>
      </c>
    </row>
    <row r="55" spans="1:10" ht="12.75" x14ac:dyDescent="0.2">
      <c r="A55" s="37" t="s">
        <v>78</v>
      </c>
      <c r="B55" s="16" t="s">
        <v>78</v>
      </c>
      <c r="C55" s="104" t="s">
        <v>348</v>
      </c>
      <c r="D55" s="16" t="s">
        <v>349</v>
      </c>
      <c r="E55" s="38">
        <v>70799709.129999995</v>
      </c>
      <c r="F55" s="38">
        <v>0</v>
      </c>
      <c r="G55" s="38">
        <v>70799709.129999995</v>
      </c>
      <c r="H55" s="38">
        <v>0</v>
      </c>
      <c r="I55" s="35">
        <f t="shared" si="1"/>
        <v>0</v>
      </c>
      <c r="J55" s="38">
        <v>0</v>
      </c>
    </row>
    <row r="56" spans="1:10" ht="12.75" x14ac:dyDescent="0.2">
      <c r="A56" s="37" t="s">
        <v>78</v>
      </c>
      <c r="B56" s="16" t="s">
        <v>78</v>
      </c>
      <c r="C56" s="104" t="s">
        <v>350</v>
      </c>
      <c r="D56" s="16" t="s">
        <v>351</v>
      </c>
      <c r="E56" s="38">
        <v>100000</v>
      </c>
      <c r="F56" s="38">
        <v>2040050</v>
      </c>
      <c r="G56" s="38">
        <v>2140050</v>
      </c>
      <c r="H56" s="38">
        <v>2040050</v>
      </c>
      <c r="I56" s="35">
        <f t="shared" si="1"/>
        <v>95.327211981028483</v>
      </c>
      <c r="J56" s="38">
        <v>1020025</v>
      </c>
    </row>
    <row r="57" spans="1:10" ht="12.75" x14ac:dyDescent="0.2">
      <c r="A57" s="37" t="s">
        <v>78</v>
      </c>
      <c r="B57" s="16" t="s">
        <v>78</v>
      </c>
      <c r="C57" s="104" t="s">
        <v>352</v>
      </c>
      <c r="D57" s="16" t="s">
        <v>353</v>
      </c>
      <c r="E57" s="38">
        <v>10000000</v>
      </c>
      <c r="F57" s="38">
        <v>0</v>
      </c>
      <c r="G57" s="38">
        <v>10000000</v>
      </c>
      <c r="H57" s="38">
        <v>105251.52</v>
      </c>
      <c r="I57" s="35">
        <f t="shared" si="1"/>
        <v>1.0525152</v>
      </c>
      <c r="J57" s="38">
        <v>105251.52</v>
      </c>
    </row>
    <row r="58" spans="1:10" ht="12.75" x14ac:dyDescent="0.2">
      <c r="A58" s="37" t="s">
        <v>78</v>
      </c>
      <c r="B58" s="16" t="s">
        <v>78</v>
      </c>
      <c r="C58" s="104" t="s">
        <v>354</v>
      </c>
      <c r="D58" s="16" t="s">
        <v>355</v>
      </c>
      <c r="E58" s="38">
        <v>111000000</v>
      </c>
      <c r="F58" s="38">
        <v>0</v>
      </c>
      <c r="G58" s="38">
        <v>111000000</v>
      </c>
      <c r="H58" s="38">
        <v>20114799.489999998</v>
      </c>
      <c r="I58" s="35">
        <f t="shared" si="1"/>
        <v>18.12144098198198</v>
      </c>
      <c r="J58" s="38">
        <v>20114799.489999998</v>
      </c>
    </row>
    <row r="59" spans="1:10" ht="12.75" x14ac:dyDescent="0.2">
      <c r="A59" s="37" t="s">
        <v>78</v>
      </c>
      <c r="B59" s="16" t="s">
        <v>78</v>
      </c>
      <c r="C59" s="104" t="s">
        <v>226</v>
      </c>
      <c r="D59" s="16" t="s">
        <v>356</v>
      </c>
      <c r="E59" s="38">
        <v>265500</v>
      </c>
      <c r="F59" s="38">
        <v>425139.33</v>
      </c>
      <c r="G59" s="38">
        <v>690639.33</v>
      </c>
      <c r="H59" s="38">
        <v>425139.33</v>
      </c>
      <c r="I59" s="35">
        <f t="shared" si="1"/>
        <v>61.55735874468661</v>
      </c>
      <c r="J59" s="38">
        <v>283247.43</v>
      </c>
    </row>
    <row r="60" spans="1:10" ht="12.75" x14ac:dyDescent="0.2">
      <c r="A60" s="37" t="s">
        <v>78</v>
      </c>
      <c r="B60" s="16" t="s">
        <v>78</v>
      </c>
      <c r="C60" s="104" t="s">
        <v>357</v>
      </c>
      <c r="D60" s="16" t="s">
        <v>358</v>
      </c>
      <c r="E60" s="38">
        <v>180000</v>
      </c>
      <c r="F60" s="38">
        <v>15444480.310000001</v>
      </c>
      <c r="G60" s="38">
        <v>15624480.310000001</v>
      </c>
      <c r="H60" s="38">
        <v>15671330.359999999</v>
      </c>
      <c r="I60" s="35">
        <f t="shared" si="1"/>
        <v>100.29985029306872</v>
      </c>
      <c r="J60" s="38">
        <v>0.01</v>
      </c>
    </row>
    <row r="61" spans="1:10" ht="12.75" x14ac:dyDescent="0.2">
      <c r="A61" s="37" t="s">
        <v>78</v>
      </c>
      <c r="B61" s="16" t="s">
        <v>78</v>
      </c>
      <c r="C61" s="104" t="s">
        <v>230</v>
      </c>
      <c r="D61" s="16" t="s">
        <v>359</v>
      </c>
      <c r="E61" s="38">
        <v>600000</v>
      </c>
      <c r="F61" s="38">
        <v>0</v>
      </c>
      <c r="G61" s="38">
        <v>600000</v>
      </c>
      <c r="H61" s="38">
        <v>0</v>
      </c>
      <c r="I61" s="35">
        <f t="shared" si="1"/>
        <v>0</v>
      </c>
      <c r="J61" s="38">
        <v>0</v>
      </c>
    </row>
    <row r="62" spans="1:10" ht="12.75" x14ac:dyDescent="0.2">
      <c r="A62" s="37" t="s">
        <v>78</v>
      </c>
      <c r="B62" s="16" t="s">
        <v>78</v>
      </c>
      <c r="C62" s="104" t="s">
        <v>232</v>
      </c>
      <c r="D62" s="16" t="s">
        <v>360</v>
      </c>
      <c r="E62" s="38">
        <v>210228</v>
      </c>
      <c r="F62" s="38">
        <v>0</v>
      </c>
      <c r="G62" s="38">
        <v>210228</v>
      </c>
      <c r="H62" s="38">
        <v>18311.759999999998</v>
      </c>
      <c r="I62" s="35">
        <f t="shared" si="1"/>
        <v>8.7104286774359263</v>
      </c>
      <c r="J62" s="38">
        <v>18311.759999999998</v>
      </c>
    </row>
    <row r="63" spans="1:10" ht="12.75" x14ac:dyDescent="0.2">
      <c r="A63" s="37" t="s">
        <v>78</v>
      </c>
      <c r="B63" s="16" t="s">
        <v>78</v>
      </c>
      <c r="C63" s="104" t="s">
        <v>361</v>
      </c>
      <c r="D63" s="16" t="s">
        <v>362</v>
      </c>
      <c r="E63" s="38">
        <v>3453588.72</v>
      </c>
      <c r="F63" s="38">
        <v>0</v>
      </c>
      <c r="G63" s="38">
        <v>3453588.72</v>
      </c>
      <c r="H63" s="38">
        <v>0</v>
      </c>
      <c r="I63" s="35">
        <f t="shared" si="1"/>
        <v>0</v>
      </c>
      <c r="J63" s="38">
        <v>0</v>
      </c>
    </row>
    <row r="64" spans="1:10" ht="12.75" x14ac:dyDescent="0.2">
      <c r="A64" s="37" t="s">
        <v>78</v>
      </c>
      <c r="B64" s="16" t="s">
        <v>78</v>
      </c>
      <c r="C64" s="104" t="s">
        <v>363</v>
      </c>
      <c r="D64" s="16" t="s">
        <v>364</v>
      </c>
      <c r="E64" s="38">
        <v>11370451.27</v>
      </c>
      <c r="F64" s="38">
        <v>0</v>
      </c>
      <c r="G64" s="38">
        <v>11370451.27</v>
      </c>
      <c r="H64" s="38">
        <v>10613593.460000001</v>
      </c>
      <c r="I64" s="35">
        <f t="shared" si="1"/>
        <v>93.343643167471242</v>
      </c>
      <c r="J64" s="38">
        <v>10613593.460000001</v>
      </c>
    </row>
    <row r="65" spans="1:10" ht="12.75" x14ac:dyDescent="0.2">
      <c r="A65" s="37" t="s">
        <v>78</v>
      </c>
      <c r="B65" s="16" t="s">
        <v>78</v>
      </c>
      <c r="C65" s="104" t="s">
        <v>365</v>
      </c>
      <c r="D65" s="16" t="s">
        <v>366</v>
      </c>
      <c r="E65" s="38">
        <v>427687347.31999999</v>
      </c>
      <c r="F65" s="38">
        <v>0</v>
      </c>
      <c r="G65" s="38">
        <v>427687347.31999999</v>
      </c>
      <c r="H65" s="38">
        <v>11851262.66</v>
      </c>
      <c r="I65" s="35">
        <f t="shared" si="1"/>
        <v>2.7710108176599308</v>
      </c>
      <c r="J65" s="38">
        <v>11851262.66</v>
      </c>
    </row>
    <row r="66" spans="1:10" ht="12.75" x14ac:dyDescent="0.2">
      <c r="A66" s="37" t="s">
        <v>78</v>
      </c>
      <c r="B66" s="16" t="s">
        <v>78</v>
      </c>
      <c r="C66" s="104" t="s">
        <v>367</v>
      </c>
      <c r="D66" s="16" t="s">
        <v>368</v>
      </c>
      <c r="E66" s="38">
        <v>5121018.3499999996</v>
      </c>
      <c r="F66" s="38">
        <v>0</v>
      </c>
      <c r="G66" s="38">
        <v>5121018.3499999996</v>
      </c>
      <c r="H66" s="38">
        <v>1319654.48</v>
      </c>
      <c r="I66" s="35">
        <f t="shared" si="1"/>
        <v>25.769376124184365</v>
      </c>
      <c r="J66" s="38">
        <v>1319654.48</v>
      </c>
    </row>
    <row r="67" spans="1:10" s="88" customFormat="1" ht="12.75" x14ac:dyDescent="0.2">
      <c r="A67" s="37" t="s">
        <v>78</v>
      </c>
      <c r="B67" s="16" t="s">
        <v>78</v>
      </c>
      <c r="C67" s="104" t="s">
        <v>369</v>
      </c>
      <c r="D67" s="16" t="s">
        <v>370</v>
      </c>
      <c r="E67" s="38">
        <v>2581256.25</v>
      </c>
      <c r="F67" s="38">
        <v>649200.18999999994</v>
      </c>
      <c r="G67" s="38">
        <v>3230456.44</v>
      </c>
      <c r="H67" s="38">
        <v>248008.65</v>
      </c>
      <c r="I67" s="35">
        <f t="shared" si="1"/>
        <v>7.6772014916876579</v>
      </c>
      <c r="J67" s="38">
        <v>163044.65</v>
      </c>
    </row>
    <row r="68" spans="1:10" s="88" customFormat="1" ht="12.75" x14ac:dyDescent="0.2">
      <c r="A68" s="37" t="s">
        <v>78</v>
      </c>
      <c r="B68" s="16" t="s">
        <v>78</v>
      </c>
      <c r="C68" s="105" t="s">
        <v>135</v>
      </c>
      <c r="D68" s="27" t="s">
        <v>78</v>
      </c>
      <c r="E68" s="28">
        <v>1827626296.78</v>
      </c>
      <c r="F68" s="28">
        <v>22141025.32</v>
      </c>
      <c r="G68" s="28">
        <v>1849767322.0999999</v>
      </c>
      <c r="H68" s="28">
        <v>890034412.50999999</v>
      </c>
      <c r="I68" s="29">
        <f t="shared" si="1"/>
        <v>48.116019884034046</v>
      </c>
      <c r="J68" s="28">
        <v>176563829.96000001</v>
      </c>
    </row>
    <row r="69" spans="1:10" ht="12.75" x14ac:dyDescent="0.2">
      <c r="A69" s="37" t="s">
        <v>17</v>
      </c>
      <c r="B69" s="16" t="s">
        <v>28</v>
      </c>
      <c r="C69" s="104" t="s">
        <v>371</v>
      </c>
      <c r="D69" s="16" t="s">
        <v>372</v>
      </c>
      <c r="E69" s="38">
        <v>1298146.04</v>
      </c>
      <c r="F69" s="38">
        <v>0</v>
      </c>
      <c r="G69" s="38">
        <v>1298146.04</v>
      </c>
      <c r="H69" s="38">
        <v>8230.9500000000007</v>
      </c>
      <c r="I69" s="35">
        <f t="shared" si="1"/>
        <v>0.63405423938280481</v>
      </c>
      <c r="J69" s="38">
        <v>8230.9500000000007</v>
      </c>
    </row>
    <row r="70" spans="1:10" ht="12.75" x14ac:dyDescent="0.2">
      <c r="A70" s="37" t="s">
        <v>78</v>
      </c>
      <c r="B70" s="16" t="s">
        <v>78</v>
      </c>
      <c r="C70" s="104" t="s">
        <v>373</v>
      </c>
      <c r="D70" s="16" t="s">
        <v>374</v>
      </c>
      <c r="E70" s="38">
        <v>77940.22</v>
      </c>
      <c r="F70" s="38">
        <v>0</v>
      </c>
      <c r="G70" s="38">
        <v>77940.22</v>
      </c>
      <c r="H70" s="38">
        <v>1410.99</v>
      </c>
      <c r="I70" s="35">
        <f t="shared" si="1"/>
        <v>1.8103490085093421</v>
      </c>
      <c r="J70" s="38">
        <v>1410.99</v>
      </c>
    </row>
    <row r="71" spans="1:10" ht="12.75" x14ac:dyDescent="0.2">
      <c r="A71" s="37" t="s">
        <v>78</v>
      </c>
      <c r="B71" s="16" t="s">
        <v>78</v>
      </c>
      <c r="C71" s="104" t="s">
        <v>375</v>
      </c>
      <c r="D71" s="16" t="s">
        <v>376</v>
      </c>
      <c r="E71" s="38">
        <v>5005905.62</v>
      </c>
      <c r="F71" s="38">
        <v>0</v>
      </c>
      <c r="G71" s="38">
        <v>5005905.62</v>
      </c>
      <c r="H71" s="38">
        <v>1914649.96</v>
      </c>
      <c r="I71" s="35">
        <f t="shared" ref="I71:I86" si="2">IF(G71=0,0,H71*100/G71)</f>
        <v>38.247823777388753</v>
      </c>
      <c r="J71" s="38">
        <v>1914122.5</v>
      </c>
    </row>
    <row r="72" spans="1:10" ht="12.75" x14ac:dyDescent="0.2">
      <c r="A72" s="37" t="s">
        <v>78</v>
      </c>
      <c r="B72" s="16" t="s">
        <v>78</v>
      </c>
      <c r="C72" s="104" t="s">
        <v>377</v>
      </c>
      <c r="D72" s="16" t="s">
        <v>378</v>
      </c>
      <c r="E72" s="38">
        <v>1710683.72</v>
      </c>
      <c r="F72" s="38">
        <v>0</v>
      </c>
      <c r="G72" s="38">
        <v>1710683.72</v>
      </c>
      <c r="H72" s="38">
        <v>238510.45</v>
      </c>
      <c r="I72" s="35">
        <f t="shared" si="2"/>
        <v>13.942404853189343</v>
      </c>
      <c r="J72" s="38">
        <v>162750.49</v>
      </c>
    </row>
    <row r="73" spans="1:10" ht="12.75" x14ac:dyDescent="0.2">
      <c r="A73" s="37" t="s">
        <v>78</v>
      </c>
      <c r="B73" s="16" t="s">
        <v>78</v>
      </c>
      <c r="C73" s="104" t="s">
        <v>379</v>
      </c>
      <c r="D73" s="16" t="s">
        <v>380</v>
      </c>
      <c r="E73" s="38">
        <v>1000000</v>
      </c>
      <c r="F73" s="38">
        <v>0</v>
      </c>
      <c r="G73" s="38">
        <v>1000000</v>
      </c>
      <c r="H73" s="38">
        <v>57477.26</v>
      </c>
      <c r="I73" s="35">
        <f t="shared" si="2"/>
        <v>5.7477260000000001</v>
      </c>
      <c r="J73" s="38">
        <v>57477.26</v>
      </c>
    </row>
    <row r="74" spans="1:10" ht="12.75" x14ac:dyDescent="0.2">
      <c r="A74" s="37" t="s">
        <v>78</v>
      </c>
      <c r="B74" s="16" t="s">
        <v>78</v>
      </c>
      <c r="C74" s="104" t="s">
        <v>381</v>
      </c>
      <c r="D74" s="16" t="s">
        <v>382</v>
      </c>
      <c r="E74" s="38">
        <v>2711491.73</v>
      </c>
      <c r="F74" s="38">
        <v>0</v>
      </c>
      <c r="G74" s="38">
        <v>2711491.73</v>
      </c>
      <c r="H74" s="38">
        <v>40040.379999999997</v>
      </c>
      <c r="I74" s="35">
        <f t="shared" si="2"/>
        <v>1.4766919462446597</v>
      </c>
      <c r="J74" s="38">
        <v>40040.379999999997</v>
      </c>
    </row>
    <row r="75" spans="1:10" s="88" customFormat="1" ht="12.75" x14ac:dyDescent="0.2">
      <c r="A75" s="37" t="s">
        <v>78</v>
      </c>
      <c r="B75" s="16" t="s">
        <v>78</v>
      </c>
      <c r="C75" s="104" t="s">
        <v>383</v>
      </c>
      <c r="D75" s="16" t="s">
        <v>384</v>
      </c>
      <c r="E75" s="38">
        <v>7154254.5199999996</v>
      </c>
      <c r="F75" s="38">
        <v>0</v>
      </c>
      <c r="G75" s="38">
        <v>7154254.5199999996</v>
      </c>
      <c r="H75" s="38">
        <v>1480435.85</v>
      </c>
      <c r="I75" s="35">
        <f t="shared" si="2"/>
        <v>20.693083337493562</v>
      </c>
      <c r="J75" s="38">
        <v>1406563.08</v>
      </c>
    </row>
    <row r="76" spans="1:10" s="88" customFormat="1" ht="12.75" x14ac:dyDescent="0.2">
      <c r="A76" s="37" t="s">
        <v>78</v>
      </c>
      <c r="B76" s="16" t="s">
        <v>78</v>
      </c>
      <c r="C76" s="104" t="s">
        <v>385</v>
      </c>
      <c r="D76" s="16" t="s">
        <v>386</v>
      </c>
      <c r="E76" s="38">
        <v>80733.88</v>
      </c>
      <c r="F76" s="38">
        <v>0</v>
      </c>
      <c r="G76" s="38">
        <v>80733.88</v>
      </c>
      <c r="H76" s="38">
        <v>0</v>
      </c>
      <c r="I76" s="35">
        <f t="shared" si="2"/>
        <v>0</v>
      </c>
      <c r="J76" s="38">
        <v>0</v>
      </c>
    </row>
    <row r="77" spans="1:10" s="88" customFormat="1" ht="12.75" x14ac:dyDescent="0.2">
      <c r="A77" s="37" t="s">
        <v>78</v>
      </c>
      <c r="B77" s="16" t="s">
        <v>78</v>
      </c>
      <c r="C77" s="105" t="s">
        <v>135</v>
      </c>
      <c r="D77" s="27" t="s">
        <v>78</v>
      </c>
      <c r="E77" s="28">
        <v>19039155.73</v>
      </c>
      <c r="F77" s="28">
        <v>0</v>
      </c>
      <c r="G77" s="28">
        <v>19039155.73</v>
      </c>
      <c r="H77" s="28">
        <v>3740755.84</v>
      </c>
      <c r="I77" s="29">
        <f t="shared" si="2"/>
        <v>19.647698107252154</v>
      </c>
      <c r="J77" s="28">
        <v>3590595.65</v>
      </c>
    </row>
    <row r="78" spans="1:10" s="88" customFormat="1" ht="12.75" x14ac:dyDescent="0.2">
      <c r="A78" s="37" t="s">
        <v>9</v>
      </c>
      <c r="B78" s="16" t="s">
        <v>29</v>
      </c>
      <c r="C78" s="104" t="s">
        <v>237</v>
      </c>
      <c r="D78" s="16" t="s">
        <v>387</v>
      </c>
      <c r="E78" s="38">
        <v>27000000</v>
      </c>
      <c r="F78" s="38">
        <v>0</v>
      </c>
      <c r="G78" s="38">
        <v>27000000</v>
      </c>
      <c r="H78" s="38">
        <v>0</v>
      </c>
      <c r="I78" s="35">
        <f t="shared" si="2"/>
        <v>0</v>
      </c>
      <c r="J78" s="38">
        <v>0</v>
      </c>
    </row>
    <row r="79" spans="1:10" s="88" customFormat="1" ht="12.75" x14ac:dyDescent="0.2">
      <c r="A79" s="37" t="s">
        <v>78</v>
      </c>
      <c r="B79" s="16" t="s">
        <v>78</v>
      </c>
      <c r="C79" s="104" t="s">
        <v>255</v>
      </c>
      <c r="D79" s="16" t="s">
        <v>388</v>
      </c>
      <c r="E79" s="38">
        <v>0</v>
      </c>
      <c r="F79" s="38">
        <v>0</v>
      </c>
      <c r="G79" s="38">
        <v>0</v>
      </c>
      <c r="H79" s="38">
        <v>4013</v>
      </c>
      <c r="I79" s="35">
        <f t="shared" si="2"/>
        <v>0</v>
      </c>
      <c r="J79" s="38">
        <v>4013</v>
      </c>
    </row>
    <row r="80" spans="1:10" s="88" customFormat="1" ht="12.75" x14ac:dyDescent="0.2">
      <c r="A80" s="37" t="s">
        <v>78</v>
      </c>
      <c r="B80" s="16" t="s">
        <v>78</v>
      </c>
      <c r="C80" s="105" t="s">
        <v>135</v>
      </c>
      <c r="D80" s="27" t="s">
        <v>78</v>
      </c>
      <c r="E80" s="28">
        <v>27000000</v>
      </c>
      <c r="F80" s="28">
        <v>0</v>
      </c>
      <c r="G80" s="28">
        <v>27000000</v>
      </c>
      <c r="H80" s="28">
        <v>4013</v>
      </c>
      <c r="I80" s="29">
        <f t="shared" si="2"/>
        <v>1.4862962962962963E-2</v>
      </c>
      <c r="J80" s="28">
        <v>4013</v>
      </c>
    </row>
    <row r="81" spans="1:10" ht="12.75" x14ac:dyDescent="0.2">
      <c r="A81" s="37" t="s">
        <v>11</v>
      </c>
      <c r="B81" s="16" t="s">
        <v>12</v>
      </c>
      <c r="C81" s="104" t="s">
        <v>389</v>
      </c>
      <c r="D81" s="16" t="s">
        <v>390</v>
      </c>
      <c r="E81" s="38">
        <v>895043.59</v>
      </c>
      <c r="F81" s="38">
        <v>0</v>
      </c>
      <c r="G81" s="38">
        <v>895043.59</v>
      </c>
      <c r="H81" s="38">
        <v>0</v>
      </c>
      <c r="I81" s="35">
        <f t="shared" si="2"/>
        <v>0</v>
      </c>
      <c r="J81" s="38">
        <v>0</v>
      </c>
    </row>
    <row r="82" spans="1:10" ht="12.75" x14ac:dyDescent="0.2">
      <c r="A82" s="37" t="s">
        <v>78</v>
      </c>
      <c r="B82" s="16" t="s">
        <v>78</v>
      </c>
      <c r="C82" s="104" t="s">
        <v>391</v>
      </c>
      <c r="D82" s="16" t="s">
        <v>392</v>
      </c>
      <c r="E82" s="38">
        <v>13984000</v>
      </c>
      <c r="F82" s="38">
        <v>0</v>
      </c>
      <c r="G82" s="38">
        <v>13984000</v>
      </c>
      <c r="H82" s="38">
        <v>0</v>
      </c>
      <c r="I82" s="35">
        <f t="shared" si="2"/>
        <v>0</v>
      </c>
      <c r="J82" s="38">
        <v>0</v>
      </c>
    </row>
    <row r="83" spans="1:10" ht="12.75" x14ac:dyDescent="0.2">
      <c r="A83" s="37" t="s">
        <v>78</v>
      </c>
      <c r="B83" s="16" t="s">
        <v>78</v>
      </c>
      <c r="C83" s="104" t="s">
        <v>393</v>
      </c>
      <c r="D83" s="16" t="s">
        <v>394</v>
      </c>
      <c r="E83" s="38">
        <v>25883826.449999999</v>
      </c>
      <c r="F83" s="38">
        <v>0</v>
      </c>
      <c r="G83" s="38">
        <v>25883826.449999999</v>
      </c>
      <c r="H83" s="38">
        <v>793.19</v>
      </c>
      <c r="I83" s="35">
        <f t="shared" si="2"/>
        <v>3.0644232665220949E-3</v>
      </c>
      <c r="J83" s="38">
        <v>793.19</v>
      </c>
    </row>
    <row r="84" spans="1:10" ht="12.75" x14ac:dyDescent="0.2">
      <c r="A84" s="37" t="s">
        <v>78</v>
      </c>
      <c r="B84" s="16" t="s">
        <v>78</v>
      </c>
      <c r="C84" s="104" t="s">
        <v>395</v>
      </c>
      <c r="D84" s="16" t="s">
        <v>396</v>
      </c>
      <c r="E84" s="38">
        <v>200000</v>
      </c>
      <c r="F84" s="38">
        <v>0</v>
      </c>
      <c r="G84" s="38">
        <v>200000</v>
      </c>
      <c r="H84" s="38">
        <v>0</v>
      </c>
      <c r="I84" s="35">
        <f t="shared" si="2"/>
        <v>0</v>
      </c>
      <c r="J84" s="38">
        <v>0</v>
      </c>
    </row>
    <row r="85" spans="1:10" ht="12.75" x14ac:dyDescent="0.2">
      <c r="A85" s="37" t="s">
        <v>78</v>
      </c>
      <c r="B85" s="16" t="s">
        <v>78</v>
      </c>
      <c r="C85" s="104" t="s">
        <v>397</v>
      </c>
      <c r="D85" s="16" t="s">
        <v>398</v>
      </c>
      <c r="E85" s="38">
        <v>2200000</v>
      </c>
      <c r="F85" s="38">
        <v>0</v>
      </c>
      <c r="G85" s="38">
        <v>2200000</v>
      </c>
      <c r="H85" s="38">
        <v>861919.94</v>
      </c>
      <c r="I85" s="35">
        <f t="shared" si="2"/>
        <v>39.17817909090909</v>
      </c>
      <c r="J85" s="38">
        <v>861919.94</v>
      </c>
    </row>
    <row r="86" spans="1:10" ht="12.75" x14ac:dyDescent="0.2">
      <c r="A86" s="37" t="s">
        <v>78</v>
      </c>
      <c r="B86" s="16" t="s">
        <v>78</v>
      </c>
      <c r="C86" s="104" t="s">
        <v>399</v>
      </c>
      <c r="D86" s="16" t="s">
        <v>400</v>
      </c>
      <c r="E86" s="38">
        <v>100000</v>
      </c>
      <c r="F86" s="38">
        <v>0</v>
      </c>
      <c r="G86" s="38">
        <v>100000</v>
      </c>
      <c r="H86" s="38">
        <v>0</v>
      </c>
      <c r="I86" s="35">
        <f t="shared" si="2"/>
        <v>0</v>
      </c>
      <c r="J86" s="38">
        <v>0</v>
      </c>
    </row>
    <row r="87" spans="1:10" s="88" customFormat="1" ht="12.75" x14ac:dyDescent="0.2">
      <c r="A87" s="37" t="s">
        <v>78</v>
      </c>
      <c r="B87" s="16" t="s">
        <v>78</v>
      </c>
      <c r="C87" s="104" t="s">
        <v>401</v>
      </c>
      <c r="D87" s="16" t="s">
        <v>402</v>
      </c>
      <c r="E87" s="38">
        <v>362886930.29000002</v>
      </c>
      <c r="F87" s="38">
        <v>-5952859.5300000003</v>
      </c>
      <c r="G87" s="38">
        <v>356934070.75999999</v>
      </c>
      <c r="H87" s="38">
        <v>-1129548.54</v>
      </c>
      <c r="I87" s="35">
        <f t="shared" ref="I87:I96" si="3">IF(G87=0,0,H87*100/G87)</f>
        <v>-0.31645859348616251</v>
      </c>
      <c r="J87" s="38">
        <v>-1189948.54</v>
      </c>
    </row>
    <row r="88" spans="1:10" s="88" customFormat="1" ht="12.75" x14ac:dyDescent="0.2">
      <c r="A88" s="37" t="s">
        <v>78</v>
      </c>
      <c r="B88" s="16" t="s">
        <v>78</v>
      </c>
      <c r="C88" s="104" t="s">
        <v>403</v>
      </c>
      <c r="D88" s="16" t="s">
        <v>347</v>
      </c>
      <c r="E88" s="38">
        <v>0</v>
      </c>
      <c r="F88" s="38">
        <v>0</v>
      </c>
      <c r="G88" s="38">
        <v>0</v>
      </c>
      <c r="H88" s="38">
        <v>18316.400000000001</v>
      </c>
      <c r="I88" s="35">
        <f t="shared" si="3"/>
        <v>0</v>
      </c>
      <c r="J88" s="38">
        <v>18316.400000000001</v>
      </c>
    </row>
    <row r="89" spans="1:10" s="88" customFormat="1" ht="12.75" x14ac:dyDescent="0.2">
      <c r="A89" s="37" t="s">
        <v>78</v>
      </c>
      <c r="B89" s="16" t="s">
        <v>78</v>
      </c>
      <c r="C89" s="104" t="s">
        <v>404</v>
      </c>
      <c r="D89" s="16" t="s">
        <v>349</v>
      </c>
      <c r="E89" s="38">
        <v>1140540</v>
      </c>
      <c r="F89" s="38">
        <v>0</v>
      </c>
      <c r="G89" s="38">
        <v>1140540</v>
      </c>
      <c r="H89" s="38">
        <v>0</v>
      </c>
      <c r="I89" s="35">
        <f t="shared" si="3"/>
        <v>0</v>
      </c>
      <c r="J89" s="38">
        <v>0</v>
      </c>
    </row>
    <row r="90" spans="1:10" s="88" customFormat="1" ht="12.75" x14ac:dyDescent="0.2">
      <c r="A90" s="37" t="s">
        <v>78</v>
      </c>
      <c r="B90" s="16" t="s">
        <v>78</v>
      </c>
      <c r="C90" s="104" t="s">
        <v>405</v>
      </c>
      <c r="D90" s="16" t="s">
        <v>406</v>
      </c>
      <c r="E90" s="38">
        <v>8745029.9199999999</v>
      </c>
      <c r="F90" s="38">
        <v>0</v>
      </c>
      <c r="G90" s="38">
        <v>8745029.9199999999</v>
      </c>
      <c r="H90" s="38">
        <v>0</v>
      </c>
      <c r="I90" s="35">
        <f t="shared" si="3"/>
        <v>0</v>
      </c>
      <c r="J90" s="38">
        <v>0</v>
      </c>
    </row>
    <row r="91" spans="1:10" s="88" customFormat="1" ht="12.75" x14ac:dyDescent="0.2">
      <c r="A91" s="37" t="s">
        <v>78</v>
      </c>
      <c r="B91" s="16" t="s">
        <v>78</v>
      </c>
      <c r="C91" s="104" t="s">
        <v>259</v>
      </c>
      <c r="D91" s="16" t="s">
        <v>407</v>
      </c>
      <c r="E91" s="38">
        <v>4600000</v>
      </c>
      <c r="F91" s="38">
        <v>11728000</v>
      </c>
      <c r="G91" s="38">
        <v>16328000</v>
      </c>
      <c r="H91" s="38">
        <v>11689123.5</v>
      </c>
      <c r="I91" s="35">
        <f t="shared" si="3"/>
        <v>71.589438388045082</v>
      </c>
      <c r="J91" s="38">
        <v>11689123.5</v>
      </c>
    </row>
    <row r="92" spans="1:10" s="88" customFormat="1" ht="12.75" x14ac:dyDescent="0.2">
      <c r="A92" s="37" t="s">
        <v>78</v>
      </c>
      <c r="B92" s="16" t="s">
        <v>78</v>
      </c>
      <c r="C92" s="104" t="s">
        <v>408</v>
      </c>
      <c r="D92" s="16" t="s">
        <v>358</v>
      </c>
      <c r="E92" s="38">
        <v>496904.3</v>
      </c>
      <c r="F92" s="38">
        <v>0</v>
      </c>
      <c r="G92" s="38">
        <v>496904.3</v>
      </c>
      <c r="H92" s="38">
        <v>5550</v>
      </c>
      <c r="I92" s="35">
        <f t="shared" si="3"/>
        <v>1.1169152691977107</v>
      </c>
      <c r="J92" s="38">
        <v>5550</v>
      </c>
    </row>
    <row r="93" spans="1:10" s="88" customFormat="1" ht="12.75" x14ac:dyDescent="0.2">
      <c r="A93" s="37" t="s">
        <v>78</v>
      </c>
      <c r="B93" s="16" t="s">
        <v>78</v>
      </c>
      <c r="C93" s="104" t="s">
        <v>260</v>
      </c>
      <c r="D93" s="16" t="s">
        <v>409</v>
      </c>
      <c r="E93" s="38">
        <v>55000</v>
      </c>
      <c r="F93" s="38">
        <v>0</v>
      </c>
      <c r="G93" s="38">
        <v>55000</v>
      </c>
      <c r="H93" s="38">
        <v>1000000</v>
      </c>
      <c r="I93" s="35">
        <f t="shared" si="3"/>
        <v>1818.1818181818182</v>
      </c>
      <c r="J93" s="38">
        <v>0</v>
      </c>
    </row>
    <row r="94" spans="1:10" s="88" customFormat="1" ht="12.75" x14ac:dyDescent="0.2">
      <c r="A94" s="37" t="s">
        <v>78</v>
      </c>
      <c r="B94" s="16" t="s">
        <v>78</v>
      </c>
      <c r="C94" s="104" t="s">
        <v>261</v>
      </c>
      <c r="D94" s="16" t="s">
        <v>410</v>
      </c>
      <c r="E94" s="38">
        <v>50000</v>
      </c>
      <c r="F94" s="38">
        <v>0</v>
      </c>
      <c r="G94" s="38">
        <v>50000</v>
      </c>
      <c r="H94" s="38">
        <v>0</v>
      </c>
      <c r="I94" s="35">
        <f t="shared" si="3"/>
        <v>0</v>
      </c>
      <c r="J94" s="38">
        <v>0</v>
      </c>
    </row>
    <row r="95" spans="1:10" s="88" customFormat="1" ht="12.75" x14ac:dyDescent="0.2">
      <c r="A95" s="37" t="s">
        <v>78</v>
      </c>
      <c r="B95" s="16" t="s">
        <v>78</v>
      </c>
      <c r="C95" s="104" t="s">
        <v>262</v>
      </c>
      <c r="D95" s="16" t="s">
        <v>411</v>
      </c>
      <c r="E95" s="38">
        <v>0</v>
      </c>
      <c r="F95" s="38">
        <v>0</v>
      </c>
      <c r="G95" s="38">
        <v>0</v>
      </c>
      <c r="H95" s="38">
        <v>21271.8</v>
      </c>
      <c r="I95" s="35">
        <f t="shared" si="3"/>
        <v>0</v>
      </c>
      <c r="J95" s="38">
        <v>21271.8</v>
      </c>
    </row>
    <row r="96" spans="1:10" s="88" customFormat="1" ht="12.75" x14ac:dyDescent="0.2">
      <c r="A96" s="37" t="s">
        <v>78</v>
      </c>
      <c r="B96" s="16" t="s">
        <v>78</v>
      </c>
      <c r="C96" s="104" t="s">
        <v>412</v>
      </c>
      <c r="D96" s="16" t="s">
        <v>362</v>
      </c>
      <c r="E96" s="38">
        <v>21671766.09</v>
      </c>
      <c r="F96" s="38">
        <v>0</v>
      </c>
      <c r="G96" s="38">
        <v>21671766.09</v>
      </c>
      <c r="H96" s="38">
        <v>23761403.420000002</v>
      </c>
      <c r="I96" s="35">
        <f t="shared" si="3"/>
        <v>109.64221061320988</v>
      </c>
      <c r="J96" s="38">
        <v>23761403.420000002</v>
      </c>
    </row>
    <row r="97" spans="1:10" s="88" customFormat="1" ht="12.75" x14ac:dyDescent="0.2">
      <c r="A97" s="37" t="s">
        <v>78</v>
      </c>
      <c r="B97" s="16" t="s">
        <v>78</v>
      </c>
      <c r="C97" s="104" t="s">
        <v>413</v>
      </c>
      <c r="D97" s="16" t="s">
        <v>364</v>
      </c>
      <c r="E97" s="38">
        <v>7157.67</v>
      </c>
      <c r="F97" s="38">
        <v>0</v>
      </c>
      <c r="G97" s="38">
        <v>7157.67</v>
      </c>
      <c r="H97" s="38">
        <v>0</v>
      </c>
      <c r="I97" s="35">
        <f t="shared" ref="I97:I102" si="4">IF(G97=0,0,H97*100/G97)</f>
        <v>0</v>
      </c>
      <c r="J97" s="38">
        <v>0</v>
      </c>
    </row>
    <row r="98" spans="1:10" s="88" customFormat="1" ht="12.75" x14ac:dyDescent="0.2">
      <c r="A98" s="37" t="s">
        <v>78</v>
      </c>
      <c r="B98" s="16" t="s">
        <v>78</v>
      </c>
      <c r="C98" s="104" t="s">
        <v>414</v>
      </c>
      <c r="D98" s="16" t="s">
        <v>366</v>
      </c>
      <c r="E98" s="38">
        <v>25096795.640000001</v>
      </c>
      <c r="F98" s="38">
        <v>0</v>
      </c>
      <c r="G98" s="38">
        <v>25096795.640000001</v>
      </c>
      <c r="H98" s="38">
        <v>392158.56</v>
      </c>
      <c r="I98" s="35">
        <f t="shared" si="4"/>
        <v>1.5625841865443824</v>
      </c>
      <c r="J98" s="38">
        <v>392158.56</v>
      </c>
    </row>
    <row r="99" spans="1:10" s="88" customFormat="1" ht="12.75" x14ac:dyDescent="0.2">
      <c r="A99" s="37" t="s">
        <v>78</v>
      </c>
      <c r="B99" s="16" t="s">
        <v>78</v>
      </c>
      <c r="C99" s="104" t="s">
        <v>415</v>
      </c>
      <c r="D99" s="16" t="s">
        <v>368</v>
      </c>
      <c r="E99" s="38">
        <v>87022935.420000002</v>
      </c>
      <c r="F99" s="38">
        <v>-694968.55</v>
      </c>
      <c r="G99" s="38">
        <v>86327966.870000005</v>
      </c>
      <c r="H99" s="38">
        <v>5360659.91</v>
      </c>
      <c r="I99" s="35">
        <f t="shared" si="4"/>
        <v>6.2096445733194869</v>
      </c>
      <c r="J99" s="38">
        <v>5360659.91</v>
      </c>
    </row>
    <row r="100" spans="1:10" s="88" customFormat="1" ht="12.75" x14ac:dyDescent="0.2">
      <c r="A100" s="37" t="s">
        <v>78</v>
      </c>
      <c r="B100" s="16" t="s">
        <v>78</v>
      </c>
      <c r="C100" s="104" t="s">
        <v>416</v>
      </c>
      <c r="D100" s="16" t="s">
        <v>417</v>
      </c>
      <c r="E100" s="38">
        <v>0</v>
      </c>
      <c r="F100" s="38">
        <v>694968.55</v>
      </c>
      <c r="G100" s="38">
        <v>694968.55</v>
      </c>
      <c r="H100" s="38">
        <v>0</v>
      </c>
      <c r="I100" s="35">
        <f t="shared" si="4"/>
        <v>0</v>
      </c>
      <c r="J100" s="38">
        <v>0</v>
      </c>
    </row>
    <row r="101" spans="1:10" s="88" customFormat="1" ht="12.75" x14ac:dyDescent="0.2">
      <c r="A101" s="37" t="s">
        <v>78</v>
      </c>
      <c r="B101" s="16" t="s">
        <v>78</v>
      </c>
      <c r="C101" s="104" t="s">
        <v>418</v>
      </c>
      <c r="D101" s="16" t="s">
        <v>370</v>
      </c>
      <c r="E101" s="38">
        <v>2657655.11</v>
      </c>
      <c r="F101" s="38">
        <v>17672500</v>
      </c>
      <c r="G101" s="38">
        <v>20330155.109999999</v>
      </c>
      <c r="H101" s="38">
        <v>28122.89</v>
      </c>
      <c r="I101" s="35">
        <f t="shared" si="4"/>
        <v>0.13833091704335748</v>
      </c>
      <c r="J101" s="38">
        <v>28122.89</v>
      </c>
    </row>
    <row r="102" spans="1:10" s="88" customFormat="1" ht="12.75" x14ac:dyDescent="0.2">
      <c r="A102" s="37" t="s">
        <v>78</v>
      </c>
      <c r="B102" s="16" t="s">
        <v>78</v>
      </c>
      <c r="C102" s="105" t="s">
        <v>135</v>
      </c>
      <c r="D102" s="27" t="s">
        <v>78</v>
      </c>
      <c r="E102" s="28">
        <v>557693584.48000002</v>
      </c>
      <c r="F102" s="28">
        <v>23447640.469999999</v>
      </c>
      <c r="G102" s="28">
        <v>581141224.95000005</v>
      </c>
      <c r="H102" s="28">
        <v>42009771.07</v>
      </c>
      <c r="I102" s="29">
        <f t="shared" si="4"/>
        <v>7.228840300154995</v>
      </c>
      <c r="J102" s="28">
        <v>40949371.07</v>
      </c>
    </row>
    <row r="103" spans="1:10" s="88" customFormat="1" ht="12.75" x14ac:dyDescent="0.2">
      <c r="A103" s="37" t="s">
        <v>19</v>
      </c>
      <c r="B103" s="16" t="s">
        <v>20</v>
      </c>
      <c r="C103" s="104" t="s">
        <v>419</v>
      </c>
      <c r="D103" s="16" t="s">
        <v>420</v>
      </c>
      <c r="E103" s="38">
        <v>494818.69</v>
      </c>
      <c r="F103" s="38">
        <v>0</v>
      </c>
      <c r="G103" s="38">
        <v>494818.69</v>
      </c>
      <c r="H103" s="38">
        <v>27500</v>
      </c>
      <c r="I103" s="35">
        <f t="shared" ref="I103" si="5">IF(G103=0,0,H103*100/G103)</f>
        <v>5.5575912057808488</v>
      </c>
      <c r="J103" s="38">
        <v>27500</v>
      </c>
    </row>
    <row r="104" spans="1:10" s="88" customFormat="1" ht="12.75" x14ac:dyDescent="0.2">
      <c r="A104" s="37" t="s">
        <v>78</v>
      </c>
      <c r="B104" s="16" t="s">
        <v>78</v>
      </c>
      <c r="C104" s="104" t="s">
        <v>421</v>
      </c>
      <c r="D104" s="16" t="s">
        <v>422</v>
      </c>
      <c r="E104" s="38">
        <v>13306157.449999999</v>
      </c>
      <c r="F104" s="38">
        <v>0</v>
      </c>
      <c r="G104" s="38">
        <v>13306157.449999999</v>
      </c>
      <c r="H104" s="38">
        <v>0</v>
      </c>
      <c r="I104" s="35">
        <f t="shared" ref="I104:I109" si="6">IF(G104=0,0,H104*100/G104)</f>
        <v>0</v>
      </c>
      <c r="J104" s="38">
        <v>0</v>
      </c>
    </row>
    <row r="105" spans="1:10" s="88" customFormat="1" ht="12.75" x14ac:dyDescent="0.2">
      <c r="A105" s="37" t="s">
        <v>78</v>
      </c>
      <c r="B105" s="16" t="s">
        <v>78</v>
      </c>
      <c r="C105" s="104" t="s">
        <v>423</v>
      </c>
      <c r="D105" s="16" t="s">
        <v>424</v>
      </c>
      <c r="E105" s="38">
        <v>0</v>
      </c>
      <c r="F105" s="38">
        <v>124471514</v>
      </c>
      <c r="G105" s="38">
        <v>124471514</v>
      </c>
      <c r="H105" s="38">
        <v>0</v>
      </c>
      <c r="I105" s="35">
        <f t="shared" si="6"/>
        <v>0</v>
      </c>
      <c r="J105" s="38">
        <v>0</v>
      </c>
    </row>
    <row r="106" spans="1:10" s="88" customFormat="1" ht="12.75" x14ac:dyDescent="0.2">
      <c r="A106" s="37" t="s">
        <v>78</v>
      </c>
      <c r="B106" s="16" t="s">
        <v>78</v>
      </c>
      <c r="C106" s="105" t="s">
        <v>135</v>
      </c>
      <c r="D106" s="27" t="s">
        <v>78</v>
      </c>
      <c r="E106" s="28">
        <v>13800976.140000001</v>
      </c>
      <c r="F106" s="28">
        <v>124471514</v>
      </c>
      <c r="G106" s="28">
        <v>138272490.13999999</v>
      </c>
      <c r="H106" s="28">
        <v>27500</v>
      </c>
      <c r="I106" s="29">
        <f t="shared" si="6"/>
        <v>1.9888265534349192E-2</v>
      </c>
      <c r="J106" s="28">
        <v>27500</v>
      </c>
    </row>
    <row r="107" spans="1:10" s="88" customFormat="1" ht="12.75" x14ac:dyDescent="0.2">
      <c r="A107" s="37" t="s">
        <v>21</v>
      </c>
      <c r="B107" s="16" t="s">
        <v>22</v>
      </c>
      <c r="C107" s="104" t="s">
        <v>267</v>
      </c>
      <c r="D107" s="16" t="s">
        <v>425</v>
      </c>
      <c r="E107" s="38">
        <v>1359120448.8699999</v>
      </c>
      <c r="F107" s="38">
        <v>0</v>
      </c>
      <c r="G107" s="38">
        <v>1359120448.8699999</v>
      </c>
      <c r="H107" s="38">
        <v>181116861.38</v>
      </c>
      <c r="I107" s="35">
        <f t="shared" si="6"/>
        <v>13.326034607939583</v>
      </c>
      <c r="J107" s="38">
        <v>181116861.38</v>
      </c>
    </row>
    <row r="108" spans="1:10" s="88" customFormat="1" ht="12.75" x14ac:dyDescent="0.2">
      <c r="A108" s="37" t="s">
        <v>78</v>
      </c>
      <c r="B108" s="16" t="s">
        <v>78</v>
      </c>
      <c r="C108" s="105" t="s">
        <v>135</v>
      </c>
      <c r="D108" s="27" t="s">
        <v>78</v>
      </c>
      <c r="E108" s="28">
        <v>1359120448.8699999</v>
      </c>
      <c r="F108" s="28">
        <v>0</v>
      </c>
      <c r="G108" s="28">
        <v>1359120448.8699999</v>
      </c>
      <c r="H108" s="28">
        <v>181116861.38</v>
      </c>
      <c r="I108" s="29">
        <f t="shared" si="6"/>
        <v>13.326034607939583</v>
      </c>
      <c r="J108" s="28">
        <v>181116861.38</v>
      </c>
    </row>
    <row r="109" spans="1:10" s="88" customFormat="1" ht="12.75" x14ac:dyDescent="0.2">
      <c r="A109" s="132" t="s">
        <v>271</v>
      </c>
      <c r="B109" s="133" t="s">
        <v>78</v>
      </c>
      <c r="C109" s="109" t="s">
        <v>78</v>
      </c>
      <c r="D109" s="70" t="s">
        <v>78</v>
      </c>
      <c r="E109" s="66">
        <v>8546300921.4300003</v>
      </c>
      <c r="F109" s="66">
        <v>188712325.16999999</v>
      </c>
      <c r="G109" s="66">
        <v>8735013246.6000004</v>
      </c>
      <c r="H109" s="66">
        <v>5984993894.75</v>
      </c>
      <c r="I109" s="71">
        <f t="shared" si="6"/>
        <v>68.517284699935487</v>
      </c>
      <c r="J109" s="66">
        <v>1599783701.8599999</v>
      </c>
    </row>
    <row r="110" spans="1:10" ht="12.75" x14ac:dyDescent="0.2">
      <c r="A110" s="131" t="s">
        <v>62</v>
      </c>
      <c r="B110" s="131"/>
      <c r="C110" s="131"/>
      <c r="D110" s="131"/>
      <c r="E110" s="131"/>
      <c r="F110" s="131"/>
      <c r="G110" s="131"/>
      <c r="H110" s="131"/>
      <c r="I110" s="131"/>
      <c r="J110" s="131"/>
    </row>
  </sheetData>
  <mergeCells count="6">
    <mergeCell ref="A110:J110"/>
    <mergeCell ref="A5:B6"/>
    <mergeCell ref="C5:D6"/>
    <mergeCell ref="A1:J1"/>
    <mergeCell ref="A2:J2"/>
    <mergeCell ref="A109:B109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08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0"/>
  <sheetViews>
    <sheetView zoomScaleNormal="100" workbookViewId="0">
      <selection sqref="A1:L1"/>
    </sheetView>
  </sheetViews>
  <sheetFormatPr baseColWidth="10" defaultRowHeight="11.25" x14ac:dyDescent="0.2"/>
  <cols>
    <col min="1" max="1" width="4.33203125" style="30" customWidth="1"/>
    <col min="2" max="2" width="54.5" bestFit="1" customWidth="1"/>
    <col min="3" max="3" width="11.5" bestFit="1" customWidth="1"/>
    <col min="4" max="4" width="53.5" bestFit="1" customWidth="1"/>
    <col min="5" max="5" width="19.5" bestFit="1" customWidth="1"/>
    <col min="6" max="6" width="17.83203125" customWidth="1"/>
    <col min="7" max="7" width="19.33203125" customWidth="1"/>
    <col min="8" max="10" width="19.5" bestFit="1" customWidth="1"/>
    <col min="11" max="11" width="17.83203125" customWidth="1"/>
    <col min="12" max="12" width="19.5" bestFit="1" customWidth="1"/>
  </cols>
  <sheetData>
    <row r="1" spans="1:12" s="76" customFormat="1" ht="18.75" customHeight="1" x14ac:dyDescent="0.3">
      <c r="A1" s="114" t="s">
        <v>72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75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 t="s">
        <v>426</v>
      </c>
      <c r="B7" s="16" t="s">
        <v>427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4156261.38</v>
      </c>
      <c r="K7" s="35">
        <v>25.000000541351898</v>
      </c>
      <c r="L7" s="38">
        <v>0</v>
      </c>
    </row>
    <row r="8" spans="1:12" ht="12.75" x14ac:dyDescent="0.2">
      <c r="A8" s="37" t="s">
        <v>78</v>
      </c>
      <c r="B8" s="16" t="s">
        <v>78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1875864.92</v>
      </c>
      <c r="K8" s="35">
        <v>25.000000533087398</v>
      </c>
      <c r="L8" s="38">
        <v>0</v>
      </c>
    </row>
    <row r="9" spans="1:12" ht="12.75" x14ac:dyDescent="0.2">
      <c r="A9" s="37" t="s">
        <v>78</v>
      </c>
      <c r="B9" s="16" t="s">
        <v>78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300</v>
      </c>
      <c r="K9" s="35">
        <v>25</v>
      </c>
      <c r="L9" s="38">
        <v>0</v>
      </c>
    </row>
    <row r="10" spans="1:12" ht="12.75" x14ac:dyDescent="0.2">
      <c r="A10" s="37" t="s">
        <v>78</v>
      </c>
      <c r="B10" s="16" t="s">
        <v>78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1091682.8600000001</v>
      </c>
      <c r="K10" s="35">
        <v>25</v>
      </c>
      <c r="L10" s="38">
        <v>0</v>
      </c>
    </row>
    <row r="11" spans="1:12" ht="12.75" x14ac:dyDescent="0.2">
      <c r="A11" s="37" t="s">
        <v>78</v>
      </c>
      <c r="B11" s="16" t="s">
        <v>78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163848.85</v>
      </c>
      <c r="K11" s="35">
        <v>25.000001525796598</v>
      </c>
      <c r="L11" s="38">
        <v>0</v>
      </c>
    </row>
    <row r="12" spans="1:12" ht="12.75" x14ac:dyDescent="0.2">
      <c r="A12" s="37" t="s">
        <v>78</v>
      </c>
      <c r="B12" s="16" t="s">
        <v>78</v>
      </c>
      <c r="C12" s="81" t="s">
        <v>135</v>
      </c>
      <c r="D12" s="82" t="s">
        <v>78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7287958.0099999998</v>
      </c>
      <c r="K12" s="29">
        <v>25.000000480244299</v>
      </c>
      <c r="L12" s="28">
        <v>0</v>
      </c>
    </row>
    <row r="13" spans="1:12" ht="12.75" x14ac:dyDescent="0.2">
      <c r="A13" s="37" t="s">
        <v>428</v>
      </c>
      <c r="B13" s="16" t="s">
        <v>429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374831.63</v>
      </c>
      <c r="I13" s="38">
        <v>374831.63</v>
      </c>
      <c r="J13" s="38">
        <v>374831.63</v>
      </c>
      <c r="K13" s="35">
        <v>20.986382095929699</v>
      </c>
      <c r="L13" s="38">
        <v>374831.63</v>
      </c>
    </row>
    <row r="14" spans="1:12" ht="12.75" x14ac:dyDescent="0.2">
      <c r="A14" s="37" t="s">
        <v>78</v>
      </c>
      <c r="B14" s="16" t="s">
        <v>78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93089.04</v>
      </c>
      <c r="I14" s="38">
        <v>93089.04</v>
      </c>
      <c r="J14" s="38">
        <v>39639.870000000003</v>
      </c>
      <c r="K14" s="35">
        <v>7.8963884462151404</v>
      </c>
      <c r="L14" s="38">
        <v>39639.870000000003</v>
      </c>
    </row>
    <row r="15" spans="1:12" ht="12.75" x14ac:dyDescent="0.2">
      <c r="A15" s="37" t="s">
        <v>78</v>
      </c>
      <c r="B15" s="16" t="s">
        <v>78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2.75" x14ac:dyDescent="0.2">
      <c r="A16" s="37" t="s">
        <v>78</v>
      </c>
      <c r="B16" s="16" t="s">
        <v>78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16601.75</v>
      </c>
      <c r="I16" s="38">
        <v>16601.75</v>
      </c>
      <c r="J16" s="38">
        <v>16601.75</v>
      </c>
      <c r="K16" s="35">
        <v>14.226006855184201</v>
      </c>
      <c r="L16" s="38">
        <v>16601.75</v>
      </c>
    </row>
    <row r="17" spans="1:12" ht="12.75" x14ac:dyDescent="0.2">
      <c r="A17" s="37" t="s">
        <v>78</v>
      </c>
      <c r="B17" s="16" t="s">
        <v>78</v>
      </c>
      <c r="C17" s="81" t="s">
        <v>135</v>
      </c>
      <c r="D17" s="82" t="s">
        <v>78</v>
      </c>
      <c r="E17" s="28">
        <v>2511040.7400000002</v>
      </c>
      <c r="F17" s="28">
        <v>0</v>
      </c>
      <c r="G17" s="28">
        <v>2511040.7400000002</v>
      </c>
      <c r="H17" s="28">
        <v>484522.42</v>
      </c>
      <c r="I17" s="28">
        <v>484522.42</v>
      </c>
      <c r="J17" s="28">
        <v>431073.25</v>
      </c>
      <c r="K17" s="29">
        <v>17.1671149389635</v>
      </c>
      <c r="L17" s="28">
        <v>431073.25</v>
      </c>
    </row>
    <row r="18" spans="1:12" ht="12.75" x14ac:dyDescent="0.2">
      <c r="A18" s="37" t="s">
        <v>430</v>
      </c>
      <c r="B18" s="16" t="s">
        <v>431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30954.28</v>
      </c>
      <c r="I18" s="38">
        <v>30954.28</v>
      </c>
      <c r="J18" s="38">
        <v>30954.28</v>
      </c>
      <c r="K18" s="35">
        <v>20.8254273247668</v>
      </c>
      <c r="L18" s="38">
        <v>30954.28</v>
      </c>
    </row>
    <row r="19" spans="1:12" ht="12.75" x14ac:dyDescent="0.2">
      <c r="A19" s="37" t="s">
        <v>78</v>
      </c>
      <c r="B19" s="16" t="s">
        <v>78</v>
      </c>
      <c r="C19" s="79" t="s">
        <v>5</v>
      </c>
      <c r="D19" s="80" t="s">
        <v>6</v>
      </c>
      <c r="E19" s="38">
        <v>250960</v>
      </c>
      <c r="F19" s="38">
        <v>0</v>
      </c>
      <c r="G19" s="38">
        <v>250960</v>
      </c>
      <c r="H19" s="38">
        <v>29742.47</v>
      </c>
      <c r="I19" s="38">
        <v>29742.47</v>
      </c>
      <c r="J19" s="38">
        <v>29398.75</v>
      </c>
      <c r="K19" s="35">
        <v>11.714516257570899</v>
      </c>
      <c r="L19" s="38">
        <v>29398.75</v>
      </c>
    </row>
    <row r="20" spans="1:12" ht="12.75" x14ac:dyDescent="0.2">
      <c r="A20" s="37" t="s">
        <v>78</v>
      </c>
      <c r="B20" s="16" t="s">
        <v>78</v>
      </c>
      <c r="C20" s="81" t="s">
        <v>135</v>
      </c>
      <c r="D20" s="82" t="s">
        <v>78</v>
      </c>
      <c r="E20" s="28">
        <v>399596.95</v>
      </c>
      <c r="F20" s="28">
        <v>0</v>
      </c>
      <c r="G20" s="28">
        <v>399596.95</v>
      </c>
      <c r="H20" s="28">
        <v>60696.75</v>
      </c>
      <c r="I20" s="28">
        <v>60696.75</v>
      </c>
      <c r="J20" s="28">
        <v>60353.03</v>
      </c>
      <c r="K20" s="29">
        <v>15.1034761401457</v>
      </c>
      <c r="L20" s="28">
        <v>60353.03</v>
      </c>
    </row>
    <row r="21" spans="1:12" ht="12.75" x14ac:dyDescent="0.2">
      <c r="A21" s="37" t="s">
        <v>432</v>
      </c>
      <c r="B21" s="16" t="s">
        <v>433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64703.83</v>
      </c>
      <c r="I21" s="38">
        <v>64703.83</v>
      </c>
      <c r="J21" s="38">
        <v>64703.83</v>
      </c>
      <c r="K21" s="35">
        <v>23.461793371344299</v>
      </c>
      <c r="L21" s="38">
        <v>64703.83</v>
      </c>
    </row>
    <row r="22" spans="1:12" ht="12.75" x14ac:dyDescent="0.2">
      <c r="A22" s="37" t="s">
        <v>78</v>
      </c>
      <c r="B22" s="16" t="s">
        <v>78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300</v>
      </c>
      <c r="I22" s="38">
        <v>300</v>
      </c>
      <c r="J22" s="38">
        <v>34.86</v>
      </c>
      <c r="K22" s="35">
        <v>0.498</v>
      </c>
      <c r="L22" s="38">
        <v>34.86</v>
      </c>
    </row>
    <row r="23" spans="1:12" ht="12.75" x14ac:dyDescent="0.2">
      <c r="A23" s="37" t="s">
        <v>78</v>
      </c>
      <c r="B23" s="16" t="s">
        <v>78</v>
      </c>
      <c r="C23" s="81" t="s">
        <v>135</v>
      </c>
      <c r="D23" s="82" t="s">
        <v>78</v>
      </c>
      <c r="E23" s="28">
        <v>282783.82</v>
      </c>
      <c r="F23" s="28">
        <v>0</v>
      </c>
      <c r="G23" s="28">
        <v>282783.82</v>
      </c>
      <c r="H23" s="28">
        <v>65003.83</v>
      </c>
      <c r="I23" s="28">
        <v>65003.83</v>
      </c>
      <c r="J23" s="28">
        <v>64738.69</v>
      </c>
      <c r="K23" s="29">
        <v>22.893350121658301</v>
      </c>
      <c r="L23" s="28">
        <v>64738.69</v>
      </c>
    </row>
    <row r="24" spans="1:12" ht="12.75" x14ac:dyDescent="0.2">
      <c r="A24" s="37" t="s">
        <v>434</v>
      </c>
      <c r="B24" s="16" t="s">
        <v>435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81663.06</v>
      </c>
      <c r="I24" s="38">
        <v>81663.06</v>
      </c>
      <c r="J24" s="38">
        <v>81663.06</v>
      </c>
      <c r="K24" s="35">
        <v>18.8180361098728</v>
      </c>
      <c r="L24" s="38">
        <v>81663.06</v>
      </c>
    </row>
    <row r="25" spans="1:12" ht="12.75" x14ac:dyDescent="0.2">
      <c r="A25" s="37" t="s">
        <v>78</v>
      </c>
      <c r="B25" s="16" t="s">
        <v>78</v>
      </c>
      <c r="C25" s="79" t="s">
        <v>5</v>
      </c>
      <c r="D25" s="80" t="s">
        <v>6</v>
      </c>
      <c r="E25" s="38">
        <v>136879.41</v>
      </c>
      <c r="F25" s="38">
        <v>0</v>
      </c>
      <c r="G25" s="38">
        <v>136879.41</v>
      </c>
      <c r="H25" s="38">
        <v>12195.75</v>
      </c>
      <c r="I25" s="38">
        <v>12195.75</v>
      </c>
      <c r="J25" s="38">
        <v>1155.07</v>
      </c>
      <c r="K25" s="35">
        <v>0.84385956952912</v>
      </c>
      <c r="L25" s="38">
        <v>1155.07</v>
      </c>
    </row>
    <row r="26" spans="1:12" ht="12.75" x14ac:dyDescent="0.2">
      <c r="A26" s="37" t="s">
        <v>78</v>
      </c>
      <c r="B26" s="16" t="s">
        <v>78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9948.7999999999993</v>
      </c>
      <c r="I26" s="38">
        <v>2948.8</v>
      </c>
      <c r="J26" s="38">
        <v>2012.48</v>
      </c>
      <c r="K26" s="35">
        <v>8.8266666666666698</v>
      </c>
      <c r="L26" s="38">
        <v>2012.48</v>
      </c>
    </row>
    <row r="27" spans="1:12" ht="12.75" x14ac:dyDescent="0.2">
      <c r="A27" s="37" t="s">
        <v>78</v>
      </c>
      <c r="B27" s="16" t="s">
        <v>78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78</v>
      </c>
      <c r="B28" s="16" t="s">
        <v>78</v>
      </c>
      <c r="C28" s="81" t="s">
        <v>135</v>
      </c>
      <c r="D28" s="82" t="s">
        <v>78</v>
      </c>
      <c r="E28" s="28">
        <v>594241.06000000006</v>
      </c>
      <c r="F28" s="28">
        <v>0</v>
      </c>
      <c r="G28" s="28">
        <v>594241.06000000006</v>
      </c>
      <c r="H28" s="28">
        <v>103807.61</v>
      </c>
      <c r="I28" s="28">
        <v>96807.61</v>
      </c>
      <c r="J28" s="28">
        <v>84830.61</v>
      </c>
      <c r="K28" s="29">
        <v>14.275454139772799</v>
      </c>
      <c r="L28" s="28">
        <v>84830.61</v>
      </c>
    </row>
    <row r="29" spans="1:12" ht="12.75" x14ac:dyDescent="0.2">
      <c r="A29" s="37" t="s">
        <v>436</v>
      </c>
      <c r="B29" s="16" t="s">
        <v>437</v>
      </c>
      <c r="C29" s="79" t="s">
        <v>3</v>
      </c>
      <c r="D29" s="80" t="s">
        <v>4</v>
      </c>
      <c r="E29" s="38">
        <v>97127087.640000001</v>
      </c>
      <c r="F29" s="38">
        <v>1667394.68</v>
      </c>
      <c r="G29" s="38">
        <v>98794482.319999993</v>
      </c>
      <c r="H29" s="38">
        <v>19343248.440000001</v>
      </c>
      <c r="I29" s="38">
        <v>19343248.440000001</v>
      </c>
      <c r="J29" s="38">
        <v>19343248.440000001</v>
      </c>
      <c r="K29" s="35">
        <v>19.579280123505601</v>
      </c>
      <c r="L29" s="38">
        <v>18846504.489999998</v>
      </c>
    </row>
    <row r="30" spans="1:12" ht="12.75" x14ac:dyDescent="0.2">
      <c r="A30" s="37" t="s">
        <v>78</v>
      </c>
      <c r="B30" s="16" t="s">
        <v>78</v>
      </c>
      <c r="C30" s="79" t="s">
        <v>5</v>
      </c>
      <c r="D30" s="80" t="s">
        <v>6</v>
      </c>
      <c r="E30" s="38">
        <v>29658436.18</v>
      </c>
      <c r="F30" s="38">
        <v>15941975.949999999</v>
      </c>
      <c r="G30" s="38">
        <v>45600412.130000003</v>
      </c>
      <c r="H30" s="38">
        <v>27734057.010000002</v>
      </c>
      <c r="I30" s="38">
        <v>25800043.050000001</v>
      </c>
      <c r="J30" s="38">
        <v>9347368.0500000007</v>
      </c>
      <c r="K30" s="35">
        <v>20.498428881195299</v>
      </c>
      <c r="L30" s="38">
        <v>9218220.3300000001</v>
      </c>
    </row>
    <row r="31" spans="1:12" ht="12.75" x14ac:dyDescent="0.2">
      <c r="A31" s="37" t="s">
        <v>78</v>
      </c>
      <c r="B31" s="16" t="s">
        <v>78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264.29000000000002</v>
      </c>
      <c r="I31" s="38">
        <v>264.29000000000002</v>
      </c>
      <c r="J31" s="38">
        <v>264.29000000000002</v>
      </c>
      <c r="K31" s="35">
        <v>0.35908967391303998</v>
      </c>
      <c r="L31" s="38">
        <v>264.29000000000002</v>
      </c>
    </row>
    <row r="32" spans="1:12" ht="12.75" x14ac:dyDescent="0.2">
      <c r="A32" s="37" t="s">
        <v>78</v>
      </c>
      <c r="B32" s="16" t="s">
        <v>78</v>
      </c>
      <c r="C32" s="79" t="s">
        <v>7</v>
      </c>
      <c r="D32" s="80" t="s">
        <v>8</v>
      </c>
      <c r="E32" s="38">
        <v>82543542.560000002</v>
      </c>
      <c r="F32" s="38">
        <v>9631537.0899999999</v>
      </c>
      <c r="G32" s="38">
        <v>92175079.650000006</v>
      </c>
      <c r="H32" s="38">
        <v>69642552.620000005</v>
      </c>
      <c r="I32" s="38">
        <v>66867447.530000001</v>
      </c>
      <c r="J32" s="38">
        <v>17791392.719999999</v>
      </c>
      <c r="K32" s="35">
        <v>19.301738373925001</v>
      </c>
      <c r="L32" s="38">
        <v>16831941.489999998</v>
      </c>
    </row>
    <row r="33" spans="1:12" ht="12.75" x14ac:dyDescent="0.2">
      <c r="A33" s="37" t="s">
        <v>78</v>
      </c>
      <c r="B33" s="16" t="s">
        <v>78</v>
      </c>
      <c r="C33" s="79" t="s">
        <v>9</v>
      </c>
      <c r="D33" s="80" t="s">
        <v>10</v>
      </c>
      <c r="E33" s="38">
        <v>13783494.59</v>
      </c>
      <c r="F33" s="38">
        <v>481464.27</v>
      </c>
      <c r="G33" s="38">
        <v>14264958.859999999</v>
      </c>
      <c r="H33" s="38">
        <v>2650144.5499999998</v>
      </c>
      <c r="I33" s="38">
        <v>2484766.48</v>
      </c>
      <c r="J33" s="38">
        <v>288295.46000000002</v>
      </c>
      <c r="K33" s="35">
        <v>2.0210044966088301</v>
      </c>
      <c r="L33" s="38">
        <v>286670.90999999997</v>
      </c>
    </row>
    <row r="34" spans="1:12" ht="12.75" x14ac:dyDescent="0.2">
      <c r="A34" s="37" t="s">
        <v>78</v>
      </c>
      <c r="B34" s="16" t="s">
        <v>78</v>
      </c>
      <c r="C34" s="79" t="s">
        <v>11</v>
      </c>
      <c r="D34" s="80" t="s">
        <v>12</v>
      </c>
      <c r="E34" s="38">
        <v>139188061.28</v>
      </c>
      <c r="F34" s="38">
        <v>8227389.0700000003</v>
      </c>
      <c r="G34" s="38">
        <v>147415450.34999999</v>
      </c>
      <c r="H34" s="38">
        <v>75158900.349999994</v>
      </c>
      <c r="I34" s="38">
        <v>34617906.109999999</v>
      </c>
      <c r="J34" s="38">
        <v>2876484.09</v>
      </c>
      <c r="K34" s="35">
        <v>1.95127721223965</v>
      </c>
      <c r="L34" s="38">
        <v>1803470.15</v>
      </c>
    </row>
    <row r="35" spans="1:12" ht="12.75" x14ac:dyDescent="0.2">
      <c r="A35" s="37" t="s">
        <v>78</v>
      </c>
      <c r="B35" s="16" t="s">
        <v>78</v>
      </c>
      <c r="C35" s="81" t="s">
        <v>135</v>
      </c>
      <c r="D35" s="82" t="s">
        <v>78</v>
      </c>
      <c r="E35" s="28">
        <v>362374222.25</v>
      </c>
      <c r="F35" s="28">
        <v>35949761.060000002</v>
      </c>
      <c r="G35" s="28">
        <v>398323983.31</v>
      </c>
      <c r="H35" s="28">
        <v>194529167.25999999</v>
      </c>
      <c r="I35" s="28">
        <v>149113675.90000001</v>
      </c>
      <c r="J35" s="28">
        <v>49647053.049999997</v>
      </c>
      <c r="K35" s="29">
        <v>12.4639878918266</v>
      </c>
      <c r="L35" s="28">
        <v>46987071.659999996</v>
      </c>
    </row>
    <row r="36" spans="1:12" ht="12.75" x14ac:dyDescent="0.2">
      <c r="A36" s="37" t="s">
        <v>438</v>
      </c>
      <c r="B36" s="16" t="s">
        <v>439</v>
      </c>
      <c r="C36" s="79" t="s">
        <v>3</v>
      </c>
      <c r="D36" s="80" t="s">
        <v>4</v>
      </c>
      <c r="E36" s="38">
        <v>50539851.219999999</v>
      </c>
      <c r="F36" s="38">
        <v>36534.400000000001</v>
      </c>
      <c r="G36" s="38">
        <v>50576385.619999997</v>
      </c>
      <c r="H36" s="38">
        <v>8751429.7100000009</v>
      </c>
      <c r="I36" s="38">
        <v>8751429.7100000009</v>
      </c>
      <c r="J36" s="38">
        <v>8751429.7100000009</v>
      </c>
      <c r="K36" s="35">
        <v>17.303390906089799</v>
      </c>
      <c r="L36" s="38">
        <v>8751429.7100000009</v>
      </c>
    </row>
    <row r="37" spans="1:12" ht="12.75" x14ac:dyDescent="0.2">
      <c r="A37" s="37" t="s">
        <v>78</v>
      </c>
      <c r="B37" s="16" t="s">
        <v>78</v>
      </c>
      <c r="C37" s="79" t="s">
        <v>5</v>
      </c>
      <c r="D37" s="80" t="s">
        <v>6</v>
      </c>
      <c r="E37" s="38">
        <v>29099459.539999999</v>
      </c>
      <c r="F37" s="38">
        <v>11294833.59</v>
      </c>
      <c r="G37" s="38">
        <v>40394293.130000003</v>
      </c>
      <c r="H37" s="38">
        <v>26134709.440000001</v>
      </c>
      <c r="I37" s="38">
        <v>25014254.800000001</v>
      </c>
      <c r="J37" s="38">
        <v>5464904.8200000003</v>
      </c>
      <c r="K37" s="35">
        <v>13.528903210194599</v>
      </c>
      <c r="L37" s="38">
        <v>4890434.93</v>
      </c>
    </row>
    <row r="38" spans="1:12" ht="12.75" x14ac:dyDescent="0.2">
      <c r="A38" s="37" t="s">
        <v>78</v>
      </c>
      <c r="B38" s="16" t="s">
        <v>78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24.97</v>
      </c>
      <c r="I38" s="38">
        <v>24.97</v>
      </c>
      <c r="J38" s="38">
        <v>24.97</v>
      </c>
      <c r="K38" s="35">
        <v>3.8803418803420003E-2</v>
      </c>
      <c r="L38" s="38">
        <v>24.97</v>
      </c>
    </row>
    <row r="39" spans="1:12" ht="12.75" x14ac:dyDescent="0.2">
      <c r="A39" s="37" t="s">
        <v>78</v>
      </c>
      <c r="B39" s="16" t="s">
        <v>78</v>
      </c>
      <c r="C39" s="79" t="s">
        <v>7</v>
      </c>
      <c r="D39" s="80" t="s">
        <v>8</v>
      </c>
      <c r="E39" s="38">
        <v>1286000</v>
      </c>
      <c r="F39" s="38">
        <v>603800</v>
      </c>
      <c r="G39" s="38">
        <v>1889800</v>
      </c>
      <c r="H39" s="38">
        <v>575000</v>
      </c>
      <c r="I39" s="38">
        <v>220000</v>
      </c>
      <c r="J39" s="38">
        <v>20000</v>
      </c>
      <c r="K39" s="35">
        <v>1.05831304899989</v>
      </c>
      <c r="L39" s="38">
        <v>0</v>
      </c>
    </row>
    <row r="40" spans="1:12" ht="12.75" x14ac:dyDescent="0.2">
      <c r="A40" s="37" t="s">
        <v>78</v>
      </c>
      <c r="B40" s="16" t="s">
        <v>78</v>
      </c>
      <c r="C40" s="79" t="s">
        <v>9</v>
      </c>
      <c r="D40" s="80" t="s">
        <v>10</v>
      </c>
      <c r="E40" s="38">
        <v>21746426.98</v>
      </c>
      <c r="F40" s="38">
        <v>7777404.4299999997</v>
      </c>
      <c r="G40" s="38">
        <v>29523831.41</v>
      </c>
      <c r="H40" s="38">
        <v>19568453.870000001</v>
      </c>
      <c r="I40" s="38">
        <v>19368569.02</v>
      </c>
      <c r="J40" s="38">
        <v>2316064.31</v>
      </c>
      <c r="K40" s="35">
        <v>7.8447281378782296</v>
      </c>
      <c r="L40" s="38">
        <v>1366041.68</v>
      </c>
    </row>
    <row r="41" spans="1:12" ht="12.75" x14ac:dyDescent="0.2">
      <c r="A41" s="37" t="s">
        <v>78</v>
      </c>
      <c r="B41" s="16" t="s">
        <v>78</v>
      </c>
      <c r="C41" s="79" t="s">
        <v>11</v>
      </c>
      <c r="D41" s="80" t="s">
        <v>12</v>
      </c>
      <c r="E41" s="38">
        <v>6713020</v>
      </c>
      <c r="F41" s="38">
        <v>0</v>
      </c>
      <c r="G41" s="38">
        <v>6713020</v>
      </c>
      <c r="H41" s="38">
        <v>197000</v>
      </c>
      <c r="I41" s="38">
        <v>52000</v>
      </c>
      <c r="J41" s="38">
        <v>0</v>
      </c>
      <c r="K41" s="35">
        <v>0</v>
      </c>
      <c r="L41" s="38">
        <v>0</v>
      </c>
    </row>
    <row r="42" spans="1:12" ht="12.75" x14ac:dyDescent="0.2">
      <c r="A42" s="37" t="s">
        <v>78</v>
      </c>
      <c r="B42" s="16" t="s">
        <v>78</v>
      </c>
      <c r="C42" s="81" t="s">
        <v>135</v>
      </c>
      <c r="D42" s="82" t="s">
        <v>78</v>
      </c>
      <c r="E42" s="28">
        <v>109449107.73999999</v>
      </c>
      <c r="F42" s="28">
        <v>19712572.420000002</v>
      </c>
      <c r="G42" s="28">
        <v>129161680.16</v>
      </c>
      <c r="H42" s="28">
        <v>55226617.990000002</v>
      </c>
      <c r="I42" s="28">
        <v>53406278.5</v>
      </c>
      <c r="J42" s="28">
        <v>16552423.810000001</v>
      </c>
      <c r="K42" s="29">
        <v>12.815274460269899</v>
      </c>
      <c r="L42" s="28">
        <v>15007931.289999999</v>
      </c>
    </row>
    <row r="43" spans="1:12" ht="12.75" x14ac:dyDescent="0.2">
      <c r="A43" s="37" t="s">
        <v>440</v>
      </c>
      <c r="B43" s="16" t="s">
        <v>441</v>
      </c>
      <c r="C43" s="79" t="s">
        <v>3</v>
      </c>
      <c r="D43" s="80" t="s">
        <v>4</v>
      </c>
      <c r="E43" s="38">
        <v>44096828.68</v>
      </c>
      <c r="F43" s="38">
        <v>0</v>
      </c>
      <c r="G43" s="38">
        <v>44096828.68</v>
      </c>
      <c r="H43" s="38">
        <v>8230359.04</v>
      </c>
      <c r="I43" s="38">
        <v>8230359.04</v>
      </c>
      <c r="J43" s="38">
        <v>8230359.04</v>
      </c>
      <c r="K43" s="35">
        <v>18.664287855541101</v>
      </c>
      <c r="L43" s="38">
        <v>8230359.04</v>
      </c>
    </row>
    <row r="44" spans="1:12" ht="12.75" x14ac:dyDescent="0.2">
      <c r="A44" s="37" t="s">
        <v>78</v>
      </c>
      <c r="B44" s="16" t="s">
        <v>78</v>
      </c>
      <c r="C44" s="79" t="s">
        <v>5</v>
      </c>
      <c r="D44" s="80" t="s">
        <v>6</v>
      </c>
      <c r="E44" s="38">
        <v>17251896.170000002</v>
      </c>
      <c r="F44" s="38">
        <v>4606789.12</v>
      </c>
      <c r="G44" s="38">
        <v>21858685.289999999</v>
      </c>
      <c r="H44" s="38">
        <v>17020564.57</v>
      </c>
      <c r="I44" s="38">
        <v>16126901.32</v>
      </c>
      <c r="J44" s="38">
        <v>861469.11</v>
      </c>
      <c r="K44" s="35">
        <v>3.94108382352761</v>
      </c>
      <c r="L44" s="38">
        <v>810001.06</v>
      </c>
    </row>
    <row r="45" spans="1:12" ht="12.75" x14ac:dyDescent="0.2">
      <c r="A45" s="37" t="s">
        <v>78</v>
      </c>
      <c r="B45" s="16" t="s">
        <v>78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11625.03</v>
      </c>
      <c r="I45" s="38">
        <v>11625.03</v>
      </c>
      <c r="J45" s="38">
        <v>6284.31</v>
      </c>
      <c r="K45" s="35">
        <v>5.1764830893282303</v>
      </c>
      <c r="L45" s="38">
        <v>6284.31</v>
      </c>
    </row>
    <row r="46" spans="1:12" ht="12.75" x14ac:dyDescent="0.2">
      <c r="A46" s="37" t="s">
        <v>78</v>
      </c>
      <c r="B46" s="16" t="s">
        <v>78</v>
      </c>
      <c r="C46" s="79" t="s">
        <v>7</v>
      </c>
      <c r="D46" s="80" t="s">
        <v>8</v>
      </c>
      <c r="E46" s="38">
        <v>78320882.930000007</v>
      </c>
      <c r="F46" s="38">
        <v>7886709.4000000004</v>
      </c>
      <c r="G46" s="38">
        <v>86207592.329999998</v>
      </c>
      <c r="H46" s="38">
        <v>30195883</v>
      </c>
      <c r="I46" s="38">
        <v>29683583</v>
      </c>
      <c r="J46" s="38">
        <v>11513699.27</v>
      </c>
      <c r="K46" s="35">
        <v>13.3557833582986</v>
      </c>
      <c r="L46" s="38">
        <v>5418702.3799999999</v>
      </c>
    </row>
    <row r="47" spans="1:12" ht="12.75" x14ac:dyDescent="0.2">
      <c r="A47" s="37" t="s">
        <v>78</v>
      </c>
      <c r="B47" s="16" t="s">
        <v>78</v>
      </c>
      <c r="C47" s="79" t="s">
        <v>9</v>
      </c>
      <c r="D47" s="80" t="s">
        <v>10</v>
      </c>
      <c r="E47" s="38">
        <v>71040894.200000003</v>
      </c>
      <c r="F47" s="38">
        <v>2044797.4</v>
      </c>
      <c r="G47" s="38">
        <v>73085691.599999994</v>
      </c>
      <c r="H47" s="38">
        <v>50430629.140000001</v>
      </c>
      <c r="I47" s="38">
        <v>39844604.649999999</v>
      </c>
      <c r="J47" s="38">
        <v>3038283.25</v>
      </c>
      <c r="K47" s="35">
        <v>4.1571519451832097</v>
      </c>
      <c r="L47" s="38">
        <v>3029126.16</v>
      </c>
    </row>
    <row r="48" spans="1:12" ht="12.75" x14ac:dyDescent="0.2">
      <c r="A48" s="37" t="s">
        <v>78</v>
      </c>
      <c r="B48" s="16" t="s">
        <v>78</v>
      </c>
      <c r="C48" s="79" t="s">
        <v>11</v>
      </c>
      <c r="D48" s="80" t="s">
        <v>12</v>
      </c>
      <c r="E48" s="38">
        <v>58556682.090000004</v>
      </c>
      <c r="F48" s="38">
        <v>83486366.469999999</v>
      </c>
      <c r="G48" s="38">
        <v>142043048.56</v>
      </c>
      <c r="H48" s="38">
        <v>39286020.490000002</v>
      </c>
      <c r="I48" s="38">
        <v>38783222.829999998</v>
      </c>
      <c r="J48" s="38">
        <v>6296716.1799999997</v>
      </c>
      <c r="K48" s="35">
        <v>4.43296327686196</v>
      </c>
      <c r="L48" s="38">
        <v>1947136.29</v>
      </c>
    </row>
    <row r="49" spans="1:12" ht="12.75" x14ac:dyDescent="0.2">
      <c r="A49" s="37" t="s">
        <v>78</v>
      </c>
      <c r="B49" s="16" t="s">
        <v>78</v>
      </c>
      <c r="C49" s="81" t="s">
        <v>135</v>
      </c>
      <c r="D49" s="82" t="s">
        <v>78</v>
      </c>
      <c r="E49" s="28">
        <v>269388585.22000003</v>
      </c>
      <c r="F49" s="28">
        <v>98024662.390000001</v>
      </c>
      <c r="G49" s="28">
        <v>367413247.61000001</v>
      </c>
      <c r="H49" s="28">
        <v>145175081.27000001</v>
      </c>
      <c r="I49" s="28">
        <v>132680295.87</v>
      </c>
      <c r="J49" s="28">
        <v>29946811.16</v>
      </c>
      <c r="K49" s="29">
        <v>8.1507162179921693</v>
      </c>
      <c r="L49" s="28">
        <v>19441609.239999998</v>
      </c>
    </row>
    <row r="50" spans="1:12" ht="12.75" x14ac:dyDescent="0.2">
      <c r="A50" s="37" t="s">
        <v>442</v>
      </c>
      <c r="B50" s="16" t="s">
        <v>443</v>
      </c>
      <c r="C50" s="79" t="s">
        <v>3</v>
      </c>
      <c r="D50" s="80" t="s">
        <v>4</v>
      </c>
      <c r="E50" s="38">
        <v>76943213.510000005</v>
      </c>
      <c r="F50" s="38">
        <v>-22801332.469999999</v>
      </c>
      <c r="G50" s="38">
        <v>54141881.039999999</v>
      </c>
      <c r="H50" s="38">
        <v>9090137</v>
      </c>
      <c r="I50" s="38">
        <v>9090137</v>
      </c>
      <c r="J50" s="38">
        <v>9090137</v>
      </c>
      <c r="K50" s="35">
        <v>16.789473925525801</v>
      </c>
      <c r="L50" s="38">
        <v>9090137</v>
      </c>
    </row>
    <row r="51" spans="1:12" ht="12.75" x14ac:dyDescent="0.2">
      <c r="A51" s="37" t="s">
        <v>78</v>
      </c>
      <c r="B51" s="16" t="s">
        <v>78</v>
      </c>
      <c r="C51" s="79" t="s">
        <v>5</v>
      </c>
      <c r="D51" s="80" t="s">
        <v>6</v>
      </c>
      <c r="E51" s="38">
        <v>9677915.3900000006</v>
      </c>
      <c r="F51" s="38">
        <v>789453.18</v>
      </c>
      <c r="G51" s="38">
        <v>10467368.57</v>
      </c>
      <c r="H51" s="38">
        <v>5580964.6200000001</v>
      </c>
      <c r="I51" s="38">
        <v>4597566.22</v>
      </c>
      <c r="J51" s="38">
        <v>783516.17</v>
      </c>
      <c r="K51" s="35">
        <v>7.4853213084097998</v>
      </c>
      <c r="L51" s="38">
        <v>706278.18</v>
      </c>
    </row>
    <row r="52" spans="1:12" ht="12.75" x14ac:dyDescent="0.2">
      <c r="A52" s="37" t="s">
        <v>78</v>
      </c>
      <c r="B52" s="16" t="s">
        <v>78</v>
      </c>
      <c r="C52" s="79" t="s">
        <v>15</v>
      </c>
      <c r="D52" s="80" t="s">
        <v>16</v>
      </c>
      <c r="E52" s="38">
        <v>16500</v>
      </c>
      <c r="F52" s="38">
        <v>1145.2</v>
      </c>
      <c r="G52" s="38">
        <v>17645.2</v>
      </c>
      <c r="H52" s="38">
        <v>2645.2</v>
      </c>
      <c r="I52" s="38">
        <v>2645.2</v>
      </c>
      <c r="J52" s="38">
        <v>2645.2</v>
      </c>
      <c r="K52" s="35">
        <v>14.9910457234829</v>
      </c>
      <c r="L52" s="38">
        <v>2645.2</v>
      </c>
    </row>
    <row r="53" spans="1:12" ht="12.75" x14ac:dyDescent="0.2">
      <c r="A53" s="37" t="s">
        <v>78</v>
      </c>
      <c r="B53" s="16" t="s">
        <v>78</v>
      </c>
      <c r="C53" s="79" t="s">
        <v>7</v>
      </c>
      <c r="D53" s="80" t="s">
        <v>8</v>
      </c>
      <c r="E53" s="38">
        <v>446713187.58999997</v>
      </c>
      <c r="F53" s="38">
        <v>-5097746.88</v>
      </c>
      <c r="G53" s="38">
        <v>441615440.70999998</v>
      </c>
      <c r="H53" s="38">
        <v>14544791.02</v>
      </c>
      <c r="I53" s="38">
        <v>14484885.689999999</v>
      </c>
      <c r="J53" s="38">
        <v>14484885.689999999</v>
      </c>
      <c r="K53" s="35">
        <v>3.2799771825713702</v>
      </c>
      <c r="L53" s="38">
        <v>14463225.689999999</v>
      </c>
    </row>
    <row r="54" spans="1:12" ht="12.75" x14ac:dyDescent="0.2">
      <c r="A54" s="37" t="s">
        <v>78</v>
      </c>
      <c r="B54" s="16" t="s">
        <v>78</v>
      </c>
      <c r="C54" s="79" t="s">
        <v>9</v>
      </c>
      <c r="D54" s="80" t="s">
        <v>10</v>
      </c>
      <c r="E54" s="38">
        <v>20372240.32</v>
      </c>
      <c r="F54" s="38">
        <v>2541569.14</v>
      </c>
      <c r="G54" s="38">
        <v>22913809.460000001</v>
      </c>
      <c r="H54" s="38">
        <v>11702740.9</v>
      </c>
      <c r="I54" s="38">
        <v>9197377.9199999999</v>
      </c>
      <c r="J54" s="38">
        <v>171999.82</v>
      </c>
      <c r="K54" s="35">
        <v>0.75063825724943001</v>
      </c>
      <c r="L54" s="38">
        <v>155953.51</v>
      </c>
    </row>
    <row r="55" spans="1:12" ht="12.75" x14ac:dyDescent="0.2">
      <c r="A55" s="37" t="s">
        <v>78</v>
      </c>
      <c r="B55" s="16" t="s">
        <v>78</v>
      </c>
      <c r="C55" s="79" t="s">
        <v>11</v>
      </c>
      <c r="D55" s="80" t="s">
        <v>12</v>
      </c>
      <c r="E55" s="38">
        <v>177041375.34999999</v>
      </c>
      <c r="F55" s="38">
        <v>9741203.7899999991</v>
      </c>
      <c r="G55" s="38">
        <v>186782579.13999999</v>
      </c>
      <c r="H55" s="38">
        <v>37271133.509999998</v>
      </c>
      <c r="I55" s="38">
        <v>24743193.420000002</v>
      </c>
      <c r="J55" s="38">
        <v>9488399.5199999996</v>
      </c>
      <c r="K55" s="35">
        <v>5.07991674795759</v>
      </c>
      <c r="L55" s="38">
        <v>3007171.2</v>
      </c>
    </row>
    <row r="56" spans="1:12" ht="12.75" x14ac:dyDescent="0.2">
      <c r="A56" s="37" t="s">
        <v>78</v>
      </c>
      <c r="B56" s="16" t="s">
        <v>78</v>
      </c>
      <c r="C56" s="81" t="s">
        <v>135</v>
      </c>
      <c r="D56" s="82" t="s">
        <v>78</v>
      </c>
      <c r="E56" s="28">
        <v>730764432.15999997</v>
      </c>
      <c r="F56" s="28">
        <v>-14825708.039999999</v>
      </c>
      <c r="G56" s="28">
        <v>715938724.12</v>
      </c>
      <c r="H56" s="28">
        <v>78192412.25</v>
      </c>
      <c r="I56" s="28">
        <v>62115805.450000003</v>
      </c>
      <c r="J56" s="28">
        <v>34021583.399999999</v>
      </c>
      <c r="K56" s="29">
        <v>4.75202447553285</v>
      </c>
      <c r="L56" s="28">
        <v>27425410.780000001</v>
      </c>
    </row>
    <row r="57" spans="1:12" ht="12.75" x14ac:dyDescent="0.2">
      <c r="A57" s="37" t="s">
        <v>444</v>
      </c>
      <c r="B57" s="16" t="s">
        <v>445</v>
      </c>
      <c r="C57" s="79" t="s">
        <v>3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646923.98</v>
      </c>
      <c r="I57" s="38">
        <v>646923.98</v>
      </c>
      <c r="J57" s="38">
        <v>646923.98</v>
      </c>
      <c r="K57" s="35">
        <v>18.7028385719486</v>
      </c>
      <c r="L57" s="38">
        <v>646923.98</v>
      </c>
    </row>
    <row r="58" spans="1:12" ht="12.75" x14ac:dyDescent="0.2">
      <c r="A58" s="37" t="s">
        <v>78</v>
      </c>
      <c r="B58" s="16" t="s">
        <v>78</v>
      </c>
      <c r="C58" s="79" t="s">
        <v>5</v>
      </c>
      <c r="D58" s="80" t="s">
        <v>6</v>
      </c>
      <c r="E58" s="38">
        <v>451046.54</v>
      </c>
      <c r="F58" s="38">
        <v>190000</v>
      </c>
      <c r="G58" s="38">
        <v>641046.54</v>
      </c>
      <c r="H58" s="38">
        <v>273721.78999999998</v>
      </c>
      <c r="I58" s="38">
        <v>273721.78999999998</v>
      </c>
      <c r="J58" s="38">
        <v>64170.27</v>
      </c>
      <c r="K58" s="35">
        <v>10.0102357622896</v>
      </c>
      <c r="L58" s="38">
        <v>23828.7</v>
      </c>
    </row>
    <row r="59" spans="1:12" ht="12.75" x14ac:dyDescent="0.2">
      <c r="A59" s="37" t="s">
        <v>78</v>
      </c>
      <c r="B59" s="16" t="s">
        <v>78</v>
      </c>
      <c r="C59" s="79" t="s">
        <v>15</v>
      </c>
      <c r="D59" s="80" t="s">
        <v>16</v>
      </c>
      <c r="E59" s="38">
        <v>174081.43</v>
      </c>
      <c r="F59" s="38">
        <v>-100214.01</v>
      </c>
      <c r="G59" s="38">
        <v>73867.42</v>
      </c>
      <c r="H59" s="38">
        <v>73867.42</v>
      </c>
      <c r="I59" s="38">
        <v>73867.42</v>
      </c>
      <c r="J59" s="38">
        <v>0</v>
      </c>
      <c r="K59" s="35">
        <v>0</v>
      </c>
      <c r="L59" s="38">
        <v>0</v>
      </c>
    </row>
    <row r="60" spans="1:12" ht="12.75" x14ac:dyDescent="0.2">
      <c r="A60" s="37" t="s">
        <v>78</v>
      </c>
      <c r="B60" s="16" t="s">
        <v>78</v>
      </c>
      <c r="C60" s="79" t="s">
        <v>7</v>
      </c>
      <c r="D60" s="80" t="s">
        <v>8</v>
      </c>
      <c r="E60" s="38">
        <v>228584768.50999999</v>
      </c>
      <c r="F60" s="38">
        <v>19279644.390000001</v>
      </c>
      <c r="G60" s="38">
        <v>247864412.90000001</v>
      </c>
      <c r="H60" s="38">
        <v>238657100.58000001</v>
      </c>
      <c r="I60" s="38">
        <v>238224639.96000001</v>
      </c>
      <c r="J60" s="38">
        <v>53907240.18</v>
      </c>
      <c r="K60" s="35">
        <v>21.748680881328699</v>
      </c>
      <c r="L60" s="38">
        <v>35225167.299999997</v>
      </c>
    </row>
    <row r="61" spans="1:12" ht="12.75" x14ac:dyDescent="0.2">
      <c r="A61" s="37" t="s">
        <v>78</v>
      </c>
      <c r="B61" s="16" t="s">
        <v>78</v>
      </c>
      <c r="C61" s="79" t="s">
        <v>9</v>
      </c>
      <c r="D61" s="80" t="s">
        <v>10</v>
      </c>
      <c r="E61" s="38">
        <v>100000</v>
      </c>
      <c r="F61" s="38">
        <v>127326.78</v>
      </c>
      <c r="G61" s="38">
        <v>227326.78</v>
      </c>
      <c r="H61" s="38">
        <v>197326.78</v>
      </c>
      <c r="I61" s="38">
        <v>197326.78</v>
      </c>
      <c r="J61" s="38">
        <v>0</v>
      </c>
      <c r="K61" s="35">
        <v>0</v>
      </c>
      <c r="L61" s="38">
        <v>0</v>
      </c>
    </row>
    <row r="62" spans="1:12" ht="12.75" x14ac:dyDescent="0.2">
      <c r="A62" s="37" t="s">
        <v>78</v>
      </c>
      <c r="B62" s="16" t="s">
        <v>78</v>
      </c>
      <c r="C62" s="79" t="s">
        <v>11</v>
      </c>
      <c r="D62" s="80" t="s">
        <v>12</v>
      </c>
      <c r="E62" s="38">
        <v>14297981.369999999</v>
      </c>
      <c r="F62" s="38">
        <v>2407717.85</v>
      </c>
      <c r="G62" s="38">
        <v>16705699.220000001</v>
      </c>
      <c r="H62" s="38">
        <v>11510742</v>
      </c>
      <c r="I62" s="38">
        <v>11510742</v>
      </c>
      <c r="J62" s="38">
        <v>0</v>
      </c>
      <c r="K62" s="35">
        <v>0</v>
      </c>
      <c r="L62" s="38">
        <v>0</v>
      </c>
    </row>
    <row r="63" spans="1:12" ht="12.75" x14ac:dyDescent="0.2">
      <c r="A63" s="37" t="s">
        <v>78</v>
      </c>
      <c r="B63" s="16" t="s">
        <v>78</v>
      </c>
      <c r="C63" s="79" t="s">
        <v>21</v>
      </c>
      <c r="D63" s="80" t="s">
        <v>22</v>
      </c>
      <c r="E63" s="38">
        <v>4006869.35</v>
      </c>
      <c r="F63" s="38">
        <v>0</v>
      </c>
      <c r="G63" s="38">
        <v>4006869.35</v>
      </c>
      <c r="H63" s="38">
        <v>2905712.54</v>
      </c>
      <c r="I63" s="38">
        <v>2905712.54</v>
      </c>
      <c r="J63" s="38">
        <v>0</v>
      </c>
      <c r="K63" s="35">
        <v>0</v>
      </c>
      <c r="L63" s="38">
        <v>0</v>
      </c>
    </row>
    <row r="64" spans="1:12" ht="12.75" x14ac:dyDescent="0.2">
      <c r="A64" s="37" t="s">
        <v>78</v>
      </c>
      <c r="B64" s="16" t="s">
        <v>78</v>
      </c>
      <c r="C64" s="81" t="s">
        <v>135</v>
      </c>
      <c r="D64" s="82" t="s">
        <v>78</v>
      </c>
      <c r="E64" s="28">
        <v>251073708.66999999</v>
      </c>
      <c r="F64" s="28">
        <v>21904475.010000002</v>
      </c>
      <c r="G64" s="28">
        <v>272978183.68000001</v>
      </c>
      <c r="H64" s="28">
        <v>254265395.09</v>
      </c>
      <c r="I64" s="28">
        <v>253832934.47</v>
      </c>
      <c r="J64" s="28">
        <v>54618334.43</v>
      </c>
      <c r="K64" s="29">
        <v>20.0083148380922</v>
      </c>
      <c r="L64" s="28">
        <v>35895919.979999997</v>
      </c>
    </row>
    <row r="65" spans="1:12" ht="12.75" x14ac:dyDescent="0.2">
      <c r="A65" s="37" t="s">
        <v>446</v>
      </c>
      <c r="B65" s="16" t="s">
        <v>447</v>
      </c>
      <c r="C65" s="79" t="s">
        <v>3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7903809.6799999997</v>
      </c>
      <c r="I65" s="38">
        <v>7903809.6799999997</v>
      </c>
      <c r="J65" s="38">
        <v>7903809.6799999997</v>
      </c>
      <c r="K65" s="35">
        <v>17.713518624902001</v>
      </c>
      <c r="L65" s="38">
        <v>7903809.6799999997</v>
      </c>
    </row>
    <row r="66" spans="1:12" ht="12.75" x14ac:dyDescent="0.2">
      <c r="A66" s="37" t="s">
        <v>78</v>
      </c>
      <c r="B66" s="16" t="s">
        <v>78</v>
      </c>
      <c r="C66" s="79" t="s">
        <v>5</v>
      </c>
      <c r="D66" s="80" t="s">
        <v>6</v>
      </c>
      <c r="E66" s="38">
        <v>94246132.480000004</v>
      </c>
      <c r="F66" s="38">
        <v>643224.16</v>
      </c>
      <c r="G66" s="38">
        <v>94889356.640000001</v>
      </c>
      <c r="H66" s="38">
        <v>58054500.560000002</v>
      </c>
      <c r="I66" s="38">
        <v>54655464.200000003</v>
      </c>
      <c r="J66" s="38">
        <v>9008018.4299999997</v>
      </c>
      <c r="K66" s="35">
        <v>9.4931810573607898</v>
      </c>
      <c r="L66" s="38">
        <v>8948725.8800000008</v>
      </c>
    </row>
    <row r="67" spans="1:12" ht="12.75" x14ac:dyDescent="0.2">
      <c r="A67" s="37" t="s">
        <v>78</v>
      </c>
      <c r="B67" s="16" t="s">
        <v>78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0</v>
      </c>
      <c r="I67" s="38">
        <v>0</v>
      </c>
      <c r="J67" s="38">
        <v>0</v>
      </c>
      <c r="K67" s="35">
        <v>0</v>
      </c>
      <c r="L67" s="38">
        <v>0</v>
      </c>
    </row>
    <row r="68" spans="1:12" ht="12.75" x14ac:dyDescent="0.2">
      <c r="A68" s="37" t="s">
        <v>78</v>
      </c>
      <c r="B68" s="16" t="s">
        <v>78</v>
      </c>
      <c r="C68" s="79" t="s">
        <v>7</v>
      </c>
      <c r="D68" s="80" t="s">
        <v>8</v>
      </c>
      <c r="E68" s="38">
        <v>16495638.789999999</v>
      </c>
      <c r="F68" s="38">
        <v>176850.04</v>
      </c>
      <c r="G68" s="38">
        <v>16672488.83</v>
      </c>
      <c r="H68" s="38">
        <v>3239582.83</v>
      </c>
      <c r="I68" s="38">
        <v>3239582.83</v>
      </c>
      <c r="J68" s="38">
        <v>2281338.75</v>
      </c>
      <c r="K68" s="35">
        <v>13.6832525321296</v>
      </c>
      <c r="L68" s="38">
        <v>1751166.75</v>
      </c>
    </row>
    <row r="69" spans="1:12" ht="12.75" x14ac:dyDescent="0.2">
      <c r="A69" s="37" t="s">
        <v>78</v>
      </c>
      <c r="B69" s="16" t="s">
        <v>78</v>
      </c>
      <c r="C69" s="79" t="s">
        <v>9</v>
      </c>
      <c r="D69" s="80" t="s">
        <v>10</v>
      </c>
      <c r="E69" s="38">
        <v>10762681.59</v>
      </c>
      <c r="F69" s="38">
        <v>-631010.55000000005</v>
      </c>
      <c r="G69" s="38">
        <v>10131671.039999999</v>
      </c>
      <c r="H69" s="38">
        <v>1453936.37</v>
      </c>
      <c r="I69" s="38">
        <v>1378889.75</v>
      </c>
      <c r="J69" s="38">
        <v>129946.65</v>
      </c>
      <c r="K69" s="35">
        <v>1.2825786534814301</v>
      </c>
      <c r="L69" s="38">
        <v>129946.65</v>
      </c>
    </row>
    <row r="70" spans="1:12" ht="12.75" x14ac:dyDescent="0.2">
      <c r="A70" s="37" t="s">
        <v>78</v>
      </c>
      <c r="B70" s="16" t="s">
        <v>78</v>
      </c>
      <c r="C70" s="79" t="s">
        <v>11</v>
      </c>
      <c r="D70" s="80" t="s">
        <v>12</v>
      </c>
      <c r="E70" s="38">
        <v>306515.40000000002</v>
      </c>
      <c r="F70" s="38">
        <v>864555.91</v>
      </c>
      <c r="G70" s="38">
        <v>1171071.31</v>
      </c>
      <c r="H70" s="38">
        <v>306515.40000000002</v>
      </c>
      <c r="I70" s="38">
        <v>306515.40000000002</v>
      </c>
      <c r="J70" s="38">
        <v>76628.850000000006</v>
      </c>
      <c r="K70" s="35">
        <v>6.5434828217250098</v>
      </c>
      <c r="L70" s="38">
        <v>0</v>
      </c>
    </row>
    <row r="71" spans="1:12" ht="12.75" x14ac:dyDescent="0.2">
      <c r="A71" s="37" t="s">
        <v>78</v>
      </c>
      <c r="B71" s="16" t="s">
        <v>78</v>
      </c>
      <c r="C71" s="81" t="s">
        <v>135</v>
      </c>
      <c r="D71" s="82" t="s">
        <v>78</v>
      </c>
      <c r="E71" s="28">
        <v>166516180.91999999</v>
      </c>
      <c r="F71" s="28">
        <v>1053619.56</v>
      </c>
      <c r="G71" s="28">
        <v>167569800.47999999</v>
      </c>
      <c r="H71" s="28">
        <v>70958344.840000004</v>
      </c>
      <c r="I71" s="28">
        <v>67484261.859999999</v>
      </c>
      <c r="J71" s="28">
        <v>19399742.359999999</v>
      </c>
      <c r="K71" s="29">
        <v>11.577111331773301</v>
      </c>
      <c r="L71" s="28">
        <v>18733648.960000001</v>
      </c>
    </row>
    <row r="72" spans="1:12" ht="12.75" x14ac:dyDescent="0.2">
      <c r="A72" s="37" t="s">
        <v>448</v>
      </c>
      <c r="B72" s="16" t="s">
        <v>449</v>
      </c>
      <c r="C72" s="79" t="s">
        <v>3</v>
      </c>
      <c r="D72" s="80" t="s">
        <v>4</v>
      </c>
      <c r="E72" s="38">
        <v>923796014.35000002</v>
      </c>
      <c r="F72" s="38">
        <v>12152635.390000001</v>
      </c>
      <c r="G72" s="38">
        <v>935948649.74000001</v>
      </c>
      <c r="H72" s="38">
        <v>214686267.75999999</v>
      </c>
      <c r="I72" s="38">
        <v>214686267.75999999</v>
      </c>
      <c r="J72" s="38">
        <v>214686267.75999999</v>
      </c>
      <c r="K72" s="35">
        <v>22.937825469339401</v>
      </c>
      <c r="L72" s="38">
        <v>214611942.11000001</v>
      </c>
    </row>
    <row r="73" spans="1:12" ht="12.75" x14ac:dyDescent="0.2">
      <c r="A73" s="37" t="s">
        <v>78</v>
      </c>
      <c r="B73" s="16" t="s">
        <v>78</v>
      </c>
      <c r="C73" s="79" t="s">
        <v>5</v>
      </c>
      <c r="D73" s="80" t="s">
        <v>6</v>
      </c>
      <c r="E73" s="38">
        <v>115048647.27</v>
      </c>
      <c r="F73" s="38">
        <v>1597449.24</v>
      </c>
      <c r="G73" s="38">
        <v>116646096.51000001</v>
      </c>
      <c r="H73" s="38">
        <v>54105698</v>
      </c>
      <c r="I73" s="38">
        <v>45393725.259999998</v>
      </c>
      <c r="J73" s="38">
        <v>22823919.350000001</v>
      </c>
      <c r="K73" s="35">
        <v>19.5668093771516</v>
      </c>
      <c r="L73" s="38">
        <v>14953074.640000001</v>
      </c>
    </row>
    <row r="74" spans="1:12" ht="12.75" x14ac:dyDescent="0.2">
      <c r="A74" s="37" t="s">
        <v>78</v>
      </c>
      <c r="B74" s="16" t="s">
        <v>78</v>
      </c>
      <c r="C74" s="79" t="s">
        <v>15</v>
      </c>
      <c r="D74" s="80" t="s">
        <v>16</v>
      </c>
      <c r="E74" s="38">
        <v>176000</v>
      </c>
      <c r="F74" s="38">
        <v>0</v>
      </c>
      <c r="G74" s="38">
        <v>176000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2.75" x14ac:dyDescent="0.2">
      <c r="A75" s="37" t="s">
        <v>78</v>
      </c>
      <c r="B75" s="16" t="s">
        <v>78</v>
      </c>
      <c r="C75" s="79" t="s">
        <v>7</v>
      </c>
      <c r="D75" s="80" t="s">
        <v>8</v>
      </c>
      <c r="E75" s="38">
        <v>238613179.72999999</v>
      </c>
      <c r="F75" s="38">
        <v>-489250</v>
      </c>
      <c r="G75" s="38">
        <v>238123929.72999999</v>
      </c>
      <c r="H75" s="38">
        <v>176953474.40000001</v>
      </c>
      <c r="I75" s="38">
        <v>74759185.780000001</v>
      </c>
      <c r="J75" s="38">
        <v>50803933.899999999</v>
      </c>
      <c r="K75" s="35">
        <v>21.335081256892</v>
      </c>
      <c r="L75" s="38">
        <v>44787869.030000001</v>
      </c>
    </row>
    <row r="76" spans="1:12" ht="12.75" x14ac:dyDescent="0.2">
      <c r="A76" s="37" t="s">
        <v>78</v>
      </c>
      <c r="B76" s="16" t="s">
        <v>78</v>
      </c>
      <c r="C76" s="79" t="s">
        <v>9</v>
      </c>
      <c r="D76" s="80" t="s">
        <v>10</v>
      </c>
      <c r="E76" s="38">
        <v>59174330.740000002</v>
      </c>
      <c r="F76" s="38">
        <v>16219190.66</v>
      </c>
      <c r="G76" s="38">
        <v>75393521.400000006</v>
      </c>
      <c r="H76" s="38">
        <v>48824788.100000001</v>
      </c>
      <c r="I76" s="38">
        <v>31452673.449999999</v>
      </c>
      <c r="J76" s="38">
        <v>15692368.289999999</v>
      </c>
      <c r="K76" s="35">
        <v>20.813947934258501</v>
      </c>
      <c r="L76" s="38">
        <v>15500448.77</v>
      </c>
    </row>
    <row r="77" spans="1:12" ht="12.75" x14ac:dyDescent="0.2">
      <c r="A77" s="37" t="s">
        <v>78</v>
      </c>
      <c r="B77" s="16" t="s">
        <v>78</v>
      </c>
      <c r="C77" s="79" t="s">
        <v>11</v>
      </c>
      <c r="D77" s="80" t="s">
        <v>12</v>
      </c>
      <c r="E77" s="38">
        <v>3258000</v>
      </c>
      <c r="F77" s="38">
        <v>0</v>
      </c>
      <c r="G77" s="38">
        <v>3258000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2.75" x14ac:dyDescent="0.2">
      <c r="A78" s="37" t="s">
        <v>78</v>
      </c>
      <c r="B78" s="16" t="s">
        <v>78</v>
      </c>
      <c r="C78" s="81" t="s">
        <v>135</v>
      </c>
      <c r="D78" s="82" t="s">
        <v>78</v>
      </c>
      <c r="E78" s="28">
        <v>1340066172.0899999</v>
      </c>
      <c r="F78" s="28">
        <v>29480025.289999999</v>
      </c>
      <c r="G78" s="28">
        <v>1369546197.3800001</v>
      </c>
      <c r="H78" s="28">
        <v>494570228.25999999</v>
      </c>
      <c r="I78" s="28">
        <v>366291852.25</v>
      </c>
      <c r="J78" s="28">
        <v>304006489.30000001</v>
      </c>
      <c r="K78" s="29">
        <v>22.197607490829999</v>
      </c>
      <c r="L78" s="28">
        <v>289853334.55000001</v>
      </c>
    </row>
    <row r="79" spans="1:12" ht="12.75" x14ac:dyDescent="0.2">
      <c r="A79" s="37" t="s">
        <v>450</v>
      </c>
      <c r="B79" s="16" t="s">
        <v>451</v>
      </c>
      <c r="C79" s="79" t="s">
        <v>3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1173249.8500000001</v>
      </c>
      <c r="I79" s="38">
        <v>1173249.8500000001</v>
      </c>
      <c r="J79" s="38">
        <v>1173249.8500000001</v>
      </c>
      <c r="K79" s="35">
        <v>16.806376002812002</v>
      </c>
      <c r="L79" s="38">
        <v>1173249.8500000001</v>
      </c>
    </row>
    <row r="80" spans="1:12" ht="12.75" x14ac:dyDescent="0.2">
      <c r="A80" s="37" t="s">
        <v>78</v>
      </c>
      <c r="B80" s="16" t="s">
        <v>78</v>
      </c>
      <c r="C80" s="79" t="s">
        <v>5</v>
      </c>
      <c r="D80" s="80" t="s">
        <v>6</v>
      </c>
      <c r="E80" s="38">
        <v>2314990.16</v>
      </c>
      <c r="F80" s="38">
        <v>255762.42</v>
      </c>
      <c r="G80" s="38">
        <v>2570752.58</v>
      </c>
      <c r="H80" s="38">
        <v>793138.9</v>
      </c>
      <c r="I80" s="38">
        <v>693795.24</v>
      </c>
      <c r="J80" s="38">
        <v>157851.06</v>
      </c>
      <c r="K80" s="35">
        <v>6.1402665207088898</v>
      </c>
      <c r="L80" s="38">
        <v>157851.06</v>
      </c>
    </row>
    <row r="81" spans="1:12" ht="12.75" x14ac:dyDescent="0.2">
      <c r="A81" s="37" t="s">
        <v>78</v>
      </c>
      <c r="B81" s="16" t="s">
        <v>78</v>
      </c>
      <c r="C81" s="79" t="s">
        <v>7</v>
      </c>
      <c r="D81" s="80" t="s">
        <v>8</v>
      </c>
      <c r="E81" s="38">
        <v>17738297.760000002</v>
      </c>
      <c r="F81" s="38">
        <v>-3250503.74</v>
      </c>
      <c r="G81" s="38">
        <v>14487794.02</v>
      </c>
      <c r="H81" s="38">
        <v>1377647.13</v>
      </c>
      <c r="I81" s="38">
        <v>1371795.14</v>
      </c>
      <c r="J81" s="38">
        <v>773647.13</v>
      </c>
      <c r="K81" s="35">
        <v>5.3399926098617998</v>
      </c>
      <c r="L81" s="38">
        <v>174067.35</v>
      </c>
    </row>
    <row r="82" spans="1:12" ht="12.75" x14ac:dyDescent="0.2">
      <c r="A82" s="37" t="s">
        <v>78</v>
      </c>
      <c r="B82" s="16" t="s">
        <v>78</v>
      </c>
      <c r="C82" s="79" t="s">
        <v>9</v>
      </c>
      <c r="D82" s="80" t="s">
        <v>10</v>
      </c>
      <c r="E82" s="38">
        <v>15853335.99</v>
      </c>
      <c r="F82" s="38">
        <v>1591351.2</v>
      </c>
      <c r="G82" s="38">
        <v>17444687.190000001</v>
      </c>
      <c r="H82" s="38">
        <v>5999703.3300000001</v>
      </c>
      <c r="I82" s="38">
        <v>5999703.3300000001</v>
      </c>
      <c r="J82" s="38">
        <v>2785.45</v>
      </c>
      <c r="K82" s="35">
        <v>1.596732557977E-2</v>
      </c>
      <c r="L82" s="38">
        <v>2785.45</v>
      </c>
    </row>
    <row r="83" spans="1:12" ht="12.75" x14ac:dyDescent="0.2">
      <c r="A83" s="37" t="s">
        <v>78</v>
      </c>
      <c r="B83" s="16" t="s">
        <v>78</v>
      </c>
      <c r="C83" s="79" t="s">
        <v>11</v>
      </c>
      <c r="D83" s="80" t="s">
        <v>12</v>
      </c>
      <c r="E83" s="38">
        <v>2339981.62</v>
      </c>
      <c r="F83" s="38">
        <v>3250000</v>
      </c>
      <c r="G83" s="38">
        <v>5589981.6200000001</v>
      </c>
      <c r="H83" s="38">
        <v>942993</v>
      </c>
      <c r="I83" s="38">
        <v>75000</v>
      </c>
      <c r="J83" s="38">
        <v>0</v>
      </c>
      <c r="K83" s="35">
        <v>0</v>
      </c>
      <c r="L83" s="38">
        <v>0</v>
      </c>
    </row>
    <row r="84" spans="1:12" ht="12.75" x14ac:dyDescent="0.2">
      <c r="A84" s="37" t="s">
        <v>78</v>
      </c>
      <c r="B84" s="16" t="s">
        <v>78</v>
      </c>
      <c r="C84" s="81" t="s">
        <v>135</v>
      </c>
      <c r="D84" s="82" t="s">
        <v>78</v>
      </c>
      <c r="E84" s="28">
        <v>45227586.140000001</v>
      </c>
      <c r="F84" s="28">
        <v>1846609.88</v>
      </c>
      <c r="G84" s="28">
        <v>47074196.020000003</v>
      </c>
      <c r="H84" s="28">
        <v>10286732.210000001</v>
      </c>
      <c r="I84" s="28">
        <v>9313543.5600000005</v>
      </c>
      <c r="J84" s="28">
        <v>2107533.4900000002</v>
      </c>
      <c r="K84" s="29">
        <v>4.4770461700601096</v>
      </c>
      <c r="L84" s="28">
        <v>1507953.71</v>
      </c>
    </row>
    <row r="85" spans="1:12" ht="12.75" x14ac:dyDescent="0.2">
      <c r="A85" s="37" t="s">
        <v>452</v>
      </c>
      <c r="B85" s="16" t="s">
        <v>453</v>
      </c>
      <c r="C85" s="79" t="s">
        <v>3</v>
      </c>
      <c r="D85" s="80" t="s">
        <v>4</v>
      </c>
      <c r="E85" s="38">
        <v>14065906.119999999</v>
      </c>
      <c r="F85" s="38">
        <v>22782465.949999999</v>
      </c>
      <c r="G85" s="38">
        <v>36848372.07</v>
      </c>
      <c r="H85" s="38">
        <v>7316244.7599999998</v>
      </c>
      <c r="I85" s="38">
        <v>7316244.7599999998</v>
      </c>
      <c r="J85" s="38">
        <v>7316244.7599999998</v>
      </c>
      <c r="K85" s="35">
        <v>19.855001317565701</v>
      </c>
      <c r="L85" s="38">
        <v>7316244.7599999998</v>
      </c>
    </row>
    <row r="86" spans="1:12" ht="12.75" x14ac:dyDescent="0.2">
      <c r="A86" s="37" t="s">
        <v>78</v>
      </c>
      <c r="B86" s="16" t="s">
        <v>78</v>
      </c>
      <c r="C86" s="79" t="s">
        <v>5</v>
      </c>
      <c r="D86" s="80" t="s">
        <v>6</v>
      </c>
      <c r="E86" s="38">
        <v>26100956.449999999</v>
      </c>
      <c r="F86" s="38">
        <v>244511.33</v>
      </c>
      <c r="G86" s="38">
        <v>26345467.780000001</v>
      </c>
      <c r="H86" s="38">
        <v>13015265.140000001</v>
      </c>
      <c r="I86" s="38">
        <v>12865302.5</v>
      </c>
      <c r="J86" s="38">
        <v>2140055.48</v>
      </c>
      <c r="K86" s="35">
        <v>8.12304984626088</v>
      </c>
      <c r="L86" s="38">
        <v>1363707.42</v>
      </c>
    </row>
    <row r="87" spans="1:12" ht="12.75" x14ac:dyDescent="0.2">
      <c r="A87" s="37" t="s">
        <v>78</v>
      </c>
      <c r="B87" s="16" t="s">
        <v>78</v>
      </c>
      <c r="C87" s="79" t="s">
        <v>15</v>
      </c>
      <c r="D87" s="80" t="s">
        <v>16</v>
      </c>
      <c r="E87" s="38">
        <v>1600</v>
      </c>
      <c r="F87" s="38">
        <v>0</v>
      </c>
      <c r="G87" s="38">
        <v>1600</v>
      </c>
      <c r="H87" s="38">
        <v>3.71</v>
      </c>
      <c r="I87" s="38">
        <v>3.71</v>
      </c>
      <c r="J87" s="38">
        <v>3.71</v>
      </c>
      <c r="K87" s="35">
        <v>0.231875</v>
      </c>
      <c r="L87" s="38">
        <v>3.71</v>
      </c>
    </row>
    <row r="88" spans="1:12" ht="12.75" x14ac:dyDescent="0.2">
      <c r="A88" s="37" t="s">
        <v>78</v>
      </c>
      <c r="B88" s="16" t="s">
        <v>78</v>
      </c>
      <c r="C88" s="79" t="s">
        <v>7</v>
      </c>
      <c r="D88" s="80" t="s">
        <v>8</v>
      </c>
      <c r="E88" s="38">
        <v>11155776.720000001</v>
      </c>
      <c r="F88" s="38">
        <v>646885.87</v>
      </c>
      <c r="G88" s="38">
        <v>11802662.59</v>
      </c>
      <c r="H88" s="38">
        <v>8236731.0800000001</v>
      </c>
      <c r="I88" s="38">
        <v>6542731.0800000001</v>
      </c>
      <c r="J88" s="38">
        <v>1589731.06</v>
      </c>
      <c r="K88" s="35">
        <v>13.4692578719223</v>
      </c>
      <c r="L88" s="38">
        <v>325481.08</v>
      </c>
    </row>
    <row r="89" spans="1:12" ht="12.75" x14ac:dyDescent="0.2">
      <c r="A89" s="37" t="s">
        <v>78</v>
      </c>
      <c r="B89" s="16" t="s">
        <v>78</v>
      </c>
      <c r="C89" s="79" t="s">
        <v>9</v>
      </c>
      <c r="D89" s="80" t="s">
        <v>10</v>
      </c>
      <c r="E89" s="38">
        <v>30266929.48</v>
      </c>
      <c r="F89" s="38">
        <v>-291772.63</v>
      </c>
      <c r="G89" s="38">
        <v>29975156.850000001</v>
      </c>
      <c r="H89" s="38">
        <v>16518960.5</v>
      </c>
      <c r="I89" s="38">
        <v>15936820.48</v>
      </c>
      <c r="J89" s="38">
        <v>1070233.6100000001</v>
      </c>
      <c r="K89" s="35">
        <v>3.5704020344434002</v>
      </c>
      <c r="L89" s="38">
        <v>921663.46</v>
      </c>
    </row>
    <row r="90" spans="1:12" ht="12.75" x14ac:dyDescent="0.2">
      <c r="A90" s="37" t="s">
        <v>78</v>
      </c>
      <c r="B90" s="16" t="s">
        <v>78</v>
      </c>
      <c r="C90" s="79" t="s">
        <v>11</v>
      </c>
      <c r="D90" s="80" t="s">
        <v>12</v>
      </c>
      <c r="E90" s="38">
        <v>174594642.46000001</v>
      </c>
      <c r="F90" s="38">
        <v>-20144362.5</v>
      </c>
      <c r="G90" s="38">
        <v>154450279.96000001</v>
      </c>
      <c r="H90" s="38">
        <v>19491008.079999998</v>
      </c>
      <c r="I90" s="38">
        <v>19280921.289999999</v>
      </c>
      <c r="J90" s="38">
        <v>1589330.92</v>
      </c>
      <c r="K90" s="35">
        <v>1.0290243050460099</v>
      </c>
      <c r="L90" s="38">
        <v>502958.83</v>
      </c>
    </row>
    <row r="91" spans="1:12" ht="12.75" x14ac:dyDescent="0.2">
      <c r="A91" s="37" t="s">
        <v>78</v>
      </c>
      <c r="B91" s="16" t="s">
        <v>78</v>
      </c>
      <c r="C91" s="81" t="s">
        <v>135</v>
      </c>
      <c r="D91" s="82" t="s">
        <v>78</v>
      </c>
      <c r="E91" s="28">
        <v>256185811.22999999</v>
      </c>
      <c r="F91" s="28">
        <v>3237728.02</v>
      </c>
      <c r="G91" s="28">
        <v>259423539.25</v>
      </c>
      <c r="H91" s="28">
        <v>64578213.270000003</v>
      </c>
      <c r="I91" s="28">
        <v>61942023.82</v>
      </c>
      <c r="J91" s="28">
        <v>13705599.539999999</v>
      </c>
      <c r="K91" s="29">
        <v>5.2830978945176801</v>
      </c>
      <c r="L91" s="28">
        <v>10430059.26</v>
      </c>
    </row>
    <row r="92" spans="1:12" ht="12.75" x14ac:dyDescent="0.2">
      <c r="A92" s="37" t="s">
        <v>454</v>
      </c>
      <c r="B92" s="16" t="s">
        <v>455</v>
      </c>
      <c r="C92" s="79" t="s">
        <v>7</v>
      </c>
      <c r="D92" s="80" t="s">
        <v>8</v>
      </c>
      <c r="E92" s="38">
        <v>63521435.890000001</v>
      </c>
      <c r="F92" s="38">
        <v>0</v>
      </c>
      <c r="G92" s="38">
        <v>63521435.890000001</v>
      </c>
      <c r="H92" s="38">
        <v>31760718.559999999</v>
      </c>
      <c r="I92" s="38">
        <v>31760718.559999999</v>
      </c>
      <c r="J92" s="38">
        <v>31760718.559999999</v>
      </c>
      <c r="K92" s="35">
        <v>50.000000968177098</v>
      </c>
      <c r="L92" s="38">
        <v>15880359.279999999</v>
      </c>
    </row>
    <row r="93" spans="1:12" ht="12.75" x14ac:dyDescent="0.2">
      <c r="A93" s="37" t="s">
        <v>78</v>
      </c>
      <c r="B93" s="16" t="s">
        <v>78</v>
      </c>
      <c r="C93" s="81" t="s">
        <v>135</v>
      </c>
      <c r="D93" s="82" t="s">
        <v>78</v>
      </c>
      <c r="E93" s="28">
        <v>63521435.890000001</v>
      </c>
      <c r="F93" s="28">
        <v>0</v>
      </c>
      <c r="G93" s="28">
        <v>63521435.890000001</v>
      </c>
      <c r="H93" s="28">
        <v>31760718.559999999</v>
      </c>
      <c r="I93" s="28">
        <v>31760718.559999999</v>
      </c>
      <c r="J93" s="28">
        <v>31760718.559999999</v>
      </c>
      <c r="K93" s="29">
        <v>50.000000968177098</v>
      </c>
      <c r="L93" s="28">
        <v>15880359.279999999</v>
      </c>
    </row>
    <row r="94" spans="1:12" ht="12.75" x14ac:dyDescent="0.2">
      <c r="A94" s="37" t="s">
        <v>456</v>
      </c>
      <c r="B94" s="16" t="s">
        <v>457</v>
      </c>
      <c r="C94" s="79" t="s">
        <v>3</v>
      </c>
      <c r="D94" s="80" t="s">
        <v>4</v>
      </c>
      <c r="E94" s="38">
        <v>154550402.72</v>
      </c>
      <c r="F94" s="38">
        <v>-65182009.07</v>
      </c>
      <c r="G94" s="38">
        <v>89368393.650000006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2.75" x14ac:dyDescent="0.2">
      <c r="A95" s="37" t="s">
        <v>78</v>
      </c>
      <c r="B95" s="16" t="s">
        <v>78</v>
      </c>
      <c r="C95" s="79" t="s">
        <v>5</v>
      </c>
      <c r="D95" s="80" t="s">
        <v>6</v>
      </c>
      <c r="E95" s="38">
        <v>35779973.990000002</v>
      </c>
      <c r="F95" s="38">
        <v>-35316948.340000004</v>
      </c>
      <c r="G95" s="38">
        <v>463025.65</v>
      </c>
      <c r="H95" s="38">
        <v>0</v>
      </c>
      <c r="I95" s="38">
        <v>0</v>
      </c>
      <c r="J95" s="38">
        <v>0</v>
      </c>
      <c r="K95" s="35">
        <v>0</v>
      </c>
      <c r="L95" s="38">
        <v>0</v>
      </c>
    </row>
    <row r="96" spans="1:12" ht="12.75" x14ac:dyDescent="0.2">
      <c r="A96" s="37" t="s">
        <v>78</v>
      </c>
      <c r="B96" s="16" t="s">
        <v>78</v>
      </c>
      <c r="C96" s="79" t="s">
        <v>15</v>
      </c>
      <c r="D96" s="80" t="s">
        <v>16</v>
      </c>
      <c r="E96" s="38">
        <v>216594766.16</v>
      </c>
      <c r="F96" s="38">
        <v>0</v>
      </c>
      <c r="G96" s="38">
        <v>216594766.16</v>
      </c>
      <c r="H96" s="38">
        <v>195147145</v>
      </c>
      <c r="I96" s="38">
        <v>195147145</v>
      </c>
      <c r="J96" s="38">
        <v>42154202.409999996</v>
      </c>
      <c r="K96" s="35">
        <v>19.462244244101601</v>
      </c>
      <c r="L96" s="38">
        <v>42154192.159999996</v>
      </c>
    </row>
    <row r="97" spans="1:12" ht="12.75" x14ac:dyDescent="0.2">
      <c r="A97" s="37" t="s">
        <v>78</v>
      </c>
      <c r="B97" s="16" t="s">
        <v>78</v>
      </c>
      <c r="C97" s="79" t="s">
        <v>7</v>
      </c>
      <c r="D97" s="80" t="s">
        <v>8</v>
      </c>
      <c r="E97" s="38">
        <v>6800000</v>
      </c>
      <c r="F97" s="38">
        <v>0</v>
      </c>
      <c r="G97" s="38">
        <v>6800000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2.75" x14ac:dyDescent="0.2">
      <c r="A98" s="37" t="s">
        <v>78</v>
      </c>
      <c r="B98" s="16" t="s">
        <v>78</v>
      </c>
      <c r="C98" s="79" t="s">
        <v>17</v>
      </c>
      <c r="D98" s="80" t="s">
        <v>18</v>
      </c>
      <c r="E98" s="38">
        <v>40000000</v>
      </c>
      <c r="F98" s="38">
        <v>-6337825.0499999998</v>
      </c>
      <c r="G98" s="38">
        <v>33662174.950000003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2.75" x14ac:dyDescent="0.2">
      <c r="A99" s="37" t="s">
        <v>78</v>
      </c>
      <c r="B99" s="16" t="s">
        <v>78</v>
      </c>
      <c r="C99" s="79" t="s">
        <v>9</v>
      </c>
      <c r="D99" s="80" t="s">
        <v>10</v>
      </c>
      <c r="E99" s="38">
        <v>13388576.76</v>
      </c>
      <c r="F99" s="38">
        <v>-2068576.76</v>
      </c>
      <c r="G99" s="38">
        <v>11320000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2.75" x14ac:dyDescent="0.2">
      <c r="A100" s="37" t="s">
        <v>78</v>
      </c>
      <c r="B100" s="16" t="s">
        <v>78</v>
      </c>
      <c r="C100" s="79" t="s">
        <v>11</v>
      </c>
      <c r="D100" s="80" t="s">
        <v>12</v>
      </c>
      <c r="E100" s="38">
        <v>10713034.609999999</v>
      </c>
      <c r="F100" s="38">
        <v>0</v>
      </c>
      <c r="G100" s="38">
        <v>10713034.609999999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2.75" x14ac:dyDescent="0.2">
      <c r="A101" s="37" t="s">
        <v>78</v>
      </c>
      <c r="B101" s="16" t="s">
        <v>78</v>
      </c>
      <c r="C101" s="79" t="s">
        <v>19</v>
      </c>
      <c r="D101" s="80" t="s">
        <v>20</v>
      </c>
      <c r="E101" s="38">
        <v>2250000</v>
      </c>
      <c r="F101" s="38">
        <v>0</v>
      </c>
      <c r="G101" s="38">
        <v>2250000</v>
      </c>
      <c r="H101" s="38">
        <v>2250000</v>
      </c>
      <c r="I101" s="38">
        <v>2250000</v>
      </c>
      <c r="J101" s="38">
        <v>0</v>
      </c>
      <c r="K101" s="35">
        <v>0</v>
      </c>
      <c r="L101" s="38">
        <v>0</v>
      </c>
    </row>
    <row r="102" spans="1:12" ht="12.75" x14ac:dyDescent="0.2">
      <c r="A102" s="37" t="s">
        <v>78</v>
      </c>
      <c r="B102" s="16" t="s">
        <v>78</v>
      </c>
      <c r="C102" s="79" t="s">
        <v>21</v>
      </c>
      <c r="D102" s="80" t="s">
        <v>22</v>
      </c>
      <c r="E102" s="38">
        <v>1016065847.66</v>
      </c>
      <c r="F102" s="38">
        <v>0</v>
      </c>
      <c r="G102" s="38">
        <v>1016065847.66</v>
      </c>
      <c r="H102" s="38">
        <v>754948637.50999999</v>
      </c>
      <c r="I102" s="38">
        <v>754948637.50999999</v>
      </c>
      <c r="J102" s="38">
        <v>125303706.59999999</v>
      </c>
      <c r="K102" s="35">
        <v>12.3322427270412</v>
      </c>
      <c r="L102" s="38">
        <v>125303706.59999999</v>
      </c>
    </row>
    <row r="103" spans="1:12" ht="12.75" x14ac:dyDescent="0.2">
      <c r="A103" s="37" t="s">
        <v>78</v>
      </c>
      <c r="B103" s="16" t="s">
        <v>78</v>
      </c>
      <c r="C103" s="81" t="s">
        <v>135</v>
      </c>
      <c r="D103" s="82" t="s">
        <v>78</v>
      </c>
      <c r="E103" s="28">
        <v>1496142601.9000001</v>
      </c>
      <c r="F103" s="28">
        <v>-108905359.22</v>
      </c>
      <c r="G103" s="28">
        <v>1387237242.6800001</v>
      </c>
      <c r="H103" s="28">
        <v>952345782.50999999</v>
      </c>
      <c r="I103" s="28">
        <v>952345782.50999999</v>
      </c>
      <c r="J103" s="28">
        <v>167457909.00999999</v>
      </c>
      <c r="K103" s="29">
        <v>12.0713244899977</v>
      </c>
      <c r="L103" s="28">
        <v>167457898.75999999</v>
      </c>
    </row>
    <row r="104" spans="1:12" ht="12.75" x14ac:dyDescent="0.2">
      <c r="A104" s="37" t="s">
        <v>458</v>
      </c>
      <c r="B104" s="16" t="s">
        <v>459</v>
      </c>
      <c r="C104" s="79" t="s">
        <v>3</v>
      </c>
      <c r="D104" s="80" t="s">
        <v>4</v>
      </c>
      <c r="E104" s="38">
        <v>25609955.649999999</v>
      </c>
      <c r="F104" s="38">
        <v>6000</v>
      </c>
      <c r="G104" s="38">
        <v>25615955.649999999</v>
      </c>
      <c r="H104" s="38">
        <v>4567843</v>
      </c>
      <c r="I104" s="38">
        <v>4567843</v>
      </c>
      <c r="J104" s="38">
        <v>4567843</v>
      </c>
      <c r="K104" s="35">
        <v>17.832022597212799</v>
      </c>
      <c r="L104" s="38">
        <v>4567843</v>
      </c>
    </row>
    <row r="105" spans="1:12" ht="12.75" x14ac:dyDescent="0.2">
      <c r="A105" s="37" t="s">
        <v>78</v>
      </c>
      <c r="B105" s="16" t="s">
        <v>78</v>
      </c>
      <c r="C105" s="79" t="s">
        <v>5</v>
      </c>
      <c r="D105" s="80" t="s">
        <v>6</v>
      </c>
      <c r="E105" s="38">
        <v>10430774.35</v>
      </c>
      <c r="F105" s="38">
        <v>0</v>
      </c>
      <c r="G105" s="38">
        <v>10430774.35</v>
      </c>
      <c r="H105" s="38">
        <v>6223725.6600000001</v>
      </c>
      <c r="I105" s="38">
        <v>5843025.9299999997</v>
      </c>
      <c r="J105" s="38">
        <v>970706.82</v>
      </c>
      <c r="K105" s="35">
        <v>9.3061817601298191</v>
      </c>
      <c r="L105" s="38">
        <v>967875.16</v>
      </c>
    </row>
    <row r="106" spans="1:12" ht="12.75" x14ac:dyDescent="0.2">
      <c r="A106" s="37" t="s">
        <v>78</v>
      </c>
      <c r="B106" s="16" t="s">
        <v>78</v>
      </c>
      <c r="C106" s="79" t="s">
        <v>15</v>
      </c>
      <c r="D106" s="80" t="s">
        <v>16</v>
      </c>
      <c r="E106" s="38">
        <v>22000</v>
      </c>
      <c r="F106" s="38">
        <v>0</v>
      </c>
      <c r="G106" s="38">
        <v>22000</v>
      </c>
      <c r="H106" s="38">
        <v>39.85</v>
      </c>
      <c r="I106" s="38">
        <v>39.85</v>
      </c>
      <c r="J106" s="38">
        <v>39.85</v>
      </c>
      <c r="K106" s="35">
        <v>0.18113636363635999</v>
      </c>
      <c r="L106" s="38">
        <v>39.85</v>
      </c>
    </row>
    <row r="107" spans="1:12" ht="12.75" x14ac:dyDescent="0.2">
      <c r="A107" s="37" t="s">
        <v>78</v>
      </c>
      <c r="B107" s="16" t="s">
        <v>78</v>
      </c>
      <c r="C107" s="79" t="s">
        <v>7</v>
      </c>
      <c r="D107" s="80" t="s">
        <v>8</v>
      </c>
      <c r="E107" s="38">
        <v>118454548.54000001</v>
      </c>
      <c r="F107" s="38">
        <v>0</v>
      </c>
      <c r="G107" s="38">
        <v>118454548.54000001</v>
      </c>
      <c r="H107" s="38">
        <v>28297644.300000001</v>
      </c>
      <c r="I107" s="38">
        <v>27022754.48</v>
      </c>
      <c r="J107" s="38">
        <v>5139519.1399999997</v>
      </c>
      <c r="K107" s="35">
        <v>4.3388111333390302</v>
      </c>
      <c r="L107" s="38">
        <v>5093739.1399999997</v>
      </c>
    </row>
    <row r="108" spans="1:12" ht="12.75" x14ac:dyDescent="0.2">
      <c r="A108" s="37" t="s">
        <v>78</v>
      </c>
      <c r="B108" s="16" t="s">
        <v>78</v>
      </c>
      <c r="C108" s="79" t="s">
        <v>9</v>
      </c>
      <c r="D108" s="80" t="s">
        <v>10</v>
      </c>
      <c r="E108" s="38">
        <v>3047171.79</v>
      </c>
      <c r="F108" s="38">
        <v>0</v>
      </c>
      <c r="G108" s="38">
        <v>3047171.79</v>
      </c>
      <c r="H108" s="38">
        <v>581206.57999999996</v>
      </c>
      <c r="I108" s="38">
        <v>581206.57999999996</v>
      </c>
      <c r="J108" s="38">
        <v>3268.62</v>
      </c>
      <c r="K108" s="35">
        <v>0.10726733591873</v>
      </c>
      <c r="L108" s="38">
        <v>3268.62</v>
      </c>
    </row>
    <row r="109" spans="1:12" ht="12.75" x14ac:dyDescent="0.2">
      <c r="A109" s="37" t="s">
        <v>78</v>
      </c>
      <c r="B109" s="16" t="s">
        <v>78</v>
      </c>
      <c r="C109" s="79" t="s">
        <v>11</v>
      </c>
      <c r="D109" s="80" t="s">
        <v>12</v>
      </c>
      <c r="E109" s="38">
        <v>250000</v>
      </c>
      <c r="F109" s="38">
        <v>0</v>
      </c>
      <c r="G109" s="38">
        <v>250000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2.75" x14ac:dyDescent="0.2">
      <c r="A110" s="37" t="s">
        <v>78</v>
      </c>
      <c r="B110" s="16" t="s">
        <v>78</v>
      </c>
      <c r="C110" s="81" t="s">
        <v>135</v>
      </c>
      <c r="D110" s="82" t="s">
        <v>78</v>
      </c>
      <c r="E110" s="28">
        <v>157814450.33000001</v>
      </c>
      <c r="F110" s="28">
        <v>6000</v>
      </c>
      <c r="G110" s="28">
        <v>157820450.33000001</v>
      </c>
      <c r="H110" s="28">
        <v>39670459.390000001</v>
      </c>
      <c r="I110" s="28">
        <v>38014869.840000004</v>
      </c>
      <c r="J110" s="28">
        <v>10681377.43</v>
      </c>
      <c r="K110" s="29">
        <v>6.7680566160249898</v>
      </c>
      <c r="L110" s="28">
        <v>10632765.77</v>
      </c>
    </row>
    <row r="111" spans="1:12" ht="12.75" x14ac:dyDescent="0.2">
      <c r="A111" s="37" t="s">
        <v>460</v>
      </c>
      <c r="B111" s="16" t="s">
        <v>461</v>
      </c>
      <c r="C111" s="79" t="s">
        <v>3</v>
      </c>
      <c r="D111" s="80" t="s">
        <v>4</v>
      </c>
      <c r="E111" s="38">
        <v>1338861588.72</v>
      </c>
      <c r="F111" s="38">
        <v>295247.43</v>
      </c>
      <c r="G111" s="38">
        <v>1339156836.1500001</v>
      </c>
      <c r="H111" s="38">
        <v>313598655.77999997</v>
      </c>
      <c r="I111" s="38">
        <v>313598655.77999997</v>
      </c>
      <c r="J111" s="38">
        <v>310280212.31999999</v>
      </c>
      <c r="K111" s="35">
        <v>23.1698187952382</v>
      </c>
      <c r="L111" s="38">
        <v>304821413.54000002</v>
      </c>
    </row>
    <row r="112" spans="1:12" ht="12.75" x14ac:dyDescent="0.2">
      <c r="A112" s="37" t="s">
        <v>78</v>
      </c>
      <c r="B112" s="16" t="s">
        <v>78</v>
      </c>
      <c r="C112" s="79" t="s">
        <v>5</v>
      </c>
      <c r="D112" s="80" t="s">
        <v>6</v>
      </c>
      <c r="E112" s="38">
        <v>703846523.33000004</v>
      </c>
      <c r="F112" s="38">
        <v>50152.01</v>
      </c>
      <c r="G112" s="38">
        <v>703896675.34000003</v>
      </c>
      <c r="H112" s="38">
        <v>373425366.87</v>
      </c>
      <c r="I112" s="38">
        <v>328155688.54000002</v>
      </c>
      <c r="J112" s="38">
        <v>181398674.88</v>
      </c>
      <c r="K112" s="35">
        <v>25.7706395320563</v>
      </c>
      <c r="L112" s="38">
        <v>180046315.06</v>
      </c>
    </row>
    <row r="113" spans="1:12" ht="12.75" x14ac:dyDescent="0.2">
      <c r="A113" s="37" t="s">
        <v>78</v>
      </c>
      <c r="B113" s="16" t="s">
        <v>78</v>
      </c>
      <c r="C113" s="79" t="s">
        <v>15</v>
      </c>
      <c r="D113" s="80" t="s">
        <v>16</v>
      </c>
      <c r="E113" s="38">
        <v>6608000</v>
      </c>
      <c r="F113" s="38">
        <v>0</v>
      </c>
      <c r="G113" s="38">
        <v>6608000</v>
      </c>
      <c r="H113" s="38">
        <v>59150.080000000002</v>
      </c>
      <c r="I113" s="38">
        <v>59150.080000000002</v>
      </c>
      <c r="J113" s="38">
        <v>59150.080000000002</v>
      </c>
      <c r="K113" s="35">
        <v>0.89512832929782005</v>
      </c>
      <c r="L113" s="38">
        <v>53088.61</v>
      </c>
    </row>
    <row r="114" spans="1:12" ht="12.75" x14ac:dyDescent="0.2">
      <c r="A114" s="37" t="s">
        <v>78</v>
      </c>
      <c r="B114" s="16" t="s">
        <v>78</v>
      </c>
      <c r="C114" s="79" t="s">
        <v>7</v>
      </c>
      <c r="D114" s="80" t="s">
        <v>8</v>
      </c>
      <c r="E114" s="38">
        <v>422930000</v>
      </c>
      <c r="F114" s="38">
        <v>0</v>
      </c>
      <c r="G114" s="38">
        <v>422930000</v>
      </c>
      <c r="H114" s="38">
        <v>107887421.61</v>
      </c>
      <c r="I114" s="38">
        <v>107887421.61</v>
      </c>
      <c r="J114" s="38">
        <v>107887421.61</v>
      </c>
      <c r="K114" s="35">
        <v>25.5095220509304</v>
      </c>
      <c r="L114" s="38">
        <v>107887421.61</v>
      </c>
    </row>
    <row r="115" spans="1:12" ht="12.75" x14ac:dyDescent="0.2">
      <c r="A115" s="37" t="s">
        <v>78</v>
      </c>
      <c r="B115" s="16" t="s">
        <v>78</v>
      </c>
      <c r="C115" s="79" t="s">
        <v>9</v>
      </c>
      <c r="D115" s="80" t="s">
        <v>10</v>
      </c>
      <c r="E115" s="38">
        <v>100925086.94</v>
      </c>
      <c r="F115" s="38">
        <v>8061132.8099999996</v>
      </c>
      <c r="G115" s="38">
        <v>108986219.75</v>
      </c>
      <c r="H115" s="38">
        <v>34769867.68</v>
      </c>
      <c r="I115" s="38">
        <v>27748081.91</v>
      </c>
      <c r="J115" s="38">
        <v>2351676.7400000002</v>
      </c>
      <c r="K115" s="35">
        <v>2.1577743914730099</v>
      </c>
      <c r="L115" s="38">
        <v>2234811.87</v>
      </c>
    </row>
    <row r="116" spans="1:12" ht="12.75" x14ac:dyDescent="0.2">
      <c r="A116" s="37" t="s">
        <v>78</v>
      </c>
      <c r="B116" s="16" t="s">
        <v>78</v>
      </c>
      <c r="C116" s="79" t="s">
        <v>11</v>
      </c>
      <c r="D116" s="80" t="s">
        <v>12</v>
      </c>
      <c r="E116" s="38">
        <v>96667</v>
      </c>
      <c r="F116" s="38">
        <v>0</v>
      </c>
      <c r="G116" s="38">
        <v>96667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2.75" x14ac:dyDescent="0.2">
      <c r="A117" s="37" t="s">
        <v>78</v>
      </c>
      <c r="B117" s="16" t="s">
        <v>78</v>
      </c>
      <c r="C117" s="81" t="s">
        <v>135</v>
      </c>
      <c r="D117" s="82" t="s">
        <v>78</v>
      </c>
      <c r="E117" s="28">
        <v>2573267865.9899998</v>
      </c>
      <c r="F117" s="28">
        <v>8406532.25</v>
      </c>
      <c r="G117" s="28">
        <v>2581674398.2399998</v>
      </c>
      <c r="H117" s="28">
        <v>829740462.01999998</v>
      </c>
      <c r="I117" s="28">
        <v>777448997.91999996</v>
      </c>
      <c r="J117" s="28">
        <v>601977135.63</v>
      </c>
      <c r="K117" s="29">
        <v>23.317314377071899</v>
      </c>
      <c r="L117" s="28">
        <v>595043050.69000006</v>
      </c>
    </row>
    <row r="118" spans="1:12" ht="12.75" x14ac:dyDescent="0.2">
      <c r="A118" s="37" t="s">
        <v>462</v>
      </c>
      <c r="B118" s="16" t="s">
        <v>463</v>
      </c>
      <c r="C118" s="79" t="s">
        <v>3</v>
      </c>
      <c r="D118" s="80" t="s">
        <v>4</v>
      </c>
      <c r="E118" s="38">
        <v>95875680.150000006</v>
      </c>
      <c r="F118" s="38">
        <v>0</v>
      </c>
      <c r="G118" s="38">
        <v>95875680.150000006</v>
      </c>
      <c r="H118" s="38">
        <v>20622942.030000001</v>
      </c>
      <c r="I118" s="38">
        <v>20622942.030000001</v>
      </c>
      <c r="J118" s="38">
        <v>20622942.030000001</v>
      </c>
      <c r="K118" s="35">
        <v>21.510086810059502</v>
      </c>
      <c r="L118" s="38">
        <v>20616572.920000002</v>
      </c>
    </row>
    <row r="119" spans="1:12" ht="12.75" x14ac:dyDescent="0.2">
      <c r="A119" s="37" t="s">
        <v>78</v>
      </c>
      <c r="B119" s="16" t="s">
        <v>78</v>
      </c>
      <c r="C119" s="79" t="s">
        <v>5</v>
      </c>
      <c r="D119" s="80" t="s">
        <v>6</v>
      </c>
      <c r="E119" s="38">
        <v>163468557</v>
      </c>
      <c r="F119" s="38">
        <v>91000</v>
      </c>
      <c r="G119" s="38">
        <v>163559557</v>
      </c>
      <c r="H119" s="38">
        <v>149341973.75999999</v>
      </c>
      <c r="I119" s="38">
        <v>86658406.120000005</v>
      </c>
      <c r="J119" s="38">
        <v>22753680.329999998</v>
      </c>
      <c r="K119" s="35">
        <v>13.911556589750401</v>
      </c>
      <c r="L119" s="38">
        <v>19886501.960000001</v>
      </c>
    </row>
    <row r="120" spans="1:12" ht="12.75" x14ac:dyDescent="0.2">
      <c r="A120" s="37" t="s">
        <v>78</v>
      </c>
      <c r="B120" s="16" t="s">
        <v>78</v>
      </c>
      <c r="C120" s="79" t="s">
        <v>15</v>
      </c>
      <c r="D120" s="80" t="s">
        <v>16</v>
      </c>
      <c r="E120" s="38">
        <v>25000</v>
      </c>
      <c r="F120" s="38">
        <v>0</v>
      </c>
      <c r="G120" s="38">
        <v>25000</v>
      </c>
      <c r="H120" s="38">
        <v>678.67</v>
      </c>
      <c r="I120" s="38">
        <v>678.67</v>
      </c>
      <c r="J120" s="38">
        <v>678.67</v>
      </c>
      <c r="K120" s="35">
        <v>2.71468</v>
      </c>
      <c r="L120" s="38">
        <v>678.67</v>
      </c>
    </row>
    <row r="121" spans="1:12" ht="12.75" x14ac:dyDescent="0.2">
      <c r="A121" s="37" t="s">
        <v>78</v>
      </c>
      <c r="B121" s="16" t="s">
        <v>78</v>
      </c>
      <c r="C121" s="79" t="s">
        <v>7</v>
      </c>
      <c r="D121" s="80" t="s">
        <v>8</v>
      </c>
      <c r="E121" s="38">
        <v>181248749.75999999</v>
      </c>
      <c r="F121" s="38">
        <v>0</v>
      </c>
      <c r="G121" s="38">
        <v>181248749.75999999</v>
      </c>
      <c r="H121" s="38">
        <v>33537037.780000001</v>
      </c>
      <c r="I121" s="38">
        <v>33537037.780000001</v>
      </c>
      <c r="J121" s="38">
        <v>33537037.780000001</v>
      </c>
      <c r="K121" s="35">
        <v>18.503320891541598</v>
      </c>
      <c r="L121" s="38">
        <v>33537037.780000001</v>
      </c>
    </row>
    <row r="122" spans="1:12" ht="12.75" x14ac:dyDescent="0.2">
      <c r="A122" s="37" t="s">
        <v>78</v>
      </c>
      <c r="B122" s="16" t="s">
        <v>78</v>
      </c>
      <c r="C122" s="79" t="s">
        <v>9</v>
      </c>
      <c r="D122" s="80" t="s">
        <v>10</v>
      </c>
      <c r="E122" s="38">
        <v>13628467.220000001</v>
      </c>
      <c r="F122" s="38">
        <v>2050000</v>
      </c>
      <c r="G122" s="38">
        <v>15678467.220000001</v>
      </c>
      <c r="H122" s="38">
        <v>1196399.98</v>
      </c>
      <c r="I122" s="38">
        <v>360988.22</v>
      </c>
      <c r="J122" s="38">
        <v>286683.34000000003</v>
      </c>
      <c r="K122" s="35">
        <v>1.82851637202326</v>
      </c>
      <c r="L122" s="38">
        <v>285146.64</v>
      </c>
    </row>
    <row r="123" spans="1:12" ht="12.75" x14ac:dyDescent="0.2">
      <c r="A123" s="37" t="s">
        <v>78</v>
      </c>
      <c r="B123" s="16" t="s">
        <v>78</v>
      </c>
      <c r="C123" s="79" t="s">
        <v>11</v>
      </c>
      <c r="D123" s="80" t="s">
        <v>12</v>
      </c>
      <c r="E123" s="38">
        <v>380000</v>
      </c>
      <c r="F123" s="38">
        <v>0</v>
      </c>
      <c r="G123" s="38">
        <v>380000</v>
      </c>
      <c r="H123" s="38">
        <v>0</v>
      </c>
      <c r="I123" s="38">
        <v>0</v>
      </c>
      <c r="J123" s="38">
        <v>0</v>
      </c>
      <c r="K123" s="35">
        <v>0</v>
      </c>
      <c r="L123" s="38">
        <v>0</v>
      </c>
    </row>
    <row r="124" spans="1:12" ht="12.75" x14ac:dyDescent="0.2">
      <c r="A124" s="37" t="s">
        <v>78</v>
      </c>
      <c r="B124" s="16" t="s">
        <v>78</v>
      </c>
      <c r="C124" s="81" t="s">
        <v>135</v>
      </c>
      <c r="D124" s="82" t="s">
        <v>78</v>
      </c>
      <c r="E124" s="28">
        <v>454626454.13</v>
      </c>
      <c r="F124" s="28">
        <v>2141000</v>
      </c>
      <c r="G124" s="28">
        <v>456767454.13</v>
      </c>
      <c r="H124" s="28">
        <v>204699032.22</v>
      </c>
      <c r="I124" s="28">
        <v>141180052.81999999</v>
      </c>
      <c r="J124" s="28">
        <v>77201022.150000006</v>
      </c>
      <c r="K124" s="29">
        <v>16.901603091893701</v>
      </c>
      <c r="L124" s="28">
        <v>74325937.969999999</v>
      </c>
    </row>
    <row r="125" spans="1:12" ht="12.75" x14ac:dyDescent="0.2">
      <c r="A125" s="37" t="s">
        <v>464</v>
      </c>
      <c r="B125" s="16" t="s">
        <v>465</v>
      </c>
      <c r="C125" s="79" t="s">
        <v>3</v>
      </c>
      <c r="D125" s="80" t="s">
        <v>4</v>
      </c>
      <c r="E125" s="38">
        <v>1421617.89</v>
      </c>
      <c r="F125" s="38">
        <v>389120</v>
      </c>
      <c r="G125" s="38">
        <v>1810737.89</v>
      </c>
      <c r="H125" s="38">
        <v>296687.12</v>
      </c>
      <c r="I125" s="38">
        <v>296687.12</v>
      </c>
      <c r="J125" s="38">
        <v>296687.12</v>
      </c>
      <c r="K125" s="35">
        <v>16.3848739035333</v>
      </c>
      <c r="L125" s="38">
        <v>296687.12</v>
      </c>
    </row>
    <row r="126" spans="1:12" ht="12.75" x14ac:dyDescent="0.2">
      <c r="A126" s="37" t="s">
        <v>78</v>
      </c>
      <c r="B126" s="16" t="s">
        <v>78</v>
      </c>
      <c r="C126" s="79" t="s">
        <v>5</v>
      </c>
      <c r="D126" s="80" t="s">
        <v>6</v>
      </c>
      <c r="E126" s="38">
        <v>2487372.41</v>
      </c>
      <c r="F126" s="38">
        <v>1006594.41</v>
      </c>
      <c r="G126" s="38">
        <v>3493966.82</v>
      </c>
      <c r="H126" s="38">
        <v>1852391.19</v>
      </c>
      <c r="I126" s="38">
        <v>1428343.37</v>
      </c>
      <c r="J126" s="38">
        <v>383883.42</v>
      </c>
      <c r="K126" s="35">
        <v>10.9870367916087</v>
      </c>
      <c r="L126" s="38">
        <v>383883.42</v>
      </c>
    </row>
    <row r="127" spans="1:12" ht="12.75" x14ac:dyDescent="0.2">
      <c r="A127" s="37" t="s">
        <v>78</v>
      </c>
      <c r="B127" s="16" t="s">
        <v>78</v>
      </c>
      <c r="C127" s="79" t="s">
        <v>7</v>
      </c>
      <c r="D127" s="80" t="s">
        <v>8</v>
      </c>
      <c r="E127" s="38">
        <v>3230886.98</v>
      </c>
      <c r="F127" s="38">
        <v>106560</v>
      </c>
      <c r="G127" s="38">
        <v>3337446.98</v>
      </c>
      <c r="H127" s="38">
        <v>353690</v>
      </c>
      <c r="I127" s="38">
        <v>353690</v>
      </c>
      <c r="J127" s="38">
        <v>18540</v>
      </c>
      <c r="K127" s="35">
        <v>0.55551444295902996</v>
      </c>
      <c r="L127" s="38">
        <v>18540</v>
      </c>
    </row>
    <row r="128" spans="1:12" ht="12.75" x14ac:dyDescent="0.2">
      <c r="A128" s="37" t="s">
        <v>78</v>
      </c>
      <c r="B128" s="16" t="s">
        <v>78</v>
      </c>
      <c r="C128" s="79" t="s">
        <v>9</v>
      </c>
      <c r="D128" s="80" t="s">
        <v>10</v>
      </c>
      <c r="E128" s="38">
        <v>1987572.55</v>
      </c>
      <c r="F128" s="38">
        <v>-386560.2</v>
      </c>
      <c r="G128" s="38">
        <v>1601012.35</v>
      </c>
      <c r="H128" s="38">
        <v>0</v>
      </c>
      <c r="I128" s="38">
        <v>0</v>
      </c>
      <c r="J128" s="38">
        <v>0</v>
      </c>
      <c r="K128" s="35">
        <v>0</v>
      </c>
      <c r="L128" s="38">
        <v>0</v>
      </c>
    </row>
    <row r="129" spans="1:12" ht="12.75" x14ac:dyDescent="0.2">
      <c r="A129" s="37" t="s">
        <v>78</v>
      </c>
      <c r="B129" s="16" t="s">
        <v>78</v>
      </c>
      <c r="C129" s="81" t="s">
        <v>135</v>
      </c>
      <c r="D129" s="82" t="s">
        <v>78</v>
      </c>
      <c r="E129" s="28">
        <v>9127449.8300000001</v>
      </c>
      <c r="F129" s="28">
        <v>1115714.21</v>
      </c>
      <c r="G129" s="28">
        <v>10243164.039999999</v>
      </c>
      <c r="H129" s="28">
        <v>2502768.31</v>
      </c>
      <c r="I129" s="28">
        <v>2078720.49</v>
      </c>
      <c r="J129" s="28">
        <v>699110.54</v>
      </c>
      <c r="K129" s="29">
        <v>6.8251424781438903</v>
      </c>
      <c r="L129" s="28">
        <v>699110.54</v>
      </c>
    </row>
    <row r="130" spans="1:12" ht="12.75" x14ac:dyDescent="0.2">
      <c r="A130" s="37" t="s">
        <v>466</v>
      </c>
      <c r="B130" s="16" t="s">
        <v>467</v>
      </c>
      <c r="C130" s="79" t="s">
        <v>3</v>
      </c>
      <c r="D130" s="80" t="s">
        <v>4</v>
      </c>
      <c r="E130" s="38">
        <v>4198083.99</v>
      </c>
      <c r="F130" s="38">
        <v>3000</v>
      </c>
      <c r="G130" s="38">
        <v>4201083.99</v>
      </c>
      <c r="H130" s="38">
        <v>649928.93999999994</v>
      </c>
      <c r="I130" s="38">
        <v>649928.93999999994</v>
      </c>
      <c r="J130" s="38">
        <v>649928.93999999994</v>
      </c>
      <c r="K130" s="35">
        <v>15.4705057443995</v>
      </c>
      <c r="L130" s="38">
        <v>649928.93999999994</v>
      </c>
    </row>
    <row r="131" spans="1:12" ht="12.75" x14ac:dyDescent="0.2">
      <c r="A131" s="37" t="s">
        <v>78</v>
      </c>
      <c r="B131" s="16" t="s">
        <v>78</v>
      </c>
      <c r="C131" s="79" t="s">
        <v>5</v>
      </c>
      <c r="D131" s="80" t="s">
        <v>6</v>
      </c>
      <c r="E131" s="38">
        <v>2896624.09</v>
      </c>
      <c r="F131" s="38">
        <v>-455000</v>
      </c>
      <c r="G131" s="38">
        <v>2441624.09</v>
      </c>
      <c r="H131" s="38">
        <v>2035897.82</v>
      </c>
      <c r="I131" s="38">
        <v>1295922.01</v>
      </c>
      <c r="J131" s="38">
        <v>203950.22</v>
      </c>
      <c r="K131" s="35">
        <v>8.35305569089466</v>
      </c>
      <c r="L131" s="38">
        <v>187208.05</v>
      </c>
    </row>
    <row r="132" spans="1:12" ht="12.75" x14ac:dyDescent="0.2">
      <c r="A132" s="37" t="s">
        <v>78</v>
      </c>
      <c r="B132" s="16" t="s">
        <v>78</v>
      </c>
      <c r="C132" s="79" t="s">
        <v>7</v>
      </c>
      <c r="D132" s="80" t="s">
        <v>8</v>
      </c>
      <c r="E132" s="38">
        <v>965242</v>
      </c>
      <c r="F132" s="38">
        <v>455000</v>
      </c>
      <c r="G132" s="38">
        <v>1420242</v>
      </c>
      <c r="H132" s="38">
        <v>1199582</v>
      </c>
      <c r="I132" s="38">
        <v>496038.18</v>
      </c>
      <c r="J132" s="38">
        <v>350</v>
      </c>
      <c r="K132" s="35">
        <v>2.4643687484249999E-2</v>
      </c>
      <c r="L132" s="38">
        <v>350</v>
      </c>
    </row>
    <row r="133" spans="1:12" ht="12.75" x14ac:dyDescent="0.2">
      <c r="A133" s="37" t="s">
        <v>78</v>
      </c>
      <c r="B133" s="16" t="s">
        <v>78</v>
      </c>
      <c r="C133" s="79" t="s">
        <v>9</v>
      </c>
      <c r="D133" s="80" t="s">
        <v>10</v>
      </c>
      <c r="E133" s="38">
        <v>246111.35</v>
      </c>
      <c r="F133" s="38">
        <v>0</v>
      </c>
      <c r="G133" s="38">
        <v>246111.35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2.75" x14ac:dyDescent="0.2">
      <c r="A134" s="37" t="s">
        <v>78</v>
      </c>
      <c r="B134" s="16" t="s">
        <v>78</v>
      </c>
      <c r="C134" s="79" t="s">
        <v>11</v>
      </c>
      <c r="D134" s="80" t="s">
        <v>12</v>
      </c>
      <c r="E134" s="38">
        <v>205000</v>
      </c>
      <c r="F134" s="38">
        <v>0</v>
      </c>
      <c r="G134" s="38">
        <v>205000</v>
      </c>
      <c r="H134" s="38">
        <v>40000</v>
      </c>
      <c r="I134" s="38">
        <v>0</v>
      </c>
      <c r="J134" s="38">
        <v>0</v>
      </c>
      <c r="K134" s="35">
        <v>0</v>
      </c>
      <c r="L134" s="38">
        <v>0</v>
      </c>
    </row>
    <row r="135" spans="1:12" ht="12.75" x14ac:dyDescent="0.2">
      <c r="A135" s="37" t="s">
        <v>78</v>
      </c>
      <c r="B135" s="16" t="s">
        <v>78</v>
      </c>
      <c r="C135" s="81" t="s">
        <v>135</v>
      </c>
      <c r="D135" s="82" t="s">
        <v>78</v>
      </c>
      <c r="E135" s="28">
        <v>8511061.4299999997</v>
      </c>
      <c r="F135" s="28">
        <v>3000</v>
      </c>
      <c r="G135" s="28">
        <v>8514061.4299999997</v>
      </c>
      <c r="H135" s="28">
        <v>3925408.76</v>
      </c>
      <c r="I135" s="28">
        <v>2441889.13</v>
      </c>
      <c r="J135" s="28">
        <v>854229.16</v>
      </c>
      <c r="K135" s="29">
        <v>10.0331571133613</v>
      </c>
      <c r="L135" s="28">
        <v>837486.99</v>
      </c>
    </row>
    <row r="136" spans="1:12" ht="12.75" x14ac:dyDescent="0.2">
      <c r="A136" s="37" t="s">
        <v>468</v>
      </c>
      <c r="B136" s="16" t="s">
        <v>469</v>
      </c>
      <c r="C136" s="79" t="s">
        <v>3</v>
      </c>
      <c r="D136" s="80" t="s">
        <v>4</v>
      </c>
      <c r="E136" s="38">
        <v>4853103.68</v>
      </c>
      <c r="F136" s="38">
        <v>1617432.98</v>
      </c>
      <c r="G136" s="38">
        <v>6470536.6600000001</v>
      </c>
      <c r="H136" s="38">
        <v>1479408.45</v>
      </c>
      <c r="I136" s="38">
        <v>1479408.45</v>
      </c>
      <c r="J136" s="38">
        <v>1479408.45</v>
      </c>
      <c r="K136" s="35">
        <v>22.863767377217801</v>
      </c>
      <c r="L136" s="38">
        <v>1479408.45</v>
      </c>
    </row>
    <row r="137" spans="1:12" ht="12.75" x14ac:dyDescent="0.2">
      <c r="A137" s="37" t="s">
        <v>78</v>
      </c>
      <c r="B137" s="16" t="s">
        <v>78</v>
      </c>
      <c r="C137" s="79" t="s">
        <v>5</v>
      </c>
      <c r="D137" s="80" t="s">
        <v>6</v>
      </c>
      <c r="E137" s="38">
        <v>2815748.88</v>
      </c>
      <c r="F137" s="38">
        <v>38143000.700000003</v>
      </c>
      <c r="G137" s="38">
        <v>40958749.579999998</v>
      </c>
      <c r="H137" s="38">
        <v>31852410.920000002</v>
      </c>
      <c r="I137" s="38">
        <v>31490074.100000001</v>
      </c>
      <c r="J137" s="38">
        <v>2600117.9300000002</v>
      </c>
      <c r="K137" s="35">
        <v>6.34813795992841</v>
      </c>
      <c r="L137" s="38">
        <v>2583082.0699999998</v>
      </c>
    </row>
    <row r="138" spans="1:12" ht="12.75" x14ac:dyDescent="0.2">
      <c r="A138" s="37" t="s">
        <v>78</v>
      </c>
      <c r="B138" s="16" t="s">
        <v>78</v>
      </c>
      <c r="C138" s="79" t="s">
        <v>9</v>
      </c>
      <c r="D138" s="80" t="s">
        <v>10</v>
      </c>
      <c r="E138" s="38">
        <v>7543021.71</v>
      </c>
      <c r="F138" s="38">
        <v>17528153.460000001</v>
      </c>
      <c r="G138" s="38">
        <v>25071175.170000002</v>
      </c>
      <c r="H138" s="38">
        <v>19643477.010000002</v>
      </c>
      <c r="I138" s="38">
        <v>18801554.170000002</v>
      </c>
      <c r="J138" s="38">
        <v>981809.88</v>
      </c>
      <c r="K138" s="35">
        <v>3.9160903840471999</v>
      </c>
      <c r="L138" s="38">
        <v>981809.88</v>
      </c>
    </row>
    <row r="139" spans="1:12" ht="12.75" x14ac:dyDescent="0.2">
      <c r="A139" s="37" t="s">
        <v>78</v>
      </c>
      <c r="B139" s="16" t="s">
        <v>78</v>
      </c>
      <c r="C139" s="81" t="s">
        <v>135</v>
      </c>
      <c r="D139" s="82" t="s">
        <v>78</v>
      </c>
      <c r="E139" s="28">
        <v>15211874.27</v>
      </c>
      <c r="F139" s="28">
        <v>57288587.140000001</v>
      </c>
      <c r="G139" s="28">
        <v>72500461.409999996</v>
      </c>
      <c r="H139" s="28">
        <v>52975296.380000003</v>
      </c>
      <c r="I139" s="28">
        <v>51771036.719999999</v>
      </c>
      <c r="J139" s="28">
        <v>5061336.26</v>
      </c>
      <c r="K139" s="29">
        <v>6.9811090323652598</v>
      </c>
      <c r="L139" s="28">
        <v>5044300.4000000004</v>
      </c>
    </row>
    <row r="140" spans="1:12" ht="12.75" x14ac:dyDescent="0.2">
      <c r="A140" s="37" t="s">
        <v>470</v>
      </c>
      <c r="B140" s="16" t="s">
        <v>471</v>
      </c>
      <c r="C140" s="79" t="s">
        <v>3</v>
      </c>
      <c r="D140" s="80" t="s">
        <v>4</v>
      </c>
      <c r="E140" s="38">
        <v>3061946.94</v>
      </c>
      <c r="F140" s="38">
        <v>0</v>
      </c>
      <c r="G140" s="38">
        <v>3061946.94</v>
      </c>
      <c r="H140" s="38">
        <v>675439.37</v>
      </c>
      <c r="I140" s="38">
        <v>675439.37</v>
      </c>
      <c r="J140" s="38">
        <v>675439.37</v>
      </c>
      <c r="K140" s="35">
        <v>22.059146785868201</v>
      </c>
      <c r="L140" s="38">
        <v>675439.37</v>
      </c>
    </row>
    <row r="141" spans="1:12" ht="12.75" x14ac:dyDescent="0.2">
      <c r="A141" s="37" t="s">
        <v>78</v>
      </c>
      <c r="B141" s="16" t="s">
        <v>78</v>
      </c>
      <c r="C141" s="79" t="s">
        <v>5</v>
      </c>
      <c r="D141" s="80" t="s">
        <v>6</v>
      </c>
      <c r="E141" s="38">
        <v>63778585.479999997</v>
      </c>
      <c r="F141" s="38">
        <v>0</v>
      </c>
      <c r="G141" s="38">
        <v>63778585.479999997</v>
      </c>
      <c r="H141" s="38">
        <v>64876679.380000003</v>
      </c>
      <c r="I141" s="38">
        <v>64828156.399999999</v>
      </c>
      <c r="J141" s="38">
        <v>14347157.59</v>
      </c>
      <c r="K141" s="35">
        <v>22.4952583724188</v>
      </c>
      <c r="L141" s="38">
        <v>10464094.42</v>
      </c>
    </row>
    <row r="142" spans="1:12" ht="12.75" x14ac:dyDescent="0.2">
      <c r="A142" s="37" t="s">
        <v>78</v>
      </c>
      <c r="B142" s="16" t="s">
        <v>78</v>
      </c>
      <c r="C142" s="79" t="s">
        <v>15</v>
      </c>
      <c r="D142" s="80" t="s">
        <v>16</v>
      </c>
      <c r="E142" s="38">
        <v>8791.67</v>
      </c>
      <c r="F142" s="38">
        <v>0</v>
      </c>
      <c r="G142" s="38">
        <v>8791.67</v>
      </c>
      <c r="H142" s="38">
        <v>3791.67</v>
      </c>
      <c r="I142" s="38">
        <v>3791.67</v>
      </c>
      <c r="J142" s="38">
        <v>0</v>
      </c>
      <c r="K142" s="35">
        <v>0</v>
      </c>
      <c r="L142" s="38">
        <v>0</v>
      </c>
    </row>
    <row r="143" spans="1:12" ht="12.75" x14ac:dyDescent="0.2">
      <c r="A143" s="37" t="s">
        <v>78</v>
      </c>
      <c r="B143" s="16" t="s">
        <v>78</v>
      </c>
      <c r="C143" s="79" t="s">
        <v>7</v>
      </c>
      <c r="D143" s="80" t="s">
        <v>8</v>
      </c>
      <c r="E143" s="38">
        <v>721804.11</v>
      </c>
      <c r="F143" s="38">
        <v>0</v>
      </c>
      <c r="G143" s="38">
        <v>721804.11</v>
      </c>
      <c r="H143" s="38">
        <v>717160.49</v>
      </c>
      <c r="I143" s="38">
        <v>717160.49</v>
      </c>
      <c r="J143" s="38">
        <v>150645.12</v>
      </c>
      <c r="K143" s="35">
        <v>20.870637602770099</v>
      </c>
      <c r="L143" s="38">
        <v>0</v>
      </c>
    </row>
    <row r="144" spans="1:12" ht="12.75" x14ac:dyDescent="0.2">
      <c r="A144" s="37" t="s">
        <v>78</v>
      </c>
      <c r="B144" s="16" t="s">
        <v>78</v>
      </c>
      <c r="C144" s="79" t="s">
        <v>9</v>
      </c>
      <c r="D144" s="80" t="s">
        <v>10</v>
      </c>
      <c r="E144" s="38">
        <v>17912706.460000001</v>
      </c>
      <c r="F144" s="38">
        <v>2859000</v>
      </c>
      <c r="G144" s="38">
        <v>20771706.460000001</v>
      </c>
      <c r="H144" s="38">
        <v>15350454.09</v>
      </c>
      <c r="I144" s="38">
        <v>14764563.25</v>
      </c>
      <c r="J144" s="38">
        <v>1042357.05</v>
      </c>
      <c r="K144" s="35">
        <v>5.0181580026044701</v>
      </c>
      <c r="L144" s="38">
        <v>1003860.29</v>
      </c>
    </row>
    <row r="145" spans="1:12" ht="12.75" x14ac:dyDescent="0.2">
      <c r="A145" s="37" t="s">
        <v>78</v>
      </c>
      <c r="B145" s="16" t="s">
        <v>78</v>
      </c>
      <c r="C145" s="79" t="s">
        <v>11</v>
      </c>
      <c r="D145" s="80" t="s">
        <v>12</v>
      </c>
      <c r="E145" s="38">
        <v>7241116.4500000002</v>
      </c>
      <c r="F145" s="38">
        <v>-2659000</v>
      </c>
      <c r="G145" s="38">
        <v>4582116.45</v>
      </c>
      <c r="H145" s="38">
        <v>3811707.63</v>
      </c>
      <c r="I145" s="38">
        <v>3431707.63</v>
      </c>
      <c r="J145" s="38">
        <v>316216.26</v>
      </c>
      <c r="K145" s="35">
        <v>6.9010961081096101</v>
      </c>
      <c r="L145" s="38">
        <v>316216.26</v>
      </c>
    </row>
    <row r="146" spans="1:12" ht="12.75" x14ac:dyDescent="0.2">
      <c r="A146" s="37" t="s">
        <v>78</v>
      </c>
      <c r="B146" s="16" t="s">
        <v>78</v>
      </c>
      <c r="C146" s="81" t="s">
        <v>135</v>
      </c>
      <c r="D146" s="82" t="s">
        <v>78</v>
      </c>
      <c r="E146" s="28">
        <v>92724951.109999999</v>
      </c>
      <c r="F146" s="28">
        <v>200000</v>
      </c>
      <c r="G146" s="28">
        <v>92924951.109999999</v>
      </c>
      <c r="H146" s="28">
        <v>85435232.629999995</v>
      </c>
      <c r="I146" s="28">
        <v>84420818.810000002</v>
      </c>
      <c r="J146" s="28">
        <v>16531815.390000001</v>
      </c>
      <c r="K146" s="29">
        <v>17.790502112215801</v>
      </c>
      <c r="L146" s="28">
        <v>12459610.34</v>
      </c>
    </row>
    <row r="147" spans="1:12" ht="12.75" x14ac:dyDescent="0.2">
      <c r="A147" s="37" t="s">
        <v>472</v>
      </c>
      <c r="B147" s="16" t="s">
        <v>473</v>
      </c>
      <c r="C147" s="79" t="s">
        <v>3</v>
      </c>
      <c r="D147" s="80" t="s">
        <v>4</v>
      </c>
      <c r="E147" s="38">
        <v>7359197.04</v>
      </c>
      <c r="F147" s="38">
        <v>0</v>
      </c>
      <c r="G147" s="38">
        <v>7359197.04</v>
      </c>
      <c r="H147" s="38">
        <v>1634454.88</v>
      </c>
      <c r="I147" s="38">
        <v>1634454.88</v>
      </c>
      <c r="J147" s="38">
        <v>1634454.88</v>
      </c>
      <c r="K147" s="35">
        <v>22.209690420247298</v>
      </c>
      <c r="L147" s="38">
        <v>1493225.01</v>
      </c>
    </row>
    <row r="148" spans="1:12" ht="12.75" x14ac:dyDescent="0.2">
      <c r="A148" s="37" t="s">
        <v>78</v>
      </c>
      <c r="B148" s="16" t="s">
        <v>78</v>
      </c>
      <c r="C148" s="79" t="s">
        <v>5</v>
      </c>
      <c r="D148" s="80" t="s">
        <v>6</v>
      </c>
      <c r="E148" s="38">
        <v>3948202.45</v>
      </c>
      <c r="F148" s="38">
        <v>0</v>
      </c>
      <c r="G148" s="38">
        <v>3948202.45</v>
      </c>
      <c r="H148" s="38">
        <v>2359589.64</v>
      </c>
      <c r="I148" s="38">
        <v>2286033.7400000002</v>
      </c>
      <c r="J148" s="38">
        <v>948449.14</v>
      </c>
      <c r="K148" s="35">
        <v>24.022302605075399</v>
      </c>
      <c r="L148" s="38">
        <v>921086.15</v>
      </c>
    </row>
    <row r="149" spans="1:12" ht="12.75" x14ac:dyDescent="0.2">
      <c r="A149" s="37" t="s">
        <v>78</v>
      </c>
      <c r="B149" s="16" t="s">
        <v>78</v>
      </c>
      <c r="C149" s="79" t="s">
        <v>7</v>
      </c>
      <c r="D149" s="80" t="s">
        <v>8</v>
      </c>
      <c r="E149" s="38">
        <v>568000</v>
      </c>
      <c r="F149" s="38">
        <v>0</v>
      </c>
      <c r="G149" s="38">
        <v>568000</v>
      </c>
      <c r="H149" s="38">
        <v>0</v>
      </c>
      <c r="I149" s="38">
        <v>0</v>
      </c>
      <c r="J149" s="38">
        <v>0</v>
      </c>
      <c r="K149" s="35">
        <v>0</v>
      </c>
      <c r="L149" s="38">
        <v>0</v>
      </c>
    </row>
    <row r="150" spans="1:12" ht="12.75" x14ac:dyDescent="0.2">
      <c r="A150" s="37" t="s">
        <v>78</v>
      </c>
      <c r="B150" s="16" t="s">
        <v>78</v>
      </c>
      <c r="C150" s="79" t="s">
        <v>9</v>
      </c>
      <c r="D150" s="80" t="s">
        <v>10</v>
      </c>
      <c r="E150" s="38">
        <v>3881351</v>
      </c>
      <c r="F150" s="38">
        <v>0</v>
      </c>
      <c r="G150" s="38">
        <v>3881351</v>
      </c>
      <c r="H150" s="38">
        <v>202115.41</v>
      </c>
      <c r="I150" s="38">
        <v>199209.28</v>
      </c>
      <c r="J150" s="38">
        <v>72926.89</v>
      </c>
      <c r="K150" s="35">
        <v>1.8789047937174499</v>
      </c>
      <c r="L150" s="38">
        <v>72926.89</v>
      </c>
    </row>
    <row r="151" spans="1:12" ht="12.75" x14ac:dyDescent="0.2">
      <c r="A151" s="37" t="s">
        <v>78</v>
      </c>
      <c r="B151" s="16" t="s">
        <v>78</v>
      </c>
      <c r="C151" s="79" t="s">
        <v>21</v>
      </c>
      <c r="D151" s="80" t="s">
        <v>22</v>
      </c>
      <c r="E151" s="38">
        <v>439000</v>
      </c>
      <c r="F151" s="38">
        <v>0</v>
      </c>
      <c r="G151" s="38">
        <v>439000</v>
      </c>
      <c r="H151" s="38">
        <v>0</v>
      </c>
      <c r="I151" s="38">
        <v>0</v>
      </c>
      <c r="J151" s="38">
        <v>0</v>
      </c>
      <c r="K151" s="35">
        <v>0</v>
      </c>
      <c r="L151" s="38">
        <v>0</v>
      </c>
    </row>
    <row r="152" spans="1:12" ht="12.75" x14ac:dyDescent="0.2">
      <c r="A152" s="37" t="s">
        <v>78</v>
      </c>
      <c r="B152" s="16" t="s">
        <v>78</v>
      </c>
      <c r="C152" s="81" t="s">
        <v>135</v>
      </c>
      <c r="D152" s="82" t="s">
        <v>78</v>
      </c>
      <c r="E152" s="28">
        <v>16195750.49</v>
      </c>
      <c r="F152" s="28">
        <v>0</v>
      </c>
      <c r="G152" s="28">
        <v>16195750.49</v>
      </c>
      <c r="H152" s="28">
        <v>4196159.93</v>
      </c>
      <c r="I152" s="28">
        <v>4119697.9</v>
      </c>
      <c r="J152" s="28">
        <v>2655830.91</v>
      </c>
      <c r="K152" s="29">
        <v>16.398319495227</v>
      </c>
      <c r="L152" s="28">
        <v>2487238.0499999998</v>
      </c>
    </row>
    <row r="153" spans="1:12" ht="12.75" x14ac:dyDescent="0.2">
      <c r="A153" s="37" t="s">
        <v>474</v>
      </c>
      <c r="B153" s="16" t="s">
        <v>475</v>
      </c>
      <c r="C153" s="79" t="s">
        <v>3</v>
      </c>
      <c r="D153" s="80" t="s">
        <v>4</v>
      </c>
      <c r="E153" s="38">
        <v>9338889.2400000002</v>
      </c>
      <c r="F153" s="38">
        <v>0</v>
      </c>
      <c r="G153" s="38">
        <v>9338889.2400000002</v>
      </c>
      <c r="H153" s="38">
        <v>1933255.39</v>
      </c>
      <c r="I153" s="38">
        <v>1933255.39</v>
      </c>
      <c r="J153" s="38">
        <v>1929743.41</v>
      </c>
      <c r="K153" s="35">
        <v>20.663521757326301</v>
      </c>
      <c r="L153" s="38">
        <v>1929743.41</v>
      </c>
    </row>
    <row r="154" spans="1:12" ht="12.75" x14ac:dyDescent="0.2">
      <c r="A154" s="37" t="s">
        <v>78</v>
      </c>
      <c r="B154" s="16" t="s">
        <v>78</v>
      </c>
      <c r="C154" s="79" t="s">
        <v>5</v>
      </c>
      <c r="D154" s="80" t="s">
        <v>6</v>
      </c>
      <c r="E154" s="38">
        <v>1154289.23</v>
      </c>
      <c r="F154" s="38">
        <v>0</v>
      </c>
      <c r="G154" s="38">
        <v>1154289.23</v>
      </c>
      <c r="H154" s="38">
        <v>949559.37</v>
      </c>
      <c r="I154" s="38">
        <v>891678.34</v>
      </c>
      <c r="J154" s="38">
        <v>198328.48</v>
      </c>
      <c r="K154" s="35">
        <v>17.181870439872299</v>
      </c>
      <c r="L154" s="38">
        <v>198328.48</v>
      </c>
    </row>
    <row r="155" spans="1:12" ht="12.75" x14ac:dyDescent="0.2">
      <c r="A155" s="37" t="s">
        <v>78</v>
      </c>
      <c r="B155" s="16" t="s">
        <v>78</v>
      </c>
      <c r="C155" s="79" t="s">
        <v>9</v>
      </c>
      <c r="D155" s="80" t="s">
        <v>10</v>
      </c>
      <c r="E155" s="38">
        <v>6831478.3399999999</v>
      </c>
      <c r="F155" s="38">
        <v>672707.77</v>
      </c>
      <c r="G155" s="38">
        <v>7504186.1100000003</v>
      </c>
      <c r="H155" s="38">
        <v>1324114.5</v>
      </c>
      <c r="I155" s="38">
        <v>1324114.5</v>
      </c>
      <c r="J155" s="38">
        <v>1061102.07</v>
      </c>
      <c r="K155" s="35">
        <v>14.140135311756</v>
      </c>
      <c r="L155" s="38">
        <v>1061102.07</v>
      </c>
    </row>
    <row r="156" spans="1:12" ht="12.75" x14ac:dyDescent="0.2">
      <c r="A156" s="37" t="s">
        <v>78</v>
      </c>
      <c r="B156" s="16" t="s">
        <v>78</v>
      </c>
      <c r="C156" s="81" t="s">
        <v>135</v>
      </c>
      <c r="D156" s="82" t="s">
        <v>78</v>
      </c>
      <c r="E156" s="28">
        <v>17324656.809999999</v>
      </c>
      <c r="F156" s="28">
        <v>672707.77</v>
      </c>
      <c r="G156" s="28">
        <v>17997364.579999998</v>
      </c>
      <c r="H156" s="28">
        <v>4206929.26</v>
      </c>
      <c r="I156" s="28">
        <v>4149048.23</v>
      </c>
      <c r="J156" s="28">
        <v>3189173.96</v>
      </c>
      <c r="K156" s="29">
        <v>17.7202275690078</v>
      </c>
      <c r="L156" s="28">
        <v>3189173.96</v>
      </c>
    </row>
    <row r="157" spans="1:12" ht="12.75" x14ac:dyDescent="0.2">
      <c r="A157" s="37" t="s">
        <v>476</v>
      </c>
      <c r="B157" s="16" t="s">
        <v>477</v>
      </c>
      <c r="C157" s="79" t="s">
        <v>3</v>
      </c>
      <c r="D157" s="80" t="s">
        <v>4</v>
      </c>
      <c r="E157" s="38">
        <v>3809688.52</v>
      </c>
      <c r="F157" s="38">
        <v>454249.09</v>
      </c>
      <c r="G157" s="38">
        <v>4263937.6100000003</v>
      </c>
      <c r="H157" s="38">
        <v>929516.84</v>
      </c>
      <c r="I157" s="38">
        <v>929516.84</v>
      </c>
      <c r="J157" s="38">
        <v>929516.84</v>
      </c>
      <c r="K157" s="35">
        <v>21.7994943880054</v>
      </c>
      <c r="L157" s="38">
        <v>868135.07</v>
      </c>
    </row>
    <row r="158" spans="1:12" ht="12.75" x14ac:dyDescent="0.2">
      <c r="A158" s="37" t="s">
        <v>78</v>
      </c>
      <c r="B158" s="16" t="s">
        <v>78</v>
      </c>
      <c r="C158" s="79" t="s">
        <v>5</v>
      </c>
      <c r="D158" s="80" t="s">
        <v>6</v>
      </c>
      <c r="E158" s="38">
        <v>2696070.15</v>
      </c>
      <c r="F158" s="38">
        <v>0</v>
      </c>
      <c r="G158" s="38">
        <v>2696070.15</v>
      </c>
      <c r="H158" s="38">
        <v>2168305.89</v>
      </c>
      <c r="I158" s="38">
        <v>2168305.89</v>
      </c>
      <c r="J158" s="38">
        <v>92539.63</v>
      </c>
      <c r="K158" s="35">
        <v>3.4323895466889098</v>
      </c>
      <c r="L158" s="38">
        <v>92539.63</v>
      </c>
    </row>
    <row r="159" spans="1:12" ht="12.75" x14ac:dyDescent="0.2">
      <c r="A159" s="37" t="s">
        <v>78</v>
      </c>
      <c r="B159" s="16" t="s">
        <v>78</v>
      </c>
      <c r="C159" s="79" t="s">
        <v>9</v>
      </c>
      <c r="D159" s="80" t="s">
        <v>10</v>
      </c>
      <c r="E159" s="38">
        <v>14400</v>
      </c>
      <c r="F159" s="38">
        <v>0</v>
      </c>
      <c r="G159" s="38">
        <v>14400</v>
      </c>
      <c r="H159" s="38">
        <v>0</v>
      </c>
      <c r="I159" s="38">
        <v>0</v>
      </c>
      <c r="J159" s="38">
        <v>0</v>
      </c>
      <c r="K159" s="35">
        <v>0</v>
      </c>
      <c r="L159" s="38">
        <v>0</v>
      </c>
    </row>
    <row r="160" spans="1:12" ht="12.75" x14ac:dyDescent="0.2">
      <c r="A160" s="37" t="s">
        <v>78</v>
      </c>
      <c r="B160" s="16" t="s">
        <v>78</v>
      </c>
      <c r="C160" s="81" t="s">
        <v>135</v>
      </c>
      <c r="D160" s="82" t="s">
        <v>78</v>
      </c>
      <c r="E160" s="28">
        <v>6520158.6699999999</v>
      </c>
      <c r="F160" s="28">
        <v>454249.09</v>
      </c>
      <c r="G160" s="28">
        <v>6974407.7599999998</v>
      </c>
      <c r="H160" s="28">
        <v>3097822.73</v>
      </c>
      <c r="I160" s="28">
        <v>3097822.73</v>
      </c>
      <c r="J160" s="28">
        <v>1022056.47</v>
      </c>
      <c r="K160" s="29">
        <v>14.654383643321699</v>
      </c>
      <c r="L160" s="28">
        <v>960674.7</v>
      </c>
    </row>
    <row r="161" spans="1:12" s="88" customFormat="1" ht="12.75" x14ac:dyDescent="0.2">
      <c r="A161" s="37" t="s">
        <v>478</v>
      </c>
      <c r="B161" s="16" t="s">
        <v>479</v>
      </c>
      <c r="C161" s="79" t="s">
        <v>3</v>
      </c>
      <c r="D161" s="80" t="s">
        <v>4</v>
      </c>
      <c r="E161" s="38">
        <v>3550589.53</v>
      </c>
      <c r="F161" s="38">
        <v>0</v>
      </c>
      <c r="G161" s="38">
        <v>3550589.53</v>
      </c>
      <c r="H161" s="38">
        <v>860320.1</v>
      </c>
      <c r="I161" s="38">
        <v>860320.1</v>
      </c>
      <c r="J161" s="38">
        <v>860320.1</v>
      </c>
      <c r="K161" s="35">
        <v>24.230345206926799</v>
      </c>
      <c r="L161" s="38">
        <v>860320.1</v>
      </c>
    </row>
    <row r="162" spans="1:12" s="88" customFormat="1" ht="12.75" x14ac:dyDescent="0.2">
      <c r="A162" s="37" t="s">
        <v>78</v>
      </c>
      <c r="B162" s="16" t="s">
        <v>78</v>
      </c>
      <c r="C162" s="79" t="s">
        <v>5</v>
      </c>
      <c r="D162" s="80" t="s">
        <v>6</v>
      </c>
      <c r="E162" s="38">
        <v>7415853.0099999998</v>
      </c>
      <c r="F162" s="38">
        <v>0</v>
      </c>
      <c r="G162" s="38">
        <v>7415853.0099999998</v>
      </c>
      <c r="H162" s="38">
        <v>7183859.8899999997</v>
      </c>
      <c r="I162" s="38">
        <v>7183859.8899999997</v>
      </c>
      <c r="J162" s="38">
        <v>1624105.37</v>
      </c>
      <c r="K162" s="35">
        <v>21.900452554951599</v>
      </c>
      <c r="L162" s="38">
        <v>1624105.37</v>
      </c>
    </row>
    <row r="163" spans="1:12" s="88" customFormat="1" ht="12.75" x14ac:dyDescent="0.2">
      <c r="A163" s="37" t="s">
        <v>78</v>
      </c>
      <c r="B163" s="16" t="s">
        <v>78</v>
      </c>
      <c r="C163" s="79" t="s">
        <v>7</v>
      </c>
      <c r="D163" s="80" t="s">
        <v>8</v>
      </c>
      <c r="E163" s="38">
        <v>287600</v>
      </c>
      <c r="F163" s="38">
        <v>0</v>
      </c>
      <c r="G163" s="38">
        <v>287600</v>
      </c>
      <c r="H163" s="38">
        <v>287600</v>
      </c>
      <c r="I163" s="38">
        <v>287600</v>
      </c>
      <c r="J163" s="38">
        <v>58400</v>
      </c>
      <c r="K163" s="35">
        <v>20.3059805285118</v>
      </c>
      <c r="L163" s="38">
        <v>58400</v>
      </c>
    </row>
    <row r="164" spans="1:12" s="88" customFormat="1" ht="12.75" x14ac:dyDescent="0.2">
      <c r="A164" s="37" t="s">
        <v>78</v>
      </c>
      <c r="B164" s="16" t="s">
        <v>78</v>
      </c>
      <c r="C164" s="79" t="s">
        <v>9</v>
      </c>
      <c r="D164" s="80" t="s">
        <v>10</v>
      </c>
      <c r="E164" s="38">
        <v>68275</v>
      </c>
      <c r="F164" s="38">
        <v>0</v>
      </c>
      <c r="G164" s="38">
        <v>68275</v>
      </c>
      <c r="H164" s="38">
        <v>7537.7</v>
      </c>
      <c r="I164" s="38">
        <v>7537.7</v>
      </c>
      <c r="J164" s="38">
        <v>7537.7</v>
      </c>
      <c r="K164" s="35">
        <v>11.0402050530941</v>
      </c>
      <c r="L164" s="38">
        <v>7537.7</v>
      </c>
    </row>
    <row r="165" spans="1:12" s="88" customFormat="1" ht="12.75" x14ac:dyDescent="0.2">
      <c r="A165" s="37" t="s">
        <v>78</v>
      </c>
      <c r="B165" s="16" t="s">
        <v>78</v>
      </c>
      <c r="C165" s="81" t="s">
        <v>135</v>
      </c>
      <c r="D165" s="82" t="s">
        <v>78</v>
      </c>
      <c r="E165" s="28">
        <v>11322317.539999999</v>
      </c>
      <c r="F165" s="28">
        <v>0</v>
      </c>
      <c r="G165" s="28">
        <v>11322317.539999999</v>
      </c>
      <c r="H165" s="28">
        <v>8339317.6900000004</v>
      </c>
      <c r="I165" s="28">
        <v>8339317.6900000004</v>
      </c>
      <c r="J165" s="28">
        <v>2550363.17</v>
      </c>
      <c r="K165" s="29">
        <v>22.5250984260948</v>
      </c>
      <c r="L165" s="28">
        <v>2550363.17</v>
      </c>
    </row>
    <row r="166" spans="1:12" s="88" customFormat="1" ht="12.75" x14ac:dyDescent="0.2">
      <c r="A166" s="37" t="s">
        <v>480</v>
      </c>
      <c r="B166" s="16" t="s">
        <v>481</v>
      </c>
      <c r="C166" s="79" t="s">
        <v>3</v>
      </c>
      <c r="D166" s="80" t="s">
        <v>4</v>
      </c>
      <c r="E166" s="38">
        <v>566967.16</v>
      </c>
      <c r="F166" s="38">
        <v>0</v>
      </c>
      <c r="G166" s="38">
        <v>566967.16</v>
      </c>
      <c r="H166" s="38">
        <v>99905.26</v>
      </c>
      <c r="I166" s="38">
        <v>99905.26</v>
      </c>
      <c r="J166" s="38">
        <v>99905.26</v>
      </c>
      <c r="K166" s="35">
        <v>17.6209958968347</v>
      </c>
      <c r="L166" s="38">
        <v>96724.34</v>
      </c>
    </row>
    <row r="167" spans="1:12" s="88" customFormat="1" ht="12.75" x14ac:dyDescent="0.2">
      <c r="A167" s="37" t="s">
        <v>78</v>
      </c>
      <c r="B167" s="16" t="s">
        <v>78</v>
      </c>
      <c r="C167" s="79" t="s">
        <v>5</v>
      </c>
      <c r="D167" s="80" t="s">
        <v>6</v>
      </c>
      <c r="E167" s="38">
        <v>170218.47</v>
      </c>
      <c r="F167" s="38">
        <v>0</v>
      </c>
      <c r="G167" s="38">
        <v>170218.47</v>
      </c>
      <c r="H167" s="38">
        <v>21828.23</v>
      </c>
      <c r="I167" s="38">
        <v>21828.23</v>
      </c>
      <c r="J167" s="38">
        <v>21828.23</v>
      </c>
      <c r="K167" s="35">
        <v>12.8236553882784</v>
      </c>
      <c r="L167" s="38">
        <v>21828.23</v>
      </c>
    </row>
    <row r="168" spans="1:12" s="88" customFormat="1" ht="12.75" x14ac:dyDescent="0.2">
      <c r="A168" s="37" t="s">
        <v>78</v>
      </c>
      <c r="B168" s="16" t="s">
        <v>78</v>
      </c>
      <c r="C168" s="79" t="s">
        <v>9</v>
      </c>
      <c r="D168" s="80" t="s">
        <v>10</v>
      </c>
      <c r="E168" s="38">
        <v>2000</v>
      </c>
      <c r="F168" s="38">
        <v>0</v>
      </c>
      <c r="G168" s="38">
        <v>2000</v>
      </c>
      <c r="H168" s="38">
        <v>0</v>
      </c>
      <c r="I168" s="38">
        <v>0</v>
      </c>
      <c r="J168" s="38">
        <v>0</v>
      </c>
      <c r="K168" s="35">
        <v>0</v>
      </c>
      <c r="L168" s="38">
        <v>0</v>
      </c>
    </row>
    <row r="169" spans="1:12" s="88" customFormat="1" ht="12.75" x14ac:dyDescent="0.2">
      <c r="A169" s="37" t="s">
        <v>78</v>
      </c>
      <c r="B169" s="16" t="s">
        <v>78</v>
      </c>
      <c r="C169" s="81" t="s">
        <v>135</v>
      </c>
      <c r="D169" s="82" t="s">
        <v>78</v>
      </c>
      <c r="E169" s="28">
        <v>739185.63</v>
      </c>
      <c r="F169" s="28">
        <v>0</v>
      </c>
      <c r="G169" s="28">
        <v>739185.63</v>
      </c>
      <c r="H169" s="28">
        <v>121733.49</v>
      </c>
      <c r="I169" s="28">
        <v>121733.49</v>
      </c>
      <c r="J169" s="28">
        <v>121733.49</v>
      </c>
      <c r="K169" s="29">
        <v>16.468595310761099</v>
      </c>
      <c r="L169" s="28">
        <v>118552.57</v>
      </c>
    </row>
    <row r="170" spans="1:12" s="88" customFormat="1" ht="12.75" x14ac:dyDescent="0.2">
      <c r="A170" s="37" t="s">
        <v>482</v>
      </c>
      <c r="B170" s="16" t="s">
        <v>483</v>
      </c>
      <c r="C170" s="79" t="s">
        <v>3</v>
      </c>
      <c r="D170" s="80" t="s">
        <v>4</v>
      </c>
      <c r="E170" s="38">
        <v>3351959.13</v>
      </c>
      <c r="F170" s="38">
        <v>140587.35999999999</v>
      </c>
      <c r="G170" s="38">
        <v>3492546.49</v>
      </c>
      <c r="H170" s="38">
        <v>695485.84</v>
      </c>
      <c r="I170" s="38">
        <v>695485.84</v>
      </c>
      <c r="J170" s="38">
        <v>695485.84</v>
      </c>
      <c r="K170" s="35">
        <v>19.913431130876699</v>
      </c>
      <c r="L170" s="38">
        <v>403470.42</v>
      </c>
    </row>
    <row r="171" spans="1:12" s="88" customFormat="1" ht="12.75" x14ac:dyDescent="0.2">
      <c r="A171" s="37" t="s">
        <v>78</v>
      </c>
      <c r="B171" s="16" t="s">
        <v>78</v>
      </c>
      <c r="C171" s="79" t="s">
        <v>5</v>
      </c>
      <c r="D171" s="80" t="s">
        <v>6</v>
      </c>
      <c r="E171" s="38">
        <v>7883374.4699999997</v>
      </c>
      <c r="F171" s="38">
        <v>71270.539999999994</v>
      </c>
      <c r="G171" s="38">
        <v>7954645.0099999998</v>
      </c>
      <c r="H171" s="38">
        <v>4495149.18</v>
      </c>
      <c r="I171" s="38">
        <v>4259704.18</v>
      </c>
      <c r="J171" s="38">
        <v>1777852.42</v>
      </c>
      <c r="K171" s="35">
        <v>22.349864987878298</v>
      </c>
      <c r="L171" s="38">
        <v>1548768.92</v>
      </c>
    </row>
    <row r="172" spans="1:12" s="88" customFormat="1" ht="12.75" x14ac:dyDescent="0.2">
      <c r="A172" s="37" t="s">
        <v>78</v>
      </c>
      <c r="B172" s="16" t="s">
        <v>78</v>
      </c>
      <c r="C172" s="79" t="s">
        <v>15</v>
      </c>
      <c r="D172" s="80" t="s">
        <v>16</v>
      </c>
      <c r="E172" s="38">
        <v>4000</v>
      </c>
      <c r="F172" s="38">
        <v>0</v>
      </c>
      <c r="G172" s="38">
        <v>4000</v>
      </c>
      <c r="H172" s="38">
        <v>0</v>
      </c>
      <c r="I172" s="38">
        <v>0</v>
      </c>
      <c r="J172" s="38">
        <v>0</v>
      </c>
      <c r="K172" s="35">
        <v>0</v>
      </c>
      <c r="L172" s="38">
        <v>0</v>
      </c>
    </row>
    <row r="173" spans="1:12" s="88" customFormat="1" ht="12.75" x14ac:dyDescent="0.2">
      <c r="A173" s="37" t="s">
        <v>78</v>
      </c>
      <c r="B173" s="16" t="s">
        <v>78</v>
      </c>
      <c r="C173" s="79" t="s">
        <v>7</v>
      </c>
      <c r="D173" s="80" t="s">
        <v>8</v>
      </c>
      <c r="E173" s="38">
        <v>2748724.1</v>
      </c>
      <c r="F173" s="38">
        <v>0</v>
      </c>
      <c r="G173" s="38">
        <v>2748724.1</v>
      </c>
      <c r="H173" s="38">
        <v>1941142.27</v>
      </c>
      <c r="I173" s="38">
        <v>1940021.46</v>
      </c>
      <c r="J173" s="38">
        <v>396899.97</v>
      </c>
      <c r="K173" s="35">
        <v>14.4394255502035</v>
      </c>
      <c r="L173" s="38">
        <v>396899.97</v>
      </c>
    </row>
    <row r="174" spans="1:12" s="88" customFormat="1" ht="12.75" x14ac:dyDescent="0.2">
      <c r="A174" s="37" t="s">
        <v>78</v>
      </c>
      <c r="B174" s="16" t="s">
        <v>78</v>
      </c>
      <c r="C174" s="79" t="s">
        <v>9</v>
      </c>
      <c r="D174" s="80" t="s">
        <v>10</v>
      </c>
      <c r="E174" s="38">
        <v>792284.24</v>
      </c>
      <c r="F174" s="38">
        <v>4963743.28</v>
      </c>
      <c r="G174" s="38">
        <v>5756027.5199999996</v>
      </c>
      <c r="H174" s="38">
        <v>1611613.18</v>
      </c>
      <c r="I174" s="38">
        <v>849065.13</v>
      </c>
      <c r="J174" s="38">
        <v>111570.43</v>
      </c>
      <c r="K174" s="35">
        <v>1.9383234290026501</v>
      </c>
      <c r="L174" s="38">
        <v>91485.51</v>
      </c>
    </row>
    <row r="175" spans="1:12" s="88" customFormat="1" ht="12.75" x14ac:dyDescent="0.2">
      <c r="A175" s="37" t="s">
        <v>78</v>
      </c>
      <c r="B175" s="16" t="s">
        <v>78</v>
      </c>
      <c r="C175" s="79" t="s">
        <v>11</v>
      </c>
      <c r="D175" s="80" t="s">
        <v>12</v>
      </c>
      <c r="E175" s="38">
        <v>44485065</v>
      </c>
      <c r="F175" s="38">
        <v>5765142.0999999996</v>
      </c>
      <c r="G175" s="38">
        <v>50250207.100000001</v>
      </c>
      <c r="H175" s="38">
        <v>22521531.350000001</v>
      </c>
      <c r="I175" s="38">
        <v>19849031.350000001</v>
      </c>
      <c r="J175" s="38">
        <v>0</v>
      </c>
      <c r="K175" s="35">
        <v>0</v>
      </c>
      <c r="L175" s="38">
        <v>0</v>
      </c>
    </row>
    <row r="176" spans="1:12" s="88" customFormat="1" ht="12.75" x14ac:dyDescent="0.2">
      <c r="A176" s="37" t="s">
        <v>78</v>
      </c>
      <c r="B176" s="16" t="s">
        <v>78</v>
      </c>
      <c r="C176" s="81" t="s">
        <v>135</v>
      </c>
      <c r="D176" s="82" t="s">
        <v>78</v>
      </c>
      <c r="E176" s="28">
        <v>59265406.939999998</v>
      </c>
      <c r="F176" s="28">
        <v>10940743.279999999</v>
      </c>
      <c r="G176" s="28">
        <v>70206150.219999999</v>
      </c>
      <c r="H176" s="28">
        <v>31264921.82</v>
      </c>
      <c r="I176" s="28">
        <v>27593307.960000001</v>
      </c>
      <c r="J176" s="28">
        <v>2981808.66</v>
      </c>
      <c r="K176" s="29">
        <v>4.2472185850614501</v>
      </c>
      <c r="L176" s="28">
        <v>2440624.8199999998</v>
      </c>
    </row>
    <row r="177" spans="1:12" s="88" customFormat="1" ht="12.75" x14ac:dyDescent="0.2">
      <c r="A177" s="129" t="s">
        <v>271</v>
      </c>
      <c r="B177" s="130" t="s">
        <v>78</v>
      </c>
      <c r="C177" s="83" t="s">
        <v>78</v>
      </c>
      <c r="D177" s="84" t="s">
        <v>78</v>
      </c>
      <c r="E177" s="66">
        <v>8546300921.4300003</v>
      </c>
      <c r="F177" s="66">
        <v>168706920.11000001</v>
      </c>
      <c r="G177" s="66">
        <v>8715007841.5400009</v>
      </c>
      <c r="H177" s="66">
        <v>3651930100.23</v>
      </c>
      <c r="I177" s="66">
        <v>3314923348.5700002</v>
      </c>
      <c r="J177" s="66">
        <v>1456680144.9200001</v>
      </c>
      <c r="K177" s="71">
        <v>16.714616571849199</v>
      </c>
      <c r="L177" s="66">
        <v>1360051083.02</v>
      </c>
    </row>
    <row r="178" spans="1:12" ht="12.75" x14ac:dyDescent="0.2">
      <c r="A178" s="39" t="s">
        <v>61</v>
      </c>
      <c r="B178" s="18"/>
      <c r="C178" s="18"/>
      <c r="D178" s="18"/>
      <c r="E178" s="18"/>
      <c r="F178" s="18"/>
      <c r="G178" s="18"/>
      <c r="H178" s="18"/>
      <c r="I178" s="40"/>
      <c r="J178" s="40"/>
      <c r="K178" s="5"/>
      <c r="L178" s="4"/>
    </row>
    <row r="180" spans="1:12" x14ac:dyDescent="0.2">
      <c r="E180" s="63"/>
      <c r="F180" s="63"/>
      <c r="G180" s="63"/>
      <c r="H180" s="63"/>
      <c r="I180" s="63"/>
      <c r="J180" s="63"/>
      <c r="K180" s="63"/>
      <c r="L180" s="63"/>
    </row>
  </sheetData>
  <mergeCells count="5">
    <mergeCell ref="A5:B6"/>
    <mergeCell ref="C5:D6"/>
    <mergeCell ref="A1:L1"/>
    <mergeCell ref="A2:L2"/>
    <mergeCell ref="A177:B17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75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zoomScaleNormal="100" workbookViewId="0">
      <selection sqref="A1:I1"/>
    </sheetView>
  </sheetViews>
  <sheetFormatPr baseColWidth="10" defaultRowHeight="11.25" x14ac:dyDescent="0.2"/>
  <cols>
    <col min="1" max="1" width="9.6640625" style="30" customWidth="1"/>
    <col min="2" max="2" width="34" customWidth="1"/>
    <col min="3" max="3" width="11.5" style="30" bestFit="1" customWidth="1"/>
    <col min="4" max="4" width="31.6640625" customWidth="1"/>
    <col min="5" max="5" width="19.5" bestFit="1" customWidth="1"/>
    <col min="6" max="6" width="17.83203125" bestFit="1" customWidth="1"/>
    <col min="7" max="9" width="19.5" bestFit="1" customWidth="1"/>
  </cols>
  <sheetData>
    <row r="1" spans="1:10" s="76" customFormat="1" ht="18.75" customHeight="1" x14ac:dyDescent="0.3">
      <c r="A1" s="114" t="s">
        <v>73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75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484</v>
      </c>
      <c r="B7" s="72" t="s">
        <v>485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3956603.5</v>
      </c>
      <c r="I7" s="55">
        <v>46971.17</v>
      </c>
    </row>
    <row r="8" spans="1:10" ht="12.75" customHeight="1" x14ac:dyDescent="0.2">
      <c r="A8" s="37" t="s">
        <v>78</v>
      </c>
      <c r="B8" s="72" t="s">
        <v>78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211.3</v>
      </c>
      <c r="I8" s="55">
        <v>211.3</v>
      </c>
    </row>
    <row r="9" spans="1:10" ht="12.75" x14ac:dyDescent="0.2">
      <c r="A9" s="37" t="s">
        <v>78</v>
      </c>
      <c r="B9" s="72" t="s">
        <v>78</v>
      </c>
      <c r="C9" s="41" t="s">
        <v>135</v>
      </c>
      <c r="D9" s="73" t="s">
        <v>78</v>
      </c>
      <c r="E9" s="74">
        <v>11322317.539999999</v>
      </c>
      <c r="F9" s="74">
        <v>0</v>
      </c>
      <c r="G9" s="74">
        <v>11322317.539999999</v>
      </c>
      <c r="H9" s="74">
        <v>3956814.8</v>
      </c>
      <c r="I9" s="74">
        <v>47182.47</v>
      </c>
    </row>
    <row r="10" spans="1:10" ht="12.75" customHeight="1" x14ac:dyDescent="0.2">
      <c r="A10" s="37" t="s">
        <v>486</v>
      </c>
      <c r="B10" s="72" t="s">
        <v>487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0</v>
      </c>
      <c r="I10" s="55">
        <v>0</v>
      </c>
    </row>
    <row r="11" spans="1:10" s="88" customFormat="1" ht="12.75" customHeight="1" x14ac:dyDescent="0.2">
      <c r="A11" s="37" t="s">
        <v>78</v>
      </c>
      <c r="B11" s="72" t="s">
        <v>78</v>
      </c>
      <c r="C11" s="41" t="s">
        <v>135</v>
      </c>
      <c r="D11" s="73" t="s">
        <v>78</v>
      </c>
      <c r="E11" s="74">
        <v>20000</v>
      </c>
      <c r="F11" s="74">
        <v>0</v>
      </c>
      <c r="G11" s="74">
        <v>20000</v>
      </c>
      <c r="H11" s="74">
        <v>0</v>
      </c>
      <c r="I11" s="74">
        <v>0</v>
      </c>
    </row>
    <row r="12" spans="1:10" ht="12.75" customHeight="1" x14ac:dyDescent="0.2">
      <c r="A12" s="37" t="s">
        <v>488</v>
      </c>
      <c r="B12" s="72" t="s">
        <v>489</v>
      </c>
      <c r="C12" s="37" t="s">
        <v>15</v>
      </c>
      <c r="D12" s="72" t="s">
        <v>27</v>
      </c>
      <c r="E12" s="55">
        <v>3836469.37</v>
      </c>
      <c r="F12" s="55">
        <v>0</v>
      </c>
      <c r="G12" s="55">
        <v>3836469.37</v>
      </c>
      <c r="H12" s="55">
        <v>748937.89</v>
      </c>
      <c r="I12" s="55">
        <v>208154.61</v>
      </c>
    </row>
    <row r="13" spans="1:10" ht="12.75" customHeight="1" x14ac:dyDescent="0.2">
      <c r="A13" s="37" t="s">
        <v>78</v>
      </c>
      <c r="B13" s="72" t="s">
        <v>78</v>
      </c>
      <c r="C13" s="37" t="s">
        <v>7</v>
      </c>
      <c r="D13" s="72" t="s">
        <v>8</v>
      </c>
      <c r="E13" s="55">
        <v>20917.45</v>
      </c>
      <c r="F13" s="55">
        <v>18247629.890000001</v>
      </c>
      <c r="G13" s="55">
        <v>18268547.34</v>
      </c>
      <c r="H13" s="55">
        <v>18247629.899999999</v>
      </c>
      <c r="I13" s="55">
        <v>0.01</v>
      </c>
    </row>
    <row r="14" spans="1:10" ht="12.75" customHeight="1" x14ac:dyDescent="0.2">
      <c r="A14" s="37" t="s">
        <v>78</v>
      </c>
      <c r="B14" s="72" t="s">
        <v>78</v>
      </c>
      <c r="C14" s="37" t="s">
        <v>17</v>
      </c>
      <c r="D14" s="72" t="s">
        <v>28</v>
      </c>
      <c r="E14" s="55">
        <v>0</v>
      </c>
      <c r="F14" s="55">
        <v>0</v>
      </c>
      <c r="G14" s="55">
        <v>0</v>
      </c>
      <c r="H14" s="55">
        <v>3330.97</v>
      </c>
      <c r="I14" s="55">
        <v>3330.97</v>
      </c>
    </row>
    <row r="15" spans="1:10" s="88" customFormat="1" ht="12.75" customHeight="1" x14ac:dyDescent="0.2">
      <c r="A15" s="37" t="s">
        <v>78</v>
      </c>
      <c r="B15" s="72" t="s">
        <v>78</v>
      </c>
      <c r="C15" s="37" t="s">
        <v>11</v>
      </c>
      <c r="D15" s="72" t="s">
        <v>12</v>
      </c>
      <c r="E15" s="55">
        <v>3200106.72</v>
      </c>
      <c r="F15" s="55">
        <v>0</v>
      </c>
      <c r="G15" s="55">
        <v>3200106.72</v>
      </c>
      <c r="H15" s="55">
        <v>0</v>
      </c>
      <c r="I15" s="55">
        <v>0</v>
      </c>
    </row>
    <row r="16" spans="1:10" s="88" customFormat="1" ht="12.75" customHeight="1" x14ac:dyDescent="0.2">
      <c r="A16" s="37" t="s">
        <v>78</v>
      </c>
      <c r="B16" s="72" t="s">
        <v>78</v>
      </c>
      <c r="C16" s="37" t="s">
        <v>19</v>
      </c>
      <c r="D16" s="72" t="s">
        <v>20</v>
      </c>
      <c r="E16" s="55">
        <v>0</v>
      </c>
      <c r="F16" s="55">
        <v>128334.65</v>
      </c>
      <c r="G16" s="55">
        <v>128334.65</v>
      </c>
      <c r="H16" s="55">
        <v>0</v>
      </c>
      <c r="I16" s="55">
        <v>0</v>
      </c>
    </row>
    <row r="17" spans="1:9" s="88" customFormat="1" ht="12.75" customHeight="1" x14ac:dyDescent="0.2">
      <c r="A17" s="37" t="s">
        <v>78</v>
      </c>
      <c r="B17" s="72" t="s">
        <v>78</v>
      </c>
      <c r="C17" s="41" t="s">
        <v>135</v>
      </c>
      <c r="D17" s="73" t="s">
        <v>78</v>
      </c>
      <c r="E17" s="74">
        <v>7057493.54</v>
      </c>
      <c r="F17" s="74">
        <v>18375964.539999999</v>
      </c>
      <c r="G17" s="74">
        <v>25433458.079999998</v>
      </c>
      <c r="H17" s="74">
        <v>18999898.760000002</v>
      </c>
      <c r="I17" s="74">
        <v>211485.59</v>
      </c>
    </row>
    <row r="18" spans="1:9" s="88" customFormat="1" ht="12.75" customHeight="1" x14ac:dyDescent="0.2">
      <c r="A18" s="37" t="s">
        <v>490</v>
      </c>
      <c r="B18" s="72" t="s">
        <v>491</v>
      </c>
      <c r="C18" s="37" t="s">
        <v>15</v>
      </c>
      <c r="D18" s="72" t="s">
        <v>27</v>
      </c>
      <c r="E18" s="55">
        <v>600000</v>
      </c>
      <c r="F18" s="55">
        <v>0</v>
      </c>
      <c r="G18" s="55">
        <v>600000</v>
      </c>
      <c r="H18" s="55">
        <v>245769.83</v>
      </c>
      <c r="I18" s="55">
        <v>96382.5</v>
      </c>
    </row>
    <row r="19" spans="1:9" ht="12.75" customHeight="1" x14ac:dyDescent="0.2">
      <c r="A19" s="37" t="s">
        <v>78</v>
      </c>
      <c r="B19" s="72" t="s">
        <v>78</v>
      </c>
      <c r="C19" s="37" t="s">
        <v>7</v>
      </c>
      <c r="D19" s="72" t="s">
        <v>8</v>
      </c>
      <c r="E19" s="55">
        <v>180000</v>
      </c>
      <c r="F19" s="55">
        <v>0</v>
      </c>
      <c r="G19" s="55">
        <v>180000</v>
      </c>
      <c r="H19" s="55">
        <v>50000</v>
      </c>
      <c r="I19" s="55">
        <v>0</v>
      </c>
    </row>
    <row r="20" spans="1:9" ht="12.75" customHeight="1" x14ac:dyDescent="0.2">
      <c r="A20" s="37" t="s">
        <v>78</v>
      </c>
      <c r="B20" s="72" t="s">
        <v>78</v>
      </c>
      <c r="C20" s="37" t="s">
        <v>17</v>
      </c>
      <c r="D20" s="72" t="s">
        <v>28</v>
      </c>
      <c r="E20" s="55">
        <v>1432488.34</v>
      </c>
      <c r="F20" s="55">
        <v>0</v>
      </c>
      <c r="G20" s="55">
        <v>1432488.34</v>
      </c>
      <c r="H20" s="55">
        <v>41184.379999999997</v>
      </c>
      <c r="I20" s="55">
        <v>41184.379999999997</v>
      </c>
    </row>
    <row r="21" spans="1:9" s="88" customFormat="1" ht="12.75" customHeight="1" x14ac:dyDescent="0.2">
      <c r="A21" s="37" t="s">
        <v>78</v>
      </c>
      <c r="B21" s="72" t="s">
        <v>78</v>
      </c>
      <c r="C21" s="37" t="s">
        <v>11</v>
      </c>
      <c r="D21" s="72" t="s">
        <v>12</v>
      </c>
      <c r="E21" s="55">
        <v>4693561.25</v>
      </c>
      <c r="F21" s="55">
        <v>0</v>
      </c>
      <c r="G21" s="55">
        <v>4693561.25</v>
      </c>
      <c r="H21" s="55">
        <v>946186.34</v>
      </c>
      <c r="I21" s="55">
        <v>885786.34</v>
      </c>
    </row>
    <row r="22" spans="1:9" ht="12.75" customHeight="1" x14ac:dyDescent="0.2">
      <c r="A22" s="37" t="s">
        <v>78</v>
      </c>
      <c r="B22" s="72" t="s">
        <v>78</v>
      </c>
      <c r="C22" s="37" t="s">
        <v>19</v>
      </c>
      <c r="D22" s="72" t="s">
        <v>20</v>
      </c>
      <c r="E22" s="55">
        <v>0</v>
      </c>
      <c r="F22" s="55">
        <v>192707.77</v>
      </c>
      <c r="G22" s="55">
        <v>192707.77</v>
      </c>
      <c r="H22" s="55">
        <v>0</v>
      </c>
      <c r="I22" s="55">
        <v>0</v>
      </c>
    </row>
    <row r="23" spans="1:9" s="88" customFormat="1" ht="12.75" customHeight="1" x14ac:dyDescent="0.2">
      <c r="A23" s="37" t="s">
        <v>78</v>
      </c>
      <c r="B23" s="72" t="s">
        <v>78</v>
      </c>
      <c r="C23" s="41" t="s">
        <v>135</v>
      </c>
      <c r="D23" s="73" t="s">
        <v>78</v>
      </c>
      <c r="E23" s="74">
        <v>6906049.5899999999</v>
      </c>
      <c r="F23" s="74">
        <v>192707.77</v>
      </c>
      <c r="G23" s="74">
        <v>7098757.3600000003</v>
      </c>
      <c r="H23" s="74">
        <v>1283140.55</v>
      </c>
      <c r="I23" s="74">
        <v>1023353.22</v>
      </c>
    </row>
    <row r="24" spans="1:9" ht="12.75" customHeight="1" x14ac:dyDescent="0.2">
      <c r="A24" s="37" t="s">
        <v>492</v>
      </c>
      <c r="B24" s="72" t="s">
        <v>493</v>
      </c>
      <c r="C24" s="37" t="s">
        <v>3</v>
      </c>
      <c r="D24" s="72" t="s">
        <v>25</v>
      </c>
      <c r="E24" s="55">
        <v>2349844609.75</v>
      </c>
      <c r="F24" s="55">
        <v>18597020.379999999</v>
      </c>
      <c r="G24" s="55">
        <v>2368441630.1300001</v>
      </c>
      <c r="H24" s="55">
        <v>2484816757.7800002</v>
      </c>
      <c r="I24" s="55">
        <v>585462514.88999999</v>
      </c>
    </row>
    <row r="25" spans="1:9" ht="12.75" customHeight="1" x14ac:dyDescent="0.2">
      <c r="A25" s="37" t="s">
        <v>78</v>
      </c>
      <c r="B25" s="72" t="s">
        <v>78</v>
      </c>
      <c r="C25" s="37" t="s">
        <v>5</v>
      </c>
      <c r="D25" s="72" t="s">
        <v>26</v>
      </c>
      <c r="E25" s="55">
        <v>2216750546.4000001</v>
      </c>
      <c r="F25" s="55">
        <v>0</v>
      </c>
      <c r="G25" s="55">
        <v>2216750546.4000001</v>
      </c>
      <c r="H25" s="55">
        <v>2340674229.3099999</v>
      </c>
      <c r="I25" s="55">
        <v>594510959.63</v>
      </c>
    </row>
    <row r="26" spans="1:9" ht="12.75" customHeight="1" x14ac:dyDescent="0.2">
      <c r="A26" s="37" t="s">
        <v>78</v>
      </c>
      <c r="B26" s="72" t="s">
        <v>78</v>
      </c>
      <c r="C26" s="37" t="s">
        <v>15</v>
      </c>
      <c r="D26" s="72" t="s">
        <v>27</v>
      </c>
      <c r="E26" s="55">
        <v>48052703.170000002</v>
      </c>
      <c r="F26" s="55">
        <v>55125</v>
      </c>
      <c r="G26" s="55">
        <v>48107828.170000002</v>
      </c>
      <c r="H26" s="55">
        <v>13862042.18</v>
      </c>
      <c r="I26" s="55">
        <v>9502137.3499999996</v>
      </c>
    </row>
    <row r="27" spans="1:9" ht="12.75" customHeight="1" x14ac:dyDescent="0.2">
      <c r="A27" s="37" t="s">
        <v>78</v>
      </c>
      <c r="B27" s="72" t="s">
        <v>78</v>
      </c>
      <c r="C27" s="37" t="s">
        <v>7</v>
      </c>
      <c r="D27" s="72" t="s">
        <v>8</v>
      </c>
      <c r="E27" s="55">
        <v>1796576248.1800001</v>
      </c>
      <c r="F27" s="55">
        <v>2374316.58</v>
      </c>
      <c r="G27" s="55">
        <v>1798950564.76</v>
      </c>
      <c r="H27" s="55">
        <v>870686451.88999999</v>
      </c>
      <c r="I27" s="55">
        <v>175775313.27000001</v>
      </c>
    </row>
    <row r="28" spans="1:9" ht="12.75" customHeight="1" x14ac:dyDescent="0.2">
      <c r="A28" s="37" t="s">
        <v>78</v>
      </c>
      <c r="B28" s="72" t="s">
        <v>78</v>
      </c>
      <c r="C28" s="37" t="s">
        <v>17</v>
      </c>
      <c r="D28" s="72" t="s">
        <v>28</v>
      </c>
      <c r="E28" s="55">
        <v>16275150.630000001</v>
      </c>
      <c r="F28" s="55">
        <v>0</v>
      </c>
      <c r="G28" s="55">
        <v>16275150.630000001</v>
      </c>
      <c r="H28" s="55">
        <v>2661593.77</v>
      </c>
      <c r="I28" s="55">
        <v>2661593.77</v>
      </c>
    </row>
    <row r="29" spans="1:9" ht="12.75" customHeight="1" x14ac:dyDescent="0.2">
      <c r="A29" s="37" t="s">
        <v>78</v>
      </c>
      <c r="B29" s="72" t="s">
        <v>78</v>
      </c>
      <c r="C29" s="37" t="s">
        <v>9</v>
      </c>
      <c r="D29" s="72" t="s">
        <v>29</v>
      </c>
      <c r="E29" s="55">
        <v>27000000</v>
      </c>
      <c r="F29" s="55">
        <v>0</v>
      </c>
      <c r="G29" s="55">
        <v>27000000</v>
      </c>
      <c r="H29" s="55">
        <v>4013</v>
      </c>
      <c r="I29" s="55">
        <v>4013</v>
      </c>
    </row>
    <row r="30" spans="1:9" ht="12.75" customHeight="1" x14ac:dyDescent="0.2">
      <c r="A30" s="37" t="s">
        <v>78</v>
      </c>
      <c r="B30" s="72" t="s">
        <v>78</v>
      </c>
      <c r="C30" s="37" t="s">
        <v>11</v>
      </c>
      <c r="D30" s="72" t="s">
        <v>12</v>
      </c>
      <c r="E30" s="55">
        <v>495769161.44</v>
      </c>
      <c r="F30" s="55">
        <v>11393733.42</v>
      </c>
      <c r="G30" s="55">
        <v>507162894.86000001</v>
      </c>
      <c r="H30" s="55">
        <v>40073008.170000002</v>
      </c>
      <c r="I30" s="55">
        <v>39073008.170000002</v>
      </c>
    </row>
    <row r="31" spans="1:9" s="88" customFormat="1" ht="12.75" customHeight="1" x14ac:dyDescent="0.2">
      <c r="A31" s="37" t="s">
        <v>78</v>
      </c>
      <c r="B31" s="72" t="s">
        <v>78</v>
      </c>
      <c r="C31" s="37" t="s">
        <v>19</v>
      </c>
      <c r="D31" s="72" t="s">
        <v>20</v>
      </c>
      <c r="E31" s="55">
        <v>13303567.380000001</v>
      </c>
      <c r="F31" s="55">
        <v>104405833.56999999</v>
      </c>
      <c r="G31" s="55">
        <v>117709400.95</v>
      </c>
      <c r="H31" s="55">
        <v>0</v>
      </c>
      <c r="I31" s="55">
        <v>0</v>
      </c>
    </row>
    <row r="32" spans="1:9" ht="12.75" customHeight="1" x14ac:dyDescent="0.2">
      <c r="A32" s="37" t="s">
        <v>78</v>
      </c>
      <c r="B32" s="72" t="s">
        <v>78</v>
      </c>
      <c r="C32" s="37" t="s">
        <v>21</v>
      </c>
      <c r="D32" s="72" t="s">
        <v>22</v>
      </c>
      <c r="E32" s="55">
        <v>1359120448.8699999</v>
      </c>
      <c r="F32" s="55">
        <v>0</v>
      </c>
      <c r="G32" s="55">
        <v>1359120448.8699999</v>
      </c>
      <c r="H32" s="55">
        <v>180147556.59999999</v>
      </c>
      <c r="I32" s="55">
        <v>180147556.59999999</v>
      </c>
    </row>
    <row r="33" spans="1:9" s="88" customFormat="1" ht="12.75" customHeight="1" x14ac:dyDescent="0.2">
      <c r="A33" s="37" t="s">
        <v>78</v>
      </c>
      <c r="B33" s="72" t="s">
        <v>78</v>
      </c>
      <c r="C33" s="41" t="s">
        <v>135</v>
      </c>
      <c r="D33" s="73" t="s">
        <v>78</v>
      </c>
      <c r="E33" s="74">
        <v>8322692435.8199997</v>
      </c>
      <c r="F33" s="74">
        <v>136826028.94999999</v>
      </c>
      <c r="G33" s="74">
        <v>8459518464.7700005</v>
      </c>
      <c r="H33" s="74">
        <v>5932925652.6999998</v>
      </c>
      <c r="I33" s="74">
        <v>1587137096.6800001</v>
      </c>
    </row>
    <row r="34" spans="1:9" ht="12.75" customHeight="1" x14ac:dyDescent="0.2">
      <c r="A34" s="37" t="s">
        <v>494</v>
      </c>
      <c r="B34" s="72" t="s">
        <v>495</v>
      </c>
      <c r="C34" s="37" t="s">
        <v>5</v>
      </c>
      <c r="D34" s="72" t="s">
        <v>26</v>
      </c>
      <c r="E34" s="55">
        <v>64500000</v>
      </c>
      <c r="F34" s="55">
        <v>0</v>
      </c>
      <c r="G34" s="55">
        <v>64500000</v>
      </c>
      <c r="H34" s="55">
        <v>12829104.66</v>
      </c>
      <c r="I34" s="55">
        <v>208195.81</v>
      </c>
    </row>
    <row r="35" spans="1:9" ht="12.75" customHeight="1" x14ac:dyDescent="0.2">
      <c r="A35" s="37" t="s">
        <v>78</v>
      </c>
      <c r="B35" s="72" t="s">
        <v>78</v>
      </c>
      <c r="C35" s="37" t="s">
        <v>15</v>
      </c>
      <c r="D35" s="72" t="s">
        <v>27</v>
      </c>
      <c r="E35" s="55">
        <v>5190000</v>
      </c>
      <c r="F35" s="55">
        <v>0</v>
      </c>
      <c r="G35" s="55">
        <v>5190000</v>
      </c>
      <c r="H35" s="55">
        <v>603708.43999999994</v>
      </c>
      <c r="I35" s="55">
        <v>593842.06999999995</v>
      </c>
    </row>
    <row r="36" spans="1:9" ht="12.75" x14ac:dyDescent="0.2">
      <c r="A36" s="37" t="s">
        <v>78</v>
      </c>
      <c r="B36" s="72" t="s">
        <v>78</v>
      </c>
      <c r="C36" s="37" t="s">
        <v>7</v>
      </c>
      <c r="D36" s="72" t="s">
        <v>8</v>
      </c>
      <c r="E36" s="55">
        <v>40963.040000000001</v>
      </c>
      <c r="F36" s="55">
        <v>0</v>
      </c>
      <c r="G36" s="55">
        <v>40963.040000000001</v>
      </c>
      <c r="H36" s="55">
        <v>0</v>
      </c>
      <c r="I36" s="55">
        <v>0</v>
      </c>
    </row>
    <row r="37" spans="1:9" ht="12.75" customHeight="1" x14ac:dyDescent="0.2">
      <c r="A37" s="37" t="s">
        <v>78</v>
      </c>
      <c r="B37" s="72" t="s">
        <v>78</v>
      </c>
      <c r="C37" s="37" t="s">
        <v>17</v>
      </c>
      <c r="D37" s="72" t="s">
        <v>28</v>
      </c>
      <c r="E37" s="55">
        <v>425.62</v>
      </c>
      <c r="F37" s="55">
        <v>0</v>
      </c>
      <c r="G37" s="55">
        <v>425.62</v>
      </c>
      <c r="H37" s="55">
        <v>2830.83</v>
      </c>
      <c r="I37" s="55">
        <v>2830.83</v>
      </c>
    </row>
    <row r="38" spans="1:9" s="88" customFormat="1" ht="12.75" customHeight="1" x14ac:dyDescent="0.2">
      <c r="A38" s="37" t="s">
        <v>78</v>
      </c>
      <c r="B38" s="72" t="s">
        <v>78</v>
      </c>
      <c r="C38" s="37" t="s">
        <v>11</v>
      </c>
      <c r="D38" s="72" t="s">
        <v>12</v>
      </c>
      <c r="E38" s="55">
        <v>7000312.5099999998</v>
      </c>
      <c r="F38" s="55">
        <v>0</v>
      </c>
      <c r="G38" s="55">
        <v>7000312.5099999998</v>
      </c>
      <c r="H38" s="55">
        <v>0</v>
      </c>
      <c r="I38" s="55">
        <v>0</v>
      </c>
    </row>
    <row r="39" spans="1:9" ht="12.75" customHeight="1" x14ac:dyDescent="0.2">
      <c r="A39" s="37" t="s">
        <v>78</v>
      </c>
      <c r="B39" s="72" t="s">
        <v>78</v>
      </c>
      <c r="C39" s="37" t="s">
        <v>19</v>
      </c>
      <c r="D39" s="72" t="s">
        <v>20</v>
      </c>
      <c r="E39" s="55">
        <v>4590.07</v>
      </c>
      <c r="F39" s="55">
        <v>200000</v>
      </c>
      <c r="G39" s="55">
        <v>204590.07</v>
      </c>
      <c r="H39" s="55">
        <v>0</v>
      </c>
      <c r="I39" s="55">
        <v>0</v>
      </c>
    </row>
    <row r="40" spans="1:9" s="88" customFormat="1" ht="12.75" customHeight="1" x14ac:dyDescent="0.2">
      <c r="A40" s="37" t="s">
        <v>78</v>
      </c>
      <c r="B40" s="72" t="s">
        <v>78</v>
      </c>
      <c r="C40" s="41" t="s">
        <v>135</v>
      </c>
      <c r="D40" s="73" t="s">
        <v>78</v>
      </c>
      <c r="E40" s="74">
        <v>76736291.239999995</v>
      </c>
      <c r="F40" s="74">
        <v>200000</v>
      </c>
      <c r="G40" s="74">
        <v>76936291.239999995</v>
      </c>
      <c r="H40" s="74">
        <v>13435643.93</v>
      </c>
      <c r="I40" s="74">
        <v>804868.71</v>
      </c>
    </row>
    <row r="41" spans="1:9" ht="12.75" x14ac:dyDescent="0.2">
      <c r="A41" s="37" t="s">
        <v>496</v>
      </c>
      <c r="B41" s="72" t="s">
        <v>497</v>
      </c>
      <c r="C41" s="37" t="s">
        <v>15</v>
      </c>
      <c r="D41" s="72" t="s">
        <v>27</v>
      </c>
      <c r="E41" s="55">
        <v>1005000</v>
      </c>
      <c r="F41" s="55">
        <v>0</v>
      </c>
      <c r="G41" s="55">
        <v>1005000</v>
      </c>
      <c r="H41" s="55">
        <v>175249.47</v>
      </c>
      <c r="I41" s="55">
        <v>65709.91</v>
      </c>
    </row>
    <row r="42" spans="1:9" s="88" customFormat="1" ht="12.75" customHeight="1" x14ac:dyDescent="0.2">
      <c r="A42" s="37" t="s">
        <v>78</v>
      </c>
      <c r="B42" s="72" t="s">
        <v>78</v>
      </c>
      <c r="C42" s="37" t="s">
        <v>7</v>
      </c>
      <c r="D42" s="72" t="s">
        <v>8</v>
      </c>
      <c r="E42" s="55">
        <v>4015500</v>
      </c>
      <c r="F42" s="55">
        <v>0</v>
      </c>
      <c r="G42" s="55">
        <v>4015500</v>
      </c>
      <c r="H42" s="55">
        <v>167421.85999999999</v>
      </c>
      <c r="I42" s="55">
        <v>82457.86</v>
      </c>
    </row>
    <row r="43" spans="1:9" ht="12.75" customHeight="1" x14ac:dyDescent="0.2">
      <c r="A43" s="37" t="s">
        <v>78</v>
      </c>
      <c r="B43" s="72" t="s">
        <v>78</v>
      </c>
      <c r="C43" s="37" t="s">
        <v>11</v>
      </c>
      <c r="D43" s="72" t="s">
        <v>12</v>
      </c>
      <c r="E43" s="55">
        <v>2100000</v>
      </c>
      <c r="F43" s="55">
        <v>0</v>
      </c>
      <c r="G43" s="55">
        <v>2100000</v>
      </c>
      <c r="H43" s="55">
        <v>969304.76</v>
      </c>
      <c r="I43" s="55">
        <v>969304.76</v>
      </c>
    </row>
    <row r="44" spans="1:9" s="88" customFormat="1" ht="12.75" customHeight="1" x14ac:dyDescent="0.2">
      <c r="A44" s="37" t="s">
        <v>78</v>
      </c>
      <c r="B44" s="72" t="s">
        <v>78</v>
      </c>
      <c r="C44" s="37" t="s">
        <v>21</v>
      </c>
      <c r="D44" s="72" t="s">
        <v>22</v>
      </c>
      <c r="E44" s="55">
        <v>0</v>
      </c>
      <c r="F44" s="55">
        <v>0</v>
      </c>
      <c r="G44" s="55">
        <v>0</v>
      </c>
      <c r="H44" s="55">
        <v>969304.78</v>
      </c>
      <c r="I44" s="55">
        <v>969304.78</v>
      </c>
    </row>
    <row r="45" spans="1:9" s="88" customFormat="1" ht="12.75" customHeight="1" x14ac:dyDescent="0.2">
      <c r="A45" s="37" t="s">
        <v>78</v>
      </c>
      <c r="B45" s="72" t="s">
        <v>78</v>
      </c>
      <c r="C45" s="41" t="s">
        <v>135</v>
      </c>
      <c r="D45" s="73" t="s">
        <v>78</v>
      </c>
      <c r="E45" s="74">
        <v>7120500</v>
      </c>
      <c r="F45" s="74">
        <v>0</v>
      </c>
      <c r="G45" s="74">
        <v>7120500</v>
      </c>
      <c r="H45" s="74">
        <v>2281280.87</v>
      </c>
      <c r="I45" s="74">
        <v>2086777.31</v>
      </c>
    </row>
    <row r="46" spans="1:9" s="88" customFormat="1" ht="12.75" customHeight="1" x14ac:dyDescent="0.2">
      <c r="A46" s="37" t="s">
        <v>498</v>
      </c>
      <c r="B46" s="72" t="s">
        <v>499</v>
      </c>
      <c r="C46" s="37" t="s">
        <v>15</v>
      </c>
      <c r="D46" s="72" t="s">
        <v>27</v>
      </c>
      <c r="E46" s="55">
        <v>1051500</v>
      </c>
      <c r="F46" s="55">
        <v>0</v>
      </c>
      <c r="G46" s="55">
        <v>1051500</v>
      </c>
      <c r="H46" s="55">
        <v>1422601.78</v>
      </c>
      <c r="I46" s="55">
        <v>1153172.56</v>
      </c>
    </row>
    <row r="47" spans="1:9" s="88" customFormat="1" ht="12.75" customHeight="1" x14ac:dyDescent="0.2">
      <c r="A47" s="37" t="s">
        <v>78</v>
      </c>
      <c r="B47" s="72" t="s">
        <v>78</v>
      </c>
      <c r="C47" s="37" t="s">
        <v>7</v>
      </c>
      <c r="D47" s="72" t="s">
        <v>8</v>
      </c>
      <c r="E47" s="55">
        <v>16913571.98</v>
      </c>
      <c r="F47" s="55">
        <v>0</v>
      </c>
      <c r="G47" s="55">
        <v>16913571.98</v>
      </c>
      <c r="H47" s="55">
        <v>29040</v>
      </c>
      <c r="I47" s="55">
        <v>29040</v>
      </c>
    </row>
    <row r="48" spans="1:9" s="88" customFormat="1" ht="12.75" customHeight="1" x14ac:dyDescent="0.2">
      <c r="A48" s="37" t="s">
        <v>78</v>
      </c>
      <c r="B48" s="72" t="s">
        <v>78</v>
      </c>
      <c r="C48" s="37" t="s">
        <v>17</v>
      </c>
      <c r="D48" s="72" t="s">
        <v>28</v>
      </c>
      <c r="E48" s="55">
        <v>480</v>
      </c>
      <c r="F48" s="55">
        <v>0</v>
      </c>
      <c r="G48" s="55">
        <v>480</v>
      </c>
      <c r="H48" s="55">
        <v>5490.22</v>
      </c>
      <c r="I48" s="55">
        <v>5490.22</v>
      </c>
    </row>
    <row r="49" spans="1:9" s="88" customFormat="1" ht="12.75" customHeight="1" x14ac:dyDescent="0.2">
      <c r="A49" s="37" t="s">
        <v>78</v>
      </c>
      <c r="B49" s="72" t="s">
        <v>78</v>
      </c>
      <c r="C49" s="37" t="s">
        <v>11</v>
      </c>
      <c r="D49" s="72" t="s">
        <v>12</v>
      </c>
      <c r="E49" s="55">
        <v>386000</v>
      </c>
      <c r="F49" s="55">
        <v>0</v>
      </c>
      <c r="G49" s="55">
        <v>386000</v>
      </c>
      <c r="H49" s="55">
        <v>0</v>
      </c>
      <c r="I49" s="55">
        <v>0</v>
      </c>
    </row>
    <row r="50" spans="1:9" s="88" customFormat="1" ht="12.75" customHeight="1" x14ac:dyDescent="0.2">
      <c r="A50" s="37" t="s">
        <v>78</v>
      </c>
      <c r="B50" s="72" t="s">
        <v>78</v>
      </c>
      <c r="C50" s="41" t="s">
        <v>135</v>
      </c>
      <c r="D50" s="73" t="s">
        <v>78</v>
      </c>
      <c r="E50" s="74">
        <v>18351551.98</v>
      </c>
      <c r="F50" s="74">
        <v>0</v>
      </c>
      <c r="G50" s="74">
        <v>18351551.98</v>
      </c>
      <c r="H50" s="74">
        <v>1457132</v>
      </c>
      <c r="I50" s="74">
        <v>1187702.78</v>
      </c>
    </row>
    <row r="51" spans="1:9" s="88" customFormat="1" ht="12.75" customHeight="1" x14ac:dyDescent="0.2">
      <c r="A51" s="37" t="s">
        <v>500</v>
      </c>
      <c r="B51" s="72" t="s">
        <v>501</v>
      </c>
      <c r="C51" s="37" t="s">
        <v>15</v>
      </c>
      <c r="D51" s="72" t="s">
        <v>27</v>
      </c>
      <c r="E51" s="55">
        <v>20400</v>
      </c>
      <c r="F51" s="55">
        <v>0</v>
      </c>
      <c r="G51" s="55">
        <v>20400</v>
      </c>
      <c r="H51" s="55">
        <v>89940.3</v>
      </c>
      <c r="I51" s="55">
        <v>89940.3</v>
      </c>
    </row>
    <row r="52" spans="1:9" s="88" customFormat="1" ht="12.75" customHeight="1" x14ac:dyDescent="0.2">
      <c r="A52" s="37" t="s">
        <v>78</v>
      </c>
      <c r="B52" s="72" t="s">
        <v>78</v>
      </c>
      <c r="C52" s="37" t="s">
        <v>7</v>
      </c>
      <c r="D52" s="72" t="s">
        <v>8</v>
      </c>
      <c r="E52" s="55">
        <v>4843833.58</v>
      </c>
      <c r="F52" s="55">
        <v>8607.9</v>
      </c>
      <c r="G52" s="55">
        <v>4852441.4800000004</v>
      </c>
      <c r="H52" s="55">
        <v>131101.75</v>
      </c>
      <c r="I52" s="55">
        <v>131101.75</v>
      </c>
    </row>
    <row r="53" spans="1:9" s="88" customFormat="1" ht="12.75" customHeight="1" x14ac:dyDescent="0.2">
      <c r="A53" s="37" t="s">
        <v>78</v>
      </c>
      <c r="B53" s="72" t="s">
        <v>78</v>
      </c>
      <c r="C53" s="37" t="s">
        <v>17</v>
      </c>
      <c r="D53" s="72" t="s">
        <v>28</v>
      </c>
      <c r="E53" s="55">
        <v>1316111.1399999999</v>
      </c>
      <c r="F53" s="55">
        <v>0</v>
      </c>
      <c r="G53" s="55">
        <v>1316111.1399999999</v>
      </c>
      <c r="H53" s="55">
        <v>249907.65</v>
      </c>
      <c r="I53" s="55">
        <v>173620.23</v>
      </c>
    </row>
    <row r="54" spans="1:9" s="88" customFormat="1" ht="12.75" customHeight="1" x14ac:dyDescent="0.2">
      <c r="A54" s="37" t="s">
        <v>78</v>
      </c>
      <c r="B54" s="72" t="s">
        <v>78</v>
      </c>
      <c r="C54" s="37" t="s">
        <v>11</v>
      </c>
      <c r="D54" s="72" t="s">
        <v>12</v>
      </c>
      <c r="E54" s="55">
        <v>38548440.829999998</v>
      </c>
      <c r="F54" s="55">
        <v>-8607.9</v>
      </c>
      <c r="G54" s="55">
        <v>38539832.93</v>
      </c>
      <c r="H54" s="55">
        <v>0</v>
      </c>
      <c r="I54" s="55">
        <v>0</v>
      </c>
    </row>
    <row r="55" spans="1:9" s="88" customFormat="1" ht="12.75" customHeight="1" x14ac:dyDescent="0.2">
      <c r="A55" s="37" t="s">
        <v>78</v>
      </c>
      <c r="B55" s="72" t="s">
        <v>78</v>
      </c>
      <c r="C55" s="37" t="s">
        <v>19</v>
      </c>
      <c r="D55" s="72" t="s">
        <v>20</v>
      </c>
      <c r="E55" s="55">
        <v>492818.69</v>
      </c>
      <c r="F55" s="55">
        <v>8180581.8799999999</v>
      </c>
      <c r="G55" s="55">
        <v>8673400.5700000003</v>
      </c>
      <c r="H55" s="55">
        <v>27500</v>
      </c>
      <c r="I55" s="55">
        <v>27500</v>
      </c>
    </row>
    <row r="56" spans="1:9" s="88" customFormat="1" ht="12.75" customHeight="1" x14ac:dyDescent="0.2">
      <c r="A56" s="37" t="s">
        <v>78</v>
      </c>
      <c r="B56" s="72" t="s">
        <v>78</v>
      </c>
      <c r="C56" s="41" t="s">
        <v>135</v>
      </c>
      <c r="D56" s="73" t="s">
        <v>78</v>
      </c>
      <c r="E56" s="74">
        <v>45221604.240000002</v>
      </c>
      <c r="F56" s="74">
        <v>8180581.8799999999</v>
      </c>
      <c r="G56" s="74">
        <v>53402186.119999997</v>
      </c>
      <c r="H56" s="74">
        <v>498449.7</v>
      </c>
      <c r="I56" s="74">
        <v>422162.28</v>
      </c>
    </row>
    <row r="57" spans="1:9" s="88" customFormat="1" ht="12.75" customHeight="1" x14ac:dyDescent="0.2">
      <c r="A57" s="37" t="s">
        <v>502</v>
      </c>
      <c r="B57" s="72" t="s">
        <v>503</v>
      </c>
      <c r="C57" s="37" t="s">
        <v>15</v>
      </c>
      <c r="D57" s="72" t="s">
        <v>27</v>
      </c>
      <c r="E57" s="55">
        <v>4590000</v>
      </c>
      <c r="F57" s="55">
        <v>0</v>
      </c>
      <c r="G57" s="55">
        <v>4590000</v>
      </c>
      <c r="H57" s="55">
        <v>607509.74</v>
      </c>
      <c r="I57" s="55">
        <v>607509.74</v>
      </c>
    </row>
    <row r="58" spans="1:9" s="88" customFormat="1" ht="12.75" customHeight="1" x14ac:dyDescent="0.2">
      <c r="A58" s="37" t="s">
        <v>78</v>
      </c>
      <c r="B58" s="72" t="s">
        <v>78</v>
      </c>
      <c r="C58" s="37" t="s">
        <v>17</v>
      </c>
      <c r="D58" s="72" t="s">
        <v>28</v>
      </c>
      <c r="E58" s="55">
        <v>0</v>
      </c>
      <c r="F58" s="55">
        <v>0</v>
      </c>
      <c r="G58" s="55">
        <v>0</v>
      </c>
      <c r="H58" s="55">
        <v>410.09</v>
      </c>
      <c r="I58" s="55">
        <v>410.09</v>
      </c>
    </row>
    <row r="59" spans="1:9" s="88" customFormat="1" ht="12.75" customHeight="1" x14ac:dyDescent="0.2">
      <c r="A59" s="37" t="s">
        <v>78</v>
      </c>
      <c r="B59" s="72" t="s">
        <v>78</v>
      </c>
      <c r="C59" s="41" t="s">
        <v>135</v>
      </c>
      <c r="D59" s="73" t="s">
        <v>78</v>
      </c>
      <c r="E59" s="74">
        <v>4590000</v>
      </c>
      <c r="F59" s="74">
        <v>0</v>
      </c>
      <c r="G59" s="74">
        <v>4590000</v>
      </c>
      <c r="H59" s="74">
        <v>607919.82999999996</v>
      </c>
      <c r="I59" s="74">
        <v>607919.82999999996</v>
      </c>
    </row>
    <row r="60" spans="1:9" s="88" customFormat="1" ht="12.75" customHeight="1" x14ac:dyDescent="0.2">
      <c r="A60" s="37" t="s">
        <v>504</v>
      </c>
      <c r="B60" s="72" t="s">
        <v>505</v>
      </c>
      <c r="C60" s="37" t="s">
        <v>15</v>
      </c>
      <c r="D60" s="72" t="s">
        <v>27</v>
      </c>
      <c r="E60" s="55">
        <v>1456913.2</v>
      </c>
      <c r="F60" s="55">
        <v>0</v>
      </c>
      <c r="G60" s="55">
        <v>1456913.2</v>
      </c>
      <c r="H60" s="55">
        <v>403743.83</v>
      </c>
      <c r="I60" s="55">
        <v>360478.28</v>
      </c>
    </row>
    <row r="61" spans="1:9" s="88" customFormat="1" ht="12.75" customHeight="1" x14ac:dyDescent="0.2">
      <c r="A61" s="37" t="s">
        <v>78</v>
      </c>
      <c r="B61" s="72" t="s">
        <v>78</v>
      </c>
      <c r="C61" s="37" t="s">
        <v>17</v>
      </c>
      <c r="D61" s="72" t="s">
        <v>28</v>
      </c>
      <c r="E61" s="55">
        <v>4500</v>
      </c>
      <c r="F61" s="55">
        <v>0</v>
      </c>
      <c r="G61" s="55">
        <v>4500</v>
      </c>
      <c r="H61" s="55">
        <v>569.82000000000005</v>
      </c>
      <c r="I61" s="55">
        <v>569.82000000000005</v>
      </c>
    </row>
    <row r="62" spans="1:9" s="88" customFormat="1" ht="12.75" customHeight="1" x14ac:dyDescent="0.2">
      <c r="A62" s="37" t="s">
        <v>78</v>
      </c>
      <c r="B62" s="72" t="s">
        <v>78</v>
      </c>
      <c r="C62" s="41" t="s">
        <v>135</v>
      </c>
      <c r="D62" s="73" t="s">
        <v>78</v>
      </c>
      <c r="E62" s="74">
        <v>1461413.2</v>
      </c>
      <c r="F62" s="74">
        <v>0</v>
      </c>
      <c r="G62" s="74">
        <v>1461413.2</v>
      </c>
      <c r="H62" s="74">
        <v>404313.65</v>
      </c>
      <c r="I62" s="74">
        <v>361048.1</v>
      </c>
    </row>
    <row r="63" spans="1:9" s="88" customFormat="1" ht="12.75" customHeight="1" x14ac:dyDescent="0.2">
      <c r="A63" s="37" t="s">
        <v>506</v>
      </c>
      <c r="B63" s="72" t="s">
        <v>507</v>
      </c>
      <c r="C63" s="37" t="s">
        <v>7</v>
      </c>
      <c r="D63" s="72" t="s">
        <v>8</v>
      </c>
      <c r="E63" s="55">
        <v>329796.87</v>
      </c>
      <c r="F63" s="55">
        <v>0</v>
      </c>
      <c r="G63" s="55">
        <v>329796.87</v>
      </c>
      <c r="H63" s="55">
        <v>0</v>
      </c>
      <c r="I63" s="55">
        <v>0</v>
      </c>
    </row>
    <row r="64" spans="1:9" s="88" customFormat="1" ht="12.75" customHeight="1" x14ac:dyDescent="0.2">
      <c r="A64" s="37" t="s">
        <v>78</v>
      </c>
      <c r="B64" s="72" t="s">
        <v>78</v>
      </c>
      <c r="C64" s="37" t="s">
        <v>11</v>
      </c>
      <c r="D64" s="72" t="s">
        <v>12</v>
      </c>
      <c r="E64" s="55">
        <v>1881716.01</v>
      </c>
      <c r="F64" s="55">
        <v>-386560.2</v>
      </c>
      <c r="G64" s="55">
        <v>1495155.81</v>
      </c>
      <c r="H64" s="55">
        <v>0</v>
      </c>
      <c r="I64" s="55">
        <v>0</v>
      </c>
    </row>
    <row r="65" spans="1:9" s="88" customFormat="1" ht="12.75" customHeight="1" x14ac:dyDescent="0.2">
      <c r="A65" s="37" t="s">
        <v>78</v>
      </c>
      <c r="B65" s="72" t="s">
        <v>78</v>
      </c>
      <c r="C65" s="37" t="s">
        <v>19</v>
      </c>
      <c r="D65" s="72" t="s">
        <v>20</v>
      </c>
      <c r="E65" s="55">
        <v>0</v>
      </c>
      <c r="F65" s="55">
        <v>1115714.21</v>
      </c>
      <c r="G65" s="55">
        <v>1115714.21</v>
      </c>
      <c r="H65" s="55">
        <v>0</v>
      </c>
      <c r="I65" s="55">
        <v>0</v>
      </c>
    </row>
    <row r="66" spans="1:9" s="88" customFormat="1" ht="12.75" customHeight="1" x14ac:dyDescent="0.2">
      <c r="A66" s="37" t="s">
        <v>78</v>
      </c>
      <c r="B66" s="72" t="s">
        <v>78</v>
      </c>
      <c r="C66" s="41" t="s">
        <v>135</v>
      </c>
      <c r="D66" s="73" t="s">
        <v>78</v>
      </c>
      <c r="E66" s="74">
        <v>2211512.88</v>
      </c>
      <c r="F66" s="74">
        <v>729154.01</v>
      </c>
      <c r="G66" s="74">
        <v>2940666.89</v>
      </c>
      <c r="H66" s="74">
        <v>0</v>
      </c>
      <c r="I66" s="74">
        <v>0</v>
      </c>
    </row>
    <row r="67" spans="1:9" s="88" customFormat="1" ht="12.75" customHeight="1" x14ac:dyDescent="0.2">
      <c r="A67" s="37" t="s">
        <v>508</v>
      </c>
      <c r="B67" s="72" t="s">
        <v>509</v>
      </c>
      <c r="C67" s="37" t="s">
        <v>15</v>
      </c>
      <c r="D67" s="72" t="s">
        <v>27</v>
      </c>
      <c r="E67" s="55">
        <v>18680000</v>
      </c>
      <c r="F67" s="55">
        <v>0</v>
      </c>
      <c r="G67" s="55">
        <v>18680000</v>
      </c>
      <c r="H67" s="55">
        <v>2713001.28</v>
      </c>
      <c r="I67" s="55">
        <v>2132028.87</v>
      </c>
    </row>
    <row r="68" spans="1:9" s="88" customFormat="1" ht="12.75" customHeight="1" x14ac:dyDescent="0.2">
      <c r="A68" s="37" t="s">
        <v>78</v>
      </c>
      <c r="B68" s="72" t="s">
        <v>78</v>
      </c>
      <c r="C68" s="37" t="s">
        <v>7</v>
      </c>
      <c r="D68" s="72" t="s">
        <v>8</v>
      </c>
      <c r="E68" s="55">
        <v>4705465.68</v>
      </c>
      <c r="F68" s="55">
        <v>1223280.6200000001</v>
      </c>
      <c r="G68" s="55">
        <v>5928746.2999999998</v>
      </c>
      <c r="H68" s="55">
        <v>258726.74</v>
      </c>
      <c r="I68" s="55">
        <v>258726.74</v>
      </c>
    </row>
    <row r="69" spans="1:9" s="88" customFormat="1" ht="12.75" customHeight="1" x14ac:dyDescent="0.2">
      <c r="A69" s="37" t="s">
        <v>78</v>
      </c>
      <c r="B69" s="72" t="s">
        <v>78</v>
      </c>
      <c r="C69" s="37" t="s">
        <v>17</v>
      </c>
      <c r="D69" s="72" t="s">
        <v>28</v>
      </c>
      <c r="E69" s="55">
        <v>10000</v>
      </c>
      <c r="F69" s="55">
        <v>0</v>
      </c>
      <c r="G69" s="55">
        <v>10000</v>
      </c>
      <c r="H69" s="55">
        <v>10992.73</v>
      </c>
      <c r="I69" s="55">
        <v>10992.73</v>
      </c>
    </row>
    <row r="70" spans="1:9" s="88" customFormat="1" ht="12.75" customHeight="1" x14ac:dyDescent="0.2">
      <c r="A70" s="37" t="s">
        <v>78</v>
      </c>
      <c r="B70" s="72" t="s">
        <v>78</v>
      </c>
      <c r="C70" s="37" t="s">
        <v>11</v>
      </c>
      <c r="D70" s="72" t="s">
        <v>12</v>
      </c>
      <c r="E70" s="55">
        <v>0</v>
      </c>
      <c r="F70" s="55">
        <v>12449075.15</v>
      </c>
      <c r="G70" s="55">
        <v>12449075.15</v>
      </c>
      <c r="H70" s="55">
        <v>0</v>
      </c>
      <c r="I70" s="55">
        <v>0</v>
      </c>
    </row>
    <row r="71" spans="1:9" s="88" customFormat="1" ht="12.75" customHeight="1" x14ac:dyDescent="0.2">
      <c r="A71" s="37" t="s">
        <v>78</v>
      </c>
      <c r="B71" s="72" t="s">
        <v>78</v>
      </c>
      <c r="C71" s="37" t="s">
        <v>19</v>
      </c>
      <c r="D71" s="72" t="s">
        <v>20</v>
      </c>
      <c r="E71" s="55">
        <v>0</v>
      </c>
      <c r="F71" s="55">
        <v>2141000</v>
      </c>
      <c r="G71" s="55">
        <v>2141000</v>
      </c>
      <c r="H71" s="55">
        <v>0</v>
      </c>
      <c r="I71" s="55">
        <v>0</v>
      </c>
    </row>
    <row r="72" spans="1:9" s="88" customFormat="1" ht="12.75" customHeight="1" x14ac:dyDescent="0.2">
      <c r="A72" s="37" t="s">
        <v>78</v>
      </c>
      <c r="B72" s="72" t="s">
        <v>78</v>
      </c>
      <c r="C72" s="41" t="s">
        <v>135</v>
      </c>
      <c r="D72" s="73" t="s">
        <v>78</v>
      </c>
      <c r="E72" s="74">
        <v>23395465.68</v>
      </c>
      <c r="F72" s="74">
        <v>15813355.77</v>
      </c>
      <c r="G72" s="74">
        <v>39208821.450000003</v>
      </c>
      <c r="H72" s="74">
        <v>2982720.75</v>
      </c>
      <c r="I72" s="74">
        <v>2401748.34</v>
      </c>
    </row>
    <row r="73" spans="1:9" s="88" customFormat="1" ht="12.75" customHeight="1" x14ac:dyDescent="0.2">
      <c r="A73" s="37" t="s">
        <v>510</v>
      </c>
      <c r="B73" s="72" t="s">
        <v>511</v>
      </c>
      <c r="C73" s="37" t="s">
        <v>15</v>
      </c>
      <c r="D73" s="72" t="s">
        <v>27</v>
      </c>
      <c r="E73" s="55">
        <v>15100000</v>
      </c>
      <c r="F73" s="55">
        <v>0</v>
      </c>
      <c r="G73" s="55">
        <v>15100000</v>
      </c>
      <c r="H73" s="55">
        <v>4911380.96</v>
      </c>
      <c r="I73" s="55">
        <v>2493533.11</v>
      </c>
    </row>
    <row r="74" spans="1:9" s="88" customFormat="1" ht="12.75" customHeight="1" x14ac:dyDescent="0.2">
      <c r="A74" s="37" t="s">
        <v>78</v>
      </c>
      <c r="B74" s="72" t="s">
        <v>78</v>
      </c>
      <c r="C74" s="37" t="s">
        <v>7</v>
      </c>
      <c r="D74" s="72" t="s">
        <v>8</v>
      </c>
      <c r="E74" s="55">
        <v>0</v>
      </c>
      <c r="F74" s="55">
        <v>287190.33</v>
      </c>
      <c r="G74" s="55">
        <v>287190.33</v>
      </c>
      <c r="H74" s="55">
        <v>464040.37</v>
      </c>
      <c r="I74" s="55">
        <v>287190.33</v>
      </c>
    </row>
    <row r="75" spans="1:9" s="88" customFormat="1" ht="12.75" customHeight="1" x14ac:dyDescent="0.2">
      <c r="A75" s="37" t="s">
        <v>78</v>
      </c>
      <c r="B75" s="72" t="s">
        <v>78</v>
      </c>
      <c r="C75" s="37" t="s">
        <v>17</v>
      </c>
      <c r="D75" s="72" t="s">
        <v>28</v>
      </c>
      <c r="E75" s="55">
        <v>0</v>
      </c>
      <c r="F75" s="55">
        <v>0</v>
      </c>
      <c r="G75" s="55">
        <v>0</v>
      </c>
      <c r="H75" s="55">
        <v>764234.08</v>
      </c>
      <c r="I75" s="55">
        <v>690361.31</v>
      </c>
    </row>
    <row r="76" spans="1:9" s="88" customFormat="1" ht="12.75" customHeight="1" x14ac:dyDescent="0.2">
      <c r="A76" s="37" t="s">
        <v>78</v>
      </c>
      <c r="B76" s="72" t="s">
        <v>78</v>
      </c>
      <c r="C76" s="37" t="s">
        <v>11</v>
      </c>
      <c r="D76" s="72" t="s">
        <v>12</v>
      </c>
      <c r="E76" s="55">
        <v>4114285.72</v>
      </c>
      <c r="F76" s="55">
        <v>0</v>
      </c>
      <c r="G76" s="55">
        <v>4114285.72</v>
      </c>
      <c r="H76" s="55">
        <v>21271.8</v>
      </c>
      <c r="I76" s="55">
        <v>21271.8</v>
      </c>
    </row>
    <row r="77" spans="1:9" s="88" customFormat="1" ht="12.75" customHeight="1" x14ac:dyDescent="0.2">
      <c r="A77" s="37" t="s">
        <v>78</v>
      </c>
      <c r="B77" s="72" t="s">
        <v>78</v>
      </c>
      <c r="C77" s="37" t="s">
        <v>19</v>
      </c>
      <c r="D77" s="72" t="s">
        <v>20</v>
      </c>
      <c r="E77" s="55">
        <v>0</v>
      </c>
      <c r="F77" s="55">
        <v>8107341.9199999999</v>
      </c>
      <c r="G77" s="55">
        <v>8107341.9199999999</v>
      </c>
      <c r="H77" s="55">
        <v>0</v>
      </c>
      <c r="I77" s="55">
        <v>0</v>
      </c>
    </row>
    <row r="78" spans="1:9" s="88" customFormat="1" ht="12.75" customHeight="1" x14ac:dyDescent="0.2">
      <c r="A78" s="37" t="s">
        <v>78</v>
      </c>
      <c r="B78" s="72" t="s">
        <v>78</v>
      </c>
      <c r="C78" s="41" t="s">
        <v>135</v>
      </c>
      <c r="D78" s="73" t="s">
        <v>78</v>
      </c>
      <c r="E78" s="74">
        <v>19214285.719999999</v>
      </c>
      <c r="F78" s="74">
        <v>8394532.25</v>
      </c>
      <c r="G78" s="74">
        <v>27608817.969999999</v>
      </c>
      <c r="H78" s="74">
        <v>6160927.21</v>
      </c>
      <c r="I78" s="74">
        <v>3492356.55</v>
      </c>
    </row>
    <row r="79" spans="1:9" s="88" customFormat="1" ht="12.75" customHeight="1" x14ac:dyDescent="0.2">
      <c r="A79" s="115" t="s">
        <v>271</v>
      </c>
      <c r="B79" s="134" t="s">
        <v>78</v>
      </c>
      <c r="C79" s="115" t="s">
        <v>78</v>
      </c>
      <c r="D79" s="134" t="s">
        <v>78</v>
      </c>
      <c r="E79" s="21">
        <v>8546300921.4300003</v>
      </c>
      <c r="F79" s="21">
        <v>188712325.16999999</v>
      </c>
      <c r="G79" s="21">
        <v>8735013246.6000004</v>
      </c>
      <c r="H79" s="24">
        <v>5984993894.75</v>
      </c>
      <c r="I79" s="21">
        <v>1599783701.8599999</v>
      </c>
    </row>
    <row r="80" spans="1:9" ht="12.75" x14ac:dyDescent="0.2">
      <c r="A80" s="39" t="s">
        <v>61</v>
      </c>
      <c r="B80" s="39"/>
      <c r="C80" s="39"/>
      <c r="D80" s="39"/>
      <c r="E80" s="39"/>
      <c r="F80" s="39"/>
      <c r="G80" s="39"/>
      <c r="H80" s="39"/>
      <c r="I80" s="39"/>
    </row>
  </sheetData>
  <mergeCells count="6">
    <mergeCell ref="A5:B6"/>
    <mergeCell ref="C5:D6"/>
    <mergeCell ref="A1:I1"/>
    <mergeCell ref="A2:I2"/>
    <mergeCell ref="A79:B79"/>
    <mergeCell ref="C79:D79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C77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3"/>
  <sheetViews>
    <sheetView zoomScale="90" zoomScaleNormal="90" workbookViewId="0">
      <selection sqref="A1:N1"/>
    </sheetView>
  </sheetViews>
  <sheetFormatPr baseColWidth="10" defaultColWidth="11.5" defaultRowHeight="11.25" x14ac:dyDescent="0.2"/>
  <cols>
    <col min="1" max="1" width="7.33203125" style="88" customWidth="1"/>
    <col min="2" max="2" width="39.5" style="93" customWidth="1"/>
    <col min="3" max="3" width="11.1640625" style="88" bestFit="1" customWidth="1"/>
    <col min="4" max="4" width="33.6640625" style="93" customWidth="1"/>
    <col min="5" max="5" width="11.33203125" style="30" customWidth="1"/>
    <col min="6" max="6" width="53" style="93" bestFit="1" customWidth="1"/>
    <col min="7" max="12" width="18.83203125" style="88" customWidth="1"/>
    <col min="13" max="13" width="17" style="30" customWidth="1"/>
    <col min="14" max="14" width="18.83203125" style="88" customWidth="1"/>
    <col min="15" max="16384" width="11.5" style="88"/>
  </cols>
  <sheetData>
    <row r="1" spans="1:14" s="76" customFormat="1" ht="18" customHeight="1" x14ac:dyDescent="0.3">
      <c r="A1" s="114" t="s">
        <v>72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75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30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5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2.75" x14ac:dyDescent="0.2">
      <c r="A7" s="37" t="s">
        <v>512</v>
      </c>
      <c r="B7" s="72" t="s">
        <v>513</v>
      </c>
      <c r="C7" s="37" t="s">
        <v>426</v>
      </c>
      <c r="D7" s="72" t="s">
        <v>513</v>
      </c>
      <c r="E7" s="37" t="s">
        <v>514</v>
      </c>
      <c r="F7" s="72" t="s">
        <v>515</v>
      </c>
      <c r="G7" s="55">
        <v>1232560613.8199999</v>
      </c>
      <c r="H7" s="55">
        <v>0</v>
      </c>
      <c r="I7" s="55">
        <v>1232560613.8199999</v>
      </c>
      <c r="J7" s="55">
        <v>950095764.25999999</v>
      </c>
      <c r="K7" s="55">
        <v>950095764.25999999</v>
      </c>
      <c r="L7" s="55">
        <v>167457890.75999999</v>
      </c>
      <c r="M7" s="110">
        <v>13.586178958048</v>
      </c>
      <c r="N7" s="55">
        <v>167457890.75999999</v>
      </c>
    </row>
    <row r="8" spans="1:14" ht="12.75" x14ac:dyDescent="0.2">
      <c r="A8" s="37" t="s">
        <v>78</v>
      </c>
      <c r="B8" s="72" t="s">
        <v>78</v>
      </c>
      <c r="C8" s="37" t="s">
        <v>78</v>
      </c>
      <c r="D8" s="72" t="s">
        <v>78</v>
      </c>
      <c r="E8" s="41" t="s">
        <v>135</v>
      </c>
      <c r="F8" s="73" t="s">
        <v>78</v>
      </c>
      <c r="G8" s="74">
        <v>1232560613.8199999</v>
      </c>
      <c r="H8" s="74">
        <v>0</v>
      </c>
      <c r="I8" s="74">
        <v>1232560613.8199999</v>
      </c>
      <c r="J8" s="74">
        <v>950095764.25999999</v>
      </c>
      <c r="K8" s="74">
        <v>950095764.25999999</v>
      </c>
      <c r="L8" s="74">
        <v>167457890.75999999</v>
      </c>
      <c r="M8" s="111">
        <v>13.586178958048</v>
      </c>
      <c r="N8" s="74">
        <v>167457890.75999999</v>
      </c>
    </row>
    <row r="9" spans="1:14" ht="12.75" x14ac:dyDescent="0.2">
      <c r="A9" s="37" t="s">
        <v>78</v>
      </c>
      <c r="B9" s="72" t="s">
        <v>78</v>
      </c>
      <c r="C9" s="96" t="s">
        <v>135</v>
      </c>
      <c r="D9" s="97" t="s">
        <v>78</v>
      </c>
      <c r="E9" s="96" t="s">
        <v>78</v>
      </c>
      <c r="F9" s="97" t="s">
        <v>78</v>
      </c>
      <c r="G9" s="98">
        <v>1232560613.8199999</v>
      </c>
      <c r="H9" s="98">
        <v>0</v>
      </c>
      <c r="I9" s="98">
        <v>1232560613.8199999</v>
      </c>
      <c r="J9" s="98">
        <v>950095764.25999999</v>
      </c>
      <c r="K9" s="98">
        <v>950095764.25999999</v>
      </c>
      <c r="L9" s="98">
        <v>167457890.75999999</v>
      </c>
      <c r="M9" s="112">
        <v>13.586178958048</v>
      </c>
      <c r="N9" s="98">
        <v>167457890.75999999</v>
      </c>
    </row>
    <row r="10" spans="1:14" ht="12.75" x14ac:dyDescent="0.2">
      <c r="A10" s="37" t="s">
        <v>3</v>
      </c>
      <c r="B10" s="72" t="s">
        <v>516</v>
      </c>
      <c r="C10" s="37" t="s">
        <v>517</v>
      </c>
      <c r="D10" s="72" t="s">
        <v>518</v>
      </c>
      <c r="E10" s="37" t="s">
        <v>519</v>
      </c>
      <c r="F10" s="72" t="s">
        <v>520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5378317.1200000001</v>
      </c>
      <c r="M10" s="110">
        <v>25.000000197552499</v>
      </c>
      <c r="N10" s="55">
        <v>0</v>
      </c>
    </row>
    <row r="11" spans="1:14" ht="12.75" x14ac:dyDescent="0.2">
      <c r="A11" s="37" t="s">
        <v>78</v>
      </c>
      <c r="B11" s="72" t="s">
        <v>78</v>
      </c>
      <c r="C11" s="37" t="s">
        <v>78</v>
      </c>
      <c r="D11" s="72" t="s">
        <v>78</v>
      </c>
      <c r="E11" s="37" t="s">
        <v>521</v>
      </c>
      <c r="F11" s="72" t="s">
        <v>522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552456.82999999996</v>
      </c>
      <c r="M11" s="110">
        <v>25.000001696965299</v>
      </c>
      <c r="N11" s="55">
        <v>0</v>
      </c>
    </row>
    <row r="12" spans="1:14" ht="12.75" x14ac:dyDescent="0.2">
      <c r="A12" s="37" t="s">
        <v>78</v>
      </c>
      <c r="B12" s="72" t="s">
        <v>78</v>
      </c>
      <c r="C12" s="37" t="s">
        <v>78</v>
      </c>
      <c r="D12" s="72" t="s">
        <v>78</v>
      </c>
      <c r="E12" s="37" t="s">
        <v>523</v>
      </c>
      <c r="F12" s="72" t="s">
        <v>524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350938.2</v>
      </c>
      <c r="M12" s="110">
        <v>25.000000356188099</v>
      </c>
      <c r="N12" s="55">
        <v>0</v>
      </c>
    </row>
    <row r="13" spans="1:14" ht="12.75" x14ac:dyDescent="0.2">
      <c r="A13" s="37" t="s">
        <v>78</v>
      </c>
      <c r="B13" s="72" t="s">
        <v>78</v>
      </c>
      <c r="C13" s="37" t="s">
        <v>78</v>
      </c>
      <c r="D13" s="72" t="s">
        <v>78</v>
      </c>
      <c r="E13" s="37" t="s">
        <v>525</v>
      </c>
      <c r="F13" s="72" t="s">
        <v>526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1006245.86</v>
      </c>
      <c r="M13" s="110">
        <v>25.000001366465298</v>
      </c>
      <c r="N13" s="55">
        <v>0</v>
      </c>
    </row>
    <row r="14" spans="1:14" ht="12.75" x14ac:dyDescent="0.2">
      <c r="A14" s="37" t="s">
        <v>78</v>
      </c>
      <c r="B14" s="72" t="s">
        <v>78</v>
      </c>
      <c r="C14" s="37" t="s">
        <v>78</v>
      </c>
      <c r="D14" s="72" t="s">
        <v>78</v>
      </c>
      <c r="E14" s="37" t="s">
        <v>527</v>
      </c>
      <c r="F14" s="72" t="s">
        <v>528</v>
      </c>
      <c r="G14" s="55">
        <v>2511040.7400000002</v>
      </c>
      <c r="H14" s="55">
        <v>0</v>
      </c>
      <c r="I14" s="55">
        <v>2511040.7400000002</v>
      </c>
      <c r="J14" s="55">
        <v>484522.42</v>
      </c>
      <c r="K14" s="55">
        <v>484522.42</v>
      </c>
      <c r="L14" s="55">
        <v>431073.25</v>
      </c>
      <c r="M14" s="110">
        <v>17.1671149389635</v>
      </c>
      <c r="N14" s="55">
        <v>431073.25</v>
      </c>
    </row>
    <row r="15" spans="1:14" ht="12.75" x14ac:dyDescent="0.2">
      <c r="A15" s="37" t="s">
        <v>78</v>
      </c>
      <c r="B15" s="72" t="s">
        <v>78</v>
      </c>
      <c r="C15" s="37" t="s">
        <v>78</v>
      </c>
      <c r="D15" s="72" t="s">
        <v>78</v>
      </c>
      <c r="E15" s="37" t="s">
        <v>529</v>
      </c>
      <c r="F15" s="72" t="s">
        <v>433</v>
      </c>
      <c r="G15" s="55">
        <v>282783.82</v>
      </c>
      <c r="H15" s="55">
        <v>0</v>
      </c>
      <c r="I15" s="55">
        <v>282783.82</v>
      </c>
      <c r="J15" s="55">
        <v>65003.83</v>
      </c>
      <c r="K15" s="55">
        <v>65003.83</v>
      </c>
      <c r="L15" s="55">
        <v>64738.69</v>
      </c>
      <c r="M15" s="110">
        <v>22.893350121658301</v>
      </c>
      <c r="N15" s="55">
        <v>64738.69</v>
      </c>
    </row>
    <row r="16" spans="1:14" ht="12.75" x14ac:dyDescent="0.2">
      <c r="A16" s="37" t="s">
        <v>78</v>
      </c>
      <c r="B16" s="72" t="s">
        <v>78</v>
      </c>
      <c r="C16" s="37" t="s">
        <v>78</v>
      </c>
      <c r="D16" s="72" t="s">
        <v>78</v>
      </c>
      <c r="E16" s="37" t="s">
        <v>530</v>
      </c>
      <c r="F16" s="72" t="s">
        <v>431</v>
      </c>
      <c r="G16" s="55">
        <v>399596.95</v>
      </c>
      <c r="H16" s="55">
        <v>0</v>
      </c>
      <c r="I16" s="55">
        <v>399596.95</v>
      </c>
      <c r="J16" s="55">
        <v>60696.75</v>
      </c>
      <c r="K16" s="55">
        <v>60696.75</v>
      </c>
      <c r="L16" s="55">
        <v>60353.03</v>
      </c>
      <c r="M16" s="110">
        <v>15.1034761401457</v>
      </c>
      <c r="N16" s="55">
        <v>60353.03</v>
      </c>
    </row>
    <row r="17" spans="1:14" ht="12.75" x14ac:dyDescent="0.2">
      <c r="A17" s="37" t="s">
        <v>78</v>
      </c>
      <c r="B17" s="72" t="s">
        <v>78</v>
      </c>
      <c r="C17" s="37" t="s">
        <v>78</v>
      </c>
      <c r="D17" s="72" t="s">
        <v>78</v>
      </c>
      <c r="E17" s="41" t="s">
        <v>135</v>
      </c>
      <c r="F17" s="73" t="s">
        <v>78</v>
      </c>
      <c r="G17" s="74">
        <v>32345252.989999998</v>
      </c>
      <c r="H17" s="74">
        <v>0</v>
      </c>
      <c r="I17" s="74">
        <v>32345252.989999998</v>
      </c>
      <c r="J17" s="74">
        <v>29762054.48</v>
      </c>
      <c r="K17" s="74">
        <v>29762054.48</v>
      </c>
      <c r="L17" s="74">
        <v>7844122.9800000004</v>
      </c>
      <c r="M17" s="111">
        <v>24.2512339675473</v>
      </c>
      <c r="N17" s="74">
        <v>556164.97</v>
      </c>
    </row>
    <row r="18" spans="1:14" ht="12.75" x14ac:dyDescent="0.2">
      <c r="A18" s="37" t="s">
        <v>78</v>
      </c>
      <c r="B18" s="72" t="s">
        <v>78</v>
      </c>
      <c r="C18" s="37" t="s">
        <v>438</v>
      </c>
      <c r="D18" s="72" t="s">
        <v>531</v>
      </c>
      <c r="E18" s="37" t="s">
        <v>532</v>
      </c>
      <c r="F18" s="72" t="s">
        <v>533</v>
      </c>
      <c r="G18" s="55">
        <v>15994706.800000001</v>
      </c>
      <c r="H18" s="55">
        <v>6667141.8099999996</v>
      </c>
      <c r="I18" s="55">
        <v>22661848.609999999</v>
      </c>
      <c r="J18" s="55">
        <v>4216543.93</v>
      </c>
      <c r="K18" s="55">
        <v>4069800.05</v>
      </c>
      <c r="L18" s="55">
        <v>2507088.06</v>
      </c>
      <c r="M18" s="110">
        <v>11.0630341908369</v>
      </c>
      <c r="N18" s="55">
        <v>2478721.4</v>
      </c>
    </row>
    <row r="19" spans="1:14" ht="12.75" x14ac:dyDescent="0.2">
      <c r="A19" s="37" t="s">
        <v>78</v>
      </c>
      <c r="B19" s="72" t="s">
        <v>78</v>
      </c>
      <c r="C19" s="37" t="s">
        <v>78</v>
      </c>
      <c r="D19" s="72" t="s">
        <v>78</v>
      </c>
      <c r="E19" s="37" t="s">
        <v>534</v>
      </c>
      <c r="F19" s="72" t="s">
        <v>535</v>
      </c>
      <c r="G19" s="55">
        <v>18530570.98</v>
      </c>
      <c r="H19" s="55">
        <v>-1250429.4099999999</v>
      </c>
      <c r="I19" s="55">
        <v>17280141.57</v>
      </c>
      <c r="J19" s="55">
        <v>10919040.460000001</v>
      </c>
      <c r="K19" s="55">
        <v>10620383.82</v>
      </c>
      <c r="L19" s="55">
        <v>4272301.1399999997</v>
      </c>
      <c r="M19" s="110">
        <v>24.723762375981501</v>
      </c>
      <c r="N19" s="55">
        <v>3229373.74</v>
      </c>
    </row>
    <row r="20" spans="1:14" ht="12.75" x14ac:dyDescent="0.2">
      <c r="A20" s="37" t="s">
        <v>78</v>
      </c>
      <c r="B20" s="72" t="s">
        <v>78</v>
      </c>
      <c r="C20" s="37" t="s">
        <v>78</v>
      </c>
      <c r="D20" s="72" t="s">
        <v>78</v>
      </c>
      <c r="E20" s="37" t="s">
        <v>536</v>
      </c>
      <c r="F20" s="72" t="s">
        <v>537</v>
      </c>
      <c r="G20" s="55">
        <v>14325749.800000001</v>
      </c>
      <c r="H20" s="55">
        <v>3770890</v>
      </c>
      <c r="I20" s="55">
        <v>18096639.800000001</v>
      </c>
      <c r="J20" s="55">
        <v>12190592.130000001</v>
      </c>
      <c r="K20" s="55">
        <v>11807442.130000001</v>
      </c>
      <c r="L20" s="55">
        <v>1734019.49</v>
      </c>
      <c r="M20" s="110">
        <v>9.5819970401355903</v>
      </c>
      <c r="N20" s="55">
        <v>1588300.83</v>
      </c>
    </row>
    <row r="21" spans="1:14" ht="12.75" x14ac:dyDescent="0.2">
      <c r="A21" s="37" t="s">
        <v>78</v>
      </c>
      <c r="B21" s="72" t="s">
        <v>78</v>
      </c>
      <c r="C21" s="37" t="s">
        <v>78</v>
      </c>
      <c r="D21" s="72" t="s">
        <v>78</v>
      </c>
      <c r="E21" s="37" t="s">
        <v>538</v>
      </c>
      <c r="F21" s="72" t="s">
        <v>539</v>
      </c>
      <c r="G21" s="55">
        <v>1766368.74</v>
      </c>
      <c r="H21" s="55">
        <v>200000</v>
      </c>
      <c r="I21" s="55">
        <v>1966368.74</v>
      </c>
      <c r="J21" s="55">
        <v>506031.75</v>
      </c>
      <c r="K21" s="55">
        <v>506031.75</v>
      </c>
      <c r="L21" s="55">
        <v>345533.16</v>
      </c>
      <c r="M21" s="110">
        <v>17.572144683300799</v>
      </c>
      <c r="N21" s="55">
        <v>311860.5</v>
      </c>
    </row>
    <row r="22" spans="1:14" ht="12.75" x14ac:dyDescent="0.2">
      <c r="A22" s="37" t="s">
        <v>78</v>
      </c>
      <c r="B22" s="72" t="s">
        <v>78</v>
      </c>
      <c r="C22" s="37" t="s">
        <v>78</v>
      </c>
      <c r="D22" s="72" t="s">
        <v>78</v>
      </c>
      <c r="E22" s="37" t="s">
        <v>540</v>
      </c>
      <c r="F22" s="72" t="s">
        <v>541</v>
      </c>
      <c r="G22" s="55">
        <v>1668448.15</v>
      </c>
      <c r="H22" s="55">
        <v>0</v>
      </c>
      <c r="I22" s="55">
        <v>1668448.15</v>
      </c>
      <c r="J22" s="55">
        <v>516086.94</v>
      </c>
      <c r="K22" s="55">
        <v>456086.94</v>
      </c>
      <c r="L22" s="55">
        <v>236287.69</v>
      </c>
      <c r="M22" s="110">
        <v>14.162123647654299</v>
      </c>
      <c r="N22" s="55">
        <v>236287.69</v>
      </c>
    </row>
    <row r="23" spans="1:14" ht="12.75" x14ac:dyDescent="0.2">
      <c r="A23" s="37" t="s">
        <v>78</v>
      </c>
      <c r="B23" s="72" t="s">
        <v>78</v>
      </c>
      <c r="C23" s="37" t="s">
        <v>78</v>
      </c>
      <c r="D23" s="72" t="s">
        <v>78</v>
      </c>
      <c r="E23" s="37" t="s">
        <v>542</v>
      </c>
      <c r="F23" s="72" t="s">
        <v>543</v>
      </c>
      <c r="G23" s="55">
        <v>374655.54</v>
      </c>
      <c r="H23" s="55">
        <v>-41586.44</v>
      </c>
      <c r="I23" s="55">
        <v>333069.09999999998</v>
      </c>
      <c r="J23" s="55">
        <v>244420.9</v>
      </c>
      <c r="K23" s="55">
        <v>4420.8999999999996</v>
      </c>
      <c r="L23" s="55">
        <v>4420.8999999999996</v>
      </c>
      <c r="M23" s="110">
        <v>1.3273221682828</v>
      </c>
      <c r="N23" s="55">
        <v>4420.8999999999996</v>
      </c>
    </row>
    <row r="24" spans="1:14" ht="12.75" x14ac:dyDescent="0.2">
      <c r="A24" s="37" t="s">
        <v>78</v>
      </c>
      <c r="B24" s="72" t="s">
        <v>78</v>
      </c>
      <c r="C24" s="37" t="s">
        <v>78</v>
      </c>
      <c r="D24" s="72" t="s">
        <v>78</v>
      </c>
      <c r="E24" s="37" t="s">
        <v>544</v>
      </c>
      <c r="F24" s="72" t="s">
        <v>545</v>
      </c>
      <c r="G24" s="55">
        <v>657182.69999999995</v>
      </c>
      <c r="H24" s="55">
        <v>-45445.1</v>
      </c>
      <c r="I24" s="55">
        <v>611737.59999999998</v>
      </c>
      <c r="J24" s="55">
        <v>77690.740000000005</v>
      </c>
      <c r="K24" s="55">
        <v>77690.740000000005</v>
      </c>
      <c r="L24" s="55">
        <v>77690.740000000005</v>
      </c>
      <c r="M24" s="110">
        <v>12.700010592777</v>
      </c>
      <c r="N24" s="55">
        <v>77690.740000000005</v>
      </c>
    </row>
    <row r="25" spans="1:14" ht="12.75" x14ac:dyDescent="0.2">
      <c r="A25" s="37" t="s">
        <v>78</v>
      </c>
      <c r="B25" s="72" t="s">
        <v>78</v>
      </c>
      <c r="C25" s="37" t="s">
        <v>78</v>
      </c>
      <c r="D25" s="72" t="s">
        <v>78</v>
      </c>
      <c r="E25" s="37" t="s">
        <v>546</v>
      </c>
      <c r="F25" s="72" t="s">
        <v>547</v>
      </c>
      <c r="G25" s="55">
        <v>1473255.55</v>
      </c>
      <c r="H25" s="55">
        <v>1355224</v>
      </c>
      <c r="I25" s="55">
        <v>2828479.55</v>
      </c>
      <c r="J25" s="55">
        <v>1473684.44</v>
      </c>
      <c r="K25" s="55">
        <v>1287465.44</v>
      </c>
      <c r="L25" s="55">
        <v>273586.28999999998</v>
      </c>
      <c r="M25" s="110">
        <v>9.6725567628728299</v>
      </c>
      <c r="N25" s="55">
        <v>206291.14</v>
      </c>
    </row>
    <row r="26" spans="1:14" ht="12.75" x14ac:dyDescent="0.2">
      <c r="A26" s="37" t="s">
        <v>78</v>
      </c>
      <c r="B26" s="72" t="s">
        <v>78</v>
      </c>
      <c r="C26" s="37" t="s">
        <v>78</v>
      </c>
      <c r="D26" s="72" t="s">
        <v>78</v>
      </c>
      <c r="E26" s="37" t="s">
        <v>548</v>
      </c>
      <c r="F26" s="72" t="s">
        <v>549</v>
      </c>
      <c r="G26" s="55">
        <v>9652327.5099999998</v>
      </c>
      <c r="H26" s="55">
        <v>-1205827.6000000001</v>
      </c>
      <c r="I26" s="55">
        <v>8446499.9100000001</v>
      </c>
      <c r="J26" s="55">
        <v>1473554.03</v>
      </c>
      <c r="K26" s="55">
        <v>1473554.03</v>
      </c>
      <c r="L26" s="55">
        <v>1133074.8500000001</v>
      </c>
      <c r="M26" s="110">
        <v>13.414726360897999</v>
      </c>
      <c r="N26" s="55">
        <v>1133074.8500000001</v>
      </c>
    </row>
    <row r="27" spans="1:14" ht="12.75" x14ac:dyDescent="0.2">
      <c r="A27" s="37" t="s">
        <v>78</v>
      </c>
      <c r="B27" s="72" t="s">
        <v>78</v>
      </c>
      <c r="C27" s="37" t="s">
        <v>78</v>
      </c>
      <c r="D27" s="72" t="s">
        <v>78</v>
      </c>
      <c r="E27" s="37" t="s">
        <v>550</v>
      </c>
      <c r="F27" s="72" t="s">
        <v>551</v>
      </c>
      <c r="G27" s="55">
        <v>2033586.47</v>
      </c>
      <c r="H27" s="55">
        <v>1500050</v>
      </c>
      <c r="I27" s="55">
        <v>3533636.47</v>
      </c>
      <c r="J27" s="55">
        <v>978179.03</v>
      </c>
      <c r="K27" s="55">
        <v>978179.03</v>
      </c>
      <c r="L27" s="55">
        <v>918601.18</v>
      </c>
      <c r="M27" s="110">
        <v>25.995916325823998</v>
      </c>
      <c r="N27" s="55">
        <v>802513.41</v>
      </c>
    </row>
    <row r="28" spans="1:14" ht="12.75" x14ac:dyDescent="0.2">
      <c r="A28" s="37" t="s">
        <v>78</v>
      </c>
      <c r="B28" s="72" t="s">
        <v>78</v>
      </c>
      <c r="C28" s="37" t="s">
        <v>78</v>
      </c>
      <c r="D28" s="72" t="s">
        <v>78</v>
      </c>
      <c r="E28" s="37" t="s">
        <v>552</v>
      </c>
      <c r="F28" s="72" t="s">
        <v>553</v>
      </c>
      <c r="G28" s="55">
        <v>33573776.100000001</v>
      </c>
      <c r="H28" s="55">
        <v>55125</v>
      </c>
      <c r="I28" s="55">
        <v>33628901.100000001</v>
      </c>
      <c r="J28" s="55">
        <v>5453496.7800000003</v>
      </c>
      <c r="K28" s="55">
        <v>5453496.7800000003</v>
      </c>
      <c r="L28" s="55">
        <v>5453496.7800000003</v>
      </c>
      <c r="M28" s="110">
        <v>16.216696358240501</v>
      </c>
      <c r="N28" s="55">
        <v>129057.4</v>
      </c>
    </row>
    <row r="29" spans="1:14" ht="12.75" x14ac:dyDescent="0.2">
      <c r="A29" s="37" t="s">
        <v>78</v>
      </c>
      <c r="B29" s="72" t="s">
        <v>78</v>
      </c>
      <c r="C29" s="37" t="s">
        <v>78</v>
      </c>
      <c r="D29" s="72" t="s">
        <v>78</v>
      </c>
      <c r="E29" s="37" t="s">
        <v>554</v>
      </c>
      <c r="F29" s="72" t="s">
        <v>555</v>
      </c>
      <c r="G29" s="55">
        <v>21882134.030000001</v>
      </c>
      <c r="H29" s="55">
        <v>175704.85</v>
      </c>
      <c r="I29" s="55">
        <v>22057838.879999999</v>
      </c>
      <c r="J29" s="55">
        <v>21343760.43</v>
      </c>
      <c r="K29" s="55">
        <v>21343760.43</v>
      </c>
      <c r="L29" s="55">
        <v>5593760.4299999997</v>
      </c>
      <c r="M29" s="110">
        <v>25.359512599722098</v>
      </c>
      <c r="N29" s="55">
        <v>5593760.4299999997</v>
      </c>
    </row>
    <row r="30" spans="1:14" ht="12.75" x14ac:dyDescent="0.2">
      <c r="A30" s="37" t="s">
        <v>78</v>
      </c>
      <c r="B30" s="72" t="s">
        <v>78</v>
      </c>
      <c r="C30" s="37" t="s">
        <v>78</v>
      </c>
      <c r="D30" s="72" t="s">
        <v>78</v>
      </c>
      <c r="E30" s="37" t="s">
        <v>556</v>
      </c>
      <c r="F30" s="72" t="s">
        <v>557</v>
      </c>
      <c r="G30" s="55">
        <v>8614813.4600000009</v>
      </c>
      <c r="H30" s="55">
        <v>-2154681.27</v>
      </c>
      <c r="I30" s="55">
        <v>6460132.1900000004</v>
      </c>
      <c r="J30" s="55">
        <v>1281700.71</v>
      </c>
      <c r="K30" s="55">
        <v>1217892.21</v>
      </c>
      <c r="L30" s="55">
        <v>388997.85</v>
      </c>
      <c r="M30" s="110">
        <v>6.0215153275369699</v>
      </c>
      <c r="N30" s="55">
        <v>388997.85</v>
      </c>
    </row>
    <row r="31" spans="1:14" ht="12.75" x14ac:dyDescent="0.2">
      <c r="A31" s="37" t="s">
        <v>78</v>
      </c>
      <c r="B31" s="72" t="s">
        <v>78</v>
      </c>
      <c r="C31" s="37" t="s">
        <v>78</v>
      </c>
      <c r="D31" s="72" t="s">
        <v>78</v>
      </c>
      <c r="E31" s="37" t="s">
        <v>558</v>
      </c>
      <c r="F31" s="72" t="s">
        <v>559</v>
      </c>
      <c r="G31" s="55">
        <v>881000</v>
      </c>
      <c r="H31" s="55">
        <v>0</v>
      </c>
      <c r="I31" s="55">
        <v>881000</v>
      </c>
      <c r="J31" s="55">
        <v>90916.37</v>
      </c>
      <c r="K31" s="55">
        <v>88431.58</v>
      </c>
      <c r="L31" s="55">
        <v>28175.39</v>
      </c>
      <c r="M31" s="110">
        <v>3.1981146424517601</v>
      </c>
      <c r="N31" s="55">
        <v>14471.03</v>
      </c>
    </row>
    <row r="32" spans="1:14" ht="12.75" x14ac:dyDescent="0.2">
      <c r="A32" s="37" t="s">
        <v>78</v>
      </c>
      <c r="B32" s="72" t="s">
        <v>78</v>
      </c>
      <c r="C32" s="37" t="s">
        <v>78</v>
      </c>
      <c r="D32" s="72" t="s">
        <v>78</v>
      </c>
      <c r="E32" s="37" t="s">
        <v>560</v>
      </c>
      <c r="F32" s="72" t="s">
        <v>561</v>
      </c>
      <c r="G32" s="55">
        <v>23000260.140000001</v>
      </c>
      <c r="H32" s="55">
        <v>-4962704.8499999996</v>
      </c>
      <c r="I32" s="55">
        <v>18037555.289999999</v>
      </c>
      <c r="J32" s="55">
        <v>10779602.15</v>
      </c>
      <c r="K32" s="55">
        <v>10278102.15</v>
      </c>
      <c r="L32" s="55">
        <v>1876489.77</v>
      </c>
      <c r="M32" s="110">
        <v>10.403237799306</v>
      </c>
      <c r="N32" s="55">
        <v>206398.81</v>
      </c>
    </row>
    <row r="33" spans="1:14" ht="12.75" x14ac:dyDescent="0.2">
      <c r="A33" s="37" t="s">
        <v>78</v>
      </c>
      <c r="B33" s="72" t="s">
        <v>78</v>
      </c>
      <c r="C33" s="37" t="s">
        <v>78</v>
      </c>
      <c r="D33" s="72" t="s">
        <v>78</v>
      </c>
      <c r="E33" s="37" t="s">
        <v>562</v>
      </c>
      <c r="F33" s="72" t="s">
        <v>563</v>
      </c>
      <c r="G33" s="55">
        <v>1839056.44</v>
      </c>
      <c r="H33" s="55">
        <v>0</v>
      </c>
      <c r="I33" s="55">
        <v>1839056.44</v>
      </c>
      <c r="J33" s="55">
        <v>382047.05</v>
      </c>
      <c r="K33" s="55">
        <v>382047.05</v>
      </c>
      <c r="L33" s="55">
        <v>382047.05</v>
      </c>
      <c r="M33" s="110">
        <v>20.774079668811002</v>
      </c>
      <c r="N33" s="55">
        <v>382028.35</v>
      </c>
    </row>
    <row r="34" spans="1:14" ht="12.75" x14ac:dyDescent="0.2">
      <c r="A34" s="37" t="s">
        <v>78</v>
      </c>
      <c r="B34" s="72" t="s">
        <v>78</v>
      </c>
      <c r="C34" s="37" t="s">
        <v>78</v>
      </c>
      <c r="D34" s="72" t="s">
        <v>78</v>
      </c>
      <c r="E34" s="37" t="s">
        <v>564</v>
      </c>
      <c r="F34" s="72" t="s">
        <v>565</v>
      </c>
      <c r="G34" s="55">
        <v>2147875.37</v>
      </c>
      <c r="H34" s="55">
        <v>0</v>
      </c>
      <c r="I34" s="55">
        <v>2147875.37</v>
      </c>
      <c r="J34" s="55">
        <v>329820.57</v>
      </c>
      <c r="K34" s="55">
        <v>329820.57</v>
      </c>
      <c r="L34" s="55">
        <v>329820.57</v>
      </c>
      <c r="M34" s="110">
        <v>15.3556660971442</v>
      </c>
      <c r="N34" s="55">
        <v>329820.57</v>
      </c>
    </row>
    <row r="35" spans="1:14" ht="12.75" x14ac:dyDescent="0.2">
      <c r="A35" s="37" t="s">
        <v>78</v>
      </c>
      <c r="B35" s="72" t="s">
        <v>78</v>
      </c>
      <c r="C35" s="37" t="s">
        <v>78</v>
      </c>
      <c r="D35" s="72" t="s">
        <v>78</v>
      </c>
      <c r="E35" s="37" t="s">
        <v>566</v>
      </c>
      <c r="F35" s="72" t="s">
        <v>567</v>
      </c>
      <c r="G35" s="55">
        <v>2935220.84</v>
      </c>
      <c r="H35" s="55">
        <v>0</v>
      </c>
      <c r="I35" s="55">
        <v>2935220.84</v>
      </c>
      <c r="J35" s="55">
        <v>533815.30000000005</v>
      </c>
      <c r="K35" s="55">
        <v>533815.30000000005</v>
      </c>
      <c r="L35" s="55">
        <v>533815.30000000005</v>
      </c>
      <c r="M35" s="110">
        <v>18.186546399691</v>
      </c>
      <c r="N35" s="55">
        <v>533815.30000000005</v>
      </c>
    </row>
    <row r="36" spans="1:14" ht="12.75" x14ac:dyDescent="0.2">
      <c r="A36" s="37" t="s">
        <v>78</v>
      </c>
      <c r="B36" s="72" t="s">
        <v>78</v>
      </c>
      <c r="C36" s="37" t="s">
        <v>78</v>
      </c>
      <c r="D36" s="72" t="s">
        <v>78</v>
      </c>
      <c r="E36" s="37" t="s">
        <v>568</v>
      </c>
      <c r="F36" s="72" t="s">
        <v>569</v>
      </c>
      <c r="G36" s="55">
        <v>2156638.2400000002</v>
      </c>
      <c r="H36" s="55">
        <v>107925.91</v>
      </c>
      <c r="I36" s="55">
        <v>2264564.15</v>
      </c>
      <c r="J36" s="55">
        <v>629841.5</v>
      </c>
      <c r="K36" s="55">
        <v>629841.5</v>
      </c>
      <c r="L36" s="55">
        <v>337272.03</v>
      </c>
      <c r="M36" s="110">
        <v>14.893463274158099</v>
      </c>
      <c r="N36" s="55">
        <v>337272.03</v>
      </c>
    </row>
    <row r="37" spans="1:14" ht="12.75" x14ac:dyDescent="0.2">
      <c r="A37" s="37" t="s">
        <v>78</v>
      </c>
      <c r="B37" s="72" t="s">
        <v>78</v>
      </c>
      <c r="C37" s="37" t="s">
        <v>78</v>
      </c>
      <c r="D37" s="72" t="s">
        <v>78</v>
      </c>
      <c r="E37" s="37" t="s">
        <v>570</v>
      </c>
      <c r="F37" s="72" t="s">
        <v>571</v>
      </c>
      <c r="G37" s="55">
        <v>38260841.409999996</v>
      </c>
      <c r="H37" s="55">
        <v>34239620</v>
      </c>
      <c r="I37" s="55">
        <v>72500461.409999996</v>
      </c>
      <c r="J37" s="55">
        <v>52975296.380000003</v>
      </c>
      <c r="K37" s="55">
        <v>51771036.719999999</v>
      </c>
      <c r="L37" s="55">
        <v>5061336.26</v>
      </c>
      <c r="M37" s="110">
        <v>6.9811090323652598</v>
      </c>
      <c r="N37" s="55">
        <v>5044300.4000000004</v>
      </c>
    </row>
    <row r="38" spans="1:14" ht="12.75" x14ac:dyDescent="0.2">
      <c r="A38" s="37" t="s">
        <v>78</v>
      </c>
      <c r="B38" s="72" t="s">
        <v>78</v>
      </c>
      <c r="C38" s="37" t="s">
        <v>78</v>
      </c>
      <c r="D38" s="72" t="s">
        <v>78</v>
      </c>
      <c r="E38" s="37" t="s">
        <v>572</v>
      </c>
      <c r="F38" s="72" t="s">
        <v>573</v>
      </c>
      <c r="G38" s="55">
        <v>50800000</v>
      </c>
      <c r="H38" s="55">
        <v>6400000</v>
      </c>
      <c r="I38" s="55">
        <v>57200000</v>
      </c>
      <c r="J38" s="55">
        <v>57200000</v>
      </c>
      <c r="K38" s="55">
        <v>57200000</v>
      </c>
      <c r="L38" s="55">
        <v>14300000.01</v>
      </c>
      <c r="M38" s="110">
        <v>25.000000017482499</v>
      </c>
      <c r="N38" s="55">
        <v>14300000.01</v>
      </c>
    </row>
    <row r="39" spans="1:14" ht="12.75" x14ac:dyDescent="0.2">
      <c r="A39" s="37" t="s">
        <v>78</v>
      </c>
      <c r="B39" s="72" t="s">
        <v>78</v>
      </c>
      <c r="C39" s="37" t="s">
        <v>78</v>
      </c>
      <c r="D39" s="72" t="s">
        <v>78</v>
      </c>
      <c r="E39" s="37" t="s">
        <v>574</v>
      </c>
      <c r="F39" s="72" t="s">
        <v>575</v>
      </c>
      <c r="G39" s="55">
        <v>669862.88</v>
      </c>
      <c r="H39" s="55">
        <v>0</v>
      </c>
      <c r="I39" s="55">
        <v>669862.88</v>
      </c>
      <c r="J39" s="55">
        <v>144159.87</v>
      </c>
      <c r="K39" s="55">
        <v>117159.87</v>
      </c>
      <c r="L39" s="55">
        <v>96711.87</v>
      </c>
      <c r="M39" s="110">
        <v>14.4375622067609</v>
      </c>
      <c r="N39" s="55">
        <v>96711.87</v>
      </c>
    </row>
    <row r="40" spans="1:14" ht="12.75" x14ac:dyDescent="0.2">
      <c r="A40" s="37" t="s">
        <v>78</v>
      </c>
      <c r="B40" s="72" t="s">
        <v>78</v>
      </c>
      <c r="C40" s="37" t="s">
        <v>78</v>
      </c>
      <c r="D40" s="72" t="s">
        <v>78</v>
      </c>
      <c r="E40" s="37" t="s">
        <v>576</v>
      </c>
      <c r="F40" s="72" t="s">
        <v>577</v>
      </c>
      <c r="G40" s="55">
        <v>1117992.32</v>
      </c>
      <c r="H40" s="55">
        <v>0</v>
      </c>
      <c r="I40" s="55">
        <v>1117992.32</v>
      </c>
      <c r="J40" s="55">
        <v>149952.25</v>
      </c>
      <c r="K40" s="55">
        <v>149952.25</v>
      </c>
      <c r="L40" s="55">
        <v>126563.86</v>
      </c>
      <c r="M40" s="110">
        <v>11.320637694541601</v>
      </c>
      <c r="N40" s="55">
        <v>121573.86</v>
      </c>
    </row>
    <row r="41" spans="1:14" ht="12.75" x14ac:dyDescent="0.2">
      <c r="A41" s="37" t="s">
        <v>78</v>
      </c>
      <c r="B41" s="72" t="s">
        <v>78</v>
      </c>
      <c r="C41" s="37" t="s">
        <v>78</v>
      </c>
      <c r="D41" s="72" t="s">
        <v>78</v>
      </c>
      <c r="E41" s="41" t="s">
        <v>135</v>
      </c>
      <c r="F41" s="73" t="s">
        <v>78</v>
      </c>
      <c r="G41" s="74">
        <v>254356323.47</v>
      </c>
      <c r="H41" s="74">
        <v>44811006.899999999</v>
      </c>
      <c r="I41" s="74">
        <v>299167330.37</v>
      </c>
      <c r="J41" s="74">
        <v>183890233.71000001</v>
      </c>
      <c r="K41" s="74">
        <v>180776411.24000001</v>
      </c>
      <c r="L41" s="74">
        <v>46011090.670000002</v>
      </c>
      <c r="M41" s="111">
        <v>15.379717635978199</v>
      </c>
      <c r="N41" s="74">
        <v>37546743.109999999</v>
      </c>
    </row>
    <row r="42" spans="1:14" ht="12.75" x14ac:dyDescent="0.2">
      <c r="A42" s="37" t="s">
        <v>78</v>
      </c>
      <c r="B42" s="72" t="s">
        <v>78</v>
      </c>
      <c r="C42" s="37" t="s">
        <v>440</v>
      </c>
      <c r="D42" s="72" t="s">
        <v>578</v>
      </c>
      <c r="E42" s="37" t="s">
        <v>579</v>
      </c>
      <c r="F42" s="72" t="s">
        <v>580</v>
      </c>
      <c r="G42" s="55">
        <v>885500.91</v>
      </c>
      <c r="H42" s="55">
        <v>75962.259999999995</v>
      </c>
      <c r="I42" s="55">
        <v>961463.17</v>
      </c>
      <c r="J42" s="55">
        <v>297264.09999999998</v>
      </c>
      <c r="K42" s="55">
        <v>147264.1</v>
      </c>
      <c r="L42" s="55">
        <v>92264.1</v>
      </c>
      <c r="M42" s="110">
        <v>9.5962178145627792</v>
      </c>
      <c r="N42" s="55">
        <v>92264.1</v>
      </c>
    </row>
    <row r="43" spans="1:14" ht="12.75" x14ac:dyDescent="0.2">
      <c r="A43" s="37" t="s">
        <v>78</v>
      </c>
      <c r="B43" s="72" t="s">
        <v>78</v>
      </c>
      <c r="C43" s="37" t="s">
        <v>78</v>
      </c>
      <c r="D43" s="72" t="s">
        <v>78</v>
      </c>
      <c r="E43" s="37" t="s">
        <v>581</v>
      </c>
      <c r="F43" s="72" t="s">
        <v>582</v>
      </c>
      <c r="G43" s="55">
        <v>2021947.25</v>
      </c>
      <c r="H43" s="55">
        <v>0</v>
      </c>
      <c r="I43" s="55">
        <v>2021947.25</v>
      </c>
      <c r="J43" s="55">
        <v>1016664.88</v>
      </c>
      <c r="K43" s="55">
        <v>148671.88</v>
      </c>
      <c r="L43" s="55">
        <v>73029.37</v>
      </c>
      <c r="M43" s="110">
        <v>3.61183359259249</v>
      </c>
      <c r="N43" s="55">
        <v>73029.37</v>
      </c>
    </row>
    <row r="44" spans="1:14" ht="12.75" x14ac:dyDescent="0.2">
      <c r="A44" s="37" t="s">
        <v>78</v>
      </c>
      <c r="B44" s="72" t="s">
        <v>78</v>
      </c>
      <c r="C44" s="37" t="s">
        <v>78</v>
      </c>
      <c r="D44" s="72" t="s">
        <v>78</v>
      </c>
      <c r="E44" s="41" t="s">
        <v>135</v>
      </c>
      <c r="F44" s="73" t="s">
        <v>78</v>
      </c>
      <c r="G44" s="74">
        <v>2907448.16</v>
      </c>
      <c r="H44" s="74">
        <v>75962.259999999995</v>
      </c>
      <c r="I44" s="74">
        <v>2983410.42</v>
      </c>
      <c r="J44" s="74">
        <v>1313928.98</v>
      </c>
      <c r="K44" s="74">
        <v>295935.98</v>
      </c>
      <c r="L44" s="74">
        <v>165293.47</v>
      </c>
      <c r="M44" s="111">
        <v>5.5404200807209101</v>
      </c>
      <c r="N44" s="74">
        <v>165293.47</v>
      </c>
    </row>
    <row r="45" spans="1:14" ht="12.75" x14ac:dyDescent="0.2">
      <c r="A45" s="37" t="s">
        <v>78</v>
      </c>
      <c r="B45" s="72" t="s">
        <v>78</v>
      </c>
      <c r="C45" s="37" t="s">
        <v>442</v>
      </c>
      <c r="D45" s="72" t="s">
        <v>583</v>
      </c>
      <c r="E45" s="37" t="s">
        <v>584</v>
      </c>
      <c r="F45" s="72" t="s">
        <v>585</v>
      </c>
      <c r="G45" s="55">
        <v>93749978.260000005</v>
      </c>
      <c r="H45" s="55">
        <v>0</v>
      </c>
      <c r="I45" s="55">
        <v>93749978.260000005</v>
      </c>
      <c r="J45" s="55">
        <v>31153552.620000001</v>
      </c>
      <c r="K45" s="55">
        <v>30067593.75</v>
      </c>
      <c r="L45" s="55">
        <v>15769473.439999999</v>
      </c>
      <c r="M45" s="110">
        <v>16.8207755699591</v>
      </c>
      <c r="N45" s="55">
        <v>15249361.859999999</v>
      </c>
    </row>
    <row r="46" spans="1:14" ht="12.75" x14ac:dyDescent="0.2">
      <c r="A46" s="37" t="s">
        <v>78</v>
      </c>
      <c r="B46" s="72" t="s">
        <v>78</v>
      </c>
      <c r="C46" s="37" t="s">
        <v>78</v>
      </c>
      <c r="D46" s="72" t="s">
        <v>78</v>
      </c>
      <c r="E46" s="37" t="s">
        <v>586</v>
      </c>
      <c r="F46" s="72" t="s">
        <v>587</v>
      </c>
      <c r="G46" s="55">
        <v>2043330.2</v>
      </c>
      <c r="H46" s="55">
        <v>0</v>
      </c>
      <c r="I46" s="55">
        <v>2043330.2</v>
      </c>
      <c r="J46" s="55">
        <v>455950.83</v>
      </c>
      <c r="K46" s="55">
        <v>455950.83</v>
      </c>
      <c r="L46" s="55">
        <v>455950.83</v>
      </c>
      <c r="M46" s="110">
        <v>22.314104201073299</v>
      </c>
      <c r="N46" s="55">
        <v>446958.92</v>
      </c>
    </row>
    <row r="47" spans="1:14" ht="12.75" x14ac:dyDescent="0.2">
      <c r="A47" s="37" t="s">
        <v>78</v>
      </c>
      <c r="B47" s="72" t="s">
        <v>78</v>
      </c>
      <c r="C47" s="37" t="s">
        <v>78</v>
      </c>
      <c r="D47" s="72" t="s">
        <v>78</v>
      </c>
      <c r="E47" s="41" t="s">
        <v>135</v>
      </c>
      <c r="F47" s="73" t="s">
        <v>78</v>
      </c>
      <c r="G47" s="74">
        <v>95793308.459999993</v>
      </c>
      <c r="H47" s="74">
        <v>0</v>
      </c>
      <c r="I47" s="74">
        <v>95793308.459999993</v>
      </c>
      <c r="J47" s="74">
        <v>31609503.449999999</v>
      </c>
      <c r="K47" s="74">
        <v>30523544.579999998</v>
      </c>
      <c r="L47" s="74">
        <v>16225424.27</v>
      </c>
      <c r="M47" s="111">
        <v>16.937951649070801</v>
      </c>
      <c r="N47" s="74">
        <v>15696320.779999999</v>
      </c>
    </row>
    <row r="48" spans="1:14" ht="12.75" x14ac:dyDescent="0.2">
      <c r="A48" s="37" t="s">
        <v>78</v>
      </c>
      <c r="B48" s="72" t="s">
        <v>78</v>
      </c>
      <c r="C48" s="96" t="s">
        <v>135</v>
      </c>
      <c r="D48" s="97" t="s">
        <v>78</v>
      </c>
      <c r="E48" s="96" t="s">
        <v>78</v>
      </c>
      <c r="F48" s="97" t="s">
        <v>78</v>
      </c>
      <c r="G48" s="98">
        <v>385402333.07999998</v>
      </c>
      <c r="H48" s="98">
        <v>44886969.159999996</v>
      </c>
      <c r="I48" s="98">
        <v>430289302.24000001</v>
      </c>
      <c r="J48" s="98">
        <v>246575720.62</v>
      </c>
      <c r="K48" s="98">
        <v>241357946.28</v>
      </c>
      <c r="L48" s="98">
        <v>70245931.390000001</v>
      </c>
      <c r="M48" s="112">
        <v>16.3252795327036</v>
      </c>
      <c r="N48" s="98">
        <v>53964522.329999998</v>
      </c>
    </row>
    <row r="49" spans="1:14" ht="12.75" x14ac:dyDescent="0.2">
      <c r="A49" s="37" t="s">
        <v>15</v>
      </c>
      <c r="B49" s="72" t="s">
        <v>588</v>
      </c>
      <c r="C49" s="37" t="s">
        <v>589</v>
      </c>
      <c r="D49" s="72" t="s">
        <v>590</v>
      </c>
      <c r="E49" s="37" t="s">
        <v>591</v>
      </c>
      <c r="F49" s="72" t="s">
        <v>592</v>
      </c>
      <c r="G49" s="55">
        <v>33320363.09</v>
      </c>
      <c r="H49" s="55">
        <v>1846609.88</v>
      </c>
      <c r="I49" s="55">
        <v>35166972.969999999</v>
      </c>
      <c r="J49" s="55">
        <v>7595469.7800000003</v>
      </c>
      <c r="K49" s="55">
        <v>7595469.7800000003</v>
      </c>
      <c r="L49" s="55">
        <v>1464516.34</v>
      </c>
      <c r="M49" s="110">
        <v>4.1644651680693103</v>
      </c>
      <c r="N49" s="55">
        <v>864936.56</v>
      </c>
    </row>
    <row r="50" spans="1:14" ht="12.75" x14ac:dyDescent="0.2">
      <c r="A50" s="37" t="s">
        <v>78</v>
      </c>
      <c r="B50" s="72" t="s">
        <v>78</v>
      </c>
      <c r="C50" s="37" t="s">
        <v>78</v>
      </c>
      <c r="D50" s="72" t="s">
        <v>78</v>
      </c>
      <c r="E50" s="37" t="s">
        <v>593</v>
      </c>
      <c r="F50" s="72" t="s">
        <v>594</v>
      </c>
      <c r="G50" s="55">
        <v>454626454.13</v>
      </c>
      <c r="H50" s="55">
        <v>2141000</v>
      </c>
      <c r="I50" s="55">
        <v>456767454.13</v>
      </c>
      <c r="J50" s="55">
        <v>204699032.22</v>
      </c>
      <c r="K50" s="55">
        <v>141180052.81999999</v>
      </c>
      <c r="L50" s="55">
        <v>77201022.150000006</v>
      </c>
      <c r="M50" s="110">
        <v>16.901603091893701</v>
      </c>
      <c r="N50" s="55">
        <v>74325937.969999999</v>
      </c>
    </row>
    <row r="51" spans="1:14" ht="12.75" x14ac:dyDescent="0.2">
      <c r="A51" s="37" t="s">
        <v>78</v>
      </c>
      <c r="B51" s="72" t="s">
        <v>78</v>
      </c>
      <c r="C51" s="37" t="s">
        <v>78</v>
      </c>
      <c r="D51" s="72" t="s">
        <v>78</v>
      </c>
      <c r="E51" s="37" t="s">
        <v>595</v>
      </c>
      <c r="F51" s="72" t="s">
        <v>596</v>
      </c>
      <c r="G51" s="55">
        <v>5854213.9400000004</v>
      </c>
      <c r="H51" s="55">
        <v>0</v>
      </c>
      <c r="I51" s="55">
        <v>5854213.9400000004</v>
      </c>
      <c r="J51" s="55">
        <v>503065.55</v>
      </c>
      <c r="K51" s="55">
        <v>423293.65</v>
      </c>
      <c r="L51" s="55">
        <v>273394.86</v>
      </c>
      <c r="M51" s="110">
        <v>4.6700524238101204</v>
      </c>
      <c r="N51" s="55">
        <v>273394.86</v>
      </c>
    </row>
    <row r="52" spans="1:14" ht="12.75" x14ac:dyDescent="0.2">
      <c r="A52" s="37" t="s">
        <v>78</v>
      </c>
      <c r="B52" s="72" t="s">
        <v>78</v>
      </c>
      <c r="C52" s="37" t="s">
        <v>78</v>
      </c>
      <c r="D52" s="72" t="s">
        <v>78</v>
      </c>
      <c r="E52" s="37" t="s">
        <v>597</v>
      </c>
      <c r="F52" s="72" t="s">
        <v>598</v>
      </c>
      <c r="G52" s="55">
        <v>1163188.76</v>
      </c>
      <c r="H52" s="55">
        <v>0</v>
      </c>
      <c r="I52" s="55">
        <v>1163188.76</v>
      </c>
      <c r="J52" s="55">
        <v>129587.48</v>
      </c>
      <c r="K52" s="55">
        <v>110015.72</v>
      </c>
      <c r="L52" s="55">
        <v>110015.72</v>
      </c>
      <c r="M52" s="110">
        <v>9.4581140897544405</v>
      </c>
      <c r="N52" s="55">
        <v>110015.72</v>
      </c>
    </row>
    <row r="53" spans="1:14" ht="12.75" x14ac:dyDescent="0.2">
      <c r="A53" s="37" t="s">
        <v>78</v>
      </c>
      <c r="B53" s="72" t="s">
        <v>78</v>
      </c>
      <c r="C53" s="37" t="s">
        <v>78</v>
      </c>
      <c r="D53" s="72" t="s">
        <v>78</v>
      </c>
      <c r="E53" s="37" t="s">
        <v>599</v>
      </c>
      <c r="F53" s="72" t="s">
        <v>600</v>
      </c>
      <c r="G53" s="55">
        <v>1109697.23</v>
      </c>
      <c r="H53" s="55">
        <v>0</v>
      </c>
      <c r="I53" s="55">
        <v>1109697.23</v>
      </c>
      <c r="J53" s="55">
        <v>303986.86</v>
      </c>
      <c r="K53" s="55">
        <v>303986.86</v>
      </c>
      <c r="L53" s="55">
        <v>121637.94</v>
      </c>
      <c r="M53" s="110">
        <v>10.9613628575066</v>
      </c>
      <c r="N53" s="55">
        <v>121637.94</v>
      </c>
    </row>
    <row r="54" spans="1:14" ht="12.75" x14ac:dyDescent="0.2">
      <c r="A54" s="37" t="s">
        <v>78</v>
      </c>
      <c r="B54" s="72" t="s">
        <v>78</v>
      </c>
      <c r="C54" s="37" t="s">
        <v>78</v>
      </c>
      <c r="D54" s="72" t="s">
        <v>78</v>
      </c>
      <c r="E54" s="37" t="s">
        <v>601</v>
      </c>
      <c r="F54" s="72" t="s">
        <v>602</v>
      </c>
      <c r="G54" s="55">
        <v>7889970.1399999997</v>
      </c>
      <c r="H54" s="55">
        <v>230937.09</v>
      </c>
      <c r="I54" s="55">
        <v>8120907.2300000004</v>
      </c>
      <c r="J54" s="55">
        <v>2316393.2799999998</v>
      </c>
      <c r="K54" s="55">
        <v>2315456.19</v>
      </c>
      <c r="L54" s="55">
        <v>1347672.89</v>
      </c>
      <c r="M54" s="110">
        <v>16.595102638550902</v>
      </c>
      <c r="N54" s="55">
        <v>1274652.01</v>
      </c>
    </row>
    <row r="55" spans="1:14" ht="12.75" x14ac:dyDescent="0.2">
      <c r="A55" s="37" t="s">
        <v>78</v>
      </c>
      <c r="B55" s="72" t="s">
        <v>78</v>
      </c>
      <c r="C55" s="37" t="s">
        <v>78</v>
      </c>
      <c r="D55" s="72" t="s">
        <v>78</v>
      </c>
      <c r="E55" s="41" t="s">
        <v>135</v>
      </c>
      <c r="F55" s="73" t="s">
        <v>78</v>
      </c>
      <c r="G55" s="74">
        <v>503963887.29000002</v>
      </c>
      <c r="H55" s="74">
        <v>4218546.97</v>
      </c>
      <c r="I55" s="74">
        <v>508182434.25999999</v>
      </c>
      <c r="J55" s="74">
        <v>215547535.16999999</v>
      </c>
      <c r="K55" s="74">
        <v>151928275.02000001</v>
      </c>
      <c r="L55" s="74">
        <v>80518259.900000006</v>
      </c>
      <c r="M55" s="111">
        <v>15.844361093914699</v>
      </c>
      <c r="N55" s="74">
        <v>76970575.060000002</v>
      </c>
    </row>
    <row r="56" spans="1:14" ht="12.75" x14ac:dyDescent="0.2">
      <c r="A56" s="37" t="s">
        <v>78</v>
      </c>
      <c r="B56" s="72" t="s">
        <v>78</v>
      </c>
      <c r="C56" s="37" t="s">
        <v>603</v>
      </c>
      <c r="D56" s="72" t="s">
        <v>604</v>
      </c>
      <c r="E56" s="37" t="s">
        <v>605</v>
      </c>
      <c r="F56" s="72" t="s">
        <v>606</v>
      </c>
      <c r="G56" s="55">
        <v>157814450.33000001</v>
      </c>
      <c r="H56" s="55">
        <v>6000</v>
      </c>
      <c r="I56" s="55">
        <v>157820450.33000001</v>
      </c>
      <c r="J56" s="55">
        <v>39670459.390000001</v>
      </c>
      <c r="K56" s="55">
        <v>38014869.840000004</v>
      </c>
      <c r="L56" s="55">
        <v>10681377.43</v>
      </c>
      <c r="M56" s="110">
        <v>6.7680566160249898</v>
      </c>
      <c r="N56" s="55">
        <v>10632765.77</v>
      </c>
    </row>
    <row r="57" spans="1:14" ht="12.75" x14ac:dyDescent="0.2">
      <c r="A57" s="37" t="s">
        <v>78</v>
      </c>
      <c r="B57" s="72" t="s">
        <v>78</v>
      </c>
      <c r="C57" s="37" t="s">
        <v>78</v>
      </c>
      <c r="D57" s="72" t="s">
        <v>78</v>
      </c>
      <c r="E57" s="37" t="s">
        <v>607</v>
      </c>
      <c r="F57" s="72" t="s">
        <v>435</v>
      </c>
      <c r="G57" s="55">
        <v>594241.06000000006</v>
      </c>
      <c r="H57" s="55">
        <v>0</v>
      </c>
      <c r="I57" s="55">
        <v>594241.06000000006</v>
      </c>
      <c r="J57" s="55">
        <v>103807.61</v>
      </c>
      <c r="K57" s="55">
        <v>96807.61</v>
      </c>
      <c r="L57" s="55">
        <v>84830.61</v>
      </c>
      <c r="M57" s="110">
        <v>14.275454139772799</v>
      </c>
      <c r="N57" s="55">
        <v>84830.61</v>
      </c>
    </row>
    <row r="58" spans="1:14" ht="12.75" x14ac:dyDescent="0.2">
      <c r="A58" s="37" t="s">
        <v>78</v>
      </c>
      <c r="B58" s="72" t="s">
        <v>78</v>
      </c>
      <c r="C58" s="37" t="s">
        <v>78</v>
      </c>
      <c r="D58" s="72" t="s">
        <v>78</v>
      </c>
      <c r="E58" s="37" t="s">
        <v>608</v>
      </c>
      <c r="F58" s="72" t="s">
        <v>609</v>
      </c>
      <c r="G58" s="55">
        <v>8511061.4299999997</v>
      </c>
      <c r="H58" s="55">
        <v>3000</v>
      </c>
      <c r="I58" s="55">
        <v>8514061.4299999997</v>
      </c>
      <c r="J58" s="55">
        <v>3925408.76</v>
      </c>
      <c r="K58" s="55">
        <v>2441889.13</v>
      </c>
      <c r="L58" s="55">
        <v>854229.16</v>
      </c>
      <c r="M58" s="110">
        <v>10.0331571133613</v>
      </c>
      <c r="N58" s="55">
        <v>837486.99</v>
      </c>
    </row>
    <row r="59" spans="1:14" ht="12.75" x14ac:dyDescent="0.2">
      <c r="A59" s="37" t="s">
        <v>78</v>
      </c>
      <c r="B59" s="72" t="s">
        <v>78</v>
      </c>
      <c r="C59" s="37" t="s">
        <v>78</v>
      </c>
      <c r="D59" s="72" t="s">
        <v>78</v>
      </c>
      <c r="E59" s="37" t="s">
        <v>610</v>
      </c>
      <c r="F59" s="72" t="s">
        <v>611</v>
      </c>
      <c r="G59" s="55">
        <v>9127449.8300000001</v>
      </c>
      <c r="H59" s="55">
        <v>1115714.21</v>
      </c>
      <c r="I59" s="55">
        <v>10243164.039999999</v>
      </c>
      <c r="J59" s="55">
        <v>2502768.31</v>
      </c>
      <c r="K59" s="55">
        <v>2078720.49</v>
      </c>
      <c r="L59" s="55">
        <v>699110.54</v>
      </c>
      <c r="M59" s="110">
        <v>6.8251424781438903</v>
      </c>
      <c r="N59" s="55">
        <v>699110.54</v>
      </c>
    </row>
    <row r="60" spans="1:14" ht="12.75" x14ac:dyDescent="0.2">
      <c r="A60" s="37" t="s">
        <v>78</v>
      </c>
      <c r="B60" s="72" t="s">
        <v>78</v>
      </c>
      <c r="C60" s="37" t="s">
        <v>78</v>
      </c>
      <c r="D60" s="72" t="s">
        <v>78</v>
      </c>
      <c r="E60" s="37" t="s">
        <v>612</v>
      </c>
      <c r="F60" s="72" t="s">
        <v>613</v>
      </c>
      <c r="G60" s="55">
        <v>1758175.87</v>
      </c>
      <c r="H60" s="55">
        <v>0</v>
      </c>
      <c r="I60" s="55">
        <v>1758175.87</v>
      </c>
      <c r="J60" s="55">
        <v>737957.66</v>
      </c>
      <c r="K60" s="55">
        <v>732105.67</v>
      </c>
      <c r="L60" s="55">
        <v>64939.26</v>
      </c>
      <c r="M60" s="110">
        <v>3.6935588246925501</v>
      </c>
      <c r="N60" s="55">
        <v>64939.26</v>
      </c>
    </row>
    <row r="61" spans="1:14" ht="12.75" x14ac:dyDescent="0.2">
      <c r="A61" s="37" t="s">
        <v>78</v>
      </c>
      <c r="B61" s="72" t="s">
        <v>78</v>
      </c>
      <c r="C61" s="37" t="s">
        <v>78</v>
      </c>
      <c r="D61" s="72" t="s">
        <v>78</v>
      </c>
      <c r="E61" s="41" t="s">
        <v>135</v>
      </c>
      <c r="F61" s="73" t="s">
        <v>78</v>
      </c>
      <c r="G61" s="74">
        <v>177805378.52000001</v>
      </c>
      <c r="H61" s="74">
        <v>1124714.21</v>
      </c>
      <c r="I61" s="74">
        <v>178930092.72999999</v>
      </c>
      <c r="J61" s="74">
        <v>46940401.729999997</v>
      </c>
      <c r="K61" s="74">
        <v>43364392.740000002</v>
      </c>
      <c r="L61" s="74">
        <v>12384487</v>
      </c>
      <c r="M61" s="111">
        <v>6.9214109326416198</v>
      </c>
      <c r="N61" s="74">
        <v>12319133.17</v>
      </c>
    </row>
    <row r="62" spans="1:14" ht="12.75" x14ac:dyDescent="0.2">
      <c r="A62" s="37" t="s">
        <v>78</v>
      </c>
      <c r="B62" s="72" t="s">
        <v>78</v>
      </c>
      <c r="C62" s="96" t="s">
        <v>135</v>
      </c>
      <c r="D62" s="97" t="s">
        <v>78</v>
      </c>
      <c r="E62" s="96" t="s">
        <v>78</v>
      </c>
      <c r="F62" s="97" t="s">
        <v>78</v>
      </c>
      <c r="G62" s="98">
        <v>681769265.80999994</v>
      </c>
      <c r="H62" s="98">
        <v>5343261.18</v>
      </c>
      <c r="I62" s="98">
        <v>687112526.99000001</v>
      </c>
      <c r="J62" s="98">
        <v>262487936.90000001</v>
      </c>
      <c r="K62" s="98">
        <v>195292667.75999999</v>
      </c>
      <c r="L62" s="98">
        <v>92902746.900000006</v>
      </c>
      <c r="M62" s="112">
        <v>13.5207470757337</v>
      </c>
      <c r="N62" s="98">
        <v>89289708.230000004</v>
      </c>
    </row>
    <row r="63" spans="1:14" ht="12.75" x14ac:dyDescent="0.2">
      <c r="A63" s="37" t="s">
        <v>7</v>
      </c>
      <c r="B63" s="72" t="s">
        <v>614</v>
      </c>
      <c r="C63" s="37" t="s">
        <v>615</v>
      </c>
      <c r="D63" s="72" t="s">
        <v>447</v>
      </c>
      <c r="E63" s="37" t="s">
        <v>616</v>
      </c>
      <c r="F63" s="72" t="s">
        <v>617</v>
      </c>
      <c r="G63" s="55">
        <v>14872592.720000001</v>
      </c>
      <c r="H63" s="55">
        <v>236606.5</v>
      </c>
      <c r="I63" s="55">
        <v>15109199.220000001</v>
      </c>
      <c r="J63" s="55">
        <v>4210244.3600000003</v>
      </c>
      <c r="K63" s="55">
        <v>4187076.2</v>
      </c>
      <c r="L63" s="55">
        <v>3199412.51</v>
      </c>
      <c r="M63" s="110">
        <v>21.175261927613899</v>
      </c>
      <c r="N63" s="55">
        <v>3188787.35</v>
      </c>
    </row>
    <row r="64" spans="1:14" ht="12.75" x14ac:dyDescent="0.2">
      <c r="A64" s="37" t="s">
        <v>78</v>
      </c>
      <c r="B64" s="72" t="s">
        <v>78</v>
      </c>
      <c r="C64" s="37" t="s">
        <v>78</v>
      </c>
      <c r="D64" s="72" t="s">
        <v>78</v>
      </c>
      <c r="E64" s="37" t="s">
        <v>618</v>
      </c>
      <c r="F64" s="72" t="s">
        <v>619</v>
      </c>
      <c r="G64" s="55">
        <v>2573267865.9899998</v>
      </c>
      <c r="H64" s="55">
        <v>8406532.25</v>
      </c>
      <c r="I64" s="55">
        <v>2581674398.2399998</v>
      </c>
      <c r="J64" s="55">
        <v>829740462.01999998</v>
      </c>
      <c r="K64" s="55">
        <v>777448997.91999996</v>
      </c>
      <c r="L64" s="55">
        <v>601977135.63</v>
      </c>
      <c r="M64" s="110">
        <v>23.317314377071899</v>
      </c>
      <c r="N64" s="55">
        <v>595043050.69000006</v>
      </c>
    </row>
    <row r="65" spans="1:14" ht="12.75" x14ac:dyDescent="0.2">
      <c r="A65" s="37" t="s">
        <v>78</v>
      </c>
      <c r="B65" s="72" t="s">
        <v>78</v>
      </c>
      <c r="C65" s="37" t="s">
        <v>78</v>
      </c>
      <c r="D65" s="72" t="s">
        <v>78</v>
      </c>
      <c r="E65" s="37" t="s">
        <v>620</v>
      </c>
      <c r="F65" s="72" t="s">
        <v>621</v>
      </c>
      <c r="G65" s="55">
        <v>11322317.539999999</v>
      </c>
      <c r="H65" s="55">
        <v>0</v>
      </c>
      <c r="I65" s="55">
        <v>11322317.539999999</v>
      </c>
      <c r="J65" s="55">
        <v>8339317.6900000004</v>
      </c>
      <c r="K65" s="55">
        <v>8339317.6900000004</v>
      </c>
      <c r="L65" s="55">
        <v>2550363.17</v>
      </c>
      <c r="M65" s="110">
        <v>22.5250984260948</v>
      </c>
      <c r="N65" s="55">
        <v>2550363.17</v>
      </c>
    </row>
    <row r="66" spans="1:14" ht="12.75" x14ac:dyDescent="0.2">
      <c r="A66" s="37" t="s">
        <v>78</v>
      </c>
      <c r="B66" s="72" t="s">
        <v>78</v>
      </c>
      <c r="C66" s="37" t="s">
        <v>78</v>
      </c>
      <c r="D66" s="72" t="s">
        <v>78</v>
      </c>
      <c r="E66" s="37" t="s">
        <v>622</v>
      </c>
      <c r="F66" s="72" t="s">
        <v>623</v>
      </c>
      <c r="G66" s="55">
        <v>67486561.290000007</v>
      </c>
      <c r="H66" s="55">
        <v>1214703.43</v>
      </c>
      <c r="I66" s="55">
        <v>68701264.719999999</v>
      </c>
      <c r="J66" s="55">
        <v>41063772.509999998</v>
      </c>
      <c r="K66" s="55">
        <v>41016662.369999997</v>
      </c>
      <c r="L66" s="55">
        <v>8053589.75</v>
      </c>
      <c r="M66" s="110">
        <v>11.722622258590601</v>
      </c>
      <c r="N66" s="55">
        <v>7820141.6600000001</v>
      </c>
    </row>
    <row r="67" spans="1:14" ht="12.75" x14ac:dyDescent="0.2">
      <c r="A67" s="37" t="s">
        <v>78</v>
      </c>
      <c r="B67" s="72" t="s">
        <v>78</v>
      </c>
      <c r="C67" s="37" t="s">
        <v>78</v>
      </c>
      <c r="D67" s="72" t="s">
        <v>78</v>
      </c>
      <c r="E67" s="37" t="s">
        <v>624</v>
      </c>
      <c r="F67" s="72" t="s">
        <v>625</v>
      </c>
      <c r="G67" s="55">
        <v>13378810.949999999</v>
      </c>
      <c r="H67" s="55">
        <v>-511010.55</v>
      </c>
      <c r="I67" s="55">
        <v>12867800.4</v>
      </c>
      <c r="J67" s="55">
        <v>2563716.5</v>
      </c>
      <c r="K67" s="55">
        <v>2563716.5</v>
      </c>
      <c r="L67" s="55">
        <v>185231.74</v>
      </c>
      <c r="M67" s="110">
        <v>1.43949808236068</v>
      </c>
      <c r="N67" s="55">
        <v>185231.74</v>
      </c>
    </row>
    <row r="68" spans="1:14" ht="12.75" x14ac:dyDescent="0.2">
      <c r="A68" s="37" t="s">
        <v>78</v>
      </c>
      <c r="B68" s="72" t="s">
        <v>78</v>
      </c>
      <c r="C68" s="37" t="s">
        <v>78</v>
      </c>
      <c r="D68" s="72" t="s">
        <v>78</v>
      </c>
      <c r="E68" s="37" t="s">
        <v>626</v>
      </c>
      <c r="F68" s="72" t="s">
        <v>627</v>
      </c>
      <c r="G68" s="55">
        <v>16110911.369999999</v>
      </c>
      <c r="H68" s="55">
        <v>70645.16</v>
      </c>
      <c r="I68" s="55">
        <v>16181556.529999999</v>
      </c>
      <c r="J68" s="55">
        <v>9705511.5899999999</v>
      </c>
      <c r="K68" s="55">
        <v>9122799.1699999999</v>
      </c>
      <c r="L68" s="55">
        <v>2030970.75</v>
      </c>
      <c r="M68" s="110">
        <v>12.5511457827599</v>
      </c>
      <c r="N68" s="55">
        <v>2030970.75</v>
      </c>
    </row>
    <row r="69" spans="1:14" ht="12.75" x14ac:dyDescent="0.2">
      <c r="A69" s="37" t="s">
        <v>78</v>
      </c>
      <c r="B69" s="72" t="s">
        <v>78</v>
      </c>
      <c r="C69" s="37" t="s">
        <v>78</v>
      </c>
      <c r="D69" s="72" t="s">
        <v>78</v>
      </c>
      <c r="E69" s="37" t="s">
        <v>628</v>
      </c>
      <c r="F69" s="72" t="s">
        <v>629</v>
      </c>
      <c r="G69" s="55">
        <v>51868433.350000001</v>
      </c>
      <c r="H69" s="55">
        <v>42675.02</v>
      </c>
      <c r="I69" s="55">
        <v>51911108.369999997</v>
      </c>
      <c r="J69" s="55">
        <v>11502334.98</v>
      </c>
      <c r="K69" s="55">
        <v>8681242.7200000007</v>
      </c>
      <c r="L69" s="55">
        <v>5392603.4000000004</v>
      </c>
      <c r="M69" s="110">
        <v>10.388149221480401</v>
      </c>
      <c r="N69" s="55">
        <v>5366626.8099999996</v>
      </c>
    </row>
    <row r="70" spans="1:14" ht="12.75" x14ac:dyDescent="0.2">
      <c r="A70" s="37" t="s">
        <v>78</v>
      </c>
      <c r="B70" s="72" t="s">
        <v>78</v>
      </c>
      <c r="C70" s="37" t="s">
        <v>78</v>
      </c>
      <c r="D70" s="72" t="s">
        <v>78</v>
      </c>
      <c r="E70" s="37" t="s">
        <v>630</v>
      </c>
      <c r="F70" s="72" t="s">
        <v>631</v>
      </c>
      <c r="G70" s="55">
        <v>1214697.05</v>
      </c>
      <c r="H70" s="55">
        <v>0</v>
      </c>
      <c r="I70" s="55">
        <v>1214697.05</v>
      </c>
      <c r="J70" s="55">
        <v>328590.71000000002</v>
      </c>
      <c r="K70" s="55">
        <v>328590.71000000002</v>
      </c>
      <c r="L70" s="55">
        <v>141890.65</v>
      </c>
      <c r="M70" s="110">
        <v>11.6811553959071</v>
      </c>
      <c r="N70" s="55">
        <v>141890.65</v>
      </c>
    </row>
    <row r="71" spans="1:14" ht="12.75" x14ac:dyDescent="0.2">
      <c r="A71" s="37" t="s">
        <v>78</v>
      </c>
      <c r="B71" s="72" t="s">
        <v>78</v>
      </c>
      <c r="C71" s="37" t="s">
        <v>78</v>
      </c>
      <c r="D71" s="72" t="s">
        <v>78</v>
      </c>
      <c r="E71" s="41" t="s">
        <v>135</v>
      </c>
      <c r="F71" s="73" t="s">
        <v>78</v>
      </c>
      <c r="G71" s="74">
        <v>2749522190.2600002</v>
      </c>
      <c r="H71" s="74">
        <v>9460151.8100000005</v>
      </c>
      <c r="I71" s="74">
        <v>2758982342.0700002</v>
      </c>
      <c r="J71" s="74">
        <v>907453950.36000001</v>
      </c>
      <c r="K71" s="74">
        <v>851688403.27999997</v>
      </c>
      <c r="L71" s="74">
        <v>623531197.60000002</v>
      </c>
      <c r="M71" s="111">
        <v>22.600043069945102</v>
      </c>
      <c r="N71" s="74">
        <v>616327062.82000005</v>
      </c>
    </row>
    <row r="72" spans="1:14" ht="12.75" x14ac:dyDescent="0.2">
      <c r="A72" s="37" t="s">
        <v>78</v>
      </c>
      <c r="B72" s="72" t="s">
        <v>78</v>
      </c>
      <c r="C72" s="37" t="s">
        <v>632</v>
      </c>
      <c r="D72" s="72" t="s">
        <v>633</v>
      </c>
      <c r="E72" s="37" t="s">
        <v>634</v>
      </c>
      <c r="F72" s="72" t="s">
        <v>635</v>
      </c>
      <c r="G72" s="55">
        <v>96137058.890000001</v>
      </c>
      <c r="H72" s="55">
        <v>8282391.3200000003</v>
      </c>
      <c r="I72" s="55">
        <v>104419450.20999999</v>
      </c>
      <c r="J72" s="55">
        <v>59560898.780000001</v>
      </c>
      <c r="K72" s="55">
        <v>41412171.799999997</v>
      </c>
      <c r="L72" s="55">
        <v>23013219.300000001</v>
      </c>
      <c r="M72" s="110">
        <v>22.039207497949501</v>
      </c>
      <c r="N72" s="55">
        <v>21079330.050000001</v>
      </c>
    </row>
    <row r="73" spans="1:14" ht="12.75" x14ac:dyDescent="0.2">
      <c r="A73" s="37" t="s">
        <v>78</v>
      </c>
      <c r="B73" s="72" t="s">
        <v>78</v>
      </c>
      <c r="C73" s="37" t="s">
        <v>78</v>
      </c>
      <c r="D73" s="72" t="s">
        <v>78</v>
      </c>
      <c r="E73" s="37" t="s">
        <v>636</v>
      </c>
      <c r="F73" s="72" t="s">
        <v>637</v>
      </c>
      <c r="G73" s="55">
        <v>4377196.74</v>
      </c>
      <c r="H73" s="55">
        <v>0</v>
      </c>
      <c r="I73" s="55">
        <v>4377196.74</v>
      </c>
      <c r="J73" s="55">
        <v>551993.65</v>
      </c>
      <c r="K73" s="55">
        <v>551993.65</v>
      </c>
      <c r="L73" s="55">
        <v>551466.31000000006</v>
      </c>
      <c r="M73" s="110">
        <v>12.598618311134</v>
      </c>
      <c r="N73" s="55">
        <v>551396.11</v>
      </c>
    </row>
    <row r="74" spans="1:14" ht="12.75" x14ac:dyDescent="0.2">
      <c r="A74" s="37" t="s">
        <v>78</v>
      </c>
      <c r="B74" s="72" t="s">
        <v>78</v>
      </c>
      <c r="C74" s="37" t="s">
        <v>78</v>
      </c>
      <c r="D74" s="72" t="s">
        <v>78</v>
      </c>
      <c r="E74" s="37" t="s">
        <v>638</v>
      </c>
      <c r="F74" s="72" t="s">
        <v>639</v>
      </c>
      <c r="G74" s="55">
        <v>4336274.7699999996</v>
      </c>
      <c r="H74" s="55">
        <v>0</v>
      </c>
      <c r="I74" s="55">
        <v>4336274.7699999996</v>
      </c>
      <c r="J74" s="55">
        <v>784125.02</v>
      </c>
      <c r="K74" s="55">
        <v>784125.02</v>
      </c>
      <c r="L74" s="55">
        <v>784125.02</v>
      </c>
      <c r="M74" s="110">
        <v>18.082918209539599</v>
      </c>
      <c r="N74" s="55">
        <v>710499.37</v>
      </c>
    </row>
    <row r="75" spans="1:14" ht="12.75" x14ac:dyDescent="0.2">
      <c r="A75" s="37" t="s">
        <v>78</v>
      </c>
      <c r="B75" s="72" t="s">
        <v>78</v>
      </c>
      <c r="C75" s="37" t="s">
        <v>78</v>
      </c>
      <c r="D75" s="72" t="s">
        <v>78</v>
      </c>
      <c r="E75" s="37" t="s">
        <v>640</v>
      </c>
      <c r="F75" s="72" t="s">
        <v>641</v>
      </c>
      <c r="G75" s="55">
        <v>480198977.72000003</v>
      </c>
      <c r="H75" s="55">
        <v>3346871.17</v>
      </c>
      <c r="I75" s="55">
        <v>483545848.88999999</v>
      </c>
      <c r="J75" s="55">
        <v>181670644.41999999</v>
      </c>
      <c r="K75" s="55">
        <v>136587977.44999999</v>
      </c>
      <c r="L75" s="55">
        <v>112849247.20999999</v>
      </c>
      <c r="M75" s="110">
        <v>23.337858750943699</v>
      </c>
      <c r="N75" s="55">
        <v>108277497.2</v>
      </c>
    </row>
    <row r="76" spans="1:14" ht="12.75" x14ac:dyDescent="0.2">
      <c r="A76" s="37" t="s">
        <v>78</v>
      </c>
      <c r="B76" s="72" t="s">
        <v>78</v>
      </c>
      <c r="C76" s="37" t="s">
        <v>78</v>
      </c>
      <c r="D76" s="72" t="s">
        <v>78</v>
      </c>
      <c r="E76" s="37" t="s">
        <v>642</v>
      </c>
      <c r="F76" s="72" t="s">
        <v>643</v>
      </c>
      <c r="G76" s="55">
        <v>525921433.74000001</v>
      </c>
      <c r="H76" s="55">
        <v>4283702.38</v>
      </c>
      <c r="I76" s="55">
        <v>530205136.12</v>
      </c>
      <c r="J76" s="55">
        <v>187520247.44</v>
      </c>
      <c r="K76" s="55">
        <v>137034929.88999999</v>
      </c>
      <c r="L76" s="55">
        <v>127767061.83</v>
      </c>
      <c r="M76" s="110">
        <v>24.097665813837502</v>
      </c>
      <c r="N76" s="55">
        <v>122091340.56</v>
      </c>
    </row>
    <row r="77" spans="1:14" ht="12.75" x14ac:dyDescent="0.2">
      <c r="A77" s="37" t="s">
        <v>78</v>
      </c>
      <c r="B77" s="72" t="s">
        <v>78</v>
      </c>
      <c r="C77" s="37" t="s">
        <v>78</v>
      </c>
      <c r="D77" s="72" t="s">
        <v>78</v>
      </c>
      <c r="E77" s="37" t="s">
        <v>644</v>
      </c>
      <c r="F77" s="72" t="s">
        <v>645</v>
      </c>
      <c r="G77" s="55">
        <v>97636420.459999993</v>
      </c>
      <c r="H77" s="55">
        <v>1758206.98</v>
      </c>
      <c r="I77" s="55">
        <v>99394627.439999998</v>
      </c>
      <c r="J77" s="55">
        <v>28404841.82</v>
      </c>
      <c r="K77" s="55">
        <v>23934691.32</v>
      </c>
      <c r="L77" s="55">
        <v>20610010.18</v>
      </c>
      <c r="M77" s="110">
        <v>20.7355374337927</v>
      </c>
      <c r="N77" s="55">
        <v>20072614.66</v>
      </c>
    </row>
    <row r="78" spans="1:14" ht="12.75" x14ac:dyDescent="0.2">
      <c r="A78" s="37" t="s">
        <v>78</v>
      </c>
      <c r="B78" s="72" t="s">
        <v>78</v>
      </c>
      <c r="C78" s="37" t="s">
        <v>78</v>
      </c>
      <c r="D78" s="72" t="s">
        <v>78</v>
      </c>
      <c r="E78" s="37" t="s">
        <v>646</v>
      </c>
      <c r="F78" s="72" t="s">
        <v>647</v>
      </c>
      <c r="G78" s="55">
        <v>34357722.659999996</v>
      </c>
      <c r="H78" s="55">
        <v>0</v>
      </c>
      <c r="I78" s="55">
        <v>34357722.659999996</v>
      </c>
      <c r="J78" s="55">
        <v>7821037.7400000002</v>
      </c>
      <c r="K78" s="55">
        <v>7821037.7400000002</v>
      </c>
      <c r="L78" s="55">
        <v>7783582.1900000004</v>
      </c>
      <c r="M78" s="110">
        <v>22.654534664667398</v>
      </c>
      <c r="N78" s="55">
        <v>7733748.6200000001</v>
      </c>
    </row>
    <row r="79" spans="1:14" ht="12.75" x14ac:dyDescent="0.2">
      <c r="A79" s="37" t="s">
        <v>78</v>
      </c>
      <c r="B79" s="72" t="s">
        <v>78</v>
      </c>
      <c r="C79" s="37" t="s">
        <v>78</v>
      </c>
      <c r="D79" s="72" t="s">
        <v>78</v>
      </c>
      <c r="E79" s="37" t="s">
        <v>648</v>
      </c>
      <c r="F79" s="72" t="s">
        <v>649</v>
      </c>
      <c r="G79" s="55">
        <v>14552483.09</v>
      </c>
      <c r="H79" s="55">
        <v>46150.12</v>
      </c>
      <c r="I79" s="55">
        <v>14598633.210000001</v>
      </c>
      <c r="J79" s="55">
        <v>4001644.36</v>
      </c>
      <c r="K79" s="55">
        <v>3760944.13</v>
      </c>
      <c r="L79" s="55">
        <v>3287701.27</v>
      </c>
      <c r="M79" s="110">
        <v>22.5206101332003</v>
      </c>
      <c r="N79" s="55">
        <v>2973260.08</v>
      </c>
    </row>
    <row r="80" spans="1:14" ht="12.75" x14ac:dyDescent="0.2">
      <c r="A80" s="37" t="s">
        <v>78</v>
      </c>
      <c r="B80" s="72" t="s">
        <v>78</v>
      </c>
      <c r="C80" s="37" t="s">
        <v>78</v>
      </c>
      <c r="D80" s="72" t="s">
        <v>78</v>
      </c>
      <c r="E80" s="37" t="s">
        <v>650</v>
      </c>
      <c r="F80" s="72" t="s">
        <v>651</v>
      </c>
      <c r="G80" s="55">
        <v>18394397.890000001</v>
      </c>
      <c r="H80" s="55">
        <v>0</v>
      </c>
      <c r="I80" s="55">
        <v>18394397.890000001</v>
      </c>
      <c r="J80" s="55">
        <v>869759.45</v>
      </c>
      <c r="K80" s="55">
        <v>869759.45</v>
      </c>
      <c r="L80" s="55">
        <v>454833.37</v>
      </c>
      <c r="M80" s="110">
        <v>2.4726733254327802</v>
      </c>
      <c r="N80" s="55">
        <v>262900.40999999997</v>
      </c>
    </row>
    <row r="81" spans="1:14" ht="12.75" x14ac:dyDescent="0.2">
      <c r="A81" s="37" t="s">
        <v>78</v>
      </c>
      <c r="B81" s="72" t="s">
        <v>78</v>
      </c>
      <c r="C81" s="37" t="s">
        <v>78</v>
      </c>
      <c r="D81" s="72" t="s">
        <v>78</v>
      </c>
      <c r="E81" s="37" t="s">
        <v>652</v>
      </c>
      <c r="F81" s="72" t="s">
        <v>653</v>
      </c>
      <c r="G81" s="55">
        <v>8962433.1999999993</v>
      </c>
      <c r="H81" s="55">
        <v>2842274.86</v>
      </c>
      <c r="I81" s="55">
        <v>11804708.060000001</v>
      </c>
      <c r="J81" s="55">
        <v>2004965.4</v>
      </c>
      <c r="K81" s="55">
        <v>2004965.4</v>
      </c>
      <c r="L81" s="55">
        <v>2004965.4</v>
      </c>
      <c r="M81" s="110">
        <v>16.984455607113102</v>
      </c>
      <c r="N81" s="55">
        <v>1651965.4</v>
      </c>
    </row>
    <row r="82" spans="1:14" ht="12.75" x14ac:dyDescent="0.2">
      <c r="A82" s="37" t="s">
        <v>78</v>
      </c>
      <c r="B82" s="72" t="s">
        <v>78</v>
      </c>
      <c r="C82" s="37" t="s">
        <v>78</v>
      </c>
      <c r="D82" s="72" t="s">
        <v>78</v>
      </c>
      <c r="E82" s="37" t="s">
        <v>654</v>
      </c>
      <c r="F82" s="72" t="s">
        <v>655</v>
      </c>
      <c r="G82" s="55">
        <v>221507852.59999999</v>
      </c>
      <c r="H82" s="55">
        <v>14739164.77</v>
      </c>
      <c r="I82" s="55">
        <v>236247017.37</v>
      </c>
      <c r="J82" s="55">
        <v>231493823.72999999</v>
      </c>
      <c r="K82" s="55">
        <v>231394073.72999999</v>
      </c>
      <c r="L82" s="55">
        <v>52931657.210000001</v>
      </c>
      <c r="M82" s="110">
        <v>22.405217132159901</v>
      </c>
      <c r="N82" s="55">
        <v>35333960.210000001</v>
      </c>
    </row>
    <row r="83" spans="1:14" ht="12.75" x14ac:dyDescent="0.2">
      <c r="A83" s="37" t="s">
        <v>78</v>
      </c>
      <c r="B83" s="72" t="s">
        <v>78</v>
      </c>
      <c r="C83" s="37" t="s">
        <v>78</v>
      </c>
      <c r="D83" s="72" t="s">
        <v>78</v>
      </c>
      <c r="E83" s="37" t="s">
        <v>656</v>
      </c>
      <c r="F83" s="72" t="s">
        <v>657</v>
      </c>
      <c r="G83" s="55">
        <v>739185.63</v>
      </c>
      <c r="H83" s="55">
        <v>0</v>
      </c>
      <c r="I83" s="55">
        <v>739185.63</v>
      </c>
      <c r="J83" s="55">
        <v>121733.49</v>
      </c>
      <c r="K83" s="55">
        <v>121733.49</v>
      </c>
      <c r="L83" s="55">
        <v>121733.49</v>
      </c>
      <c r="M83" s="110">
        <v>16.468595310761099</v>
      </c>
      <c r="N83" s="55">
        <v>118552.57</v>
      </c>
    </row>
    <row r="84" spans="1:14" ht="12.75" x14ac:dyDescent="0.2">
      <c r="A84" s="37" t="s">
        <v>78</v>
      </c>
      <c r="B84" s="72" t="s">
        <v>78</v>
      </c>
      <c r="C84" s="37" t="s">
        <v>78</v>
      </c>
      <c r="D84" s="72" t="s">
        <v>78</v>
      </c>
      <c r="E84" s="37" t="s">
        <v>658</v>
      </c>
      <c r="F84" s="72" t="s">
        <v>659</v>
      </c>
      <c r="G84" s="55">
        <v>4181144.37</v>
      </c>
      <c r="H84" s="55">
        <v>707448.51</v>
      </c>
      <c r="I84" s="55">
        <v>4888592.88</v>
      </c>
      <c r="J84" s="55">
        <v>862945.65</v>
      </c>
      <c r="K84" s="55">
        <v>862945.65</v>
      </c>
      <c r="L84" s="55">
        <v>412746.55</v>
      </c>
      <c r="M84" s="110">
        <v>8.4430542720914801</v>
      </c>
      <c r="N84" s="55">
        <v>292558.02</v>
      </c>
    </row>
    <row r="85" spans="1:14" ht="12.75" x14ac:dyDescent="0.2">
      <c r="A85" s="37" t="s">
        <v>78</v>
      </c>
      <c r="B85" s="72" t="s">
        <v>78</v>
      </c>
      <c r="C85" s="37" t="s">
        <v>78</v>
      </c>
      <c r="D85" s="72" t="s">
        <v>78</v>
      </c>
      <c r="E85" s="37" t="s">
        <v>660</v>
      </c>
      <c r="F85" s="72" t="s">
        <v>661</v>
      </c>
      <c r="G85" s="55">
        <v>8896323.3900000006</v>
      </c>
      <c r="H85" s="55">
        <v>221347.88</v>
      </c>
      <c r="I85" s="55">
        <v>9117671.2699999996</v>
      </c>
      <c r="J85" s="55">
        <v>456720.03</v>
      </c>
      <c r="K85" s="55">
        <v>286229.28999999998</v>
      </c>
      <c r="L85" s="55">
        <v>147271.32</v>
      </c>
      <c r="M85" s="110">
        <v>1.61522954314627</v>
      </c>
      <c r="N85" s="55">
        <v>147271.32</v>
      </c>
    </row>
    <row r="86" spans="1:14" ht="12.75" x14ac:dyDescent="0.2">
      <c r="A86" s="37" t="s">
        <v>78</v>
      </c>
      <c r="B86" s="72" t="s">
        <v>78</v>
      </c>
      <c r="C86" s="37" t="s">
        <v>78</v>
      </c>
      <c r="D86" s="72" t="s">
        <v>78</v>
      </c>
      <c r="E86" s="41" t="s">
        <v>135</v>
      </c>
      <c r="F86" s="73" t="s">
        <v>78</v>
      </c>
      <c r="G86" s="74">
        <v>1520198905.1500001</v>
      </c>
      <c r="H86" s="74">
        <v>36227557.990000002</v>
      </c>
      <c r="I86" s="74">
        <v>1556426463.1400001</v>
      </c>
      <c r="J86" s="74">
        <v>706125380.98000002</v>
      </c>
      <c r="K86" s="74">
        <v>587427578.00999999</v>
      </c>
      <c r="L86" s="74">
        <v>352719620.64999998</v>
      </c>
      <c r="M86" s="111">
        <v>22.662144919998902</v>
      </c>
      <c r="N86" s="74">
        <v>321296894.57999998</v>
      </c>
    </row>
    <row r="87" spans="1:14" ht="12.75" x14ac:dyDescent="0.2">
      <c r="A87" s="37" t="s">
        <v>78</v>
      </c>
      <c r="B87" s="72" t="s">
        <v>78</v>
      </c>
      <c r="C87" s="37" t="s">
        <v>662</v>
      </c>
      <c r="D87" s="72" t="s">
        <v>663</v>
      </c>
      <c r="E87" s="37" t="s">
        <v>664</v>
      </c>
      <c r="F87" s="72" t="s">
        <v>665</v>
      </c>
      <c r="G87" s="55">
        <v>40454436.299999997</v>
      </c>
      <c r="H87" s="55">
        <v>70605385.700000003</v>
      </c>
      <c r="I87" s="55">
        <v>111059822</v>
      </c>
      <c r="J87" s="55">
        <v>11747377.42</v>
      </c>
      <c r="K87" s="55">
        <v>11183910.279999999</v>
      </c>
      <c r="L87" s="55">
        <v>1946178.39</v>
      </c>
      <c r="M87" s="110">
        <v>1.75236944824205</v>
      </c>
      <c r="N87" s="55">
        <v>1797747.83</v>
      </c>
    </row>
    <row r="88" spans="1:14" ht="12.75" x14ac:dyDescent="0.2">
      <c r="A88" s="37" t="s">
        <v>78</v>
      </c>
      <c r="B88" s="72" t="s">
        <v>78</v>
      </c>
      <c r="C88" s="37" t="s">
        <v>78</v>
      </c>
      <c r="D88" s="72" t="s">
        <v>78</v>
      </c>
      <c r="E88" s="37" t="s">
        <v>666</v>
      </c>
      <c r="F88" s="72" t="s">
        <v>667</v>
      </c>
      <c r="G88" s="55">
        <v>3995909.81</v>
      </c>
      <c r="H88" s="55">
        <v>4000000</v>
      </c>
      <c r="I88" s="55">
        <v>7995909.8099999996</v>
      </c>
      <c r="J88" s="55">
        <v>4993919.21</v>
      </c>
      <c r="K88" s="55">
        <v>4860121.55</v>
      </c>
      <c r="L88" s="55">
        <v>1418150.43</v>
      </c>
      <c r="M88" s="110">
        <v>17.735948299796998</v>
      </c>
      <c r="N88" s="55">
        <v>1400090.27</v>
      </c>
    </row>
    <row r="89" spans="1:14" ht="12.75" x14ac:dyDescent="0.2">
      <c r="A89" s="37" t="s">
        <v>78</v>
      </c>
      <c r="B89" s="72" t="s">
        <v>78</v>
      </c>
      <c r="C89" s="37" t="s">
        <v>78</v>
      </c>
      <c r="D89" s="72" t="s">
        <v>78</v>
      </c>
      <c r="E89" s="41" t="s">
        <v>135</v>
      </c>
      <c r="F89" s="73" t="s">
        <v>78</v>
      </c>
      <c r="G89" s="74">
        <v>44450346.109999999</v>
      </c>
      <c r="H89" s="74">
        <v>74605385.700000003</v>
      </c>
      <c r="I89" s="74">
        <v>119055731.81</v>
      </c>
      <c r="J89" s="74">
        <v>16741296.630000001</v>
      </c>
      <c r="K89" s="74">
        <v>16044031.83</v>
      </c>
      <c r="L89" s="74">
        <v>3364328.82</v>
      </c>
      <c r="M89" s="111">
        <v>2.8258436354573</v>
      </c>
      <c r="N89" s="74">
        <v>3197838.1</v>
      </c>
    </row>
    <row r="90" spans="1:14" ht="12.75" x14ac:dyDescent="0.2">
      <c r="A90" s="37" t="s">
        <v>78</v>
      </c>
      <c r="B90" s="72" t="s">
        <v>78</v>
      </c>
      <c r="C90" s="37" t="s">
        <v>668</v>
      </c>
      <c r="D90" s="72" t="s">
        <v>669</v>
      </c>
      <c r="E90" s="37" t="s">
        <v>670</v>
      </c>
      <c r="F90" s="72" t="s">
        <v>671</v>
      </c>
      <c r="G90" s="55">
        <v>11732393.59</v>
      </c>
      <c r="H90" s="55">
        <v>-995889.24</v>
      </c>
      <c r="I90" s="55">
        <v>10736504.35</v>
      </c>
      <c r="J90" s="55">
        <v>4201273.75</v>
      </c>
      <c r="K90" s="55">
        <v>4201273.75</v>
      </c>
      <c r="L90" s="55">
        <v>1328626.6599999999</v>
      </c>
      <c r="M90" s="110">
        <v>12.3748532733562</v>
      </c>
      <c r="N90" s="55">
        <v>673541.9</v>
      </c>
    </row>
    <row r="91" spans="1:14" ht="12.75" x14ac:dyDescent="0.2">
      <c r="A91" s="37" t="s">
        <v>78</v>
      </c>
      <c r="B91" s="72" t="s">
        <v>78</v>
      </c>
      <c r="C91" s="37" t="s">
        <v>78</v>
      </c>
      <c r="D91" s="72" t="s">
        <v>78</v>
      </c>
      <c r="E91" s="37" t="s">
        <v>672</v>
      </c>
      <c r="F91" s="72" t="s">
        <v>673</v>
      </c>
      <c r="G91" s="55">
        <v>6467498.2300000004</v>
      </c>
      <c r="H91" s="55">
        <v>138312.99</v>
      </c>
      <c r="I91" s="55">
        <v>6605811.2199999997</v>
      </c>
      <c r="J91" s="55">
        <v>1094405.19</v>
      </c>
      <c r="K91" s="55">
        <v>1089952.5900000001</v>
      </c>
      <c r="L91" s="55">
        <v>493703.3</v>
      </c>
      <c r="M91" s="110">
        <v>7.4737724642394499</v>
      </c>
      <c r="N91" s="55">
        <v>424335.8</v>
      </c>
    </row>
    <row r="92" spans="1:14" ht="12.75" x14ac:dyDescent="0.2">
      <c r="A92" s="37" t="s">
        <v>78</v>
      </c>
      <c r="B92" s="72" t="s">
        <v>78</v>
      </c>
      <c r="C92" s="37" t="s">
        <v>78</v>
      </c>
      <c r="D92" s="72" t="s">
        <v>78</v>
      </c>
      <c r="E92" s="37" t="s">
        <v>674</v>
      </c>
      <c r="F92" s="72" t="s">
        <v>675</v>
      </c>
      <c r="G92" s="55">
        <v>6520158.6699999999</v>
      </c>
      <c r="H92" s="55">
        <v>454249.09</v>
      </c>
      <c r="I92" s="55">
        <v>6974407.7599999998</v>
      </c>
      <c r="J92" s="55">
        <v>3097822.73</v>
      </c>
      <c r="K92" s="55">
        <v>3097822.73</v>
      </c>
      <c r="L92" s="55">
        <v>1022056.47</v>
      </c>
      <c r="M92" s="110">
        <v>14.654383643321699</v>
      </c>
      <c r="N92" s="55">
        <v>960674.7</v>
      </c>
    </row>
    <row r="93" spans="1:14" ht="12.75" x14ac:dyDescent="0.2">
      <c r="A93" s="37" t="s">
        <v>78</v>
      </c>
      <c r="B93" s="72" t="s">
        <v>78</v>
      </c>
      <c r="C93" s="37" t="s">
        <v>78</v>
      </c>
      <c r="D93" s="72" t="s">
        <v>78</v>
      </c>
      <c r="E93" s="37" t="s">
        <v>676</v>
      </c>
      <c r="F93" s="72" t="s">
        <v>677</v>
      </c>
      <c r="G93" s="55">
        <v>20081735.899999999</v>
      </c>
      <c r="H93" s="55">
        <v>1421960.61</v>
      </c>
      <c r="I93" s="55">
        <v>21503696.510000002</v>
      </c>
      <c r="J93" s="55">
        <v>11492395.02</v>
      </c>
      <c r="K93" s="55">
        <v>11220195.16</v>
      </c>
      <c r="L93" s="55">
        <v>1620429.11</v>
      </c>
      <c r="M93" s="110">
        <v>7.5355839831837397</v>
      </c>
      <c r="N93" s="55">
        <v>1082962.1399999999</v>
      </c>
    </row>
    <row r="94" spans="1:14" ht="12.75" x14ac:dyDescent="0.2">
      <c r="A94" s="37" t="s">
        <v>78</v>
      </c>
      <c r="B94" s="72" t="s">
        <v>78</v>
      </c>
      <c r="C94" s="37" t="s">
        <v>78</v>
      </c>
      <c r="D94" s="72" t="s">
        <v>78</v>
      </c>
      <c r="E94" s="37" t="s">
        <v>678</v>
      </c>
      <c r="F94" s="72" t="s">
        <v>679</v>
      </c>
      <c r="G94" s="55">
        <v>3198932.76</v>
      </c>
      <c r="H94" s="55">
        <v>50000</v>
      </c>
      <c r="I94" s="55">
        <v>3248932.76</v>
      </c>
      <c r="J94" s="55">
        <v>1319195.4099999999</v>
      </c>
      <c r="K94" s="55">
        <v>592896.74</v>
      </c>
      <c r="L94" s="55">
        <v>437308.86</v>
      </c>
      <c r="M94" s="110">
        <v>13.4600772716515</v>
      </c>
      <c r="N94" s="55">
        <v>415550.39</v>
      </c>
    </row>
    <row r="95" spans="1:14" ht="12.75" x14ac:dyDescent="0.2">
      <c r="A95" s="37" t="s">
        <v>78</v>
      </c>
      <c r="B95" s="72" t="s">
        <v>78</v>
      </c>
      <c r="C95" s="37" t="s">
        <v>78</v>
      </c>
      <c r="D95" s="72" t="s">
        <v>78</v>
      </c>
      <c r="E95" s="41" t="s">
        <v>135</v>
      </c>
      <c r="F95" s="73" t="s">
        <v>78</v>
      </c>
      <c r="G95" s="74">
        <v>48000719.149999999</v>
      </c>
      <c r="H95" s="74">
        <v>1068633.45</v>
      </c>
      <c r="I95" s="74">
        <v>49069352.600000001</v>
      </c>
      <c r="J95" s="74">
        <v>21205092.100000001</v>
      </c>
      <c r="K95" s="74">
        <v>20202140.969999999</v>
      </c>
      <c r="L95" s="74">
        <v>4902124.4000000004</v>
      </c>
      <c r="M95" s="111">
        <v>9.9901957948391598</v>
      </c>
      <c r="N95" s="74">
        <v>3557064.93</v>
      </c>
    </row>
    <row r="96" spans="1:14" ht="12.75" x14ac:dyDescent="0.2">
      <c r="A96" s="37" t="s">
        <v>78</v>
      </c>
      <c r="B96" s="72" t="s">
        <v>78</v>
      </c>
      <c r="C96" s="37" t="s">
        <v>680</v>
      </c>
      <c r="D96" s="72" t="s">
        <v>681</v>
      </c>
      <c r="E96" s="37" t="s">
        <v>682</v>
      </c>
      <c r="F96" s="72" t="s">
        <v>683</v>
      </c>
      <c r="G96" s="55">
        <v>14801275.779999999</v>
      </c>
      <c r="H96" s="55">
        <v>5000000</v>
      </c>
      <c r="I96" s="55">
        <v>19801275.780000001</v>
      </c>
      <c r="J96" s="55">
        <v>9738281.8200000003</v>
      </c>
      <c r="K96" s="55">
        <v>4947398.16</v>
      </c>
      <c r="L96" s="55">
        <v>2380940.84</v>
      </c>
      <c r="M96" s="110">
        <v>12.024178979441499</v>
      </c>
      <c r="N96" s="55">
        <v>2290756.4500000002</v>
      </c>
    </row>
    <row r="97" spans="1:14" ht="12.75" x14ac:dyDescent="0.2">
      <c r="A97" s="37" t="s">
        <v>78</v>
      </c>
      <c r="B97" s="72" t="s">
        <v>78</v>
      </c>
      <c r="C97" s="37" t="s">
        <v>78</v>
      </c>
      <c r="D97" s="72" t="s">
        <v>78</v>
      </c>
      <c r="E97" s="37" t="s">
        <v>684</v>
      </c>
      <c r="F97" s="72" t="s">
        <v>685</v>
      </c>
      <c r="G97" s="55">
        <v>13447137.57</v>
      </c>
      <c r="H97" s="55">
        <v>329543.44</v>
      </c>
      <c r="I97" s="55">
        <v>13776681.01</v>
      </c>
      <c r="J97" s="55">
        <v>3352168.51</v>
      </c>
      <c r="K97" s="55">
        <v>2468674.98</v>
      </c>
      <c r="L97" s="55">
        <v>895613.37</v>
      </c>
      <c r="M97" s="110">
        <v>6.5009371223004004</v>
      </c>
      <c r="N97" s="55">
        <v>870416.23</v>
      </c>
    </row>
    <row r="98" spans="1:14" ht="12.75" x14ac:dyDescent="0.2">
      <c r="A98" s="37" t="s">
        <v>78</v>
      </c>
      <c r="B98" s="72" t="s">
        <v>78</v>
      </c>
      <c r="C98" s="37" t="s">
        <v>78</v>
      </c>
      <c r="D98" s="72" t="s">
        <v>78</v>
      </c>
      <c r="E98" s="37" t="s">
        <v>686</v>
      </c>
      <c r="F98" s="72" t="s">
        <v>687</v>
      </c>
      <c r="G98" s="55">
        <v>5284780.0999999996</v>
      </c>
      <c r="H98" s="55">
        <v>0</v>
      </c>
      <c r="I98" s="55">
        <v>5284780.0999999996</v>
      </c>
      <c r="J98" s="55">
        <v>2245957.65</v>
      </c>
      <c r="K98" s="55">
        <v>290957.65000000002</v>
      </c>
      <c r="L98" s="55">
        <v>214519.64</v>
      </c>
      <c r="M98" s="110">
        <v>4.0591970893926099</v>
      </c>
      <c r="N98" s="55">
        <v>171324.48</v>
      </c>
    </row>
    <row r="99" spans="1:14" ht="12.75" x14ac:dyDescent="0.2">
      <c r="A99" s="37" t="s">
        <v>78</v>
      </c>
      <c r="B99" s="72" t="s">
        <v>78</v>
      </c>
      <c r="C99" s="37" t="s">
        <v>78</v>
      </c>
      <c r="D99" s="72" t="s">
        <v>78</v>
      </c>
      <c r="E99" s="37" t="s">
        <v>688</v>
      </c>
      <c r="F99" s="72" t="s">
        <v>689</v>
      </c>
      <c r="G99" s="55">
        <v>11831111.720000001</v>
      </c>
      <c r="H99" s="55">
        <v>2662088.63</v>
      </c>
      <c r="I99" s="55">
        <v>14493200.35</v>
      </c>
      <c r="J99" s="55">
        <v>4723996.5199999996</v>
      </c>
      <c r="K99" s="55">
        <v>2673050.67</v>
      </c>
      <c r="L99" s="55">
        <v>849185.5</v>
      </c>
      <c r="M99" s="110">
        <v>5.8591993451604996</v>
      </c>
      <c r="N99" s="55">
        <v>676455.59</v>
      </c>
    </row>
    <row r="100" spans="1:14" ht="12.75" x14ac:dyDescent="0.2">
      <c r="A100" s="37" t="s">
        <v>78</v>
      </c>
      <c r="B100" s="72" t="s">
        <v>78</v>
      </c>
      <c r="C100" s="37" t="s">
        <v>78</v>
      </c>
      <c r="D100" s="72" t="s">
        <v>78</v>
      </c>
      <c r="E100" s="41" t="s">
        <v>135</v>
      </c>
      <c r="F100" s="73" t="s">
        <v>78</v>
      </c>
      <c r="G100" s="74">
        <v>45364305.170000002</v>
      </c>
      <c r="H100" s="74">
        <v>7991632.0700000003</v>
      </c>
      <c r="I100" s="74">
        <v>53355937.240000002</v>
      </c>
      <c r="J100" s="74">
        <v>20060404.5</v>
      </c>
      <c r="K100" s="74">
        <v>10380081.460000001</v>
      </c>
      <c r="L100" s="74">
        <v>4340259.3499999996</v>
      </c>
      <c r="M100" s="111">
        <v>8.1345386746316706</v>
      </c>
      <c r="N100" s="74">
        <v>4008952.75</v>
      </c>
    </row>
    <row r="101" spans="1:14" ht="12.75" x14ac:dyDescent="0.2">
      <c r="A101" s="37" t="s">
        <v>78</v>
      </c>
      <c r="B101" s="72" t="s">
        <v>78</v>
      </c>
      <c r="C101" s="37" t="s">
        <v>690</v>
      </c>
      <c r="D101" s="72" t="s">
        <v>691</v>
      </c>
      <c r="E101" s="37" t="s">
        <v>692</v>
      </c>
      <c r="F101" s="72" t="s">
        <v>693</v>
      </c>
      <c r="G101" s="55">
        <v>12000</v>
      </c>
      <c r="H101" s="55">
        <v>10406046.220000001</v>
      </c>
      <c r="I101" s="55">
        <v>10418046.220000001</v>
      </c>
      <c r="J101" s="55">
        <v>6712957.1399999997</v>
      </c>
      <c r="K101" s="55">
        <v>6712957.1399999997</v>
      </c>
      <c r="L101" s="55">
        <v>6712957.1399999997</v>
      </c>
      <c r="M101" s="110">
        <v>64.435854844959593</v>
      </c>
      <c r="N101" s="55">
        <v>6702303.4900000002</v>
      </c>
    </row>
    <row r="102" spans="1:14" ht="12.75" x14ac:dyDescent="0.2">
      <c r="A102" s="37" t="s">
        <v>78</v>
      </c>
      <c r="B102" s="72" t="s">
        <v>78</v>
      </c>
      <c r="C102" s="37" t="s">
        <v>78</v>
      </c>
      <c r="D102" s="72" t="s">
        <v>78</v>
      </c>
      <c r="E102" s="41" t="s">
        <v>135</v>
      </c>
      <c r="F102" s="73" t="s">
        <v>78</v>
      </c>
      <c r="G102" s="74">
        <v>12000</v>
      </c>
      <c r="H102" s="74">
        <v>10406046.220000001</v>
      </c>
      <c r="I102" s="74">
        <v>10418046.220000001</v>
      </c>
      <c r="J102" s="74">
        <v>6712957.1399999997</v>
      </c>
      <c r="K102" s="74">
        <v>6712957.1399999997</v>
      </c>
      <c r="L102" s="74">
        <v>6712957.1399999997</v>
      </c>
      <c r="M102" s="111">
        <v>64.435854844959593</v>
      </c>
      <c r="N102" s="74">
        <v>6702303.4900000002</v>
      </c>
    </row>
    <row r="103" spans="1:14" ht="12.75" x14ac:dyDescent="0.2">
      <c r="A103" s="37" t="s">
        <v>78</v>
      </c>
      <c r="B103" s="72" t="s">
        <v>78</v>
      </c>
      <c r="C103" s="96" t="s">
        <v>135</v>
      </c>
      <c r="D103" s="97" t="s">
        <v>78</v>
      </c>
      <c r="E103" s="96" t="s">
        <v>78</v>
      </c>
      <c r="F103" s="97" t="s">
        <v>78</v>
      </c>
      <c r="G103" s="98">
        <v>4407548465.8400002</v>
      </c>
      <c r="H103" s="98">
        <v>139759407.24000001</v>
      </c>
      <c r="I103" s="98">
        <v>4547307873.0799999</v>
      </c>
      <c r="J103" s="98">
        <v>1678299081.71</v>
      </c>
      <c r="K103" s="98">
        <v>1492455192.6900001</v>
      </c>
      <c r="L103" s="98">
        <v>995570487.96000004</v>
      </c>
      <c r="M103" s="112">
        <v>21.893624002319299</v>
      </c>
      <c r="N103" s="98">
        <v>955090116.66999996</v>
      </c>
    </row>
    <row r="104" spans="1:14" ht="12.75" x14ac:dyDescent="0.2">
      <c r="A104" s="37" t="s">
        <v>17</v>
      </c>
      <c r="B104" s="72" t="s">
        <v>694</v>
      </c>
      <c r="C104" s="37" t="s">
        <v>458</v>
      </c>
      <c r="D104" s="72" t="s">
        <v>695</v>
      </c>
      <c r="E104" s="37" t="s">
        <v>696</v>
      </c>
      <c r="F104" s="72" t="s">
        <v>697</v>
      </c>
      <c r="G104" s="55">
        <v>12833452.67</v>
      </c>
      <c r="H104" s="55">
        <v>6807287.1100000003</v>
      </c>
      <c r="I104" s="55">
        <v>19640739.780000001</v>
      </c>
      <c r="J104" s="55">
        <v>12363555.09</v>
      </c>
      <c r="K104" s="55">
        <v>12363555.09</v>
      </c>
      <c r="L104" s="55">
        <v>2238796.0299999998</v>
      </c>
      <c r="M104" s="110">
        <v>11.3987357659498</v>
      </c>
      <c r="N104" s="55">
        <v>844234.21</v>
      </c>
    </row>
    <row r="105" spans="1:14" ht="12.75" x14ac:dyDescent="0.2">
      <c r="A105" s="37" t="s">
        <v>78</v>
      </c>
      <c r="B105" s="72" t="s">
        <v>78</v>
      </c>
      <c r="C105" s="37" t="s">
        <v>78</v>
      </c>
      <c r="D105" s="72" t="s">
        <v>78</v>
      </c>
      <c r="E105" s="37" t="s">
        <v>698</v>
      </c>
      <c r="F105" s="72" t="s">
        <v>699</v>
      </c>
      <c r="G105" s="55">
        <v>95724951.109999999</v>
      </c>
      <c r="H105" s="55">
        <v>200000</v>
      </c>
      <c r="I105" s="55">
        <v>95924951.109999999</v>
      </c>
      <c r="J105" s="55">
        <v>85435232.629999995</v>
      </c>
      <c r="K105" s="55">
        <v>84420818.810000002</v>
      </c>
      <c r="L105" s="55">
        <v>16531815.390000001</v>
      </c>
      <c r="M105" s="110">
        <v>17.2341139596125</v>
      </c>
      <c r="N105" s="55">
        <v>12459610.34</v>
      </c>
    </row>
    <row r="106" spans="1:14" ht="12.75" x14ac:dyDescent="0.2">
      <c r="A106" s="37" t="s">
        <v>78</v>
      </c>
      <c r="B106" s="72" t="s">
        <v>78</v>
      </c>
      <c r="C106" s="37" t="s">
        <v>78</v>
      </c>
      <c r="D106" s="72" t="s">
        <v>78</v>
      </c>
      <c r="E106" s="37" t="s">
        <v>700</v>
      </c>
      <c r="F106" s="72" t="s">
        <v>701</v>
      </c>
      <c r="G106" s="55">
        <v>80972479.519999996</v>
      </c>
      <c r="H106" s="55">
        <v>7947608.6900000004</v>
      </c>
      <c r="I106" s="55">
        <v>88920088.209999993</v>
      </c>
      <c r="J106" s="55">
        <v>54133166.740000002</v>
      </c>
      <c r="K106" s="55">
        <v>44164077.950000003</v>
      </c>
      <c r="L106" s="55">
        <v>9270312.8699999992</v>
      </c>
      <c r="M106" s="110">
        <v>10.425442727976799</v>
      </c>
      <c r="N106" s="55">
        <v>7905208.71</v>
      </c>
    </row>
    <row r="107" spans="1:14" ht="12.75" x14ac:dyDescent="0.2">
      <c r="A107" s="37" t="s">
        <v>78</v>
      </c>
      <c r="B107" s="72" t="s">
        <v>78</v>
      </c>
      <c r="C107" s="37" t="s">
        <v>78</v>
      </c>
      <c r="D107" s="72" t="s">
        <v>78</v>
      </c>
      <c r="E107" s="37" t="s">
        <v>702</v>
      </c>
      <c r="F107" s="72" t="s">
        <v>703</v>
      </c>
      <c r="G107" s="55">
        <v>45900180.43</v>
      </c>
      <c r="H107" s="55">
        <v>14563489.27</v>
      </c>
      <c r="I107" s="55">
        <v>60463669.700000003</v>
      </c>
      <c r="J107" s="55">
        <v>22652473.039999999</v>
      </c>
      <c r="K107" s="55">
        <v>21389349.73</v>
      </c>
      <c r="L107" s="55">
        <v>1334598.9099999999</v>
      </c>
      <c r="M107" s="110">
        <v>2.20727408148037</v>
      </c>
      <c r="N107" s="55">
        <v>1000084.05</v>
      </c>
    </row>
    <row r="108" spans="1:14" ht="12.75" x14ac:dyDescent="0.2">
      <c r="A108" s="37" t="s">
        <v>78</v>
      </c>
      <c r="B108" s="72" t="s">
        <v>78</v>
      </c>
      <c r="C108" s="37" t="s">
        <v>78</v>
      </c>
      <c r="D108" s="72" t="s">
        <v>78</v>
      </c>
      <c r="E108" s="37" t="s">
        <v>704</v>
      </c>
      <c r="F108" s="72" t="s">
        <v>705</v>
      </c>
      <c r="G108" s="55">
        <v>1461142.76</v>
      </c>
      <c r="H108" s="55">
        <v>987447.89</v>
      </c>
      <c r="I108" s="55">
        <v>2448590.65</v>
      </c>
      <c r="J108" s="55">
        <v>426029.7</v>
      </c>
      <c r="K108" s="55">
        <v>426029.7</v>
      </c>
      <c r="L108" s="55">
        <v>426029.7</v>
      </c>
      <c r="M108" s="110">
        <v>17.398976019123499</v>
      </c>
      <c r="N108" s="55">
        <v>176029.68</v>
      </c>
    </row>
    <row r="109" spans="1:14" ht="12.75" x14ac:dyDescent="0.2">
      <c r="A109" s="37" t="s">
        <v>78</v>
      </c>
      <c r="B109" s="72" t="s">
        <v>78</v>
      </c>
      <c r="C109" s="37" t="s">
        <v>78</v>
      </c>
      <c r="D109" s="72" t="s">
        <v>78</v>
      </c>
      <c r="E109" s="41" t="s">
        <v>135</v>
      </c>
      <c r="F109" s="73" t="s">
        <v>78</v>
      </c>
      <c r="G109" s="74">
        <v>236892206.49000001</v>
      </c>
      <c r="H109" s="74">
        <v>30505832.960000001</v>
      </c>
      <c r="I109" s="74">
        <v>267398039.44999999</v>
      </c>
      <c r="J109" s="74">
        <v>175010457.19999999</v>
      </c>
      <c r="K109" s="74">
        <v>162763831.28</v>
      </c>
      <c r="L109" s="74">
        <v>29801552.899999999</v>
      </c>
      <c r="M109" s="111">
        <v>11.145015483770001</v>
      </c>
      <c r="N109" s="74">
        <v>22385166.989999998</v>
      </c>
    </row>
    <row r="110" spans="1:14" ht="12.75" x14ac:dyDescent="0.2">
      <c r="A110" s="37" t="s">
        <v>78</v>
      </c>
      <c r="B110" s="72" t="s">
        <v>78</v>
      </c>
      <c r="C110" s="37" t="s">
        <v>462</v>
      </c>
      <c r="D110" s="72" t="s">
        <v>706</v>
      </c>
      <c r="E110" s="37" t="s">
        <v>707</v>
      </c>
      <c r="F110" s="72" t="s">
        <v>708</v>
      </c>
      <c r="G110" s="55">
        <v>131207571.92</v>
      </c>
      <c r="H110" s="55">
        <v>5569219.3399999999</v>
      </c>
      <c r="I110" s="55">
        <v>136776791.25999999</v>
      </c>
      <c r="J110" s="55">
        <v>39313171.460000001</v>
      </c>
      <c r="K110" s="55">
        <v>24904124.489999998</v>
      </c>
      <c r="L110" s="55">
        <v>9933370.1600000001</v>
      </c>
      <c r="M110" s="110">
        <v>7.2624676076203496</v>
      </c>
      <c r="N110" s="55">
        <v>3998811.3</v>
      </c>
    </row>
    <row r="111" spans="1:14" ht="12.75" x14ac:dyDescent="0.2">
      <c r="A111" s="37" t="s">
        <v>78</v>
      </c>
      <c r="B111" s="72" t="s">
        <v>78</v>
      </c>
      <c r="C111" s="37" t="s">
        <v>78</v>
      </c>
      <c r="D111" s="72" t="s">
        <v>78</v>
      </c>
      <c r="E111" s="37" t="s">
        <v>709</v>
      </c>
      <c r="F111" s="72" t="s">
        <v>710</v>
      </c>
      <c r="G111" s="55">
        <v>51144715.32</v>
      </c>
      <c r="H111" s="55">
        <v>187561.09</v>
      </c>
      <c r="I111" s="55">
        <v>51332276.409999996</v>
      </c>
      <c r="J111" s="55">
        <v>13527024.720000001</v>
      </c>
      <c r="K111" s="55">
        <v>13060816.09</v>
      </c>
      <c r="L111" s="55">
        <v>786801.11</v>
      </c>
      <c r="M111" s="110">
        <v>1.53276099371803</v>
      </c>
      <c r="N111" s="55">
        <v>440027.89</v>
      </c>
    </row>
    <row r="112" spans="1:14" ht="12.75" x14ac:dyDescent="0.2">
      <c r="A112" s="37" t="s">
        <v>78</v>
      </c>
      <c r="B112" s="72" t="s">
        <v>78</v>
      </c>
      <c r="C112" s="37" t="s">
        <v>78</v>
      </c>
      <c r="D112" s="72" t="s">
        <v>78</v>
      </c>
      <c r="E112" s="37" t="s">
        <v>711</v>
      </c>
      <c r="F112" s="72" t="s">
        <v>712</v>
      </c>
      <c r="G112" s="55">
        <v>30846656.879999999</v>
      </c>
      <c r="H112" s="55">
        <v>5042.59</v>
      </c>
      <c r="I112" s="55">
        <v>30851699.469999999</v>
      </c>
      <c r="J112" s="55">
        <v>10555232.35</v>
      </c>
      <c r="K112" s="55">
        <v>10450400.6</v>
      </c>
      <c r="L112" s="55">
        <v>866584.68</v>
      </c>
      <c r="M112" s="110">
        <v>2.80887177979502</v>
      </c>
      <c r="N112" s="55">
        <v>619631.52</v>
      </c>
    </row>
    <row r="113" spans="1:14" ht="12.75" x14ac:dyDescent="0.2">
      <c r="A113" s="37" t="s">
        <v>78</v>
      </c>
      <c r="B113" s="72" t="s">
        <v>78</v>
      </c>
      <c r="C113" s="37" t="s">
        <v>78</v>
      </c>
      <c r="D113" s="72" t="s">
        <v>78</v>
      </c>
      <c r="E113" s="41" t="s">
        <v>135</v>
      </c>
      <c r="F113" s="73" t="s">
        <v>78</v>
      </c>
      <c r="G113" s="74">
        <v>213198944.12</v>
      </c>
      <c r="H113" s="74">
        <v>5761823.0199999996</v>
      </c>
      <c r="I113" s="74">
        <v>218960767.13999999</v>
      </c>
      <c r="J113" s="74">
        <v>63395428.530000001</v>
      </c>
      <c r="K113" s="74">
        <v>48415341.18</v>
      </c>
      <c r="L113" s="74">
        <v>11586755.949999999</v>
      </c>
      <c r="M113" s="111">
        <v>5.2917041264253601</v>
      </c>
      <c r="N113" s="74">
        <v>5058470.71</v>
      </c>
    </row>
    <row r="114" spans="1:14" ht="12.75" x14ac:dyDescent="0.2">
      <c r="A114" s="37" t="s">
        <v>78</v>
      </c>
      <c r="B114" s="72" t="s">
        <v>78</v>
      </c>
      <c r="C114" s="37" t="s">
        <v>464</v>
      </c>
      <c r="D114" s="72" t="s">
        <v>713</v>
      </c>
      <c r="E114" s="37" t="s">
        <v>714</v>
      </c>
      <c r="F114" s="72" t="s">
        <v>715</v>
      </c>
      <c r="G114" s="55">
        <v>17324656.809999999</v>
      </c>
      <c r="H114" s="55">
        <v>722707.77</v>
      </c>
      <c r="I114" s="55">
        <v>18047364.579999998</v>
      </c>
      <c r="J114" s="55">
        <v>4256929.26</v>
      </c>
      <c r="K114" s="55">
        <v>4199048.2300000004</v>
      </c>
      <c r="L114" s="55">
        <v>3189173.96</v>
      </c>
      <c r="M114" s="110">
        <v>17.6711338980442</v>
      </c>
      <c r="N114" s="55">
        <v>3189173.96</v>
      </c>
    </row>
    <row r="115" spans="1:14" ht="12.75" x14ac:dyDescent="0.2">
      <c r="A115" s="37" t="s">
        <v>78</v>
      </c>
      <c r="B115" s="72" t="s">
        <v>78</v>
      </c>
      <c r="C115" s="37" t="s">
        <v>78</v>
      </c>
      <c r="D115" s="72" t="s">
        <v>78</v>
      </c>
      <c r="E115" s="37" t="s">
        <v>716</v>
      </c>
      <c r="F115" s="72" t="s">
        <v>717</v>
      </c>
      <c r="G115" s="55">
        <v>3407000</v>
      </c>
      <c r="H115" s="55">
        <v>23112.6</v>
      </c>
      <c r="I115" s="55">
        <v>3430112.6</v>
      </c>
      <c r="J115" s="55">
        <v>3263910.28</v>
      </c>
      <c r="K115" s="55">
        <v>3262500</v>
      </c>
      <c r="L115" s="55">
        <v>812499.98</v>
      </c>
      <c r="M115" s="110">
        <v>23.6872684587672</v>
      </c>
      <c r="N115" s="55">
        <v>0</v>
      </c>
    </row>
    <row r="116" spans="1:14" ht="12.75" x14ac:dyDescent="0.2">
      <c r="A116" s="37" t="s">
        <v>78</v>
      </c>
      <c r="B116" s="72" t="s">
        <v>78</v>
      </c>
      <c r="C116" s="37" t="s">
        <v>78</v>
      </c>
      <c r="D116" s="72" t="s">
        <v>78</v>
      </c>
      <c r="E116" s="37" t="s">
        <v>718</v>
      </c>
      <c r="F116" s="72" t="s">
        <v>719</v>
      </c>
      <c r="G116" s="55">
        <v>27799487.329999998</v>
      </c>
      <c r="H116" s="55">
        <v>6915310.2400000002</v>
      </c>
      <c r="I116" s="55">
        <v>34714797.57</v>
      </c>
      <c r="J116" s="55">
        <v>22215539.609999999</v>
      </c>
      <c r="K116" s="55">
        <v>21882828.989999998</v>
      </c>
      <c r="L116" s="55">
        <v>1341144.06</v>
      </c>
      <c r="M116" s="110">
        <v>3.8633209866647702</v>
      </c>
      <c r="N116" s="55">
        <v>250099.27</v>
      </c>
    </row>
    <row r="117" spans="1:14" ht="12.75" x14ac:dyDescent="0.2">
      <c r="A117" s="37" t="s">
        <v>78</v>
      </c>
      <c r="B117" s="72" t="s">
        <v>78</v>
      </c>
      <c r="C117" s="37" t="s">
        <v>78</v>
      </c>
      <c r="D117" s="72" t="s">
        <v>78</v>
      </c>
      <c r="E117" s="37" t="s">
        <v>720</v>
      </c>
      <c r="F117" s="72" t="s">
        <v>721</v>
      </c>
      <c r="G117" s="55">
        <v>14830661.49</v>
      </c>
      <c r="H117" s="55">
        <v>135577.79999999999</v>
      </c>
      <c r="I117" s="55">
        <v>14966239.289999999</v>
      </c>
      <c r="J117" s="55">
        <v>6152565.2300000004</v>
      </c>
      <c r="K117" s="55">
        <v>5568371.1200000001</v>
      </c>
      <c r="L117" s="55">
        <v>789610.01</v>
      </c>
      <c r="M117" s="110">
        <v>5.2759413684344496</v>
      </c>
      <c r="N117" s="55">
        <v>743281.59</v>
      </c>
    </row>
    <row r="118" spans="1:14" ht="12.75" x14ac:dyDescent="0.2">
      <c r="A118" s="37" t="s">
        <v>78</v>
      </c>
      <c r="B118" s="72" t="s">
        <v>78</v>
      </c>
      <c r="C118" s="37" t="s">
        <v>78</v>
      </c>
      <c r="D118" s="72" t="s">
        <v>78</v>
      </c>
      <c r="E118" s="37" t="s">
        <v>722</v>
      </c>
      <c r="F118" s="72" t="s">
        <v>723</v>
      </c>
      <c r="G118" s="55">
        <v>17779924.68</v>
      </c>
      <c r="H118" s="55">
        <v>0</v>
      </c>
      <c r="I118" s="55">
        <v>17779924.68</v>
      </c>
      <c r="J118" s="55">
        <v>5780334.1200000001</v>
      </c>
      <c r="K118" s="55">
        <v>5703872.0899999999</v>
      </c>
      <c r="L118" s="55">
        <v>3051874.47</v>
      </c>
      <c r="M118" s="110">
        <v>17.164721026253499</v>
      </c>
      <c r="N118" s="55">
        <v>2487238.0499999998</v>
      </c>
    </row>
    <row r="119" spans="1:14" ht="12.75" x14ac:dyDescent="0.2">
      <c r="A119" s="37" t="s">
        <v>78</v>
      </c>
      <c r="B119" s="72" t="s">
        <v>78</v>
      </c>
      <c r="C119" s="37" t="s">
        <v>78</v>
      </c>
      <c r="D119" s="72" t="s">
        <v>78</v>
      </c>
      <c r="E119" s="37" t="s">
        <v>724</v>
      </c>
      <c r="F119" s="72" t="s">
        <v>725</v>
      </c>
      <c r="G119" s="55">
        <v>11958411.359999999</v>
      </c>
      <c r="H119" s="55">
        <v>1070249.8</v>
      </c>
      <c r="I119" s="55">
        <v>13028661.16</v>
      </c>
      <c r="J119" s="55">
        <v>10031624.41</v>
      </c>
      <c r="K119" s="55">
        <v>9826847.1199999992</v>
      </c>
      <c r="L119" s="55">
        <v>192945.51</v>
      </c>
      <c r="M119" s="110">
        <v>1.48093121488471</v>
      </c>
      <c r="N119" s="55">
        <v>192204.99</v>
      </c>
    </row>
    <row r="120" spans="1:14" ht="12.75" x14ac:dyDescent="0.2">
      <c r="A120" s="37" t="s">
        <v>78</v>
      </c>
      <c r="B120" s="72" t="s">
        <v>78</v>
      </c>
      <c r="C120" s="37" t="s">
        <v>78</v>
      </c>
      <c r="D120" s="72" t="s">
        <v>78</v>
      </c>
      <c r="E120" s="41" t="s">
        <v>135</v>
      </c>
      <c r="F120" s="73" t="s">
        <v>78</v>
      </c>
      <c r="G120" s="74">
        <v>93100141.670000002</v>
      </c>
      <c r="H120" s="74">
        <v>8866958.2100000009</v>
      </c>
      <c r="I120" s="74">
        <v>101967099.88</v>
      </c>
      <c r="J120" s="74">
        <v>51700902.909999996</v>
      </c>
      <c r="K120" s="74">
        <v>50443467.549999997</v>
      </c>
      <c r="L120" s="74">
        <v>9377247.9900000002</v>
      </c>
      <c r="M120" s="111">
        <v>9.1963466657731896</v>
      </c>
      <c r="N120" s="74">
        <v>6861997.8600000003</v>
      </c>
    </row>
    <row r="121" spans="1:14" ht="12.75" x14ac:dyDescent="0.2">
      <c r="A121" s="37" t="s">
        <v>78</v>
      </c>
      <c r="B121" s="72" t="s">
        <v>78</v>
      </c>
      <c r="C121" s="37" t="s">
        <v>466</v>
      </c>
      <c r="D121" s="72" t="s">
        <v>726</v>
      </c>
      <c r="E121" s="37" t="s">
        <v>727</v>
      </c>
      <c r="F121" s="72" t="s">
        <v>728</v>
      </c>
      <c r="G121" s="55">
        <v>1420777.3</v>
      </c>
      <c r="H121" s="55">
        <v>-30000</v>
      </c>
      <c r="I121" s="55">
        <v>1390777.3</v>
      </c>
      <c r="J121" s="55">
        <v>314076.59999999998</v>
      </c>
      <c r="K121" s="55">
        <v>314076.59999999998</v>
      </c>
      <c r="L121" s="55">
        <v>206239.19</v>
      </c>
      <c r="M121" s="110">
        <v>14.829059260602</v>
      </c>
      <c r="N121" s="55">
        <v>206239.19</v>
      </c>
    </row>
    <row r="122" spans="1:14" ht="12.75" x14ac:dyDescent="0.2">
      <c r="A122" s="37" t="s">
        <v>78</v>
      </c>
      <c r="B122" s="72" t="s">
        <v>78</v>
      </c>
      <c r="C122" s="37" t="s">
        <v>78</v>
      </c>
      <c r="D122" s="72" t="s">
        <v>78</v>
      </c>
      <c r="E122" s="41" t="s">
        <v>135</v>
      </c>
      <c r="F122" s="73" t="s">
        <v>78</v>
      </c>
      <c r="G122" s="74">
        <v>1420777.3</v>
      </c>
      <c r="H122" s="74">
        <v>-30000</v>
      </c>
      <c r="I122" s="74">
        <v>1390777.3</v>
      </c>
      <c r="J122" s="74">
        <v>314076.59999999998</v>
      </c>
      <c r="K122" s="74">
        <v>314076.59999999998</v>
      </c>
      <c r="L122" s="74">
        <v>206239.19</v>
      </c>
      <c r="M122" s="111">
        <v>14.829059260602</v>
      </c>
      <c r="N122" s="74">
        <v>206239.19</v>
      </c>
    </row>
    <row r="123" spans="1:14" ht="12.75" x14ac:dyDescent="0.2">
      <c r="A123" s="37" t="s">
        <v>78</v>
      </c>
      <c r="B123" s="72" t="s">
        <v>78</v>
      </c>
      <c r="C123" s="96" t="s">
        <v>135</v>
      </c>
      <c r="D123" s="97" t="s">
        <v>78</v>
      </c>
      <c r="E123" s="96" t="s">
        <v>78</v>
      </c>
      <c r="F123" s="97" t="s">
        <v>78</v>
      </c>
      <c r="G123" s="98">
        <v>544612069.58000004</v>
      </c>
      <c r="H123" s="98">
        <v>45104614.189999998</v>
      </c>
      <c r="I123" s="98">
        <v>589716683.76999998</v>
      </c>
      <c r="J123" s="98">
        <v>290420865.24000001</v>
      </c>
      <c r="K123" s="98">
        <v>261936716.61000001</v>
      </c>
      <c r="L123" s="98">
        <v>50971796.030000001</v>
      </c>
      <c r="M123" s="112">
        <v>8.6434380157167006</v>
      </c>
      <c r="N123" s="98">
        <v>34511874.75</v>
      </c>
    </row>
    <row r="124" spans="1:14" ht="12.75" x14ac:dyDescent="0.2">
      <c r="A124" s="37" t="s">
        <v>9</v>
      </c>
      <c r="B124" s="72" t="s">
        <v>729</v>
      </c>
      <c r="C124" s="37" t="s">
        <v>730</v>
      </c>
      <c r="D124" s="72" t="s">
        <v>731</v>
      </c>
      <c r="E124" s="37" t="s">
        <v>732</v>
      </c>
      <c r="F124" s="72" t="s">
        <v>733</v>
      </c>
      <c r="G124" s="55">
        <v>5960803.9000000004</v>
      </c>
      <c r="H124" s="55">
        <v>-834543.44</v>
      </c>
      <c r="I124" s="55">
        <v>5126260.46</v>
      </c>
      <c r="J124" s="55">
        <v>1013510.76</v>
      </c>
      <c r="K124" s="55">
        <v>1009959.8</v>
      </c>
      <c r="L124" s="55">
        <v>797433.06</v>
      </c>
      <c r="M124" s="110">
        <v>15.5558436061206</v>
      </c>
      <c r="N124" s="55">
        <v>767772.93</v>
      </c>
    </row>
    <row r="125" spans="1:14" ht="12.75" x14ac:dyDescent="0.2">
      <c r="A125" s="37" t="s">
        <v>78</v>
      </c>
      <c r="B125" s="72" t="s">
        <v>78</v>
      </c>
      <c r="C125" s="37" t="s">
        <v>78</v>
      </c>
      <c r="D125" s="72" t="s">
        <v>78</v>
      </c>
      <c r="E125" s="37" t="s">
        <v>734</v>
      </c>
      <c r="F125" s="72" t="s">
        <v>735</v>
      </c>
      <c r="G125" s="55">
        <v>60000000</v>
      </c>
      <c r="H125" s="55">
        <v>-22667021.309999999</v>
      </c>
      <c r="I125" s="55">
        <v>37332978.689999998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2.75" x14ac:dyDescent="0.2">
      <c r="A126" s="37" t="s">
        <v>78</v>
      </c>
      <c r="B126" s="72" t="s">
        <v>78</v>
      </c>
      <c r="C126" s="37" t="s">
        <v>78</v>
      </c>
      <c r="D126" s="72" t="s">
        <v>78</v>
      </c>
      <c r="E126" s="37" t="s">
        <v>736</v>
      </c>
      <c r="F126" s="72" t="s">
        <v>737</v>
      </c>
      <c r="G126" s="55">
        <v>1002296.9</v>
      </c>
      <c r="H126" s="55">
        <v>0</v>
      </c>
      <c r="I126" s="55">
        <v>1002296.9</v>
      </c>
      <c r="J126" s="55">
        <v>247748.3</v>
      </c>
      <c r="K126" s="55">
        <v>245388.79999999999</v>
      </c>
      <c r="L126" s="55">
        <v>229214.85</v>
      </c>
      <c r="M126" s="110">
        <v>22.868957291996001</v>
      </c>
      <c r="N126" s="55">
        <v>229214.85</v>
      </c>
    </row>
    <row r="127" spans="1:14" ht="12.75" x14ac:dyDescent="0.2">
      <c r="A127" s="37" t="s">
        <v>78</v>
      </c>
      <c r="B127" s="72" t="s">
        <v>78</v>
      </c>
      <c r="C127" s="37" t="s">
        <v>78</v>
      </c>
      <c r="D127" s="72" t="s">
        <v>78</v>
      </c>
      <c r="E127" s="37" t="s">
        <v>738</v>
      </c>
      <c r="F127" s="72" t="s">
        <v>739</v>
      </c>
      <c r="G127" s="55">
        <v>33220808.629999999</v>
      </c>
      <c r="H127" s="55">
        <v>-650000</v>
      </c>
      <c r="I127" s="55">
        <v>32570808.629999999</v>
      </c>
      <c r="J127" s="55">
        <v>4185254.58</v>
      </c>
      <c r="K127" s="55">
        <v>4185254.58</v>
      </c>
      <c r="L127" s="55">
        <v>735253.58</v>
      </c>
      <c r="M127" s="110">
        <v>2.25740044821233</v>
      </c>
      <c r="N127" s="55">
        <v>460254.58</v>
      </c>
    </row>
    <row r="128" spans="1:14" ht="12.75" x14ac:dyDescent="0.2">
      <c r="A128" s="37" t="s">
        <v>78</v>
      </c>
      <c r="B128" s="72" t="s">
        <v>78</v>
      </c>
      <c r="C128" s="37" t="s">
        <v>78</v>
      </c>
      <c r="D128" s="72" t="s">
        <v>78</v>
      </c>
      <c r="E128" s="37" t="s">
        <v>740</v>
      </c>
      <c r="F128" s="72" t="s">
        <v>741</v>
      </c>
      <c r="G128" s="55">
        <v>10530775.01</v>
      </c>
      <c r="H128" s="55">
        <v>0</v>
      </c>
      <c r="I128" s="55">
        <v>10530775.01</v>
      </c>
      <c r="J128" s="55">
        <v>2186437.25</v>
      </c>
      <c r="K128" s="55">
        <v>2186437.25</v>
      </c>
      <c r="L128" s="55">
        <v>102239.22</v>
      </c>
      <c r="M128" s="110">
        <v>0.97086130795610004</v>
      </c>
      <c r="N128" s="55">
        <v>100614.67</v>
      </c>
    </row>
    <row r="129" spans="1:14" ht="12.75" x14ac:dyDescent="0.2">
      <c r="A129" s="37" t="s">
        <v>78</v>
      </c>
      <c r="B129" s="72" t="s">
        <v>78</v>
      </c>
      <c r="C129" s="37" t="s">
        <v>78</v>
      </c>
      <c r="D129" s="72" t="s">
        <v>78</v>
      </c>
      <c r="E129" s="37" t="s">
        <v>742</v>
      </c>
      <c r="F129" s="72" t="s">
        <v>743</v>
      </c>
      <c r="G129" s="55">
        <v>7981964.8499999996</v>
      </c>
      <c r="H129" s="55">
        <v>300000</v>
      </c>
      <c r="I129" s="55">
        <v>8281964.8499999996</v>
      </c>
      <c r="J129" s="55">
        <v>5481680.54</v>
      </c>
      <c r="K129" s="55">
        <v>1195966.25</v>
      </c>
      <c r="L129" s="55">
        <v>140492.49</v>
      </c>
      <c r="M129" s="110">
        <v>1.6963666538623401</v>
      </c>
      <c r="N129" s="55">
        <v>44540.25</v>
      </c>
    </row>
    <row r="130" spans="1:14" ht="12.75" x14ac:dyDescent="0.2">
      <c r="A130" s="37" t="s">
        <v>78</v>
      </c>
      <c r="B130" s="72" t="s">
        <v>78</v>
      </c>
      <c r="C130" s="37" t="s">
        <v>78</v>
      </c>
      <c r="D130" s="72" t="s">
        <v>78</v>
      </c>
      <c r="E130" s="37" t="s">
        <v>744</v>
      </c>
      <c r="F130" s="72" t="s">
        <v>745</v>
      </c>
      <c r="G130" s="55">
        <v>59265406.939999998</v>
      </c>
      <c r="H130" s="55">
        <v>10940743.279999999</v>
      </c>
      <c r="I130" s="55">
        <v>70206150.219999999</v>
      </c>
      <c r="J130" s="55">
        <v>31264921.82</v>
      </c>
      <c r="K130" s="55">
        <v>27593307.960000001</v>
      </c>
      <c r="L130" s="55">
        <v>2981808.66</v>
      </c>
      <c r="M130" s="110">
        <v>4.2472185850614501</v>
      </c>
      <c r="N130" s="55">
        <v>2440624.8199999998</v>
      </c>
    </row>
    <row r="131" spans="1:14" ht="12.75" x14ac:dyDescent="0.2">
      <c r="A131" s="37" t="s">
        <v>78</v>
      </c>
      <c r="B131" s="72" t="s">
        <v>78</v>
      </c>
      <c r="C131" s="37" t="s">
        <v>78</v>
      </c>
      <c r="D131" s="72" t="s">
        <v>78</v>
      </c>
      <c r="E131" s="37" t="s">
        <v>746</v>
      </c>
      <c r="F131" s="72" t="s">
        <v>747</v>
      </c>
      <c r="G131" s="55">
        <v>154550402.72</v>
      </c>
      <c r="H131" s="55">
        <v>-65132009.07</v>
      </c>
      <c r="I131" s="55">
        <v>89418393.650000006</v>
      </c>
      <c r="J131" s="55">
        <v>700</v>
      </c>
      <c r="K131" s="55">
        <v>700</v>
      </c>
      <c r="L131" s="55">
        <v>700</v>
      </c>
      <c r="M131" s="110">
        <v>7.8283669772000002E-4</v>
      </c>
      <c r="N131" s="55">
        <v>700</v>
      </c>
    </row>
    <row r="132" spans="1:14" ht="12.75" x14ac:dyDescent="0.2">
      <c r="A132" s="37" t="s">
        <v>78</v>
      </c>
      <c r="B132" s="72" t="s">
        <v>78</v>
      </c>
      <c r="C132" s="37" t="s">
        <v>78</v>
      </c>
      <c r="D132" s="72" t="s">
        <v>78</v>
      </c>
      <c r="E132" s="37" t="s">
        <v>748</v>
      </c>
      <c r="F132" s="72" t="s">
        <v>18</v>
      </c>
      <c r="G132" s="55">
        <v>40000000</v>
      </c>
      <c r="H132" s="55">
        <v>-6337825.0499999998</v>
      </c>
      <c r="I132" s="55">
        <v>33662174.950000003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2.75" x14ac:dyDescent="0.2">
      <c r="A133" s="37" t="s">
        <v>78</v>
      </c>
      <c r="B133" s="72" t="s">
        <v>78</v>
      </c>
      <c r="C133" s="37" t="s">
        <v>78</v>
      </c>
      <c r="D133" s="72" t="s">
        <v>78</v>
      </c>
      <c r="E133" s="37" t="s">
        <v>749</v>
      </c>
      <c r="F133" s="72" t="s">
        <v>750</v>
      </c>
      <c r="G133" s="55">
        <v>2209744.5699999998</v>
      </c>
      <c r="H133" s="55">
        <v>0</v>
      </c>
      <c r="I133" s="55">
        <v>2209744.5699999998</v>
      </c>
      <c r="J133" s="55">
        <v>618847.31000000006</v>
      </c>
      <c r="K133" s="55">
        <v>615212.81000000006</v>
      </c>
      <c r="L133" s="55">
        <v>240227.82</v>
      </c>
      <c r="M133" s="110">
        <v>10.8712935993322</v>
      </c>
      <c r="N133" s="55">
        <v>240227.82</v>
      </c>
    </row>
    <row r="134" spans="1:14" ht="12.75" x14ac:dyDescent="0.2">
      <c r="A134" s="37" t="s">
        <v>78</v>
      </c>
      <c r="B134" s="72" t="s">
        <v>78</v>
      </c>
      <c r="C134" s="37" t="s">
        <v>78</v>
      </c>
      <c r="D134" s="72" t="s">
        <v>78</v>
      </c>
      <c r="E134" s="41" t="s">
        <v>135</v>
      </c>
      <c r="F134" s="73" t="s">
        <v>78</v>
      </c>
      <c r="G134" s="74">
        <v>374722203.51999998</v>
      </c>
      <c r="H134" s="74">
        <v>-84380655.590000004</v>
      </c>
      <c r="I134" s="74">
        <v>290341547.93000001</v>
      </c>
      <c r="J134" s="74">
        <v>44999100.560000002</v>
      </c>
      <c r="K134" s="74">
        <v>37032227.450000003</v>
      </c>
      <c r="L134" s="74">
        <v>5227369.68</v>
      </c>
      <c r="M134" s="111">
        <v>1.8004208206743799</v>
      </c>
      <c r="N134" s="74">
        <v>4283949.92</v>
      </c>
    </row>
    <row r="135" spans="1:14" ht="12.75" x14ac:dyDescent="0.2">
      <c r="A135" s="37" t="s">
        <v>78</v>
      </c>
      <c r="B135" s="72" t="s">
        <v>78</v>
      </c>
      <c r="C135" s="37" t="s">
        <v>751</v>
      </c>
      <c r="D135" s="72" t="s">
        <v>752</v>
      </c>
      <c r="E135" s="37" t="s">
        <v>753</v>
      </c>
      <c r="F135" s="72" t="s">
        <v>754</v>
      </c>
      <c r="G135" s="55">
        <v>9781468.3699999992</v>
      </c>
      <c r="H135" s="55">
        <v>300000</v>
      </c>
      <c r="I135" s="55">
        <v>10081468.369999999</v>
      </c>
      <c r="J135" s="55">
        <v>2279925.19</v>
      </c>
      <c r="K135" s="55">
        <v>406330.62</v>
      </c>
      <c r="L135" s="55">
        <v>314336.71000000002</v>
      </c>
      <c r="M135" s="110">
        <v>3.1179655429499702</v>
      </c>
      <c r="N135" s="55">
        <v>314336.71000000002</v>
      </c>
    </row>
    <row r="136" spans="1:14" ht="12.75" x14ac:dyDescent="0.2">
      <c r="A136" s="37" t="s">
        <v>78</v>
      </c>
      <c r="B136" s="72" t="s">
        <v>78</v>
      </c>
      <c r="C136" s="37" t="s">
        <v>78</v>
      </c>
      <c r="D136" s="72" t="s">
        <v>78</v>
      </c>
      <c r="E136" s="37" t="s">
        <v>755</v>
      </c>
      <c r="F136" s="72" t="s">
        <v>756</v>
      </c>
      <c r="G136" s="55">
        <v>986400</v>
      </c>
      <c r="H136" s="55">
        <v>-300000</v>
      </c>
      <c r="I136" s="55">
        <v>686400</v>
      </c>
      <c r="J136" s="55">
        <v>0</v>
      </c>
      <c r="K136" s="55">
        <v>0</v>
      </c>
      <c r="L136" s="55">
        <v>0</v>
      </c>
      <c r="M136" s="110">
        <v>0</v>
      </c>
      <c r="N136" s="55">
        <v>0</v>
      </c>
    </row>
    <row r="137" spans="1:14" ht="12.75" x14ac:dyDescent="0.2">
      <c r="A137" s="37" t="s">
        <v>78</v>
      </c>
      <c r="B137" s="72" t="s">
        <v>78</v>
      </c>
      <c r="C137" s="37" t="s">
        <v>78</v>
      </c>
      <c r="D137" s="72" t="s">
        <v>78</v>
      </c>
      <c r="E137" s="41" t="s">
        <v>135</v>
      </c>
      <c r="F137" s="73" t="s">
        <v>78</v>
      </c>
      <c r="G137" s="74">
        <v>10767868.369999999</v>
      </c>
      <c r="H137" s="74">
        <v>0</v>
      </c>
      <c r="I137" s="74">
        <v>10767868.369999999</v>
      </c>
      <c r="J137" s="74">
        <v>2279925.19</v>
      </c>
      <c r="K137" s="74">
        <v>406330.62</v>
      </c>
      <c r="L137" s="74">
        <v>314336.71000000002</v>
      </c>
      <c r="M137" s="111">
        <v>2.9192101834729201</v>
      </c>
      <c r="N137" s="74">
        <v>314336.71000000002</v>
      </c>
    </row>
    <row r="138" spans="1:14" ht="12.75" x14ac:dyDescent="0.2">
      <c r="A138" s="37" t="s">
        <v>78</v>
      </c>
      <c r="B138" s="72" t="s">
        <v>78</v>
      </c>
      <c r="C138" s="37" t="s">
        <v>757</v>
      </c>
      <c r="D138" s="72" t="s">
        <v>758</v>
      </c>
      <c r="E138" s="37" t="s">
        <v>759</v>
      </c>
      <c r="F138" s="72" t="s">
        <v>760</v>
      </c>
      <c r="G138" s="55">
        <v>14557406.52</v>
      </c>
      <c r="H138" s="55">
        <v>60000</v>
      </c>
      <c r="I138" s="55">
        <v>14617406.52</v>
      </c>
      <c r="J138" s="55">
        <v>3313744.99</v>
      </c>
      <c r="K138" s="55">
        <v>3299846.49</v>
      </c>
      <c r="L138" s="55">
        <v>2465166.25</v>
      </c>
      <c r="M138" s="110">
        <v>16.8645939115607</v>
      </c>
      <c r="N138" s="55">
        <v>2453052.23</v>
      </c>
    </row>
    <row r="139" spans="1:14" ht="12.75" x14ac:dyDescent="0.2">
      <c r="A139" s="37" t="s">
        <v>78</v>
      </c>
      <c r="B139" s="72" t="s">
        <v>78</v>
      </c>
      <c r="C139" s="37" t="s">
        <v>78</v>
      </c>
      <c r="D139" s="72" t="s">
        <v>78</v>
      </c>
      <c r="E139" s="37" t="s">
        <v>761</v>
      </c>
      <c r="F139" s="72" t="s">
        <v>762</v>
      </c>
      <c r="G139" s="55">
        <v>10385489.689999999</v>
      </c>
      <c r="H139" s="55">
        <v>-13465.6</v>
      </c>
      <c r="I139" s="55">
        <v>10372024.09</v>
      </c>
      <c r="J139" s="55">
        <v>1841868.59</v>
      </c>
      <c r="K139" s="55">
        <v>1764454.39</v>
      </c>
      <c r="L139" s="55">
        <v>1461388.86</v>
      </c>
      <c r="M139" s="110">
        <v>14.0897171788192</v>
      </c>
      <c r="N139" s="55">
        <v>1461388.86</v>
      </c>
    </row>
    <row r="140" spans="1:14" ht="12.75" x14ac:dyDescent="0.2">
      <c r="A140" s="37" t="s">
        <v>78</v>
      </c>
      <c r="B140" s="72" t="s">
        <v>78</v>
      </c>
      <c r="C140" s="37" t="s">
        <v>78</v>
      </c>
      <c r="D140" s="72" t="s">
        <v>78</v>
      </c>
      <c r="E140" s="37" t="s">
        <v>763</v>
      </c>
      <c r="F140" s="72" t="s">
        <v>764</v>
      </c>
      <c r="G140" s="55">
        <v>3914099.05</v>
      </c>
      <c r="H140" s="55">
        <v>0</v>
      </c>
      <c r="I140" s="55">
        <v>3914099.05</v>
      </c>
      <c r="J140" s="55">
        <v>1389584.98</v>
      </c>
      <c r="K140" s="55">
        <v>1389584.98</v>
      </c>
      <c r="L140" s="55">
        <v>326609.26</v>
      </c>
      <c r="M140" s="110">
        <v>8.3444301185990692</v>
      </c>
      <c r="N140" s="55">
        <v>256711.87</v>
      </c>
    </row>
    <row r="141" spans="1:14" ht="12.75" x14ac:dyDescent="0.2">
      <c r="A141" s="37" t="s">
        <v>78</v>
      </c>
      <c r="B141" s="72" t="s">
        <v>78</v>
      </c>
      <c r="C141" s="37" t="s">
        <v>78</v>
      </c>
      <c r="D141" s="72" t="s">
        <v>78</v>
      </c>
      <c r="E141" s="37" t="s">
        <v>765</v>
      </c>
      <c r="F141" s="72" t="s">
        <v>766</v>
      </c>
      <c r="G141" s="55">
        <v>1277618.05</v>
      </c>
      <c r="H141" s="55">
        <v>0</v>
      </c>
      <c r="I141" s="55">
        <v>1277618.05</v>
      </c>
      <c r="J141" s="55">
        <v>193161.05</v>
      </c>
      <c r="K141" s="55">
        <v>193161.05</v>
      </c>
      <c r="L141" s="55">
        <v>166910.34</v>
      </c>
      <c r="M141" s="110">
        <v>13.0641814273053</v>
      </c>
      <c r="N141" s="55">
        <v>166900.09</v>
      </c>
    </row>
    <row r="142" spans="1:14" ht="12.75" x14ac:dyDescent="0.2">
      <c r="A142" s="37" t="s">
        <v>78</v>
      </c>
      <c r="B142" s="72" t="s">
        <v>78</v>
      </c>
      <c r="C142" s="37" t="s">
        <v>78</v>
      </c>
      <c r="D142" s="72" t="s">
        <v>78</v>
      </c>
      <c r="E142" s="37" t="s">
        <v>767</v>
      </c>
      <c r="F142" s="72" t="s">
        <v>768</v>
      </c>
      <c r="G142" s="55">
        <v>666873.41</v>
      </c>
      <c r="H142" s="55">
        <v>-20000</v>
      </c>
      <c r="I142" s="55">
        <v>646873.41</v>
      </c>
      <c r="J142" s="55">
        <v>89628.85</v>
      </c>
      <c r="K142" s="55">
        <v>89628.85</v>
      </c>
      <c r="L142" s="55">
        <v>89628.85</v>
      </c>
      <c r="M142" s="110">
        <v>13.8557016897634</v>
      </c>
      <c r="N142" s="55">
        <v>89628.85</v>
      </c>
    </row>
    <row r="143" spans="1:14" ht="12.75" x14ac:dyDescent="0.2">
      <c r="A143" s="37" t="s">
        <v>78</v>
      </c>
      <c r="B143" s="72" t="s">
        <v>78</v>
      </c>
      <c r="C143" s="37" t="s">
        <v>78</v>
      </c>
      <c r="D143" s="72" t="s">
        <v>78</v>
      </c>
      <c r="E143" s="41" t="s">
        <v>135</v>
      </c>
      <c r="F143" s="73" t="s">
        <v>78</v>
      </c>
      <c r="G143" s="74">
        <v>30801486.719999999</v>
      </c>
      <c r="H143" s="74">
        <v>26534.400000000001</v>
      </c>
      <c r="I143" s="74">
        <v>30828021.120000001</v>
      </c>
      <c r="J143" s="74">
        <v>6827988.46</v>
      </c>
      <c r="K143" s="74">
        <v>6736675.7599999998</v>
      </c>
      <c r="L143" s="74">
        <v>4509703.5599999996</v>
      </c>
      <c r="M143" s="111">
        <v>14.628585929812701</v>
      </c>
      <c r="N143" s="74">
        <v>4427681.9000000004</v>
      </c>
    </row>
    <row r="144" spans="1:14" ht="12.75" x14ac:dyDescent="0.2">
      <c r="A144" s="37" t="s">
        <v>78</v>
      </c>
      <c r="B144" s="72" t="s">
        <v>78</v>
      </c>
      <c r="C144" s="37" t="s">
        <v>769</v>
      </c>
      <c r="D144" s="72" t="s">
        <v>770</v>
      </c>
      <c r="E144" s="37" t="s">
        <v>771</v>
      </c>
      <c r="F144" s="72" t="s">
        <v>772</v>
      </c>
      <c r="G144" s="55">
        <v>40500</v>
      </c>
      <c r="H144" s="55">
        <v>0</v>
      </c>
      <c r="I144" s="55">
        <v>40500</v>
      </c>
      <c r="J144" s="55">
        <v>3187.5</v>
      </c>
      <c r="K144" s="55">
        <v>3187.5</v>
      </c>
      <c r="L144" s="55">
        <v>3187.5</v>
      </c>
      <c r="M144" s="110">
        <v>7.8703703703703702</v>
      </c>
      <c r="N144" s="55">
        <v>3187.5</v>
      </c>
    </row>
    <row r="145" spans="1:14" ht="12.75" x14ac:dyDescent="0.2">
      <c r="A145" s="37" t="s">
        <v>78</v>
      </c>
      <c r="B145" s="72" t="s">
        <v>78</v>
      </c>
      <c r="C145" s="37" t="s">
        <v>78</v>
      </c>
      <c r="D145" s="72" t="s">
        <v>78</v>
      </c>
      <c r="E145" s="37" t="s">
        <v>773</v>
      </c>
      <c r="F145" s="72" t="s">
        <v>774</v>
      </c>
      <c r="G145" s="55">
        <v>3503151.31</v>
      </c>
      <c r="H145" s="55">
        <v>630363</v>
      </c>
      <c r="I145" s="55">
        <v>4133514.31</v>
      </c>
      <c r="J145" s="55">
        <v>1436330.6</v>
      </c>
      <c r="K145" s="55">
        <v>1436330.6</v>
      </c>
      <c r="L145" s="55">
        <v>233862.92</v>
      </c>
      <c r="M145" s="110">
        <v>5.6577261492533699</v>
      </c>
      <c r="N145" s="55">
        <v>233862.92</v>
      </c>
    </row>
    <row r="146" spans="1:14" ht="12.75" x14ac:dyDescent="0.2">
      <c r="A146" s="37" t="s">
        <v>78</v>
      </c>
      <c r="B146" s="72" t="s">
        <v>78</v>
      </c>
      <c r="C146" s="37" t="s">
        <v>78</v>
      </c>
      <c r="D146" s="72" t="s">
        <v>78</v>
      </c>
      <c r="E146" s="37" t="s">
        <v>775</v>
      </c>
      <c r="F146" s="72" t="s">
        <v>776</v>
      </c>
      <c r="G146" s="55">
        <v>43000</v>
      </c>
      <c r="H146" s="55">
        <v>0</v>
      </c>
      <c r="I146" s="55">
        <v>43000</v>
      </c>
      <c r="J146" s="55">
        <v>4052.1</v>
      </c>
      <c r="K146" s="55">
        <v>4052.1</v>
      </c>
      <c r="L146" s="55">
        <v>4052.1</v>
      </c>
      <c r="M146" s="110">
        <v>9.4234883720930203</v>
      </c>
      <c r="N146" s="55">
        <v>4052.1</v>
      </c>
    </row>
    <row r="147" spans="1:14" ht="12.75" x14ac:dyDescent="0.2">
      <c r="A147" s="37" t="s">
        <v>78</v>
      </c>
      <c r="B147" s="72" t="s">
        <v>78</v>
      </c>
      <c r="C147" s="37" t="s">
        <v>78</v>
      </c>
      <c r="D147" s="72" t="s">
        <v>78</v>
      </c>
      <c r="E147" s="41" t="s">
        <v>135</v>
      </c>
      <c r="F147" s="73" t="s">
        <v>78</v>
      </c>
      <c r="G147" s="74">
        <v>3586651.31</v>
      </c>
      <c r="H147" s="74">
        <v>630363</v>
      </c>
      <c r="I147" s="74">
        <v>4217014.3099999996</v>
      </c>
      <c r="J147" s="74">
        <v>1443570.2</v>
      </c>
      <c r="K147" s="74">
        <v>1443570.2</v>
      </c>
      <c r="L147" s="74">
        <v>241102.52</v>
      </c>
      <c r="M147" s="111">
        <v>5.7173749547935504</v>
      </c>
      <c r="N147" s="74">
        <v>241102.52</v>
      </c>
    </row>
    <row r="148" spans="1:14" ht="12.75" x14ac:dyDescent="0.2">
      <c r="A148" s="37" t="s">
        <v>78</v>
      </c>
      <c r="B148" s="72" t="s">
        <v>78</v>
      </c>
      <c r="C148" s="96" t="s">
        <v>135</v>
      </c>
      <c r="D148" s="97" t="s">
        <v>78</v>
      </c>
      <c r="E148" s="96" t="s">
        <v>78</v>
      </c>
      <c r="F148" s="97" t="s">
        <v>78</v>
      </c>
      <c r="G148" s="98">
        <v>419878209.92000002</v>
      </c>
      <c r="H148" s="98">
        <v>-83723758.189999998</v>
      </c>
      <c r="I148" s="98">
        <v>336154451.73000002</v>
      </c>
      <c r="J148" s="98">
        <v>55550584.409999996</v>
      </c>
      <c r="K148" s="98">
        <v>45618804.030000001</v>
      </c>
      <c r="L148" s="98">
        <v>10292512.470000001</v>
      </c>
      <c r="M148" s="112">
        <v>3.0618402990143898</v>
      </c>
      <c r="N148" s="98">
        <v>9267071.0500000007</v>
      </c>
    </row>
    <row r="149" spans="1:14" ht="12.75" x14ac:dyDescent="0.2">
      <c r="A149" s="37" t="s">
        <v>11</v>
      </c>
      <c r="B149" s="72" t="s">
        <v>777</v>
      </c>
      <c r="C149" s="37" t="s">
        <v>468</v>
      </c>
      <c r="D149" s="72" t="s">
        <v>778</v>
      </c>
      <c r="E149" s="37" t="s">
        <v>779</v>
      </c>
      <c r="F149" s="72" t="s">
        <v>780</v>
      </c>
      <c r="G149" s="55">
        <v>16891948.539999999</v>
      </c>
      <c r="H149" s="55">
        <v>-340219.96</v>
      </c>
      <c r="I149" s="55">
        <v>16551728.58</v>
      </c>
      <c r="J149" s="55">
        <v>9360761.2200000007</v>
      </c>
      <c r="K149" s="55">
        <v>9030737.4199999999</v>
      </c>
      <c r="L149" s="55">
        <v>2897800.28</v>
      </c>
      <c r="M149" s="110">
        <v>17.507538659747599</v>
      </c>
      <c r="N149" s="55">
        <v>2882974.33</v>
      </c>
    </row>
    <row r="150" spans="1:14" ht="12.75" x14ac:dyDescent="0.2">
      <c r="A150" s="37" t="s">
        <v>78</v>
      </c>
      <c r="B150" s="72" t="s">
        <v>78</v>
      </c>
      <c r="C150" s="37" t="s">
        <v>78</v>
      </c>
      <c r="D150" s="72" t="s">
        <v>78</v>
      </c>
      <c r="E150" s="37" t="s">
        <v>781</v>
      </c>
      <c r="F150" s="72" t="s">
        <v>782</v>
      </c>
      <c r="G150" s="55">
        <v>58448289.420000002</v>
      </c>
      <c r="H150" s="55">
        <v>1883246.51</v>
      </c>
      <c r="I150" s="55">
        <v>60331535.93</v>
      </c>
      <c r="J150" s="55">
        <v>6898342.9800000004</v>
      </c>
      <c r="K150" s="55">
        <v>5892966.3200000003</v>
      </c>
      <c r="L150" s="55">
        <v>1495294.44</v>
      </c>
      <c r="M150" s="110">
        <v>2.47846241099335</v>
      </c>
      <c r="N150" s="55">
        <v>946770.34</v>
      </c>
    </row>
    <row r="151" spans="1:14" ht="12.75" x14ac:dyDescent="0.2">
      <c r="A151" s="37" t="s">
        <v>78</v>
      </c>
      <c r="B151" s="72" t="s">
        <v>78</v>
      </c>
      <c r="C151" s="37" t="s">
        <v>78</v>
      </c>
      <c r="D151" s="72" t="s">
        <v>78</v>
      </c>
      <c r="E151" s="37" t="s">
        <v>783</v>
      </c>
      <c r="F151" s="72" t="s">
        <v>784</v>
      </c>
      <c r="G151" s="55">
        <v>35350714.119999997</v>
      </c>
      <c r="H151" s="55">
        <v>508377.25</v>
      </c>
      <c r="I151" s="55">
        <v>35859091.369999997</v>
      </c>
      <c r="J151" s="55">
        <v>7463936.3600000003</v>
      </c>
      <c r="K151" s="55">
        <v>7463936.3600000003</v>
      </c>
      <c r="L151" s="55">
        <v>7463936.3600000003</v>
      </c>
      <c r="M151" s="110">
        <v>20.814627685308199</v>
      </c>
      <c r="N151" s="55">
        <v>7463936.3600000003</v>
      </c>
    </row>
    <row r="152" spans="1:14" ht="12.75" x14ac:dyDescent="0.2">
      <c r="A152" s="37" t="s">
        <v>78</v>
      </c>
      <c r="B152" s="72" t="s">
        <v>78</v>
      </c>
      <c r="C152" s="37" t="s">
        <v>78</v>
      </c>
      <c r="D152" s="72" t="s">
        <v>78</v>
      </c>
      <c r="E152" s="37" t="s">
        <v>785</v>
      </c>
      <c r="F152" s="72" t="s">
        <v>786</v>
      </c>
      <c r="G152" s="55">
        <v>465005694.81</v>
      </c>
      <c r="H152" s="55">
        <v>-201424.36</v>
      </c>
      <c r="I152" s="55">
        <v>464804270.44999999</v>
      </c>
      <c r="J152" s="55">
        <v>15310963.5</v>
      </c>
      <c r="K152" s="55">
        <v>15310963.5</v>
      </c>
      <c r="L152" s="55">
        <v>15310963.5</v>
      </c>
      <c r="M152" s="110">
        <v>3.2940668736061101</v>
      </c>
      <c r="N152" s="55">
        <v>15310963.5</v>
      </c>
    </row>
    <row r="153" spans="1:14" ht="12.75" x14ac:dyDescent="0.2">
      <c r="A153" s="37" t="s">
        <v>78</v>
      </c>
      <c r="B153" s="72" t="s">
        <v>78</v>
      </c>
      <c r="C153" s="37" t="s">
        <v>78</v>
      </c>
      <c r="D153" s="72" t="s">
        <v>78</v>
      </c>
      <c r="E153" s="37" t="s">
        <v>787</v>
      </c>
      <c r="F153" s="72" t="s">
        <v>788</v>
      </c>
      <c r="G153" s="55">
        <v>1453505.65</v>
      </c>
      <c r="H153" s="55">
        <v>243034.81</v>
      </c>
      <c r="I153" s="55">
        <v>1696540.46</v>
      </c>
      <c r="J153" s="55">
        <v>426371.35</v>
      </c>
      <c r="K153" s="55">
        <v>426371.35</v>
      </c>
      <c r="L153" s="55">
        <v>66491.06</v>
      </c>
      <c r="M153" s="110">
        <v>3.9192145172889101</v>
      </c>
      <c r="N153" s="55">
        <v>54677.09</v>
      </c>
    </row>
    <row r="154" spans="1:14" ht="12.75" x14ac:dyDescent="0.2">
      <c r="A154" s="37" t="s">
        <v>78</v>
      </c>
      <c r="B154" s="72" t="s">
        <v>78</v>
      </c>
      <c r="C154" s="37" t="s">
        <v>78</v>
      </c>
      <c r="D154" s="72" t="s">
        <v>78</v>
      </c>
      <c r="E154" s="37" t="s">
        <v>789</v>
      </c>
      <c r="F154" s="72" t="s">
        <v>790</v>
      </c>
      <c r="G154" s="55">
        <v>23860213.350000001</v>
      </c>
      <c r="H154" s="55">
        <v>-439226.11</v>
      </c>
      <c r="I154" s="55">
        <v>23420987.239999998</v>
      </c>
      <c r="J154" s="55">
        <v>4959353.9000000004</v>
      </c>
      <c r="K154" s="55">
        <v>4627194.53</v>
      </c>
      <c r="L154" s="55">
        <v>2034335.83</v>
      </c>
      <c r="M154" s="110">
        <v>8.6859525141007694</v>
      </c>
      <c r="N154" s="55">
        <v>1936072.12</v>
      </c>
    </row>
    <row r="155" spans="1:14" ht="12.75" x14ac:dyDescent="0.2">
      <c r="A155" s="37" t="s">
        <v>78</v>
      </c>
      <c r="B155" s="72" t="s">
        <v>78</v>
      </c>
      <c r="C155" s="37" t="s">
        <v>78</v>
      </c>
      <c r="D155" s="72" t="s">
        <v>78</v>
      </c>
      <c r="E155" s="41" t="s">
        <v>135</v>
      </c>
      <c r="F155" s="73" t="s">
        <v>78</v>
      </c>
      <c r="G155" s="74">
        <v>601010365.88999999</v>
      </c>
      <c r="H155" s="74">
        <v>1653788.14</v>
      </c>
      <c r="I155" s="74">
        <v>602664154.02999997</v>
      </c>
      <c r="J155" s="74">
        <v>44419729.310000002</v>
      </c>
      <c r="K155" s="74">
        <v>42752169.479999997</v>
      </c>
      <c r="L155" s="74">
        <v>29268821.469999999</v>
      </c>
      <c r="M155" s="111">
        <v>4.8565724830786996</v>
      </c>
      <c r="N155" s="74">
        <v>28595393.739999998</v>
      </c>
    </row>
    <row r="156" spans="1:14" ht="12.75" x14ac:dyDescent="0.2">
      <c r="A156" s="37" t="s">
        <v>78</v>
      </c>
      <c r="B156" s="72" t="s">
        <v>78</v>
      </c>
      <c r="C156" s="37" t="s">
        <v>470</v>
      </c>
      <c r="D156" s="72" t="s">
        <v>791</v>
      </c>
      <c r="E156" s="37" t="s">
        <v>792</v>
      </c>
      <c r="F156" s="72" t="s">
        <v>793</v>
      </c>
      <c r="G156" s="55">
        <v>5369128.4699999997</v>
      </c>
      <c r="H156" s="55">
        <v>51672.55</v>
      </c>
      <c r="I156" s="55">
        <v>5420801.0199999996</v>
      </c>
      <c r="J156" s="55">
        <v>1142020.2</v>
      </c>
      <c r="K156" s="55">
        <v>1059466.44</v>
      </c>
      <c r="L156" s="55">
        <v>625791.86</v>
      </c>
      <c r="M156" s="110">
        <v>11.5442691530485</v>
      </c>
      <c r="N156" s="55">
        <v>625198.52</v>
      </c>
    </row>
    <row r="157" spans="1:14" ht="12.75" x14ac:dyDescent="0.2">
      <c r="A157" s="37" t="s">
        <v>78</v>
      </c>
      <c r="B157" s="72" t="s">
        <v>78</v>
      </c>
      <c r="C157" s="37" t="s">
        <v>78</v>
      </c>
      <c r="D157" s="72" t="s">
        <v>78</v>
      </c>
      <c r="E157" s="37" t="s">
        <v>794</v>
      </c>
      <c r="F157" s="72" t="s">
        <v>795</v>
      </c>
      <c r="G157" s="55">
        <v>20660198.300000001</v>
      </c>
      <c r="H157" s="55">
        <v>320000</v>
      </c>
      <c r="I157" s="55">
        <v>20980198.300000001</v>
      </c>
      <c r="J157" s="55">
        <v>11815220.32</v>
      </c>
      <c r="K157" s="55">
        <v>210061.82</v>
      </c>
      <c r="L157" s="55">
        <v>210061.82</v>
      </c>
      <c r="M157" s="110">
        <v>1.00123848686406</v>
      </c>
      <c r="N157" s="55">
        <v>192240.64000000001</v>
      </c>
    </row>
    <row r="158" spans="1:14" ht="12.75" x14ac:dyDescent="0.2">
      <c r="A158" s="37" t="s">
        <v>78</v>
      </c>
      <c r="B158" s="72" t="s">
        <v>78</v>
      </c>
      <c r="C158" s="37" t="s">
        <v>78</v>
      </c>
      <c r="D158" s="72" t="s">
        <v>78</v>
      </c>
      <c r="E158" s="37" t="s">
        <v>796</v>
      </c>
      <c r="F158" s="72" t="s">
        <v>797</v>
      </c>
      <c r="G158" s="55">
        <v>3441388.46</v>
      </c>
      <c r="H158" s="55">
        <v>45445.1</v>
      </c>
      <c r="I158" s="55">
        <v>3486833.56</v>
      </c>
      <c r="J158" s="55">
        <v>716594.75</v>
      </c>
      <c r="K158" s="55">
        <v>716594.75</v>
      </c>
      <c r="L158" s="55">
        <v>396257</v>
      </c>
      <c r="M158" s="110">
        <v>11.364379548991201</v>
      </c>
      <c r="N158" s="55">
        <v>396257</v>
      </c>
    </row>
    <row r="159" spans="1:14" ht="12.75" x14ac:dyDescent="0.2">
      <c r="A159" s="37" t="s">
        <v>78</v>
      </c>
      <c r="B159" s="72" t="s">
        <v>78</v>
      </c>
      <c r="C159" s="37" t="s">
        <v>78</v>
      </c>
      <c r="D159" s="72" t="s">
        <v>78</v>
      </c>
      <c r="E159" s="41" t="s">
        <v>135</v>
      </c>
      <c r="F159" s="73" t="s">
        <v>78</v>
      </c>
      <c r="G159" s="74">
        <v>29470715.23</v>
      </c>
      <c r="H159" s="74">
        <v>417117.65</v>
      </c>
      <c r="I159" s="74">
        <v>29887832.879999999</v>
      </c>
      <c r="J159" s="74">
        <v>13673835.27</v>
      </c>
      <c r="K159" s="74">
        <v>1986123.01</v>
      </c>
      <c r="L159" s="74">
        <v>1232110.68</v>
      </c>
      <c r="M159" s="111">
        <v>4.1224490412099799</v>
      </c>
      <c r="N159" s="74">
        <v>1213696.1599999999</v>
      </c>
    </row>
    <row r="160" spans="1:14" ht="12.75" x14ac:dyDescent="0.2">
      <c r="A160" s="37" t="s">
        <v>78</v>
      </c>
      <c r="B160" s="72" t="s">
        <v>78</v>
      </c>
      <c r="C160" s="37" t="s">
        <v>472</v>
      </c>
      <c r="D160" s="72" t="s">
        <v>798</v>
      </c>
      <c r="E160" s="37" t="s">
        <v>799</v>
      </c>
      <c r="F160" s="72" t="s">
        <v>800</v>
      </c>
      <c r="G160" s="55">
        <v>103953434.31</v>
      </c>
      <c r="H160" s="55">
        <v>12285446.76</v>
      </c>
      <c r="I160" s="55">
        <v>116238881.06999999</v>
      </c>
      <c r="J160" s="55">
        <v>60294248.82</v>
      </c>
      <c r="K160" s="55">
        <v>35104127.369999997</v>
      </c>
      <c r="L160" s="55">
        <v>3364685.84</v>
      </c>
      <c r="M160" s="110">
        <v>2.8946302726140001</v>
      </c>
      <c r="N160" s="55">
        <v>2576087.89</v>
      </c>
    </row>
    <row r="161" spans="1:14" ht="12.75" x14ac:dyDescent="0.2">
      <c r="A161" s="37" t="s">
        <v>78</v>
      </c>
      <c r="B161" s="72" t="s">
        <v>78</v>
      </c>
      <c r="C161" s="37" t="s">
        <v>78</v>
      </c>
      <c r="D161" s="72" t="s">
        <v>78</v>
      </c>
      <c r="E161" s="37" t="s">
        <v>801</v>
      </c>
      <c r="F161" s="72" t="s">
        <v>802</v>
      </c>
      <c r="G161" s="55">
        <v>1564706.4</v>
      </c>
      <c r="H161" s="55">
        <v>-118971.79</v>
      </c>
      <c r="I161" s="55">
        <v>1445734.61</v>
      </c>
      <c r="J161" s="55">
        <v>184221.41</v>
      </c>
      <c r="K161" s="55">
        <v>184221.41</v>
      </c>
      <c r="L161" s="55">
        <v>183596.41</v>
      </c>
      <c r="M161" s="110">
        <v>12.699177894067301</v>
      </c>
      <c r="N161" s="55">
        <v>183596.41</v>
      </c>
    </row>
    <row r="162" spans="1:14" ht="12.75" x14ac:dyDescent="0.2">
      <c r="A162" s="37" t="s">
        <v>78</v>
      </c>
      <c r="B162" s="72" t="s">
        <v>78</v>
      </c>
      <c r="C162" s="37" t="s">
        <v>78</v>
      </c>
      <c r="D162" s="72" t="s">
        <v>78</v>
      </c>
      <c r="E162" s="41" t="s">
        <v>135</v>
      </c>
      <c r="F162" s="73" t="s">
        <v>78</v>
      </c>
      <c r="G162" s="74">
        <v>105518140.70999999</v>
      </c>
      <c r="H162" s="74">
        <v>12166474.970000001</v>
      </c>
      <c r="I162" s="74">
        <v>117684615.68000001</v>
      </c>
      <c r="J162" s="74">
        <v>60478470.229999997</v>
      </c>
      <c r="K162" s="74">
        <v>35288348.780000001</v>
      </c>
      <c r="L162" s="74">
        <v>3548282.25</v>
      </c>
      <c r="M162" s="111">
        <v>3.0150773994523199</v>
      </c>
      <c r="N162" s="74">
        <v>2759684.3</v>
      </c>
    </row>
    <row r="163" spans="1:14" ht="12.75" x14ac:dyDescent="0.2">
      <c r="A163" s="37" t="s">
        <v>78</v>
      </c>
      <c r="B163" s="72" t="s">
        <v>78</v>
      </c>
      <c r="C163" s="37" t="s">
        <v>476</v>
      </c>
      <c r="D163" s="72" t="s">
        <v>803</v>
      </c>
      <c r="E163" s="37" t="s">
        <v>804</v>
      </c>
      <c r="F163" s="72" t="s">
        <v>805</v>
      </c>
      <c r="G163" s="55">
        <v>75009305.659999996</v>
      </c>
      <c r="H163" s="55">
        <v>3099045.77</v>
      </c>
      <c r="I163" s="55">
        <v>78108351.430000007</v>
      </c>
      <c r="J163" s="55">
        <v>18167393.719999999</v>
      </c>
      <c r="K163" s="55">
        <v>16378897.109999999</v>
      </c>
      <c r="L163" s="55">
        <v>3428846.45</v>
      </c>
      <c r="M163" s="110">
        <v>4.3898589423858203</v>
      </c>
      <c r="N163" s="55">
        <v>2020765.75</v>
      </c>
    </row>
    <row r="164" spans="1:14" ht="12.75" x14ac:dyDescent="0.2">
      <c r="A164" s="37" t="s">
        <v>78</v>
      </c>
      <c r="B164" s="72" t="s">
        <v>78</v>
      </c>
      <c r="C164" s="37" t="s">
        <v>78</v>
      </c>
      <c r="D164" s="72" t="s">
        <v>78</v>
      </c>
      <c r="E164" s="41" t="s">
        <v>135</v>
      </c>
      <c r="F164" s="73" t="s">
        <v>78</v>
      </c>
      <c r="G164" s="74">
        <v>75009305.659999996</v>
      </c>
      <c r="H164" s="74">
        <v>3099045.77</v>
      </c>
      <c r="I164" s="74">
        <v>78108351.430000007</v>
      </c>
      <c r="J164" s="74">
        <v>18167393.719999999</v>
      </c>
      <c r="K164" s="74">
        <v>16378897.109999999</v>
      </c>
      <c r="L164" s="74">
        <v>3428846.45</v>
      </c>
      <c r="M164" s="111">
        <v>4.3898589423858203</v>
      </c>
      <c r="N164" s="74">
        <v>2020765.75</v>
      </c>
    </row>
    <row r="165" spans="1:14" ht="12.75" x14ac:dyDescent="0.2">
      <c r="A165" s="37" t="s">
        <v>78</v>
      </c>
      <c r="B165" s="72" t="s">
        <v>78</v>
      </c>
      <c r="C165" s="96" t="s">
        <v>135</v>
      </c>
      <c r="D165" s="97" t="s">
        <v>78</v>
      </c>
      <c r="E165" s="96" t="s">
        <v>78</v>
      </c>
      <c r="F165" s="97" t="s">
        <v>78</v>
      </c>
      <c r="G165" s="98">
        <v>811008527.49000001</v>
      </c>
      <c r="H165" s="98">
        <v>17336426.530000001</v>
      </c>
      <c r="I165" s="98">
        <v>828344954.01999998</v>
      </c>
      <c r="J165" s="98">
        <v>136739428.53</v>
      </c>
      <c r="K165" s="98">
        <v>96405538.379999995</v>
      </c>
      <c r="L165" s="98">
        <v>37478060.850000001</v>
      </c>
      <c r="M165" s="112">
        <v>4.5244509148171996</v>
      </c>
      <c r="N165" s="98">
        <v>34589539.950000003</v>
      </c>
    </row>
    <row r="166" spans="1:14" ht="12.75" x14ac:dyDescent="0.2">
      <c r="A166" s="37" t="s">
        <v>21</v>
      </c>
      <c r="B166" s="72" t="s">
        <v>806</v>
      </c>
      <c r="C166" s="37" t="s">
        <v>807</v>
      </c>
      <c r="D166" s="72" t="s">
        <v>808</v>
      </c>
      <c r="E166" s="37" t="s">
        <v>809</v>
      </c>
      <c r="F166" s="72" t="s">
        <v>810</v>
      </c>
      <c r="G166" s="55">
        <v>63521435.890000001</v>
      </c>
      <c r="H166" s="55">
        <v>0</v>
      </c>
      <c r="I166" s="55">
        <v>63521435.890000001</v>
      </c>
      <c r="J166" s="55">
        <v>31760718.559999999</v>
      </c>
      <c r="K166" s="55">
        <v>31760718.559999999</v>
      </c>
      <c r="L166" s="55">
        <v>31760718.559999999</v>
      </c>
      <c r="M166" s="110">
        <v>50.000000968177098</v>
      </c>
      <c r="N166" s="55">
        <v>15880359.279999999</v>
      </c>
    </row>
    <row r="167" spans="1:14" ht="12.75" x14ac:dyDescent="0.2">
      <c r="A167" s="37" t="s">
        <v>78</v>
      </c>
      <c r="B167" s="72" t="s">
        <v>78</v>
      </c>
      <c r="C167" s="37" t="s">
        <v>78</v>
      </c>
      <c r="D167" s="72" t="s">
        <v>78</v>
      </c>
      <c r="E167" s="41" t="s">
        <v>135</v>
      </c>
      <c r="F167" s="73" t="s">
        <v>78</v>
      </c>
      <c r="G167" s="74">
        <v>63521435.890000001</v>
      </c>
      <c r="H167" s="74">
        <v>0</v>
      </c>
      <c r="I167" s="74">
        <v>63521435.890000001</v>
      </c>
      <c r="J167" s="74">
        <v>31760718.559999999</v>
      </c>
      <c r="K167" s="74">
        <v>31760718.559999999</v>
      </c>
      <c r="L167" s="74">
        <v>31760718.559999999</v>
      </c>
      <c r="M167" s="111">
        <v>50.000000968177098</v>
      </c>
      <c r="N167" s="74">
        <v>15880359.279999999</v>
      </c>
    </row>
    <row r="168" spans="1:14" ht="12.75" x14ac:dyDescent="0.2">
      <c r="A168" s="37" t="s">
        <v>78</v>
      </c>
      <c r="B168" s="72" t="s">
        <v>78</v>
      </c>
      <c r="C168" s="96" t="s">
        <v>135</v>
      </c>
      <c r="D168" s="97" t="s">
        <v>78</v>
      </c>
      <c r="E168" s="96" t="s">
        <v>78</v>
      </c>
      <c r="F168" s="97" t="s">
        <v>78</v>
      </c>
      <c r="G168" s="98">
        <v>63521435.890000001</v>
      </c>
      <c r="H168" s="98">
        <v>0</v>
      </c>
      <c r="I168" s="98">
        <v>63521435.890000001</v>
      </c>
      <c r="J168" s="98">
        <v>31760718.559999999</v>
      </c>
      <c r="K168" s="98">
        <v>31760718.559999999</v>
      </c>
      <c r="L168" s="98">
        <v>31760718.559999999</v>
      </c>
      <c r="M168" s="112">
        <v>50.000000968177098</v>
      </c>
      <c r="N168" s="98">
        <v>15880359.279999999</v>
      </c>
    </row>
    <row r="169" spans="1:14" ht="12.75" x14ac:dyDescent="0.2">
      <c r="A169" s="129" t="s">
        <v>271</v>
      </c>
      <c r="B169" s="130" t="s">
        <v>78</v>
      </c>
      <c r="C169" s="113" t="s">
        <v>78</v>
      </c>
      <c r="D169" s="94" t="s">
        <v>78</v>
      </c>
      <c r="E169" s="78" t="s">
        <v>78</v>
      </c>
      <c r="F169" s="95" t="s">
        <v>78</v>
      </c>
      <c r="G169" s="66">
        <v>8546300921.4300003</v>
      </c>
      <c r="H169" s="66">
        <v>168706920.11000001</v>
      </c>
      <c r="I169" s="66">
        <v>8715007841.5400009</v>
      </c>
      <c r="J169" s="66">
        <v>3651930100.23</v>
      </c>
      <c r="K169" s="66">
        <v>3314923348.5700002</v>
      </c>
      <c r="L169" s="66">
        <v>1456680144.9200001</v>
      </c>
      <c r="M169" s="71">
        <v>16.714616571849199</v>
      </c>
      <c r="N169" s="66">
        <v>1360051083.02</v>
      </c>
    </row>
    <row r="170" spans="1:14" ht="12.75" x14ac:dyDescent="0.2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  <row r="173" spans="1:14" x14ac:dyDescent="0.2">
      <c r="G173" s="63"/>
      <c r="H173" s="63"/>
      <c r="I173" s="63"/>
      <c r="J173" s="63"/>
      <c r="K173" s="63"/>
      <c r="L173" s="63"/>
      <c r="M173" s="63"/>
      <c r="N173" s="63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54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E166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5"/>
  <sheetViews>
    <sheetView workbookViewId="0">
      <selection sqref="A1:J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83203125" bestFit="1" customWidth="1"/>
    <col min="5" max="5" width="20.33203125" bestFit="1" customWidth="1"/>
    <col min="6" max="8" width="19.5" bestFit="1" customWidth="1"/>
    <col min="9" max="9" width="16.83203125" bestFit="1" customWidth="1"/>
    <col min="10" max="10" width="19.5" bestFit="1" customWidth="1"/>
  </cols>
  <sheetData>
    <row r="1" spans="1:10" s="76" customFormat="1" ht="18" customHeight="1" x14ac:dyDescent="0.3">
      <c r="A1" s="114" t="s">
        <v>72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x14ac:dyDescent="0.3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75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 t="s">
        <v>811</v>
      </c>
      <c r="B7" s="42" t="s">
        <v>812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2.75" x14ac:dyDescent="0.2">
      <c r="A8" s="37" t="s">
        <v>813</v>
      </c>
      <c r="B8" s="42" t="s">
        <v>814</v>
      </c>
      <c r="C8" s="38">
        <v>11664310.91</v>
      </c>
      <c r="D8" s="38">
        <v>255258.68</v>
      </c>
      <c r="E8" s="38">
        <v>11919569.59</v>
      </c>
      <c r="F8" s="38">
        <v>2466760</v>
      </c>
      <c r="G8" s="38">
        <v>2371136.7799999998</v>
      </c>
      <c r="H8" s="55">
        <v>483246.49</v>
      </c>
      <c r="I8" s="49">
        <v>4.0542276828974</v>
      </c>
      <c r="J8" s="38">
        <v>263692.82</v>
      </c>
    </row>
    <row r="9" spans="1:10" ht="12.75" x14ac:dyDescent="0.2">
      <c r="A9" s="37" t="s">
        <v>815</v>
      </c>
      <c r="B9" s="42" t="s">
        <v>816</v>
      </c>
      <c r="C9" s="38">
        <v>452784142.95999998</v>
      </c>
      <c r="D9" s="38">
        <v>0</v>
      </c>
      <c r="E9" s="38">
        <v>452784142.95999998</v>
      </c>
      <c r="F9" s="38">
        <v>13687286.91</v>
      </c>
      <c r="G9" s="38">
        <v>13173737.800000001</v>
      </c>
      <c r="H9" s="55">
        <v>13040759.140000001</v>
      </c>
      <c r="I9" s="49">
        <v>2.8801271737893099</v>
      </c>
      <c r="J9" s="38">
        <v>13040759.140000001</v>
      </c>
    </row>
    <row r="10" spans="1:10" ht="12.75" x14ac:dyDescent="0.2">
      <c r="A10" s="37" t="s">
        <v>817</v>
      </c>
      <c r="B10" s="42" t="s">
        <v>818</v>
      </c>
      <c r="C10" s="38">
        <v>51668909.68</v>
      </c>
      <c r="D10" s="38">
        <v>-5300.33</v>
      </c>
      <c r="E10" s="38">
        <v>51663609.350000001</v>
      </c>
      <c r="F10" s="38">
        <v>0</v>
      </c>
      <c r="G10" s="38">
        <v>0</v>
      </c>
      <c r="H10" s="55">
        <v>0</v>
      </c>
      <c r="I10" s="49">
        <v>0</v>
      </c>
      <c r="J10" s="38">
        <v>0</v>
      </c>
    </row>
    <row r="11" spans="1:10" ht="12.75" x14ac:dyDescent="0.2">
      <c r="A11" s="37" t="s">
        <v>819</v>
      </c>
      <c r="B11" s="42" t="s">
        <v>820</v>
      </c>
      <c r="C11" s="38">
        <v>1644765</v>
      </c>
      <c r="D11" s="38">
        <v>-694968.55</v>
      </c>
      <c r="E11" s="38">
        <v>949796.45</v>
      </c>
      <c r="F11" s="38">
        <v>0</v>
      </c>
      <c r="G11" s="38">
        <v>0</v>
      </c>
      <c r="H11" s="55">
        <v>0</v>
      </c>
      <c r="I11" s="49">
        <v>0</v>
      </c>
      <c r="J11" s="38">
        <v>0</v>
      </c>
    </row>
    <row r="12" spans="1:10" ht="12.75" x14ac:dyDescent="0.2">
      <c r="A12" s="37" t="s">
        <v>821</v>
      </c>
      <c r="B12" s="42" t="s">
        <v>822</v>
      </c>
      <c r="C12" s="38">
        <v>37730279.090000004</v>
      </c>
      <c r="D12" s="38">
        <v>134300.32999999999</v>
      </c>
      <c r="E12" s="38">
        <v>37864579.420000002</v>
      </c>
      <c r="F12" s="38">
        <v>8662326.2100000009</v>
      </c>
      <c r="G12" s="38">
        <v>3193595.73</v>
      </c>
      <c r="H12" s="55">
        <v>732275.39</v>
      </c>
      <c r="I12" s="49">
        <v>1.9339324540687099</v>
      </c>
      <c r="J12" s="38">
        <v>732275.39</v>
      </c>
    </row>
    <row r="13" spans="1:10" ht="12.75" x14ac:dyDescent="0.2">
      <c r="A13" s="37" t="s">
        <v>823</v>
      </c>
      <c r="B13" s="42" t="s">
        <v>824</v>
      </c>
      <c r="C13" s="38">
        <v>1100000</v>
      </c>
      <c r="D13" s="38">
        <v>0</v>
      </c>
      <c r="E13" s="38">
        <v>1100000</v>
      </c>
      <c r="F13" s="38">
        <v>1878461.46</v>
      </c>
      <c r="G13" s="38">
        <v>1813283.08</v>
      </c>
      <c r="H13" s="55">
        <v>3369.77</v>
      </c>
      <c r="I13" s="49">
        <v>0.30634272727272999</v>
      </c>
      <c r="J13" s="38">
        <v>3369.77</v>
      </c>
    </row>
    <row r="14" spans="1:10" ht="12.75" x14ac:dyDescent="0.2">
      <c r="A14" s="37" t="s">
        <v>825</v>
      </c>
      <c r="B14" s="42" t="s">
        <v>826</v>
      </c>
      <c r="C14" s="38">
        <v>129220.3</v>
      </c>
      <c r="D14" s="38">
        <v>0</v>
      </c>
      <c r="E14" s="38">
        <v>129220.3</v>
      </c>
      <c r="F14" s="38">
        <v>0</v>
      </c>
      <c r="G14" s="38">
        <v>0</v>
      </c>
      <c r="H14" s="55">
        <v>0</v>
      </c>
      <c r="I14" s="49">
        <v>0</v>
      </c>
      <c r="J14" s="38">
        <v>0</v>
      </c>
    </row>
    <row r="15" spans="1:10" ht="12.75" x14ac:dyDescent="0.2">
      <c r="A15" s="37" t="s">
        <v>827</v>
      </c>
      <c r="B15" s="42" t="s">
        <v>828</v>
      </c>
      <c r="C15" s="38">
        <v>45000</v>
      </c>
      <c r="D15" s="38">
        <v>0</v>
      </c>
      <c r="E15" s="38">
        <v>45000</v>
      </c>
      <c r="F15" s="38">
        <v>45617</v>
      </c>
      <c r="G15" s="38">
        <v>45617</v>
      </c>
      <c r="H15" s="55">
        <v>0</v>
      </c>
      <c r="I15" s="49">
        <v>0</v>
      </c>
      <c r="J15" s="38">
        <v>0</v>
      </c>
    </row>
    <row r="16" spans="1:10" ht="12.75" x14ac:dyDescent="0.2">
      <c r="A16" s="37" t="s">
        <v>829</v>
      </c>
      <c r="B16" s="42" t="s">
        <v>830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2.75" x14ac:dyDescent="0.2">
      <c r="A17" s="37" t="s">
        <v>831</v>
      </c>
      <c r="B17" s="42" t="s">
        <v>832</v>
      </c>
      <c r="C17" s="38">
        <v>24390972.859999999</v>
      </c>
      <c r="D17" s="38">
        <v>-131134.60999999999</v>
      </c>
      <c r="E17" s="38">
        <v>24259838.25</v>
      </c>
      <c r="F17" s="38">
        <v>14709498.949999999</v>
      </c>
      <c r="G17" s="38">
        <v>10034927.220000001</v>
      </c>
      <c r="H17" s="55">
        <v>818184.13</v>
      </c>
      <c r="I17" s="49">
        <v>3.3725869132701201</v>
      </c>
      <c r="J17" s="38">
        <v>615197.62</v>
      </c>
    </row>
    <row r="18" spans="1:10" ht="12.75" x14ac:dyDescent="0.2">
      <c r="A18" s="37" t="s">
        <v>833</v>
      </c>
      <c r="B18" s="42" t="s">
        <v>834</v>
      </c>
      <c r="C18" s="38">
        <v>6800</v>
      </c>
      <c r="D18" s="38">
        <v>147579.87</v>
      </c>
      <c r="E18" s="38">
        <v>154379.87</v>
      </c>
      <c r="F18" s="38">
        <v>47538.92</v>
      </c>
      <c r="G18" s="38">
        <v>47538.92</v>
      </c>
      <c r="H18" s="55">
        <v>8.5299999999999994</v>
      </c>
      <c r="I18" s="49">
        <v>5.5253317676700001E-3</v>
      </c>
      <c r="J18" s="38">
        <v>8.5299999999999994</v>
      </c>
    </row>
    <row r="19" spans="1:10" ht="12.75" x14ac:dyDescent="0.2">
      <c r="A19" s="37" t="s">
        <v>835</v>
      </c>
      <c r="B19" s="42" t="s">
        <v>836</v>
      </c>
      <c r="C19" s="38">
        <v>143200</v>
      </c>
      <c r="D19" s="38">
        <v>74785.149999999994</v>
      </c>
      <c r="E19" s="38">
        <v>217985.15</v>
      </c>
      <c r="F19" s="38">
        <v>40039.65</v>
      </c>
      <c r="G19" s="38">
        <v>37844.68</v>
      </c>
      <c r="H19" s="55">
        <v>9389.89</v>
      </c>
      <c r="I19" s="49">
        <v>4.3075824201786199</v>
      </c>
      <c r="J19" s="38">
        <v>3014.25</v>
      </c>
    </row>
    <row r="20" spans="1:10" ht="12.75" x14ac:dyDescent="0.2">
      <c r="A20" s="37" t="s">
        <v>837</v>
      </c>
      <c r="B20" s="42" t="s">
        <v>838</v>
      </c>
      <c r="C20" s="38">
        <v>52947.16</v>
      </c>
      <c r="D20" s="38">
        <v>0</v>
      </c>
      <c r="E20" s="38">
        <v>52947.16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2.75" x14ac:dyDescent="0.2">
      <c r="A21" s="37" t="s">
        <v>839</v>
      </c>
      <c r="B21" s="42" t="s">
        <v>840</v>
      </c>
      <c r="C21" s="38">
        <v>0</v>
      </c>
      <c r="D21" s="38">
        <v>4285714.29</v>
      </c>
      <c r="E21" s="38">
        <v>4285714.29</v>
      </c>
      <c r="F21" s="38">
        <v>4285714.29</v>
      </c>
      <c r="G21" s="38">
        <v>0</v>
      </c>
      <c r="H21" s="55">
        <v>0</v>
      </c>
      <c r="I21" s="49">
        <v>0</v>
      </c>
      <c r="J21" s="38">
        <v>0</v>
      </c>
    </row>
    <row r="22" spans="1:10" ht="12.75" x14ac:dyDescent="0.2">
      <c r="A22" s="37" t="s">
        <v>841</v>
      </c>
      <c r="B22" s="42" t="s">
        <v>842</v>
      </c>
      <c r="C22" s="38">
        <v>0</v>
      </c>
      <c r="D22" s="38">
        <v>694968.55</v>
      </c>
      <c r="E22" s="38">
        <v>694968.55</v>
      </c>
      <c r="F22" s="38">
        <v>694968.55</v>
      </c>
      <c r="G22" s="38">
        <v>512868.72</v>
      </c>
      <c r="H22" s="55">
        <v>0</v>
      </c>
      <c r="I22" s="49">
        <v>0</v>
      </c>
      <c r="J22" s="38">
        <v>0</v>
      </c>
    </row>
    <row r="23" spans="1:10" ht="12.75" x14ac:dyDescent="0.2">
      <c r="A23" s="37" t="s">
        <v>843</v>
      </c>
      <c r="B23" s="42" t="s">
        <v>844</v>
      </c>
      <c r="C23" s="38">
        <v>34200</v>
      </c>
      <c r="D23" s="38">
        <v>0</v>
      </c>
      <c r="E23" s="38">
        <v>34200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2.75" x14ac:dyDescent="0.2">
      <c r="A24" s="37" t="s">
        <v>845</v>
      </c>
      <c r="B24" s="42" t="s">
        <v>846</v>
      </c>
      <c r="C24" s="38">
        <v>61491</v>
      </c>
      <c r="D24" s="38">
        <v>0</v>
      </c>
      <c r="E24" s="38">
        <v>61491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2.75" x14ac:dyDescent="0.2">
      <c r="A25" s="37" t="s">
        <v>847</v>
      </c>
      <c r="B25" s="42" t="s">
        <v>848</v>
      </c>
      <c r="C25" s="38">
        <v>1375538</v>
      </c>
      <c r="D25" s="38">
        <v>0</v>
      </c>
      <c r="E25" s="38">
        <v>1375538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2.75" x14ac:dyDescent="0.2">
      <c r="A26" s="37" t="s">
        <v>849</v>
      </c>
      <c r="B26" s="42" t="s">
        <v>850</v>
      </c>
      <c r="C26" s="38">
        <v>42175</v>
      </c>
      <c r="D26" s="38">
        <v>0</v>
      </c>
      <c r="E26" s="38">
        <v>42175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2.75" x14ac:dyDescent="0.2">
      <c r="A27" s="37" t="s">
        <v>851</v>
      </c>
      <c r="B27" s="42" t="s">
        <v>852</v>
      </c>
      <c r="C27" s="38">
        <v>117531.25</v>
      </c>
      <c r="D27" s="38">
        <v>3268.6</v>
      </c>
      <c r="E27" s="38">
        <v>120799.85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2.75" x14ac:dyDescent="0.2">
      <c r="A28" s="37" t="s">
        <v>853</v>
      </c>
      <c r="B28" s="42" t="s">
        <v>854</v>
      </c>
      <c r="C28" s="38">
        <v>72372</v>
      </c>
      <c r="D28" s="38">
        <v>0</v>
      </c>
      <c r="E28" s="38">
        <v>72372</v>
      </c>
      <c r="F28" s="38">
        <v>3102.11</v>
      </c>
      <c r="G28" s="38">
        <v>3102.11</v>
      </c>
      <c r="H28" s="55">
        <v>3102.11</v>
      </c>
      <c r="I28" s="49">
        <v>4.2863400210025997</v>
      </c>
      <c r="J28" s="38">
        <v>891.61</v>
      </c>
    </row>
    <row r="29" spans="1:10" ht="12.75" x14ac:dyDescent="0.2">
      <c r="A29" s="37" t="s">
        <v>855</v>
      </c>
      <c r="B29" s="42" t="s">
        <v>856</v>
      </c>
      <c r="C29" s="38">
        <v>0</v>
      </c>
      <c r="D29" s="38">
        <v>2000000</v>
      </c>
      <c r="E29" s="38">
        <v>2000000</v>
      </c>
      <c r="F29" s="38">
        <v>2000000</v>
      </c>
      <c r="G29" s="38">
        <v>0</v>
      </c>
      <c r="H29" s="55">
        <v>0</v>
      </c>
      <c r="I29" s="49">
        <v>0</v>
      </c>
      <c r="J29" s="38">
        <v>0</v>
      </c>
    </row>
    <row r="30" spans="1:10" ht="12.75" x14ac:dyDescent="0.2">
      <c r="A30" s="37" t="s">
        <v>857</v>
      </c>
      <c r="B30" s="42" t="s">
        <v>858</v>
      </c>
      <c r="C30" s="38">
        <v>21000</v>
      </c>
      <c r="D30" s="38">
        <v>0</v>
      </c>
      <c r="E30" s="38">
        <v>21000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2.75" x14ac:dyDescent="0.2">
      <c r="A31" s="37" t="s">
        <v>859</v>
      </c>
      <c r="B31" s="42" t="s">
        <v>860</v>
      </c>
      <c r="C31" s="38">
        <v>0</v>
      </c>
      <c r="D31" s="38">
        <v>19200387.829999998</v>
      </c>
      <c r="E31" s="38">
        <v>19200387.829999998</v>
      </c>
      <c r="F31" s="38">
        <v>15860612.09</v>
      </c>
      <c r="G31" s="38">
        <v>15183229.73</v>
      </c>
      <c r="H31" s="55">
        <v>78982.289999999994</v>
      </c>
      <c r="I31" s="49">
        <v>0.411357784537</v>
      </c>
      <c r="J31" s="38">
        <v>51203.94</v>
      </c>
    </row>
    <row r="32" spans="1:10" ht="12.75" x14ac:dyDescent="0.2">
      <c r="A32" s="37" t="s">
        <v>861</v>
      </c>
      <c r="B32" s="42" t="s">
        <v>862</v>
      </c>
      <c r="C32" s="38">
        <v>3461656.95</v>
      </c>
      <c r="D32" s="38">
        <v>50152.01</v>
      </c>
      <c r="E32" s="38">
        <v>3511808.96</v>
      </c>
      <c r="F32" s="38">
        <v>503609.98</v>
      </c>
      <c r="G32" s="38">
        <v>503609.98</v>
      </c>
      <c r="H32" s="55">
        <v>487486.73</v>
      </c>
      <c r="I32" s="49">
        <v>13.881356746694999</v>
      </c>
      <c r="J32" s="38">
        <v>456020.62</v>
      </c>
    </row>
    <row r="33" spans="1:10" ht="12.75" x14ac:dyDescent="0.2">
      <c r="A33" s="37" t="s">
        <v>863</v>
      </c>
      <c r="B33" s="42" t="s">
        <v>864</v>
      </c>
      <c r="C33" s="38">
        <v>3650745.47</v>
      </c>
      <c r="D33" s="38">
        <v>0</v>
      </c>
      <c r="E33" s="38">
        <v>3650745.47</v>
      </c>
      <c r="F33" s="38">
        <v>1010006.28</v>
      </c>
      <c r="G33" s="38">
        <v>1010006.28</v>
      </c>
      <c r="H33" s="55">
        <v>0</v>
      </c>
      <c r="I33" s="49">
        <v>0</v>
      </c>
      <c r="J33" s="38">
        <v>0</v>
      </c>
    </row>
    <row r="34" spans="1:10" ht="12.75" x14ac:dyDescent="0.2">
      <c r="A34" s="37" t="s">
        <v>865</v>
      </c>
      <c r="B34" s="42" t="s">
        <v>866</v>
      </c>
      <c r="C34" s="38">
        <v>0</v>
      </c>
      <c r="D34" s="38">
        <v>5070026.57</v>
      </c>
      <c r="E34" s="38">
        <v>5070026.57</v>
      </c>
      <c r="F34" s="38">
        <v>2494613.21</v>
      </c>
      <c r="G34" s="38">
        <v>2133353.17</v>
      </c>
      <c r="H34" s="55">
        <v>165447.12</v>
      </c>
      <c r="I34" s="49">
        <v>3.2632397032980398</v>
      </c>
      <c r="J34" s="38">
        <v>154573</v>
      </c>
    </row>
    <row r="35" spans="1:10" ht="12.75" x14ac:dyDescent="0.2">
      <c r="A35" s="37" t="s">
        <v>867</v>
      </c>
      <c r="B35" s="42" t="s">
        <v>868</v>
      </c>
      <c r="C35" s="38">
        <v>30000000</v>
      </c>
      <c r="D35" s="38">
        <v>-23102532.359999999</v>
      </c>
      <c r="E35" s="38">
        <v>6897467.6399999997</v>
      </c>
      <c r="F35" s="38">
        <v>2975515.68</v>
      </c>
      <c r="G35" s="38">
        <v>2975515.68</v>
      </c>
      <c r="H35" s="55">
        <v>0</v>
      </c>
      <c r="I35" s="49">
        <v>0</v>
      </c>
      <c r="J35" s="38">
        <v>0</v>
      </c>
    </row>
    <row r="36" spans="1:10" ht="12.75" x14ac:dyDescent="0.2">
      <c r="A36" s="37" t="s">
        <v>869</v>
      </c>
      <c r="B36" s="42" t="s">
        <v>870</v>
      </c>
      <c r="C36" s="38">
        <v>0</v>
      </c>
      <c r="D36" s="38">
        <v>27268760.850000001</v>
      </c>
      <c r="E36" s="38">
        <v>27268760.850000001</v>
      </c>
      <c r="F36" s="38">
        <v>3402867.46</v>
      </c>
      <c r="G36" s="38">
        <v>3402867.46</v>
      </c>
      <c r="H36" s="55">
        <v>0</v>
      </c>
      <c r="I36" s="49">
        <v>0</v>
      </c>
      <c r="J36" s="38">
        <v>0</v>
      </c>
    </row>
    <row r="37" spans="1:10" ht="12.75" x14ac:dyDescent="0.2">
      <c r="A37" s="37" t="s">
        <v>871</v>
      </c>
      <c r="B37" s="42" t="s">
        <v>872</v>
      </c>
      <c r="C37" s="38">
        <v>0</v>
      </c>
      <c r="D37" s="38">
        <v>47859420.579999998</v>
      </c>
      <c r="E37" s="38">
        <v>47859420.579999998</v>
      </c>
      <c r="F37" s="38">
        <v>1021841.23</v>
      </c>
      <c r="G37" s="38">
        <v>1021841.23</v>
      </c>
      <c r="H37" s="55">
        <v>738715.63</v>
      </c>
      <c r="I37" s="49">
        <v>1.54351143630164</v>
      </c>
      <c r="J37" s="38">
        <v>738715.63</v>
      </c>
    </row>
    <row r="38" spans="1:10" ht="12.75" x14ac:dyDescent="0.2">
      <c r="A38" s="37" t="s">
        <v>873</v>
      </c>
      <c r="B38" s="42" t="s">
        <v>874</v>
      </c>
      <c r="C38" s="38">
        <v>18257055</v>
      </c>
      <c r="D38" s="38">
        <v>0</v>
      </c>
      <c r="E38" s="38">
        <v>18257055</v>
      </c>
      <c r="F38" s="38">
        <v>3086470.27</v>
      </c>
      <c r="G38" s="38">
        <v>2717090.06</v>
      </c>
      <c r="H38" s="55">
        <v>206755.82</v>
      </c>
      <c r="I38" s="49">
        <v>1.1324708174456399</v>
      </c>
      <c r="J38" s="38">
        <v>206755.82</v>
      </c>
    </row>
    <row r="39" spans="1:10" ht="12.75" x14ac:dyDescent="0.2">
      <c r="A39" s="37" t="s">
        <v>875</v>
      </c>
      <c r="B39" s="42" t="s">
        <v>876</v>
      </c>
      <c r="C39" s="38">
        <v>4164144.29</v>
      </c>
      <c r="D39" s="38">
        <v>0</v>
      </c>
      <c r="E39" s="38">
        <v>4164144.29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2.75" x14ac:dyDescent="0.2">
      <c r="A40" s="37" t="s">
        <v>877</v>
      </c>
      <c r="B40" s="42" t="s">
        <v>878</v>
      </c>
      <c r="C40" s="38">
        <v>5085641.54</v>
      </c>
      <c r="D40" s="38">
        <v>0</v>
      </c>
      <c r="E40" s="38">
        <v>5085641.54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2.75" x14ac:dyDescent="0.2">
      <c r="A41" s="37" t="s">
        <v>879</v>
      </c>
      <c r="B41" s="42" t="s">
        <v>880</v>
      </c>
      <c r="C41" s="38">
        <v>17533559.25</v>
      </c>
      <c r="D41" s="38">
        <v>0</v>
      </c>
      <c r="E41" s="38">
        <v>17533559.25</v>
      </c>
      <c r="F41" s="38">
        <v>10618662</v>
      </c>
      <c r="G41" s="38">
        <v>8695973.9299999997</v>
      </c>
      <c r="H41" s="55">
        <v>3865645.28</v>
      </c>
      <c r="I41" s="49">
        <v>22.047122463170201</v>
      </c>
      <c r="J41" s="38">
        <v>369245.89</v>
      </c>
    </row>
    <row r="42" spans="1:10" ht="12.75" x14ac:dyDescent="0.2">
      <c r="A42" s="37" t="s">
        <v>881</v>
      </c>
      <c r="B42" s="42" t="s">
        <v>882</v>
      </c>
      <c r="C42" s="38">
        <v>29518975.379999999</v>
      </c>
      <c r="D42" s="38">
        <v>0</v>
      </c>
      <c r="E42" s="38">
        <v>29518975.379999999</v>
      </c>
      <c r="F42" s="38">
        <v>5451079.0199999996</v>
      </c>
      <c r="G42" s="38">
        <v>4728043.95</v>
      </c>
      <c r="H42" s="55">
        <v>248172.39</v>
      </c>
      <c r="I42" s="49">
        <v>0.84072155894727996</v>
      </c>
      <c r="J42" s="38">
        <v>248172.39</v>
      </c>
    </row>
    <row r="43" spans="1:10" ht="12.75" x14ac:dyDescent="0.2">
      <c r="A43" s="37" t="s">
        <v>883</v>
      </c>
      <c r="B43" s="42" t="s">
        <v>884</v>
      </c>
      <c r="C43" s="38">
        <v>34704142.350000001</v>
      </c>
      <c r="D43" s="38">
        <v>0</v>
      </c>
      <c r="E43" s="38">
        <v>34704142.350000001</v>
      </c>
      <c r="F43" s="38">
        <v>19105510.18</v>
      </c>
      <c r="G43" s="38">
        <v>18780822.59</v>
      </c>
      <c r="H43" s="55">
        <v>1113722.92</v>
      </c>
      <c r="I43" s="49">
        <v>3.2091930374415401</v>
      </c>
      <c r="J43" s="38">
        <v>597246.49</v>
      </c>
    </row>
    <row r="44" spans="1:10" ht="12.75" x14ac:dyDescent="0.2">
      <c r="A44" s="37" t="s">
        <v>885</v>
      </c>
      <c r="B44" s="42" t="s">
        <v>886</v>
      </c>
      <c r="C44" s="38">
        <v>92759661.290000007</v>
      </c>
      <c r="D44" s="38">
        <v>0</v>
      </c>
      <c r="E44" s="38">
        <v>92759661.290000007</v>
      </c>
      <c r="F44" s="38">
        <v>50588514.659999996</v>
      </c>
      <c r="G44" s="38">
        <v>30153561.399999999</v>
      </c>
      <c r="H44" s="55">
        <v>2851043.47</v>
      </c>
      <c r="I44" s="49">
        <v>3.0735811562383901</v>
      </c>
      <c r="J44" s="38">
        <v>2062445.52</v>
      </c>
    </row>
    <row r="45" spans="1:10" ht="12.75" x14ac:dyDescent="0.2">
      <c r="A45" s="37" t="s">
        <v>887</v>
      </c>
      <c r="B45" s="42" t="s">
        <v>888</v>
      </c>
      <c r="C45" s="38">
        <v>51915076.57</v>
      </c>
      <c r="D45" s="38">
        <v>0</v>
      </c>
      <c r="E45" s="38">
        <v>51915076.57</v>
      </c>
      <c r="F45" s="38">
        <v>12915257</v>
      </c>
      <c r="G45" s="38">
        <v>12795261.369999999</v>
      </c>
      <c r="H45" s="55">
        <v>12484538.779999999</v>
      </c>
      <c r="I45" s="49">
        <v>24.048002246835601</v>
      </c>
      <c r="J45" s="38">
        <v>12484538.779999999</v>
      </c>
    </row>
    <row r="46" spans="1:10" ht="12.75" x14ac:dyDescent="0.2">
      <c r="A46" s="37" t="s">
        <v>889</v>
      </c>
      <c r="B46" s="42" t="s">
        <v>890</v>
      </c>
      <c r="C46" s="38">
        <v>518701.17</v>
      </c>
      <c r="D46" s="38">
        <v>6706127.9400000004</v>
      </c>
      <c r="E46" s="38">
        <v>7224829.1100000003</v>
      </c>
      <c r="F46" s="38">
        <v>5545798.8600000003</v>
      </c>
      <c r="G46" s="38">
        <v>2565609.77</v>
      </c>
      <c r="H46" s="55">
        <v>215146.39</v>
      </c>
      <c r="I46" s="49">
        <v>2.9778751403574701</v>
      </c>
      <c r="J46" s="38">
        <v>215146.39</v>
      </c>
    </row>
    <row r="47" spans="1:10" ht="12.75" x14ac:dyDescent="0.2">
      <c r="A47" s="37" t="s">
        <v>891</v>
      </c>
      <c r="B47" s="42" t="s">
        <v>892</v>
      </c>
      <c r="C47" s="38">
        <v>2211512.88</v>
      </c>
      <c r="D47" s="38">
        <v>-386560.2</v>
      </c>
      <c r="E47" s="38">
        <v>1824952.68</v>
      </c>
      <c r="F47" s="38">
        <v>0</v>
      </c>
      <c r="G47" s="38">
        <v>0</v>
      </c>
      <c r="H47" s="55">
        <v>0</v>
      </c>
      <c r="I47" s="49">
        <v>0</v>
      </c>
      <c r="J47" s="38">
        <v>0</v>
      </c>
    </row>
    <row r="48" spans="1:10" ht="12.75" x14ac:dyDescent="0.2">
      <c r="A48" s="37" t="s">
        <v>893</v>
      </c>
      <c r="B48" s="42" t="s">
        <v>894</v>
      </c>
      <c r="C48" s="38">
        <v>11723916.789999999</v>
      </c>
      <c r="D48" s="38">
        <v>156779.03</v>
      </c>
      <c r="E48" s="38">
        <v>11880695.82</v>
      </c>
      <c r="F48" s="38">
        <v>3005059.71</v>
      </c>
      <c r="G48" s="38">
        <v>2943058.2</v>
      </c>
      <c r="H48" s="55">
        <v>0</v>
      </c>
      <c r="I48" s="49">
        <v>0</v>
      </c>
      <c r="J48" s="38">
        <v>0</v>
      </c>
    </row>
    <row r="49" spans="1:10" ht="12.75" x14ac:dyDescent="0.2">
      <c r="A49" s="37" t="s">
        <v>895</v>
      </c>
      <c r="B49" s="42" t="s">
        <v>896</v>
      </c>
      <c r="C49" s="38">
        <v>6749247</v>
      </c>
      <c r="D49" s="38">
        <v>63252.73</v>
      </c>
      <c r="E49" s="38">
        <v>6812499.7300000004</v>
      </c>
      <c r="F49" s="38">
        <v>283339.65000000002</v>
      </c>
      <c r="G49" s="38">
        <v>274295.48</v>
      </c>
      <c r="H49" s="55">
        <v>8299.0400000000009</v>
      </c>
      <c r="I49" s="49">
        <v>0.12182077547033</v>
      </c>
      <c r="J49" s="38">
        <v>4718.04</v>
      </c>
    </row>
    <row r="50" spans="1:10" ht="12.75" x14ac:dyDescent="0.2">
      <c r="A50" s="37" t="s">
        <v>897</v>
      </c>
      <c r="B50" s="42" t="s">
        <v>898</v>
      </c>
      <c r="C50" s="38">
        <v>55327709.32</v>
      </c>
      <c r="D50" s="38">
        <v>0</v>
      </c>
      <c r="E50" s="38">
        <v>55327709.32</v>
      </c>
      <c r="F50" s="38">
        <v>9110704.75</v>
      </c>
      <c r="G50" s="38">
        <v>9110704.75</v>
      </c>
      <c r="H50" s="55">
        <v>793688.22</v>
      </c>
      <c r="I50" s="49">
        <v>1.43452210430316</v>
      </c>
      <c r="J50" s="38">
        <v>563897.75</v>
      </c>
    </row>
    <row r="51" spans="1:10" ht="12.75" x14ac:dyDescent="0.2">
      <c r="A51" s="37" t="s">
        <v>899</v>
      </c>
      <c r="B51" s="42" t="s">
        <v>900</v>
      </c>
      <c r="C51" s="38">
        <v>1480000</v>
      </c>
      <c r="D51" s="38">
        <v>0</v>
      </c>
      <c r="E51" s="38">
        <v>1480000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2.75" x14ac:dyDescent="0.2">
      <c r="A52" s="37" t="s">
        <v>901</v>
      </c>
      <c r="B52" s="42" t="s">
        <v>902</v>
      </c>
      <c r="C52" s="38">
        <v>4168383</v>
      </c>
      <c r="D52" s="38">
        <v>0</v>
      </c>
      <c r="E52" s="38">
        <v>4168383</v>
      </c>
      <c r="F52" s="38">
        <v>1604827.6</v>
      </c>
      <c r="G52" s="38">
        <v>1167147.49</v>
      </c>
      <c r="H52" s="55">
        <v>0</v>
      </c>
      <c r="I52" s="49">
        <v>0</v>
      </c>
      <c r="J52" s="38">
        <v>0</v>
      </c>
    </row>
    <row r="53" spans="1:10" ht="12.75" x14ac:dyDescent="0.2">
      <c r="A53" s="37" t="s">
        <v>903</v>
      </c>
      <c r="B53" s="42" t="s">
        <v>904</v>
      </c>
      <c r="C53" s="38">
        <v>6855448.0099999998</v>
      </c>
      <c r="D53" s="38">
        <v>0</v>
      </c>
      <c r="E53" s="38">
        <v>6855448.0099999998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2.75" x14ac:dyDescent="0.2">
      <c r="A54" s="37" t="s">
        <v>905</v>
      </c>
      <c r="B54" s="42" t="s">
        <v>906</v>
      </c>
      <c r="C54" s="38">
        <v>3450000</v>
      </c>
      <c r="D54" s="38">
        <v>-452140.5</v>
      </c>
      <c r="E54" s="38">
        <v>2997859.5</v>
      </c>
      <c r="F54" s="38">
        <v>2311357.39</v>
      </c>
      <c r="G54" s="38">
        <v>2311357.39</v>
      </c>
      <c r="H54" s="55">
        <v>1549608.48</v>
      </c>
      <c r="I54" s="49">
        <v>51.690497169730598</v>
      </c>
      <c r="J54" s="38">
        <v>843914.81</v>
      </c>
    </row>
    <row r="55" spans="1:10" ht="12.75" x14ac:dyDescent="0.2">
      <c r="A55" s="37" t="s">
        <v>907</v>
      </c>
      <c r="B55" s="42" t="s">
        <v>908</v>
      </c>
      <c r="C55" s="38">
        <v>3387794.68</v>
      </c>
      <c r="D55" s="38">
        <v>0</v>
      </c>
      <c r="E55" s="38">
        <v>3387794.68</v>
      </c>
      <c r="F55" s="38">
        <v>839762.21</v>
      </c>
      <c r="G55" s="38">
        <v>839762.21</v>
      </c>
      <c r="H55" s="55">
        <v>102239.22</v>
      </c>
      <c r="I55" s="49">
        <v>3.0178694300328699</v>
      </c>
      <c r="J55" s="38">
        <v>100614.67</v>
      </c>
    </row>
    <row r="56" spans="1:10" ht="12.75" x14ac:dyDescent="0.2">
      <c r="A56" s="37" t="s">
        <v>909</v>
      </c>
      <c r="B56" s="42" t="s">
        <v>910</v>
      </c>
      <c r="C56" s="38">
        <v>34636649.390000001</v>
      </c>
      <c r="D56" s="38">
        <v>-18317757.289999999</v>
      </c>
      <c r="E56" s="38">
        <v>16318892.1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2.75" x14ac:dyDescent="0.2">
      <c r="A57" s="37" t="s">
        <v>911</v>
      </c>
      <c r="B57" s="42" t="s">
        <v>912</v>
      </c>
      <c r="C57" s="38">
        <v>2650000</v>
      </c>
      <c r="D57" s="38">
        <v>0</v>
      </c>
      <c r="E57" s="38">
        <v>2650000</v>
      </c>
      <c r="F57" s="38">
        <v>2118114.35</v>
      </c>
      <c r="G57" s="38">
        <v>2118114.35</v>
      </c>
      <c r="H57" s="55">
        <v>1235474.6299999999</v>
      </c>
      <c r="I57" s="49">
        <v>46.621684150943402</v>
      </c>
      <c r="J57" s="38">
        <v>1226886.4099999999</v>
      </c>
    </row>
    <row r="58" spans="1:10" ht="12.75" x14ac:dyDescent="0.2">
      <c r="A58" s="37" t="s">
        <v>913</v>
      </c>
      <c r="B58" s="42" t="s">
        <v>914</v>
      </c>
      <c r="C58" s="38">
        <v>1706489.77</v>
      </c>
      <c r="D58" s="38">
        <v>0</v>
      </c>
      <c r="E58" s="38">
        <v>1706489.77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2.75" x14ac:dyDescent="0.2">
      <c r="A59" s="37" t="s">
        <v>915</v>
      </c>
      <c r="B59" s="42" t="s">
        <v>916</v>
      </c>
      <c r="C59" s="38">
        <v>1018289.05</v>
      </c>
      <c r="D59" s="38">
        <v>308911.7</v>
      </c>
      <c r="E59" s="38">
        <v>1327200.75</v>
      </c>
      <c r="F59" s="38">
        <v>308911.7</v>
      </c>
      <c r="G59" s="38">
        <v>308911.7</v>
      </c>
      <c r="H59" s="55">
        <v>0</v>
      </c>
      <c r="I59" s="49">
        <v>0</v>
      </c>
      <c r="J59" s="38">
        <v>0</v>
      </c>
    </row>
    <row r="60" spans="1:10" ht="12.75" x14ac:dyDescent="0.2">
      <c r="A60" s="37" t="s">
        <v>917</v>
      </c>
      <c r="B60" s="42" t="s">
        <v>918</v>
      </c>
      <c r="C60" s="38">
        <v>0</v>
      </c>
      <c r="D60" s="38">
        <v>1407193.47</v>
      </c>
      <c r="E60" s="38">
        <v>1407193.47</v>
      </c>
      <c r="F60" s="38">
        <v>1407132.2</v>
      </c>
      <c r="G60" s="38">
        <v>1003363.95</v>
      </c>
      <c r="H60" s="55">
        <v>408478.98</v>
      </c>
      <c r="I60" s="49">
        <v>29.027918954171898</v>
      </c>
      <c r="J60" s="38">
        <v>408478.98</v>
      </c>
    </row>
    <row r="61" spans="1:10" ht="12.75" x14ac:dyDescent="0.2">
      <c r="A61" s="37" t="s">
        <v>919</v>
      </c>
      <c r="B61" s="42" t="s">
        <v>920</v>
      </c>
      <c r="C61" s="38">
        <v>2749089.42</v>
      </c>
      <c r="D61" s="38">
        <v>0</v>
      </c>
      <c r="E61" s="38">
        <v>2749089.42</v>
      </c>
      <c r="F61" s="38">
        <v>1355847.81</v>
      </c>
      <c r="G61" s="38">
        <v>1355847.81</v>
      </c>
      <c r="H61" s="55">
        <v>223415.46</v>
      </c>
      <c r="I61" s="49">
        <v>8.1268895211127798</v>
      </c>
      <c r="J61" s="38">
        <v>223415.46</v>
      </c>
    </row>
    <row r="62" spans="1:10" ht="12.75" x14ac:dyDescent="0.2">
      <c r="A62" s="37" t="s">
        <v>921</v>
      </c>
      <c r="B62" s="42" t="s">
        <v>922</v>
      </c>
      <c r="C62" s="38">
        <v>29663060.170000002</v>
      </c>
      <c r="D62" s="38">
        <v>0</v>
      </c>
      <c r="E62" s="38">
        <v>29663060.170000002</v>
      </c>
      <c r="F62" s="38">
        <v>11584611.199999999</v>
      </c>
      <c r="G62" s="38">
        <v>10369353.35</v>
      </c>
      <c r="H62" s="55">
        <v>594318.56000000006</v>
      </c>
      <c r="I62" s="49">
        <v>2.0035645567043301</v>
      </c>
      <c r="J62" s="38">
        <v>594318.56000000006</v>
      </c>
    </row>
    <row r="63" spans="1:10" ht="12.75" x14ac:dyDescent="0.2">
      <c r="A63" s="37" t="s">
        <v>923</v>
      </c>
      <c r="B63" s="42" t="s">
        <v>924</v>
      </c>
      <c r="C63" s="38">
        <v>39548258.789999999</v>
      </c>
      <c r="D63" s="38">
        <v>0</v>
      </c>
      <c r="E63" s="38">
        <v>39548258.789999999</v>
      </c>
      <c r="F63" s="38">
        <v>8514532</v>
      </c>
      <c r="G63" s="38">
        <v>8514532</v>
      </c>
      <c r="H63" s="55">
        <v>4807459.38</v>
      </c>
      <c r="I63" s="49">
        <v>12.155931833882899</v>
      </c>
      <c r="J63" s="38">
        <v>4807459.38</v>
      </c>
    </row>
    <row r="64" spans="1:10" ht="12.75" x14ac:dyDescent="0.2">
      <c r="A64" s="37" t="s">
        <v>925</v>
      </c>
      <c r="B64" s="42" t="s">
        <v>926</v>
      </c>
      <c r="C64" s="38">
        <v>0</v>
      </c>
      <c r="D64" s="38">
        <v>230937.09</v>
      </c>
      <c r="E64" s="38">
        <v>230937.09</v>
      </c>
      <c r="F64" s="38">
        <v>230937.09</v>
      </c>
      <c r="G64" s="38">
        <v>230000</v>
      </c>
      <c r="H64" s="55">
        <v>0</v>
      </c>
      <c r="I64" s="49">
        <v>0</v>
      </c>
      <c r="J64" s="38">
        <v>0</v>
      </c>
    </row>
    <row r="65" spans="1:10" ht="12.75" x14ac:dyDescent="0.2">
      <c r="A65" s="37" t="s">
        <v>927</v>
      </c>
      <c r="B65" s="42" t="s">
        <v>928</v>
      </c>
      <c r="C65" s="38">
        <v>191000</v>
      </c>
      <c r="D65" s="38">
        <v>0</v>
      </c>
      <c r="E65" s="38">
        <v>191000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2.75" x14ac:dyDescent="0.2">
      <c r="A66" s="37" t="s">
        <v>929</v>
      </c>
      <c r="B66" s="42" t="s">
        <v>930</v>
      </c>
      <c r="C66" s="38">
        <v>180000</v>
      </c>
      <c r="D66" s="38">
        <v>0</v>
      </c>
      <c r="E66" s="38">
        <v>180000</v>
      </c>
      <c r="F66" s="38">
        <v>0</v>
      </c>
      <c r="G66" s="38">
        <v>0</v>
      </c>
      <c r="H66" s="55">
        <v>0</v>
      </c>
      <c r="I66" s="49">
        <v>0</v>
      </c>
      <c r="J66" s="38">
        <v>0</v>
      </c>
    </row>
    <row r="67" spans="1:10" ht="12.75" x14ac:dyDescent="0.2">
      <c r="A67" s="37" t="s">
        <v>931</v>
      </c>
      <c r="B67" s="42" t="s">
        <v>932</v>
      </c>
      <c r="C67" s="38">
        <v>355651.93</v>
      </c>
      <c r="D67" s="38">
        <v>0</v>
      </c>
      <c r="E67" s="38">
        <v>355651.93</v>
      </c>
      <c r="F67" s="38">
        <v>261083.36</v>
      </c>
      <c r="G67" s="38">
        <v>258631.85</v>
      </c>
      <c r="H67" s="55">
        <v>0</v>
      </c>
      <c r="I67" s="49">
        <v>0</v>
      </c>
      <c r="J67" s="38">
        <v>0</v>
      </c>
    </row>
    <row r="68" spans="1:10" ht="12.75" x14ac:dyDescent="0.2">
      <c r="A68" s="37" t="s">
        <v>933</v>
      </c>
      <c r="B68" s="42" t="s">
        <v>934</v>
      </c>
      <c r="C68" s="38">
        <v>670674.65</v>
      </c>
      <c r="D68" s="38">
        <v>0</v>
      </c>
      <c r="E68" s="38">
        <v>670674.65</v>
      </c>
      <c r="F68" s="38">
        <v>347634.52</v>
      </c>
      <c r="G68" s="38">
        <v>347634.52</v>
      </c>
      <c r="H68" s="55">
        <v>0</v>
      </c>
      <c r="I68" s="49">
        <v>0</v>
      </c>
      <c r="J68" s="38">
        <v>0</v>
      </c>
    </row>
    <row r="69" spans="1:10" ht="12.75" x14ac:dyDescent="0.2">
      <c r="A69" s="37" t="s">
        <v>935</v>
      </c>
      <c r="B69" s="42" t="s">
        <v>936</v>
      </c>
      <c r="C69" s="38">
        <v>725500</v>
      </c>
      <c r="D69" s="38">
        <v>0</v>
      </c>
      <c r="E69" s="38">
        <v>725500</v>
      </c>
      <c r="F69" s="38">
        <v>3825.25</v>
      </c>
      <c r="G69" s="38">
        <v>3825.25</v>
      </c>
      <c r="H69" s="55">
        <v>3825.25</v>
      </c>
      <c r="I69" s="49">
        <v>0.52725706409372997</v>
      </c>
      <c r="J69" s="38">
        <v>3825.25</v>
      </c>
    </row>
    <row r="70" spans="1:10" ht="12.75" x14ac:dyDescent="0.2">
      <c r="A70" s="37" t="s">
        <v>937</v>
      </c>
      <c r="B70" s="42" t="s">
        <v>938</v>
      </c>
      <c r="C70" s="38">
        <v>50000</v>
      </c>
      <c r="D70" s="38">
        <v>0</v>
      </c>
      <c r="E70" s="38">
        <v>50000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2.75" x14ac:dyDescent="0.2">
      <c r="A71" s="37" t="s">
        <v>939</v>
      </c>
      <c r="B71" s="42" t="s">
        <v>940</v>
      </c>
      <c r="C71" s="38">
        <v>125000</v>
      </c>
      <c r="D71" s="38">
        <v>0</v>
      </c>
      <c r="E71" s="38">
        <v>125000</v>
      </c>
      <c r="F71" s="38">
        <v>55947.74</v>
      </c>
      <c r="G71" s="38">
        <v>55947.74</v>
      </c>
      <c r="H71" s="55">
        <v>33568.639999999999</v>
      </c>
      <c r="I71" s="49">
        <v>26.854911999999999</v>
      </c>
      <c r="J71" s="38">
        <v>33568.639999999999</v>
      </c>
    </row>
    <row r="72" spans="1:10" s="88" customFormat="1" ht="12.75" x14ac:dyDescent="0.2">
      <c r="A72" s="37" t="s">
        <v>941</v>
      </c>
      <c r="B72" s="42" t="s">
        <v>942</v>
      </c>
      <c r="C72" s="38">
        <v>27210093.789999999</v>
      </c>
      <c r="D72" s="38">
        <v>87000</v>
      </c>
      <c r="E72" s="38">
        <v>27297093.789999999</v>
      </c>
      <c r="F72" s="38">
        <v>5728591.3399999999</v>
      </c>
      <c r="G72" s="38">
        <v>28591.34</v>
      </c>
      <c r="H72" s="55">
        <v>28591.34</v>
      </c>
      <c r="I72" s="49">
        <v>0.1047413333447</v>
      </c>
      <c r="J72" s="38">
        <v>28591.34</v>
      </c>
    </row>
    <row r="73" spans="1:10" s="88" customFormat="1" ht="12.75" x14ac:dyDescent="0.2">
      <c r="A73" s="37" t="s">
        <v>943</v>
      </c>
      <c r="B73" s="42" t="s">
        <v>944</v>
      </c>
      <c r="C73" s="38">
        <v>51600</v>
      </c>
      <c r="D73" s="38">
        <v>0</v>
      </c>
      <c r="E73" s="38">
        <v>51600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8" customFormat="1" ht="12.75" x14ac:dyDescent="0.2">
      <c r="A74" s="37" t="s">
        <v>945</v>
      </c>
      <c r="B74" s="42" t="s">
        <v>946</v>
      </c>
      <c r="C74" s="38">
        <v>3635318.02</v>
      </c>
      <c r="D74" s="38">
        <v>0</v>
      </c>
      <c r="E74" s="38">
        <v>3635318.02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8" customFormat="1" ht="12.75" x14ac:dyDescent="0.2">
      <c r="A75" s="37" t="s">
        <v>947</v>
      </c>
      <c r="B75" s="42" t="s">
        <v>948</v>
      </c>
      <c r="C75" s="38">
        <v>657292</v>
      </c>
      <c r="D75" s="38">
        <v>0</v>
      </c>
      <c r="E75" s="38">
        <v>657292</v>
      </c>
      <c r="F75" s="38">
        <v>166566.99</v>
      </c>
      <c r="G75" s="38">
        <v>166566.99</v>
      </c>
      <c r="H75" s="55">
        <v>166566.99</v>
      </c>
      <c r="I75" s="49">
        <v>25.341399256342701</v>
      </c>
      <c r="J75" s="38">
        <v>166566.99</v>
      </c>
    </row>
    <row r="76" spans="1:10" s="88" customFormat="1" ht="12.75" x14ac:dyDescent="0.2">
      <c r="A76" s="37" t="s">
        <v>949</v>
      </c>
      <c r="B76" s="42" t="s">
        <v>950</v>
      </c>
      <c r="C76" s="38">
        <v>0</v>
      </c>
      <c r="D76" s="38">
        <v>285000</v>
      </c>
      <c r="E76" s="38">
        <v>285000</v>
      </c>
      <c r="F76" s="38">
        <v>285000</v>
      </c>
      <c r="G76" s="38">
        <v>285000</v>
      </c>
      <c r="H76" s="55">
        <v>0</v>
      </c>
      <c r="I76" s="49">
        <v>0</v>
      </c>
      <c r="J76" s="38">
        <v>0</v>
      </c>
    </row>
    <row r="77" spans="1:10" s="88" customFormat="1" ht="12.75" x14ac:dyDescent="0.2">
      <c r="A77" s="37" t="s">
        <v>951</v>
      </c>
      <c r="B77" s="42" t="s">
        <v>952</v>
      </c>
      <c r="C77" s="38">
        <v>810500</v>
      </c>
      <c r="D77" s="38">
        <v>0</v>
      </c>
      <c r="E77" s="38">
        <v>810500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2.75" x14ac:dyDescent="0.2">
      <c r="A78" s="37" t="s">
        <v>953</v>
      </c>
      <c r="B78" s="42" t="s">
        <v>954</v>
      </c>
      <c r="C78" s="38">
        <v>383328</v>
      </c>
      <c r="D78" s="38">
        <v>0</v>
      </c>
      <c r="E78" s="38">
        <v>383328</v>
      </c>
      <c r="F78" s="38">
        <v>333389.26</v>
      </c>
      <c r="G78" s="38">
        <v>332768.09999999998</v>
      </c>
      <c r="H78" s="55">
        <v>5900</v>
      </c>
      <c r="I78" s="49">
        <v>1.5391518490692</v>
      </c>
      <c r="J78" s="38">
        <v>5900</v>
      </c>
    </row>
    <row r="79" spans="1:10" s="88" customFormat="1" ht="12.75" x14ac:dyDescent="0.2">
      <c r="A79" s="37" t="s">
        <v>955</v>
      </c>
      <c r="B79" s="42" t="s">
        <v>956</v>
      </c>
      <c r="C79" s="38">
        <v>245043.59</v>
      </c>
      <c r="D79" s="38">
        <v>0</v>
      </c>
      <c r="E79" s="38">
        <v>245043.59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2.75" x14ac:dyDescent="0.2">
      <c r="A80" s="37" t="s">
        <v>957</v>
      </c>
      <c r="B80" s="42" t="s">
        <v>958</v>
      </c>
      <c r="C80" s="38">
        <v>725531.71</v>
      </c>
      <c r="D80" s="38">
        <v>0</v>
      </c>
      <c r="E80" s="38">
        <v>725531.71</v>
      </c>
      <c r="F80" s="38">
        <v>49993.64</v>
      </c>
      <c r="G80" s="38">
        <v>49493.23</v>
      </c>
      <c r="H80" s="55">
        <v>0</v>
      </c>
      <c r="I80" s="49">
        <v>0</v>
      </c>
      <c r="J80" s="38">
        <v>0</v>
      </c>
    </row>
    <row r="81" spans="1:10" s="88" customFormat="1" ht="12.75" x14ac:dyDescent="0.2">
      <c r="A81" s="37" t="s">
        <v>959</v>
      </c>
      <c r="B81" s="42" t="s">
        <v>960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2.75" x14ac:dyDescent="0.2">
      <c r="A82" s="37" t="s">
        <v>961</v>
      </c>
      <c r="B82" s="42" t="s">
        <v>962</v>
      </c>
      <c r="C82" s="38">
        <v>9612607.1799999997</v>
      </c>
      <c r="D82" s="38">
        <v>0</v>
      </c>
      <c r="E82" s="38">
        <v>9612607.1799999997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2.75" x14ac:dyDescent="0.2">
      <c r="A83" s="37" t="s">
        <v>963</v>
      </c>
      <c r="B83" s="42" t="s">
        <v>964</v>
      </c>
      <c r="C83" s="38">
        <v>50000</v>
      </c>
      <c r="D83" s="38">
        <v>0</v>
      </c>
      <c r="E83" s="38">
        <v>50000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2.75" x14ac:dyDescent="0.2">
      <c r="A84" s="37" t="s">
        <v>965</v>
      </c>
      <c r="B84" s="42" t="s">
        <v>966</v>
      </c>
      <c r="C84" s="38">
        <v>63000</v>
      </c>
      <c r="D84" s="38">
        <v>0</v>
      </c>
      <c r="E84" s="38">
        <v>63000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2.75" x14ac:dyDescent="0.2">
      <c r="A85" s="37" t="s">
        <v>967</v>
      </c>
      <c r="B85" s="42" t="s">
        <v>968</v>
      </c>
      <c r="C85" s="38">
        <v>65933.289999999994</v>
      </c>
      <c r="D85" s="38">
        <v>0</v>
      </c>
      <c r="E85" s="38">
        <v>65933.289999999994</v>
      </c>
      <c r="F85" s="38">
        <v>6960</v>
      </c>
      <c r="G85" s="38">
        <v>6960</v>
      </c>
      <c r="H85" s="55">
        <v>6960</v>
      </c>
      <c r="I85" s="49">
        <v>10.556124227988599</v>
      </c>
      <c r="J85" s="38">
        <v>6960</v>
      </c>
    </row>
    <row r="86" spans="1:10" s="88" customFormat="1" ht="12.75" x14ac:dyDescent="0.2">
      <c r="A86" s="37" t="s">
        <v>969</v>
      </c>
      <c r="B86" s="42" t="s">
        <v>970</v>
      </c>
      <c r="C86" s="38">
        <v>472000</v>
      </c>
      <c r="D86" s="38">
        <v>0</v>
      </c>
      <c r="E86" s="38">
        <v>472000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2.75" x14ac:dyDescent="0.2">
      <c r="A87" s="37" t="s">
        <v>971</v>
      </c>
      <c r="B87" s="42" t="s">
        <v>972</v>
      </c>
      <c r="C87" s="38">
        <v>5000</v>
      </c>
      <c r="D87" s="38">
        <v>0</v>
      </c>
      <c r="E87" s="38">
        <v>5000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2.75" x14ac:dyDescent="0.2">
      <c r="A88" s="37" t="s">
        <v>973</v>
      </c>
      <c r="B88" s="42" t="s">
        <v>974</v>
      </c>
      <c r="C88" s="38">
        <v>383000</v>
      </c>
      <c r="D88" s="38">
        <v>356606.5</v>
      </c>
      <c r="E88" s="38">
        <v>739606.5</v>
      </c>
      <c r="F88" s="38">
        <v>47110.14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2.75" x14ac:dyDescent="0.2">
      <c r="A89" s="37" t="s">
        <v>975</v>
      </c>
      <c r="B89" s="42" t="s">
        <v>976</v>
      </c>
      <c r="C89" s="38">
        <v>0</v>
      </c>
      <c r="D89" s="38">
        <v>951730.6</v>
      </c>
      <c r="E89" s="38">
        <v>951730.6</v>
      </c>
      <c r="F89" s="38">
        <v>662584.48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2.75" x14ac:dyDescent="0.2">
      <c r="A90" s="37" t="s">
        <v>977</v>
      </c>
      <c r="B90" s="42" t="s">
        <v>978</v>
      </c>
      <c r="C90" s="38">
        <v>2200000</v>
      </c>
      <c r="D90" s="38">
        <v>0</v>
      </c>
      <c r="E90" s="38">
        <v>2200000</v>
      </c>
      <c r="F90" s="38">
        <v>427784.91</v>
      </c>
      <c r="G90" s="38">
        <v>427784.91</v>
      </c>
      <c r="H90" s="55">
        <v>308255.40000000002</v>
      </c>
      <c r="I90" s="49">
        <v>14.011609090909101</v>
      </c>
      <c r="J90" s="38">
        <v>308255.40000000002</v>
      </c>
    </row>
    <row r="91" spans="1:10" s="88" customFormat="1" ht="12.75" x14ac:dyDescent="0.2">
      <c r="A91" s="37" t="s">
        <v>979</v>
      </c>
      <c r="B91" s="42" t="s">
        <v>980</v>
      </c>
      <c r="C91" s="38">
        <v>0</v>
      </c>
      <c r="D91" s="38">
        <v>1500050</v>
      </c>
      <c r="E91" s="38">
        <v>1500050</v>
      </c>
      <c r="F91" s="38">
        <v>24138</v>
      </c>
      <c r="G91" s="38">
        <v>24138</v>
      </c>
      <c r="H91" s="55">
        <v>24138</v>
      </c>
      <c r="I91" s="49">
        <v>1.60914636178794</v>
      </c>
      <c r="J91" s="38">
        <v>0</v>
      </c>
    </row>
    <row r="92" spans="1:10" s="88" customFormat="1" ht="12.75" x14ac:dyDescent="0.2">
      <c r="A92" s="37" t="s">
        <v>981</v>
      </c>
      <c r="B92" s="42" t="s">
        <v>982</v>
      </c>
      <c r="C92" s="38">
        <v>100000</v>
      </c>
      <c r="D92" s="38">
        <v>0</v>
      </c>
      <c r="E92" s="38">
        <v>100000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2.75" x14ac:dyDescent="0.2">
      <c r="A93" s="37" t="s">
        <v>983</v>
      </c>
      <c r="B93" s="42" t="s">
        <v>984</v>
      </c>
      <c r="C93" s="38">
        <v>0</v>
      </c>
      <c r="D93" s="38">
        <v>3127057</v>
      </c>
      <c r="E93" s="38">
        <v>3127057</v>
      </c>
      <c r="F93" s="38">
        <v>44859.44</v>
      </c>
      <c r="G93" s="38">
        <v>44859.44</v>
      </c>
      <c r="H93" s="55">
        <v>44859.44</v>
      </c>
      <c r="I93" s="49">
        <v>1.43455779667592</v>
      </c>
      <c r="J93" s="38">
        <v>44859.44</v>
      </c>
    </row>
    <row r="94" spans="1:10" s="88" customFormat="1" ht="12.75" x14ac:dyDescent="0.2">
      <c r="A94" s="37" t="s">
        <v>985</v>
      </c>
      <c r="B94" s="42" t="s">
        <v>986</v>
      </c>
      <c r="C94" s="38">
        <v>750000</v>
      </c>
      <c r="D94" s="38">
        <v>0</v>
      </c>
      <c r="E94" s="38">
        <v>750000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2.75" x14ac:dyDescent="0.2">
      <c r="A95" s="37" t="s">
        <v>987</v>
      </c>
      <c r="B95" s="42" t="s">
        <v>988</v>
      </c>
      <c r="C95" s="38">
        <v>1550000</v>
      </c>
      <c r="D95" s="38">
        <v>0</v>
      </c>
      <c r="E95" s="38">
        <v>1550000</v>
      </c>
      <c r="F95" s="38">
        <v>384627.6</v>
      </c>
      <c r="G95" s="38">
        <v>384627.6</v>
      </c>
      <c r="H95" s="55">
        <v>384627.6</v>
      </c>
      <c r="I95" s="49">
        <v>24.814683870967698</v>
      </c>
      <c r="J95" s="38">
        <v>360437.33</v>
      </c>
    </row>
    <row r="96" spans="1:10" s="88" customFormat="1" ht="12.75" x14ac:dyDescent="0.2">
      <c r="A96" s="37" t="s">
        <v>989</v>
      </c>
      <c r="B96" s="42" t="s">
        <v>990</v>
      </c>
      <c r="C96" s="38">
        <v>300000</v>
      </c>
      <c r="D96" s="38">
        <v>0</v>
      </c>
      <c r="E96" s="38">
        <v>300000</v>
      </c>
      <c r="F96" s="38">
        <v>6660</v>
      </c>
      <c r="G96" s="38">
        <v>6660</v>
      </c>
      <c r="H96" s="55">
        <v>6660</v>
      </c>
      <c r="I96" s="49">
        <v>2.2200000000000002</v>
      </c>
      <c r="J96" s="38">
        <v>6660</v>
      </c>
    </row>
    <row r="97" spans="1:10" s="88" customFormat="1" ht="12.75" x14ac:dyDescent="0.2">
      <c r="A97" s="37" t="s">
        <v>991</v>
      </c>
      <c r="B97" s="42" t="s">
        <v>992</v>
      </c>
      <c r="C97" s="38">
        <v>2228582.87</v>
      </c>
      <c r="D97" s="38">
        <v>0</v>
      </c>
      <c r="E97" s="38">
        <v>2228582.87</v>
      </c>
      <c r="F97" s="38">
        <v>8502.48</v>
      </c>
      <c r="G97" s="38">
        <v>8502.48</v>
      </c>
      <c r="H97" s="55">
        <v>8502.48</v>
      </c>
      <c r="I97" s="49">
        <v>0.3815195797498</v>
      </c>
      <c r="J97" s="38">
        <v>8502.48</v>
      </c>
    </row>
    <row r="98" spans="1:10" s="88" customFormat="1" ht="12.75" x14ac:dyDescent="0.2">
      <c r="A98" s="37" t="s">
        <v>993</v>
      </c>
      <c r="B98" s="42" t="s">
        <v>994</v>
      </c>
      <c r="C98" s="38">
        <v>5000</v>
      </c>
      <c r="D98" s="38">
        <v>0</v>
      </c>
      <c r="E98" s="38">
        <v>5000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2.75" x14ac:dyDescent="0.2">
      <c r="A99" s="37" t="s">
        <v>995</v>
      </c>
      <c r="B99" s="42" t="s">
        <v>996</v>
      </c>
      <c r="C99" s="38">
        <v>373400</v>
      </c>
      <c r="D99" s="38">
        <v>386560.2</v>
      </c>
      <c r="E99" s="38">
        <v>759960.2</v>
      </c>
      <c r="F99" s="38">
        <v>598139.01</v>
      </c>
      <c r="G99" s="38">
        <v>431266.73</v>
      </c>
      <c r="H99" s="55">
        <v>72180.03</v>
      </c>
      <c r="I99" s="49">
        <v>9.4978697568635795</v>
      </c>
      <c r="J99" s="38">
        <v>72180.03</v>
      </c>
    </row>
    <row r="100" spans="1:10" s="88" customFormat="1" ht="12.75" x14ac:dyDescent="0.2">
      <c r="A100" s="37" t="s">
        <v>997</v>
      </c>
      <c r="B100" s="42" t="s">
        <v>998</v>
      </c>
      <c r="C100" s="38">
        <v>200000</v>
      </c>
      <c r="D100" s="38">
        <v>0</v>
      </c>
      <c r="E100" s="38">
        <v>200000</v>
      </c>
      <c r="F100" s="38">
        <v>0</v>
      </c>
      <c r="G100" s="38">
        <v>0</v>
      </c>
      <c r="H100" s="55">
        <v>0</v>
      </c>
      <c r="I100" s="49">
        <v>0</v>
      </c>
      <c r="J100" s="38">
        <v>0</v>
      </c>
    </row>
    <row r="101" spans="1:10" s="88" customFormat="1" ht="12.75" x14ac:dyDescent="0.2">
      <c r="A101" s="37" t="s">
        <v>999</v>
      </c>
      <c r="B101" s="42" t="s">
        <v>1000</v>
      </c>
      <c r="C101" s="38">
        <v>800000</v>
      </c>
      <c r="D101" s="38">
        <v>0</v>
      </c>
      <c r="E101" s="38">
        <v>800000</v>
      </c>
      <c r="F101" s="38">
        <v>313755.55</v>
      </c>
      <c r="G101" s="38">
        <v>313755.55</v>
      </c>
      <c r="H101" s="55">
        <v>283964.86</v>
      </c>
      <c r="I101" s="49">
        <v>35.495607499999998</v>
      </c>
      <c r="J101" s="38">
        <v>92031.9</v>
      </c>
    </row>
    <row r="102" spans="1:10" s="88" customFormat="1" ht="12.75" x14ac:dyDescent="0.2">
      <c r="A102" s="37" t="s">
        <v>1001</v>
      </c>
      <c r="B102" s="42" t="s">
        <v>1002</v>
      </c>
      <c r="C102" s="38">
        <v>0</v>
      </c>
      <c r="D102" s="38">
        <v>1029395.87</v>
      </c>
      <c r="E102" s="38">
        <v>1029395.87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2.75" x14ac:dyDescent="0.2">
      <c r="A103" s="37" t="s">
        <v>1003</v>
      </c>
      <c r="B103" s="42" t="s">
        <v>1004</v>
      </c>
      <c r="C103" s="38">
        <v>4000000</v>
      </c>
      <c r="D103" s="38">
        <v>3728000</v>
      </c>
      <c r="E103" s="38">
        <v>7728000</v>
      </c>
      <c r="F103" s="38">
        <v>4379.97</v>
      </c>
      <c r="G103" s="38">
        <v>4379.97</v>
      </c>
      <c r="H103" s="55">
        <v>4379.97</v>
      </c>
      <c r="I103" s="49">
        <v>5.6676630434780002E-2</v>
      </c>
      <c r="J103" s="38">
        <v>4379.97</v>
      </c>
    </row>
    <row r="104" spans="1:10" s="88" customFormat="1" ht="12.75" x14ac:dyDescent="0.2">
      <c r="A104" s="37" t="s">
        <v>1005</v>
      </c>
      <c r="B104" s="42" t="s">
        <v>1006</v>
      </c>
      <c r="C104" s="38">
        <v>2927906.68</v>
      </c>
      <c r="D104" s="38">
        <v>1141413.1299999999</v>
      </c>
      <c r="E104" s="38">
        <v>4069319.81</v>
      </c>
      <c r="F104" s="38">
        <v>1101306.23</v>
      </c>
      <c r="G104" s="38">
        <v>929575.55</v>
      </c>
      <c r="H104" s="55">
        <v>156606.97</v>
      </c>
      <c r="I104" s="49">
        <v>3.8484802697284199</v>
      </c>
      <c r="J104" s="38">
        <v>156606.97</v>
      </c>
    </row>
    <row r="105" spans="1:10" s="88" customFormat="1" ht="12.75" x14ac:dyDescent="0.2">
      <c r="A105" s="37" t="s">
        <v>1007</v>
      </c>
      <c r="B105" s="42" t="s">
        <v>1008</v>
      </c>
      <c r="C105" s="38">
        <v>3100000</v>
      </c>
      <c r="D105" s="38">
        <v>0</v>
      </c>
      <c r="E105" s="38">
        <v>3100000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2.75" x14ac:dyDescent="0.2">
      <c r="A106" s="37" t="s">
        <v>1009</v>
      </c>
      <c r="B106" s="42" t="s">
        <v>1010</v>
      </c>
      <c r="C106" s="38">
        <v>0</v>
      </c>
      <c r="D106" s="38">
        <v>463467.7</v>
      </c>
      <c r="E106" s="38">
        <v>463467.7</v>
      </c>
      <c r="F106" s="38">
        <v>219525.06</v>
      </c>
      <c r="G106" s="38">
        <v>176850.04</v>
      </c>
      <c r="H106" s="55">
        <v>176850.04</v>
      </c>
      <c r="I106" s="49">
        <v>38.158007559102799</v>
      </c>
      <c r="J106" s="38">
        <v>0</v>
      </c>
    </row>
    <row r="107" spans="1:10" s="88" customFormat="1" ht="12.75" x14ac:dyDescent="0.2">
      <c r="A107" s="37" t="s">
        <v>1011</v>
      </c>
      <c r="B107" s="42" t="s">
        <v>1012</v>
      </c>
      <c r="C107" s="38">
        <v>600000</v>
      </c>
      <c r="D107" s="38">
        <v>0</v>
      </c>
      <c r="E107" s="38">
        <v>600000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2.75" x14ac:dyDescent="0.2">
      <c r="A108" s="37" t="s">
        <v>1013</v>
      </c>
      <c r="B108" s="42" t="s">
        <v>1014</v>
      </c>
      <c r="C108" s="38">
        <v>27178304.809999999</v>
      </c>
      <c r="D108" s="38">
        <v>0</v>
      </c>
      <c r="E108" s="38">
        <v>27178304.809999999</v>
      </c>
      <c r="F108" s="38">
        <v>9694024.6699999999</v>
      </c>
      <c r="G108" s="38">
        <v>9493795.2400000002</v>
      </c>
      <c r="H108" s="55">
        <v>47738.21</v>
      </c>
      <c r="I108" s="49">
        <v>0.17564822505941</v>
      </c>
      <c r="J108" s="38">
        <v>44906.55</v>
      </c>
    </row>
    <row r="109" spans="1:10" s="88" customFormat="1" ht="12.75" x14ac:dyDescent="0.2">
      <c r="A109" s="37" t="s">
        <v>1015</v>
      </c>
      <c r="B109" s="42" t="s">
        <v>1016</v>
      </c>
      <c r="C109" s="38">
        <v>0</v>
      </c>
      <c r="D109" s="38">
        <v>15200000</v>
      </c>
      <c r="E109" s="38">
        <v>15200000</v>
      </c>
      <c r="F109" s="38">
        <v>0</v>
      </c>
      <c r="G109" s="38">
        <v>0</v>
      </c>
      <c r="H109" s="55">
        <v>0</v>
      </c>
      <c r="I109" s="49">
        <v>0</v>
      </c>
      <c r="J109" s="38">
        <v>0</v>
      </c>
    </row>
    <row r="110" spans="1:10" s="88" customFormat="1" ht="12.75" x14ac:dyDescent="0.2">
      <c r="A110" s="37" t="s">
        <v>1017</v>
      </c>
      <c r="B110" s="42" t="s">
        <v>1018</v>
      </c>
      <c r="C110" s="38">
        <v>13984000</v>
      </c>
      <c r="D110" s="38">
        <v>8681007.0199999996</v>
      </c>
      <c r="E110" s="38">
        <v>22665007.02</v>
      </c>
      <c r="F110" s="38">
        <v>4622366.2</v>
      </c>
      <c r="G110" s="38">
        <v>4622366.2</v>
      </c>
      <c r="H110" s="55">
        <v>0</v>
      </c>
      <c r="I110" s="49">
        <v>0</v>
      </c>
      <c r="J110" s="38">
        <v>0</v>
      </c>
    </row>
    <row r="111" spans="1:10" s="88" customFormat="1" ht="12.75" x14ac:dyDescent="0.2">
      <c r="A111" s="37" t="s">
        <v>1019</v>
      </c>
      <c r="B111" s="42" t="s">
        <v>1020</v>
      </c>
      <c r="C111" s="38">
        <v>1165208.58</v>
      </c>
      <c r="D111" s="38">
        <v>0</v>
      </c>
      <c r="E111" s="38">
        <v>1165208.58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2.75" x14ac:dyDescent="0.2">
      <c r="A112" s="37" t="s">
        <v>1021</v>
      </c>
      <c r="B112" s="42" t="s">
        <v>1022</v>
      </c>
      <c r="C112" s="38">
        <v>0</v>
      </c>
      <c r="D112" s="38">
        <v>8863999.8599999994</v>
      </c>
      <c r="E112" s="38">
        <v>8863999.8599999994</v>
      </c>
      <c r="F112" s="38">
        <v>6496207.1600000001</v>
      </c>
      <c r="G112" s="38">
        <v>399399.93</v>
      </c>
      <c r="H112" s="55">
        <v>399399.93</v>
      </c>
      <c r="I112" s="49">
        <v>4.5058657074482404</v>
      </c>
      <c r="J112" s="38">
        <v>399399.93</v>
      </c>
    </row>
    <row r="113" spans="1:10" s="88" customFormat="1" ht="12.75" x14ac:dyDescent="0.2">
      <c r="A113" s="37" t="s">
        <v>1023</v>
      </c>
      <c r="B113" s="42" t="s">
        <v>1024</v>
      </c>
      <c r="C113" s="38">
        <v>0</v>
      </c>
      <c r="D113" s="38">
        <v>295510.64</v>
      </c>
      <c r="E113" s="38">
        <v>295510.64</v>
      </c>
      <c r="F113" s="38">
        <v>295497.77</v>
      </c>
      <c r="G113" s="38">
        <v>210706.44</v>
      </c>
      <c r="H113" s="55">
        <v>85780.59</v>
      </c>
      <c r="I113" s="49">
        <v>29.027919265445099</v>
      </c>
      <c r="J113" s="38">
        <v>85780.59</v>
      </c>
    </row>
    <row r="114" spans="1:10" s="88" customFormat="1" ht="12.75" x14ac:dyDescent="0.2">
      <c r="A114" s="37" t="s">
        <v>1025</v>
      </c>
      <c r="B114" s="42" t="s">
        <v>1026</v>
      </c>
      <c r="C114" s="38">
        <v>0</v>
      </c>
      <c r="D114" s="38">
        <v>176198</v>
      </c>
      <c r="E114" s="38">
        <v>176198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2.75" x14ac:dyDescent="0.2">
      <c r="A115" s="37" t="s">
        <v>1027</v>
      </c>
      <c r="B115" s="42" t="s">
        <v>1028</v>
      </c>
      <c r="C115" s="38">
        <v>0</v>
      </c>
      <c r="D115" s="38">
        <v>1027603.53</v>
      </c>
      <c r="E115" s="38">
        <v>1027603.53</v>
      </c>
      <c r="F115" s="38">
        <v>0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2.75" x14ac:dyDescent="0.2">
      <c r="A116" s="37" t="s">
        <v>1029</v>
      </c>
      <c r="B116" s="42" t="s">
        <v>1030</v>
      </c>
      <c r="C116" s="38">
        <v>0</v>
      </c>
      <c r="D116" s="38">
        <v>2008329.31</v>
      </c>
      <c r="E116" s="38">
        <v>2008329.31</v>
      </c>
      <c r="F116" s="38">
        <v>257828.42</v>
      </c>
      <c r="G116" s="38">
        <v>257828.42</v>
      </c>
      <c r="H116" s="55">
        <v>257828.42</v>
      </c>
      <c r="I116" s="49">
        <v>12.8379553450823</v>
      </c>
      <c r="J116" s="38">
        <v>257828.42</v>
      </c>
    </row>
    <row r="117" spans="1:10" s="88" customFormat="1" ht="12.75" x14ac:dyDescent="0.2">
      <c r="A117" s="37" t="s">
        <v>1031</v>
      </c>
      <c r="B117" s="42" t="s">
        <v>1032</v>
      </c>
      <c r="C117" s="38">
        <v>0</v>
      </c>
      <c r="D117" s="38">
        <v>3816119.2</v>
      </c>
      <c r="E117" s="38">
        <v>3816119.2</v>
      </c>
      <c r="F117" s="38">
        <v>428595.72</v>
      </c>
      <c r="G117" s="38">
        <v>428595.72</v>
      </c>
      <c r="H117" s="55">
        <v>428595.72</v>
      </c>
      <c r="I117" s="49">
        <v>11.2311931975291</v>
      </c>
      <c r="J117" s="38">
        <v>428595.72</v>
      </c>
    </row>
    <row r="118" spans="1:10" s="88" customFormat="1" ht="12.75" x14ac:dyDescent="0.2">
      <c r="A118" s="37" t="s">
        <v>1033</v>
      </c>
      <c r="B118" s="42" t="s">
        <v>1034</v>
      </c>
      <c r="C118" s="38">
        <v>0</v>
      </c>
      <c r="D118" s="38">
        <v>8013000.2000000002</v>
      </c>
      <c r="E118" s="38">
        <v>8013000.2000000002</v>
      </c>
      <c r="F118" s="38">
        <v>7587139.1600000001</v>
      </c>
      <c r="G118" s="38">
        <v>2831970.97</v>
      </c>
      <c r="H118" s="55">
        <v>22139.16</v>
      </c>
      <c r="I118" s="49">
        <v>0.27629052099612</v>
      </c>
      <c r="J118" s="38">
        <v>22139.16</v>
      </c>
    </row>
    <row r="119" spans="1:10" s="88" customFormat="1" ht="12.75" x14ac:dyDescent="0.2">
      <c r="A119" s="37" t="s">
        <v>1035</v>
      </c>
      <c r="B119" s="42" t="s">
        <v>1036</v>
      </c>
      <c r="C119" s="38">
        <v>58205.71</v>
      </c>
      <c r="D119" s="38">
        <v>0</v>
      </c>
      <c r="E119" s="38">
        <v>58205.71</v>
      </c>
      <c r="F119" s="38">
        <v>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2.75" x14ac:dyDescent="0.2">
      <c r="A120" s="37" t="s">
        <v>1037</v>
      </c>
      <c r="B120" s="42" t="s">
        <v>1038</v>
      </c>
      <c r="C120" s="38">
        <v>32642.05</v>
      </c>
      <c r="D120" s="38">
        <v>0</v>
      </c>
      <c r="E120" s="38">
        <v>32642.05</v>
      </c>
      <c r="F120" s="38">
        <v>0</v>
      </c>
      <c r="G120" s="38">
        <v>0</v>
      </c>
      <c r="H120" s="55">
        <v>0</v>
      </c>
      <c r="I120" s="49">
        <v>0</v>
      </c>
      <c r="J120" s="38">
        <v>0</v>
      </c>
    </row>
    <row r="121" spans="1:10" s="88" customFormat="1" ht="12.75" x14ac:dyDescent="0.2">
      <c r="A121" s="37" t="s">
        <v>1039</v>
      </c>
      <c r="B121" s="42" t="s">
        <v>1040</v>
      </c>
      <c r="C121" s="38">
        <v>200000</v>
      </c>
      <c r="D121" s="38">
        <v>0</v>
      </c>
      <c r="E121" s="38">
        <v>200000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2.75" x14ac:dyDescent="0.2">
      <c r="A122" s="37" t="s">
        <v>1041</v>
      </c>
      <c r="B122" s="42" t="s">
        <v>1042</v>
      </c>
      <c r="C122" s="38">
        <v>0</v>
      </c>
      <c r="D122" s="38">
        <v>95214.96</v>
      </c>
      <c r="E122" s="38">
        <v>95214.96</v>
      </c>
      <c r="F122" s="38">
        <v>0</v>
      </c>
      <c r="G122" s="38">
        <v>0</v>
      </c>
      <c r="H122" s="55">
        <v>0</v>
      </c>
      <c r="I122" s="49">
        <v>0</v>
      </c>
      <c r="J122" s="38">
        <v>0</v>
      </c>
    </row>
    <row r="123" spans="1:10" s="88" customFormat="1" ht="12.75" x14ac:dyDescent="0.2">
      <c r="A123" s="37" t="s">
        <v>1043</v>
      </c>
      <c r="B123" s="42" t="s">
        <v>1044</v>
      </c>
      <c r="C123" s="38">
        <v>55000</v>
      </c>
      <c r="D123" s="38">
        <v>0</v>
      </c>
      <c r="E123" s="38">
        <v>55000</v>
      </c>
      <c r="F123" s="38">
        <v>9238.2800000000007</v>
      </c>
      <c r="G123" s="38">
        <v>9238.2800000000007</v>
      </c>
      <c r="H123" s="55">
        <v>9238.2800000000007</v>
      </c>
      <c r="I123" s="49">
        <v>16.796872727272699</v>
      </c>
      <c r="J123" s="38">
        <v>9238.2800000000007</v>
      </c>
    </row>
    <row r="124" spans="1:10" s="88" customFormat="1" ht="12.75" x14ac:dyDescent="0.2">
      <c r="A124" s="37" t="s">
        <v>1045</v>
      </c>
      <c r="B124" s="42" t="s">
        <v>1046</v>
      </c>
      <c r="C124" s="38">
        <v>650000</v>
      </c>
      <c r="D124" s="38">
        <v>0</v>
      </c>
      <c r="E124" s="38">
        <v>650000</v>
      </c>
      <c r="F124" s="38">
        <v>229695.33</v>
      </c>
      <c r="G124" s="38">
        <v>229695.33</v>
      </c>
      <c r="H124" s="55">
        <v>191476.37</v>
      </c>
      <c r="I124" s="49">
        <v>29.457903076923099</v>
      </c>
      <c r="J124" s="38">
        <v>182450.51</v>
      </c>
    </row>
    <row r="125" spans="1:10" s="88" customFormat="1" ht="12.75" x14ac:dyDescent="0.2">
      <c r="A125" s="37" t="s">
        <v>1047</v>
      </c>
      <c r="B125" s="42" t="s">
        <v>1048</v>
      </c>
      <c r="C125" s="38">
        <v>496904.3</v>
      </c>
      <c r="D125" s="38">
        <v>0</v>
      </c>
      <c r="E125" s="38">
        <v>496904.3</v>
      </c>
      <c r="F125" s="38">
        <v>81043.070000000007</v>
      </c>
      <c r="G125" s="38">
        <v>81043.070000000007</v>
      </c>
      <c r="H125" s="55">
        <v>81043.070000000007</v>
      </c>
      <c r="I125" s="49">
        <v>16.309593215433999</v>
      </c>
      <c r="J125" s="38">
        <v>81043.070000000007</v>
      </c>
    </row>
    <row r="126" spans="1:10" s="88" customFormat="1" ht="12.75" x14ac:dyDescent="0.2">
      <c r="A126" s="37" t="s">
        <v>1049</v>
      </c>
      <c r="B126" s="42" t="s">
        <v>1050</v>
      </c>
      <c r="C126" s="38">
        <v>650000</v>
      </c>
      <c r="D126" s="38">
        <v>0</v>
      </c>
      <c r="E126" s="38">
        <v>650000</v>
      </c>
      <c r="F126" s="38">
        <v>46861.77</v>
      </c>
      <c r="G126" s="38">
        <v>46861.77</v>
      </c>
      <c r="H126" s="55">
        <v>46861.77</v>
      </c>
      <c r="I126" s="49">
        <v>7.2095030769230801</v>
      </c>
      <c r="J126" s="38">
        <v>42459.6</v>
      </c>
    </row>
    <row r="127" spans="1:10" s="88" customFormat="1" ht="12.75" x14ac:dyDescent="0.2">
      <c r="A127" s="37" t="s">
        <v>1051</v>
      </c>
      <c r="B127" s="42" t="s">
        <v>1052</v>
      </c>
      <c r="C127" s="38">
        <v>1677156.09</v>
      </c>
      <c r="D127" s="38">
        <v>0</v>
      </c>
      <c r="E127" s="38">
        <v>1677156.09</v>
      </c>
      <c r="F127" s="38">
        <v>396898.01</v>
      </c>
      <c r="G127" s="38">
        <v>396898.01</v>
      </c>
      <c r="H127" s="55">
        <v>294935.63</v>
      </c>
      <c r="I127" s="49">
        <v>17.585460993079099</v>
      </c>
      <c r="J127" s="38">
        <v>294935.63</v>
      </c>
    </row>
    <row r="128" spans="1:10" s="88" customFormat="1" ht="12.75" x14ac:dyDescent="0.2">
      <c r="A128" s="37" t="s">
        <v>1053</v>
      </c>
      <c r="B128" s="42" t="s">
        <v>1054</v>
      </c>
      <c r="C128" s="38">
        <v>776121.9</v>
      </c>
      <c r="D128" s="38">
        <v>0</v>
      </c>
      <c r="E128" s="38">
        <v>776121.9</v>
      </c>
      <c r="F128" s="38">
        <v>3586</v>
      </c>
      <c r="G128" s="38">
        <v>3586</v>
      </c>
      <c r="H128" s="55">
        <v>3586</v>
      </c>
      <c r="I128" s="49">
        <v>0.46204082116481998</v>
      </c>
      <c r="J128" s="38">
        <v>3586</v>
      </c>
    </row>
    <row r="129" spans="1:10" s="88" customFormat="1" ht="12.75" x14ac:dyDescent="0.2">
      <c r="A129" s="37" t="s">
        <v>1055</v>
      </c>
      <c r="B129" s="42" t="s">
        <v>1056</v>
      </c>
      <c r="C129" s="38">
        <v>0</v>
      </c>
      <c r="D129" s="38">
        <v>283247.43</v>
      </c>
      <c r="E129" s="38">
        <v>283247.43</v>
      </c>
      <c r="F129" s="38">
        <v>283247.43</v>
      </c>
      <c r="G129" s="38">
        <v>283247.43</v>
      </c>
      <c r="H129" s="55">
        <v>283247.43</v>
      </c>
      <c r="I129" s="49">
        <v>100</v>
      </c>
      <c r="J129" s="38">
        <v>283247.43</v>
      </c>
    </row>
    <row r="130" spans="1:10" s="88" customFormat="1" ht="12.75" x14ac:dyDescent="0.2">
      <c r="A130" s="37" t="s">
        <v>1057</v>
      </c>
      <c r="B130" s="42" t="s">
        <v>1058</v>
      </c>
      <c r="C130" s="38">
        <v>502881.49</v>
      </c>
      <c r="D130" s="38">
        <v>0</v>
      </c>
      <c r="E130" s="38">
        <v>502881.49</v>
      </c>
      <c r="F130" s="38">
        <v>28242.69</v>
      </c>
      <c r="G130" s="38">
        <v>28242.69</v>
      </c>
      <c r="H130" s="55">
        <v>2541</v>
      </c>
      <c r="I130" s="49">
        <v>0.50528803515914</v>
      </c>
      <c r="J130" s="38">
        <v>2541</v>
      </c>
    </row>
    <row r="131" spans="1:10" s="88" customFormat="1" ht="12.75" x14ac:dyDescent="0.2">
      <c r="A131" s="37" t="s">
        <v>1059</v>
      </c>
      <c r="B131" s="42" t="s">
        <v>1060</v>
      </c>
      <c r="C131" s="38">
        <v>0</v>
      </c>
      <c r="D131" s="38">
        <v>2050000</v>
      </c>
      <c r="E131" s="38">
        <v>2050000</v>
      </c>
      <c r="F131" s="38">
        <v>0</v>
      </c>
      <c r="G131" s="38">
        <v>0</v>
      </c>
      <c r="H131" s="55">
        <v>0</v>
      </c>
      <c r="I131" s="49">
        <v>0</v>
      </c>
      <c r="J131" s="38">
        <v>0</v>
      </c>
    </row>
    <row r="132" spans="1:10" s="88" customFormat="1" ht="12.75" x14ac:dyDescent="0.2">
      <c r="A132" s="37" t="s">
        <v>1061</v>
      </c>
      <c r="B132" s="42" t="s">
        <v>1062</v>
      </c>
      <c r="C132" s="38">
        <v>0</v>
      </c>
      <c r="D132" s="38">
        <v>50000</v>
      </c>
      <c r="E132" s="38">
        <v>50000</v>
      </c>
      <c r="F132" s="38">
        <v>0</v>
      </c>
      <c r="G132" s="38">
        <v>0</v>
      </c>
      <c r="H132" s="55">
        <v>0</v>
      </c>
      <c r="I132" s="49">
        <v>0</v>
      </c>
      <c r="J132" s="38">
        <v>0</v>
      </c>
    </row>
    <row r="133" spans="1:10" s="88" customFormat="1" ht="12.75" x14ac:dyDescent="0.2">
      <c r="A133" s="37" t="s">
        <v>1063</v>
      </c>
      <c r="B133" s="42" t="s">
        <v>1064</v>
      </c>
      <c r="C133" s="38">
        <v>93574041.079999998</v>
      </c>
      <c r="D133" s="38">
        <v>6748851.6500000004</v>
      </c>
      <c r="E133" s="38">
        <v>100322892.73</v>
      </c>
      <c r="F133" s="38">
        <v>34729185.859999999</v>
      </c>
      <c r="G133" s="38">
        <v>25247946.5</v>
      </c>
      <c r="H133" s="55">
        <v>2847384.64</v>
      </c>
      <c r="I133" s="49">
        <v>2.8382202332055901</v>
      </c>
      <c r="J133" s="38">
        <v>2203453.9300000002</v>
      </c>
    </row>
    <row r="134" spans="1:10" s="88" customFormat="1" ht="12.75" x14ac:dyDescent="0.2">
      <c r="A134" s="37" t="s">
        <v>1065</v>
      </c>
      <c r="B134" s="42" t="s">
        <v>1066</v>
      </c>
      <c r="C134" s="38">
        <v>7144968359.3699999</v>
      </c>
      <c r="D134" s="38">
        <v>15894949.560000001</v>
      </c>
      <c r="E134" s="38">
        <v>7160863308.9300003</v>
      </c>
      <c r="F134" s="38">
        <v>3258929921.1599998</v>
      </c>
      <c r="G134" s="38">
        <v>2998326248.8400002</v>
      </c>
      <c r="H134" s="55">
        <v>1386260574.55</v>
      </c>
      <c r="I134" s="49">
        <v>19.3588470376366</v>
      </c>
      <c r="J134" s="38">
        <v>1301192702.28</v>
      </c>
    </row>
    <row r="135" spans="1:10" s="88" customFormat="1" ht="12.75" x14ac:dyDescent="0.2">
      <c r="A135" s="37" t="s">
        <v>1067</v>
      </c>
      <c r="B135" s="42" t="s">
        <v>1068</v>
      </c>
      <c r="C135" s="38">
        <v>0</v>
      </c>
      <c r="D135" s="38">
        <v>0</v>
      </c>
      <c r="E135" s="38">
        <v>0</v>
      </c>
      <c r="F135" s="38">
        <v>428692.63</v>
      </c>
      <c r="G135" s="38">
        <v>428692.63</v>
      </c>
      <c r="H135" s="55">
        <v>5192.63</v>
      </c>
      <c r="I135" s="49">
        <v>0</v>
      </c>
      <c r="J135" s="38">
        <v>5192.63</v>
      </c>
    </row>
    <row r="136" spans="1:10" s="88" customFormat="1" ht="12.75" x14ac:dyDescent="0.2">
      <c r="A136" s="37" t="s">
        <v>1069</v>
      </c>
      <c r="B136" s="42" t="s">
        <v>1070</v>
      </c>
      <c r="C136" s="38">
        <v>79607504.930000007</v>
      </c>
      <c r="D136" s="38">
        <v>-539000</v>
      </c>
      <c r="E136" s="38">
        <v>79068504.930000007</v>
      </c>
      <c r="F136" s="38">
        <v>79259657.689999998</v>
      </c>
      <c r="G136" s="38">
        <v>78663932.969999999</v>
      </c>
      <c r="H136" s="55">
        <v>15607139.810000001</v>
      </c>
      <c r="I136" s="49">
        <v>19.7387566943591</v>
      </c>
      <c r="J136" s="38">
        <v>11577802.48</v>
      </c>
    </row>
    <row r="137" spans="1:10" s="88" customFormat="1" ht="12.75" x14ac:dyDescent="0.2">
      <c r="A137" s="37" t="s">
        <v>1071</v>
      </c>
      <c r="B137" s="42" t="s">
        <v>1072</v>
      </c>
      <c r="C137" s="38">
        <v>0</v>
      </c>
      <c r="D137" s="38">
        <v>5078129.84</v>
      </c>
      <c r="E137" s="38">
        <v>5078129.84</v>
      </c>
      <c r="F137" s="38">
        <v>2433491.83</v>
      </c>
      <c r="G137" s="38">
        <v>2072231.79</v>
      </c>
      <c r="H137" s="55">
        <v>104325.69</v>
      </c>
      <c r="I137" s="49">
        <v>2.05441162961678</v>
      </c>
      <c r="J137" s="38">
        <v>93451.57</v>
      </c>
    </row>
    <row r="138" spans="1:10" s="88" customFormat="1" ht="12.75" x14ac:dyDescent="0.2">
      <c r="A138" s="37" t="s">
        <v>1073</v>
      </c>
      <c r="B138" s="42" t="s">
        <v>1074</v>
      </c>
      <c r="C138" s="38">
        <v>30000000</v>
      </c>
      <c r="D138" s="38">
        <v>-23053270.27</v>
      </c>
      <c r="E138" s="38">
        <v>6946729.7300000004</v>
      </c>
      <c r="F138" s="38">
        <v>2975515.67</v>
      </c>
      <c r="G138" s="38">
        <v>2975515.67</v>
      </c>
      <c r="H138" s="55">
        <v>0</v>
      </c>
      <c r="I138" s="49">
        <v>0</v>
      </c>
      <c r="J138" s="38">
        <v>0</v>
      </c>
    </row>
    <row r="139" spans="1:10" s="88" customFormat="1" ht="12.75" x14ac:dyDescent="0.2">
      <c r="A139" s="37" t="s">
        <v>1075</v>
      </c>
      <c r="B139" s="42" t="s">
        <v>1076</v>
      </c>
      <c r="C139" s="38">
        <v>0</v>
      </c>
      <c r="D139" s="38">
        <v>27268760.84</v>
      </c>
      <c r="E139" s="38">
        <v>27268760.84</v>
      </c>
      <c r="F139" s="38">
        <v>3402867.47</v>
      </c>
      <c r="G139" s="38">
        <v>3402867.47</v>
      </c>
      <c r="H139" s="55">
        <v>0</v>
      </c>
      <c r="I139" s="49">
        <v>0</v>
      </c>
      <c r="J139" s="38">
        <v>0</v>
      </c>
    </row>
    <row r="140" spans="1:10" s="88" customFormat="1" ht="12.75" x14ac:dyDescent="0.2">
      <c r="A140" s="37" t="s">
        <v>1077</v>
      </c>
      <c r="B140" s="42" t="s">
        <v>1078</v>
      </c>
      <c r="C140" s="38">
        <v>2768104.99</v>
      </c>
      <c r="D140" s="38">
        <v>864555.91</v>
      </c>
      <c r="E140" s="38">
        <v>3632660.9</v>
      </c>
      <c r="F140" s="38">
        <v>2451121.64</v>
      </c>
      <c r="G140" s="38">
        <v>1747730.59</v>
      </c>
      <c r="H140" s="55">
        <v>715704.77</v>
      </c>
      <c r="I140" s="49">
        <v>19.7019427274371</v>
      </c>
      <c r="J140" s="38">
        <v>524024.84</v>
      </c>
    </row>
    <row r="141" spans="1:10" s="88" customFormat="1" ht="12.75" x14ac:dyDescent="0.2">
      <c r="A141" s="132" t="s">
        <v>271</v>
      </c>
      <c r="B141" s="133" t="s">
        <v>78</v>
      </c>
      <c r="C141" s="66">
        <v>8546300921.4300003</v>
      </c>
      <c r="D141" s="66">
        <v>168706920.11000001</v>
      </c>
      <c r="E141" s="66">
        <v>8715007841.5400009</v>
      </c>
      <c r="F141" s="66">
        <v>3651930100.23</v>
      </c>
      <c r="G141" s="66">
        <v>3314923348.5700002</v>
      </c>
      <c r="H141" s="68">
        <v>1456680144.9200001</v>
      </c>
      <c r="I141" s="67">
        <v>16.714616571849199</v>
      </c>
      <c r="J141" s="66">
        <v>1360051083.02</v>
      </c>
    </row>
    <row r="142" spans="1:10" ht="12.75" x14ac:dyDescent="0.2">
      <c r="A142" s="69" t="s">
        <v>61</v>
      </c>
      <c r="B142" s="69"/>
      <c r="C142" s="69"/>
      <c r="D142" s="69"/>
      <c r="E142" s="69"/>
      <c r="F142" s="69"/>
      <c r="G142" s="69"/>
      <c r="H142" s="69"/>
      <c r="I142" s="69"/>
      <c r="J142" s="69"/>
    </row>
    <row r="145" spans="3:10" x14ac:dyDescent="0.2">
      <c r="C145" s="63"/>
      <c r="D145" s="63"/>
      <c r="E145" s="63"/>
      <c r="F145" s="63"/>
      <c r="G145" s="63"/>
      <c r="H145" s="63"/>
      <c r="I145" s="63"/>
      <c r="J145" s="63"/>
    </row>
  </sheetData>
  <mergeCells count="4">
    <mergeCell ref="A2:J2"/>
    <mergeCell ref="A5:B6"/>
    <mergeCell ref="A1:J1"/>
    <mergeCell ref="A141:B141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40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K 1 V 3 2 / a M B D + V 6 L s Z X t o H N r 9 q C q T y i Q H e E 1 s y 3 a A 7 s X q W t a i d m E C O v r n 7 x J o B h X S I O w h 0 n c X f 5 / P d + c z v X z 5 + e T 9 H s / m k 2 n R 9 l t B 6 H v j 4 n Z 6 N y n u 2 / 7 z 4 s d J 6 7 N / G V H F e u D h 0 m J + 8 T K f t P 2 H x e L X B S H L 5 T J Y n g X T 2 T 0 5 D c M W G W W p u X 0 Y / 7 w 5 m R T z x U 1 x O / Z r 1 t 2 / W f 5 q I y G j k J I 1 o g P Q h k s R t S h 5 h V T D g F c I 1 9 W Y J m B i z Z U t D f g K c R 4 j 8 g x k T L D U e z / g I s 5 T l r A P X i y F k S l P 0 P B 6 V h o P P C 5 6 G g z C s z A I P w a n Y e u T F 7 w 8 z S n Z l K V d L Y U F k b h 1 L I 6 L r o z O w z A M M H n B a e v L O S W 7 F 1 H r E m a Z 0 n L A E 9 A e K T 3 c Q m Z K a N y A a c 4 6 K W B w l n E B O q I 1 d H 0 m k h R L M J 9 c F J O n t r + Y P W N u S 4 m R k x 0 8 r C 3 5 + K U 5 m B 3 L y E 5 9 6 z A a B d p y M J h V P d q y e R K x N J V D l 2 j W c x g A A q k o Q T + t N o p G W J M K Y B n e k H e I a e h i i v s O R t y 6 j M V a r r T 2 4 a I Z g / l 7 i O Z R Z J D a W s Y 0 1 0 H T l m k f S n 3 V k f J q Q 6 l K + A E J G X Y c N g n + E g 1 E X v d 3 i h m D R t J A w / Y h g / 2 L Y e x 1 C i 5 X 2 M 7 g M p l s V S M 8 K I t W M 2 G 6 2 O D H y b w T g 0 1 y Z R 5 E z 7 f p + U F 0 I d 1 Q M 3 V M 8 d 4 c f 1 + + 6 e P 1 R I f 5 H x 1 d B 8 O b 9 J B i G o Q 9 s o 5 r k Y r R J B 2 5 U l J b Z 3 C a Y 4 c m y q 2 v W A O t 3 A B e S c s z / g 2 c s R J n 4 B F T p 1 Z K m e 7 B 3 k O D b E / o M q Z Y Z g q P V D 1 5 5 X i n 5 K 2 X r r I o W F a J r i x 7 r S A a T m e P 3 6 f T x / J 1 r Z 3 U 2 N d 7 H G H f b 1 i r R z j 6 A 1 F G A d Q l C A A A < / A p p l i c a t i o n > 
</file>

<file path=customXml/itemProps1.xml><?xml version="1.0" encoding="utf-8"?>
<ds:datastoreItem xmlns:ds="http://schemas.openxmlformats.org/officeDocument/2006/customXml" ds:itemID="{FD48602E-172A-4B6F-AAED-D033D30FE806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2026-04-27T14:47:19Z</cp:lastPrinted>
  <dcterms:created xsi:type="dcterms:W3CDTF">2014-04-10T11:24:13Z</dcterms:created>
  <dcterms:modified xsi:type="dcterms:W3CDTF">2026-04-29T06:59:00Z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MARZO 2026.xlsx</vt:lpwstr>
  </property>
</Properties>
</file>