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5\12 DICIEMBRE\Definitivos\"/>
    </mc:Choice>
  </mc:AlternateContent>
  <bookViews>
    <workbookView xWindow="0" yWindow="0" windowWidth="19200" windowHeight="6320" tabRatio="817" firstSheet="6" activeTab="10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PROGRAMA'!$C$5:$F$170</definedName>
    <definedName name="_xlnm._FilterDatabase" localSheetId="10" hidden="1">'GTOS CAP VI X PROYECTO'!$A$4:$L$721</definedName>
    <definedName name="_xlnm._FilterDatabase" localSheetId="4" hidden="1">'GTOS X SECC Y X CAP'!$A$4:$D$179</definedName>
    <definedName name="_xlnm._FilterDatabase" localSheetId="6" hidden="1">'ING X SOCIEDAD Y X CAP'!$A$4:$I$87</definedName>
    <definedName name="_xlnm._FilterDatabase" localSheetId="3" hidden="1">'INGR X CONCEPTO'!$A$4:$J$112</definedName>
    <definedName name="_xlnm.Print_Area" localSheetId="8">'GASTOS X FINANCIACIÓN'!$A$1:$J$155</definedName>
    <definedName name="_xlnm.Print_Area" localSheetId="10">'GTOS CAP VI X PROYECTO'!$A$1:$L$721</definedName>
    <definedName name="_xlnm.Print_Area" localSheetId="6">'ING X SOCIEDAD Y X CAP'!$A$1:$I$87</definedName>
    <definedName name="_xlnm.Print_Area" localSheetId="1">'INGRESOS X CAP'!$A$1:$H$19</definedName>
    <definedName name="_xlnm.Print_Area" localSheetId="9">'INGRESOS X FINANCIACIÓN'!$A$1:$H$171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 calcMode="manual"/>
</workbook>
</file>

<file path=xl/calcChain.xml><?xml version="1.0" encoding="utf-8"?>
<calcChain xmlns="http://schemas.openxmlformats.org/spreadsheetml/2006/main">
  <c r="G165" i="22" l="1"/>
  <c r="G166" i="22"/>
  <c r="G169" i="22"/>
  <c r="G163" i="22" l="1"/>
  <c r="I109" i="16"/>
  <c r="G170" i="22"/>
  <c r="I110" i="16"/>
  <c r="I108" i="16"/>
  <c r="I107" i="16"/>
  <c r="I111" i="16"/>
  <c r="G167" i="22"/>
  <c r="G162" i="22"/>
  <c r="G160" i="22"/>
  <c r="G168" i="22"/>
  <c r="G164" i="22"/>
  <c r="G161" i="22"/>
  <c r="G158" i="22" l="1"/>
  <c r="G159" i="22"/>
  <c r="G155" i="22" l="1"/>
  <c r="G146" i="22"/>
  <c r="G150" i="22"/>
  <c r="G148" i="22"/>
  <c r="G145" i="22"/>
  <c r="G154" i="22"/>
  <c r="G152" i="22"/>
  <c r="G149" i="22"/>
  <c r="G147" i="22"/>
  <c r="G157" i="22"/>
  <c r="G153" i="22"/>
  <c r="G156" i="22"/>
  <c r="G151" i="22"/>
  <c r="I106" i="16" l="1"/>
  <c r="G144" i="22" l="1"/>
  <c r="G141" i="22"/>
  <c r="G140" i="22"/>
  <c r="G138" i="22"/>
  <c r="G136" i="22"/>
  <c r="G142" i="22"/>
  <c r="G143" i="22"/>
  <c r="G139" i="22"/>
  <c r="G137" i="22"/>
  <c r="I103" i="16" l="1"/>
  <c r="I101" i="16"/>
  <c r="I99" i="16"/>
  <c r="I104" i="16"/>
  <c r="I102" i="16"/>
  <c r="I100" i="16"/>
  <c r="G132" i="22"/>
  <c r="G133" i="22"/>
  <c r="G135" i="22"/>
  <c r="I105" i="16"/>
  <c r="G134" i="22"/>
  <c r="G131" i="22"/>
  <c r="I95" i="16" l="1"/>
  <c r="I97" i="16"/>
  <c r="I94" i="16"/>
  <c r="G130" i="22"/>
  <c r="G128" i="22"/>
  <c r="G122" i="22"/>
  <c r="G127" i="22"/>
  <c r="I98" i="16"/>
  <c r="I96" i="16"/>
  <c r="G126" i="22"/>
  <c r="G124" i="22"/>
  <c r="G121" i="22"/>
  <c r="G129" i="22"/>
  <c r="G125" i="22"/>
  <c r="G123" i="22"/>
  <c r="G120" i="22"/>
  <c r="G115" i="22" l="1"/>
  <c r="G114" i="22"/>
  <c r="G117" i="22"/>
  <c r="G112" i="22"/>
  <c r="G119" i="22"/>
  <c r="G118" i="22"/>
  <c r="G116" i="22"/>
  <c r="G113" i="22"/>
  <c r="H14" i="25" l="1"/>
  <c r="I87" i="16" l="1"/>
  <c r="I88" i="16"/>
  <c r="I90" i="16"/>
  <c r="I92" i="16"/>
  <c r="I93" i="16"/>
  <c r="I91" i="16" l="1"/>
  <c r="I89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<sst xmlns="http://schemas.openxmlformats.org/spreadsheetml/2006/main" count="6566" uniqueCount="2511">
  <si>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</si>
  <si>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</si>
  <si>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</si>
  <si>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</si>
  <si>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</si>
  <si>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</si>
  <si>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</si>
  <si>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</si>
  <si>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</si>
  <si>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</si>
  <si>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</si>
  <si>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</si>
  <si>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</si>
  <si>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</si>
  <si>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</si>
  <si>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</si>
  <si>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</si>
  <si>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</si>
  <si>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</si>
  <si>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</si>
  <si>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</si>
  <si>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</si>
  <si>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</si>
  <si>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</si>
  <si>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</si>
  <si>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</si>
  <si>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</si>
  <si>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</si>
  <si>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</si>
  <si>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</si>
  <si>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</si>
  <si>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</si>
  <si>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</si>
  <si>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</si>
  <si>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</si>
  <si>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</si>
  <si>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</si>
  <si>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</si>
  <si>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</si>
  <si>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</si>
  <si>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</si>
  <si>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</si>
  <si>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</si>
  <si>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</si>
  <si>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</si>
  <si>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</si>
  <si>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</si>
  <si>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</si>
  <si>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</si>
  <si>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</si>
  <si>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</si>
  <si>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</si>
  <si>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</si>
  <si>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</si>
  <si>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</si>
  <si>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</si>
  <si>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</si>
  <si>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</si>
  <si>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</si>
  <si>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</si>
  <si>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</si>
  <si>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</si>
  <si>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</si>
  <si>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21-27</t>
  </si>
  <si>
    <t>OTRAS ACTUACIONES INFRAESTRUCTURAS ED. SECUNDARIA</t>
  </si>
  <si>
    <t>2023/000359</t>
  </si>
  <si>
    <t>2023/000003</t>
  </si>
  <si>
    <t>EJECUCIÓN DEL PRESUPUESTO CONSOLIDADO DE GASTOS A FECHA 31/12/2025</t>
  </si>
  <si>
    <t>EJECUCIÓN DEL PRESUPUESTO CONSOLIDADO DE INGRESOS A FECHA 31/12/2025</t>
  </si>
  <si>
    <t>EJECUCIÓN PROYECTOS DE INVERSIÓN  (CAPÍTULO VI) A FECHA 31/12/2025</t>
  </si>
  <si>
    <t>DATOS REGISTRADOS (actualizados a fecha 28 de enero)</t>
  </si>
  <si>
    <t/>
  </si>
  <si>
    <t>100</t>
  </si>
  <si>
    <t>Retr. básicas y otras de Altos Cargos</t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</si>
  <si>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</si>
  <si>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</si>
  <si>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</si>
  <si>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</si>
  <si>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</si>
  <si>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</si>
  <si>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</si>
  <si>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</si>
  <si>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</si>
  <si>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</si>
  <si>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</si>
  <si>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</si>
  <si>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</si>
  <si>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</si>
  <si>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</si>
  <si>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</si>
  <si>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</si>
  <si>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</si>
  <si>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</si>
  <si>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</si>
  <si>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</si>
  <si>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</si>
  <si>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</si>
  <si>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</si>
  <si>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</si>
  <si>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</si>
  <si>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</si>
  <si>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</si>
  <si>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</si>
  <si>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</si>
  <si>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</si>
  <si>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</si>
  <si>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</si>
  <si>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</si>
  <si>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</si>
  <si>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</si>
  <si>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</si>
  <si>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</si>
  <si>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</si>
  <si>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</si>
  <si>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</si>
  <si>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</si>
  <si>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</si>
  <si>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</si>
  <si>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</si>
  <si>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</si>
  <si>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</si>
  <si>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</si>
  <si>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</si>
  <si>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</si>
  <si>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</si>
  <si>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</si>
  <si>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</si>
  <si>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</si>
  <si>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</si>
  <si>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</si>
  <si>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</si>
  <si>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</si>
  <si>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</si>
  <si>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</si>
  <si>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</si>
  <si>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</si>
  <si>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</si>
  <si>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</si>
  <si>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</si>
  <si>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</si>
  <si>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</si>
  <si>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</si>
  <si>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</si>
  <si>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</si>
  <si>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</si>
  <si>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</si>
  <si>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</si>
  <si>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</si>
  <si>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</si>
  <si>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</si>
  <si>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</si>
  <si>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</si>
  <si>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</si>
  <si>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</si>
  <si>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</si>
  <si>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</si>
  <si>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</si>
  <si>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</si>
  <si>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</si>
  <si>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</si>
  <si>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</si>
  <si>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</si>
  <si>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</si>
  <si>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</si>
  <si>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</si>
  <si>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</si>
  <si>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</si>
  <si>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</si>
  <si>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</si>
  <si>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</si>
  <si>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</si>
  <si>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</si>
  <si>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</si>
  <si>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</si>
  <si>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</si>
  <si>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</si>
  <si>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</si>
  <si>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</si>
  <si>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</si>
  <si>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</si>
  <si>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</si>
  <si>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</si>
  <si>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</si>
  <si>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</si>
  <si>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</si>
  <si>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</si>
  <si>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</si>
  <si>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</si>
  <si>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</si>
  <si>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</si>
  <si>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</si>
  <si>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</si>
  <si>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</si>
  <si>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</si>
  <si>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</si>
  <si>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</si>
  <si>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</si>
  <si>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</si>
  <si>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</si>
  <si>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</si>
  <si>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</si>
  <si>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</si>
  <si>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</si>
  <si>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</si>
  <si>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</si>
  <si>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</si>
  <si>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</si>
  <si>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</si>
  <si>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</si>
  <si>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</si>
  <si>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</si>
  <si>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</si>
  <si>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</si>
  <si>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</si>
  <si>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</si>
  <si>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</si>
  <si>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</si>
  <si>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</si>
  <si>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</si>
  <si>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</si>
  <si>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</si>
  <si>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</si>
  <si>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</si>
  <si>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</si>
  <si>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</si>
  <si>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</si>
  <si>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</si>
  <si>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</si>
  <si>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</si>
  <si>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</si>
  <si>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</si>
  <si>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</si>
  <si>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</si>
  <si>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</si>
  <si>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</si>
  <si>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</si>
  <si>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</si>
  <si>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</si>
  <si>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</si>
  <si>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</si>
  <si>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</si>
  <si>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</si>
  <si>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</si>
  <si>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</si>
  <si>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</si>
  <si>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</si>
  <si>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</si>
  <si>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</si>
  <si>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</si>
  <si>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</si>
  <si>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</si>
  <si>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</si>
  <si>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</si>
  <si>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</si>
  <si>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</si>
  <si>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</si>
  <si>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</si>
  <si>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</si>
  <si>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</si>
  <si>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</si>
  <si>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</si>
  <si>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</si>
  <si>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</si>
  <si>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</si>
  <si>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</si>
  <si>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</si>
  <si>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</si>
  <si>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</si>
  <si>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</si>
  <si>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</si>
  <si>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</si>
  <si>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</si>
  <si>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</si>
  <si>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</si>
  <si>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</si>
  <si>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</si>
  <si>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</si>
  <si>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</si>
  <si>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</si>
  <si>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</si>
  <si>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</si>
  <si>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</si>
  <si>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</si>
  <si>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</si>
  <si>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</si>
  <si>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</si>
  <si>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</si>
  <si>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</si>
  <si>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</si>
  <si>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</si>
  <si>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</si>
  <si>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</si>
  <si>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</si>
  <si>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</si>
  <si>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</si>
  <si>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</si>
  <si>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</si>
  <si>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</si>
  <si>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</si>
  <si>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</si>
  <si>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</si>
  <si>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</si>
  <si>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</si>
  <si>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</si>
  <si>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</si>
  <si>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</si>
  <si>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</si>
  <si>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</si>
  <si>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</si>
  <si>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</si>
  <si>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</si>
  <si>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</si>
  <si>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</si>
  <si>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</si>
  <si>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</si>
  <si>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</si>
  <si>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</si>
  <si>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</si>
  <si>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</si>
  <si>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</si>
  <si>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</si>
  <si>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</si>
  <si>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</si>
  <si>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</si>
  <si>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</si>
  <si>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</si>
  <si>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</si>
  <si>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</si>
  <si>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</si>
  <si>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</si>
  <si>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</si>
  <si>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</si>
  <si>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</si>
  <si>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</si>
  <si>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</si>
  <si>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</si>
  <si>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</si>
  <si>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406</t>
  </si>
  <si>
    <t>Subvenciones en materia de Justicia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</si>
  <si>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</si>
  <si>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</si>
  <si>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</si>
  <si>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</si>
  <si>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</si>
  <si>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</si>
  <si>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</si>
  <si>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</si>
  <si>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</si>
  <si>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</si>
  <si>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</si>
  <si>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</si>
  <si>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</si>
  <si>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</si>
  <si>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</si>
  <si>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</si>
  <si>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</si>
  <si>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</si>
  <si>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</si>
  <si>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</si>
  <si>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</si>
  <si>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</si>
  <si>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</si>
  <si>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</si>
  <si>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</si>
  <si>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</si>
  <si>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</si>
  <si>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</si>
  <si>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</si>
  <si>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</si>
  <si>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</si>
  <si>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</si>
  <si>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</si>
  <si>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</si>
  <si>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</si>
  <si>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</si>
  <si>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</si>
  <si>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</si>
  <si>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</si>
  <si>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</si>
  <si>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</si>
  <si>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</si>
  <si>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</si>
  <si>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</si>
  <si>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</si>
  <si>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</si>
  <si>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</si>
  <si>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</si>
  <si>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</si>
  <si>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</si>
  <si>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</si>
  <si>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</si>
  <si>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</si>
  <si>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</si>
  <si>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</si>
  <si>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</si>
  <si>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</si>
  <si>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</si>
  <si>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</si>
  <si>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</si>
  <si>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</si>
  <si>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</si>
  <si>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</si>
  <si>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</si>
  <si>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</si>
  <si>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</si>
  <si>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</si>
  <si>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</si>
  <si>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</si>
  <si>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</si>
  <si>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</si>
  <si>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</si>
  <si>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</si>
  <si>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</si>
  <si>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</si>
  <si>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</si>
  <si>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</si>
  <si>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</si>
  <si>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</si>
  <si>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</si>
  <si>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</si>
  <si>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</si>
  <si>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</si>
  <si>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</si>
  <si>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</si>
  <si>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</si>
  <si>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</si>
  <si>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</si>
  <si>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</si>
  <si>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</si>
  <si>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</si>
  <si>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</si>
  <si>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</si>
  <si>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</si>
  <si>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</si>
  <si>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</si>
  <si>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</si>
  <si>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</si>
  <si>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</si>
  <si>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</si>
  <si>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</si>
  <si>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</si>
  <si>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</si>
  <si>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</si>
  <si>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</si>
  <si>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</si>
  <si>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</si>
  <si>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</si>
  <si>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</si>
  <si>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</si>
  <si>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</si>
  <si>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</si>
  <si>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</si>
  <si>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</si>
  <si>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</si>
  <si>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</si>
  <si>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</si>
  <si>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</si>
  <si>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</si>
  <si>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</si>
  <si>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</si>
  <si>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</si>
  <si>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</si>
  <si>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</si>
  <si>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</si>
  <si>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</si>
  <si>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</si>
  <si>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</si>
  <si>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</si>
  <si>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</si>
  <si>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</si>
  <si>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</si>
  <si>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</si>
  <si>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</si>
  <si>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</si>
  <si>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</si>
  <si>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</si>
  <si>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</si>
  <si>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</si>
  <si>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</si>
  <si>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</si>
  <si>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</si>
  <si>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</si>
  <si>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</si>
  <si>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</si>
  <si>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</si>
  <si>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</si>
  <si>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</si>
  <si>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</si>
  <si>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</si>
  <si>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</si>
  <si>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</si>
  <si>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</si>
  <si>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</si>
  <si>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</si>
  <si>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</si>
  <si>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</si>
  <si>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</si>
  <si>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</si>
  <si>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</si>
  <si>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</si>
  <si>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</si>
  <si>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</si>
  <si>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</si>
  <si>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</si>
  <si>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</si>
  <si>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</si>
  <si>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</si>
  <si>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</si>
  <si>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</si>
  <si>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</si>
  <si>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</si>
  <si>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</si>
  <si>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</si>
  <si>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</si>
  <si>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</si>
  <si>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</si>
  <si>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</si>
  <si>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</si>
  <si>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</si>
  <si>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</si>
  <si>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</si>
  <si>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</si>
  <si>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</si>
  <si>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</si>
  <si>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</si>
  <si>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</si>
  <si>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</si>
  <si>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</si>
  <si>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</si>
  <si>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</si>
  <si>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</si>
  <si>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</si>
  <si>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</si>
  <si>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</si>
  <si>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</si>
  <si>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Presidencia, Econ. y Justicia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</si>
  <si>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</si>
  <si>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</si>
  <si>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</si>
  <si>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</si>
  <si>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</si>
  <si>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</si>
  <si>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</si>
  <si>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</si>
  <si>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</si>
  <si>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</si>
  <si>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</si>
  <si>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</si>
  <si>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</si>
  <si>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</si>
  <si>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</si>
  <si>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</si>
  <si>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</si>
  <si>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</si>
  <si>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</si>
  <si>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</si>
  <si>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</si>
  <si>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</si>
  <si>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</si>
  <si>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</si>
  <si>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</si>
  <si>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</si>
  <si>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</si>
  <si>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</si>
  <si>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</si>
  <si>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</si>
  <si>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</si>
  <si>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</si>
  <si>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</si>
  <si>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</si>
  <si>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</si>
  <si>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</si>
  <si>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</si>
  <si>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</si>
  <si>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</si>
  <si>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</si>
  <si>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</si>
  <si>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</si>
  <si>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</si>
  <si>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</si>
  <si>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</si>
  <si>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</si>
  <si>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</si>
  <si>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</si>
  <si>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</si>
  <si>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</si>
  <si>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</si>
  <si>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</si>
  <si>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</si>
  <si>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</si>
  <si>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</si>
  <si>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</si>
  <si>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</si>
  <si>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</si>
  <si>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</si>
  <si>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</si>
  <si>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</si>
  <si>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</si>
  <si>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</si>
  <si>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</si>
  <si>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</si>
  <si>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</si>
  <si>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</si>
  <si>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</si>
  <si>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</si>
  <si>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</si>
  <si>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</si>
  <si>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</si>
  <si>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</si>
  <si>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</si>
  <si>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</si>
  <si>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</si>
  <si>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</si>
  <si>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</si>
  <si>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</si>
  <si>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</si>
  <si>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</si>
  <si>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</si>
  <si>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</si>
  <si>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</si>
  <si>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</si>
  <si>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</si>
  <si>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</si>
  <si>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</si>
  <si>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</si>
  <si>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</si>
  <si>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</si>
  <si>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</si>
  <si>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</si>
  <si>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</si>
  <si>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</si>
  <si>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</si>
  <si>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</si>
  <si>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</si>
  <si>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</si>
  <si>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</si>
  <si>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</si>
  <si>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</si>
  <si>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</si>
  <si>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</si>
  <si>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</si>
  <si>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</si>
  <si>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</si>
  <si>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</si>
  <si>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</si>
  <si>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</si>
  <si>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</si>
  <si>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</si>
  <si>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</si>
  <si>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</si>
  <si>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</si>
  <si>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</si>
  <si>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</si>
  <si>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</si>
  <si>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</si>
  <si>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</si>
  <si>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</si>
  <si>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</si>
  <si>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</si>
  <si>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</si>
  <si>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</si>
  <si>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</si>
  <si>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</si>
  <si>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</si>
  <si>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</si>
  <si>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</si>
  <si>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</si>
  <si>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</si>
  <si>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</si>
  <si>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</si>
  <si>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</si>
  <si>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</si>
  <si>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</si>
  <si>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</si>
  <si>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</si>
  <si>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</si>
  <si>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</si>
  <si>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</si>
  <si>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</si>
  <si>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</si>
  <si>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</si>
  <si>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</si>
  <si>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</si>
  <si>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</si>
  <si>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</si>
  <si>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</si>
  <si>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</si>
  <si>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</si>
  <si>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</si>
  <si>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</si>
  <si>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</si>
  <si>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</si>
  <si>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</si>
  <si>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</si>
  <si>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</si>
  <si>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</si>
  <si>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</si>
  <si>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</si>
  <si>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</si>
  <si>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Logistica y Cohesión Territ.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</si>
  <si>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</si>
  <si>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</si>
  <si>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</si>
  <si>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</si>
  <si>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</si>
  <si>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</si>
  <si>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</si>
  <si>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</si>
  <si>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</si>
  <si>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</si>
  <si>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</si>
  <si>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</si>
  <si>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</si>
  <si>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</si>
  <si>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</si>
  <si>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</si>
  <si>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</si>
  <si>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</si>
  <si>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</si>
  <si>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</si>
  <si>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</si>
  <si>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</si>
  <si>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</si>
  <si>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</si>
  <si>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</si>
  <si>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</si>
  <si>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</si>
  <si>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</si>
  <si>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</si>
  <si>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</si>
  <si>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</si>
  <si>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</si>
  <si>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</si>
  <si>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</si>
  <si>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</si>
  <si>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 Generales Hacienda, Interior y Admon.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</si>
  <si>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</si>
  <si>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</si>
  <si>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</si>
  <si>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</si>
  <si>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</si>
  <si>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</si>
  <si>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</si>
  <si>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</si>
  <si>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</si>
  <si>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</si>
  <si>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</si>
  <si>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</si>
  <si>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</si>
  <si>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</si>
  <si>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</si>
  <si>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</si>
  <si>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</si>
  <si>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</si>
  <si>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</si>
  <si>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</si>
  <si>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</si>
  <si>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</si>
  <si>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</si>
  <si>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</si>
  <si>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</si>
  <si>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</si>
  <si>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</si>
  <si>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</si>
  <si>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</si>
  <si>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</si>
  <si>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</si>
  <si>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</si>
  <si>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</si>
  <si>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</si>
  <si>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</si>
  <si>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</si>
  <si>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</si>
  <si>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</si>
  <si>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</si>
  <si>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</si>
  <si>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</si>
  <si>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</si>
  <si>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</si>
  <si>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</si>
  <si>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</si>
  <si>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</si>
  <si>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</si>
  <si>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</si>
  <si>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</si>
  <si>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</si>
  <si>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</si>
  <si>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</si>
  <si>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</si>
  <si>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</si>
  <si>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</si>
  <si>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</si>
  <si>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</si>
  <si>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</si>
  <si>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</si>
  <si>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</si>
  <si>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</si>
  <si>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</si>
  <si>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</si>
  <si>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</si>
  <si>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</si>
  <si>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</si>
  <si>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</si>
  <si>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</si>
  <si>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</si>
  <si>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</si>
  <si>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</si>
  <si>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</si>
  <si>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</si>
  <si>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</si>
  <si>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</si>
  <si>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</si>
  <si>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</si>
  <si>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</si>
  <si>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</si>
  <si>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</si>
  <si>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</si>
  <si>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11203</t>
  </si>
  <si>
    <t>PROGRAMA BÁSICO FSE+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</si>
  <si>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</si>
  <si>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</si>
  <si>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</si>
  <si>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</si>
  <si>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</si>
  <si>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</si>
  <si>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</si>
  <si>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</si>
  <si>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</si>
  <si>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</si>
  <si>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</si>
  <si>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</si>
  <si>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</si>
  <si>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</si>
  <si>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</si>
  <si>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</si>
  <si>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</si>
  <si>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</si>
  <si>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</si>
  <si>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</si>
  <si>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</si>
  <si>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</si>
  <si>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</si>
  <si>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</si>
  <si>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14214</t>
  </si>
  <si>
    <t>STEP-FEDER Aragón 2021-2027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</si>
  <si>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</si>
  <si>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</si>
  <si>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</si>
  <si>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</si>
  <si>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</si>
  <si>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</si>
  <si>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</si>
  <si>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</si>
  <si>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</si>
  <si>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</si>
  <si>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</si>
  <si>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</si>
  <si>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</si>
  <si>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</si>
  <si>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</si>
  <si>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</si>
  <si>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</si>
  <si>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</si>
  <si>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</si>
  <si>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</si>
  <si>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</si>
  <si>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</si>
  <si>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</si>
  <si>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</si>
  <si>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</si>
  <si>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</si>
  <si>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</si>
  <si>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</si>
  <si>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</si>
  <si>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</si>
  <si>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</si>
  <si>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</si>
  <si>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</si>
  <si>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</si>
  <si>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</si>
  <si>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</si>
  <si>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</si>
  <si>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</si>
  <si>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</si>
  <si>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</si>
  <si>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</si>
  <si>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</si>
  <si>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</si>
  <si>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</si>
  <si>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</si>
  <si>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</si>
  <si>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</si>
  <si>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</si>
  <si>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</si>
  <si>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</si>
  <si>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</si>
  <si>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</si>
  <si>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</si>
  <si>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</si>
  <si>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</si>
  <si>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</si>
  <si>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</si>
  <si>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</si>
  <si>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</si>
  <si>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</si>
  <si>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</si>
  <si>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</si>
  <si>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</si>
  <si>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</si>
  <si>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</si>
  <si>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</si>
  <si>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</si>
  <si>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</si>
  <si>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</si>
  <si>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</si>
  <si>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</si>
  <si>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</si>
  <si>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</si>
  <si>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</si>
  <si>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</si>
  <si>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</si>
  <si>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</si>
  <si>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</si>
  <si>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</si>
  <si>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</si>
  <si>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</si>
  <si>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</si>
  <si>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</si>
  <si>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</si>
  <si>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</si>
  <si>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</si>
  <si>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</si>
  <si>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</si>
  <si>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</si>
  <si>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</si>
  <si>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</si>
  <si>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</si>
  <si>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</si>
  <si>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</si>
  <si>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</si>
  <si>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</si>
  <si>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</si>
  <si>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</si>
  <si>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</si>
  <si>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</si>
  <si>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</si>
  <si>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</si>
  <si>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</si>
  <si>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</si>
  <si>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</si>
  <si>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</si>
  <si>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</si>
  <si>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</si>
  <si>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</si>
  <si>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</si>
  <si>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</si>
  <si>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</si>
  <si>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</si>
  <si>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</si>
  <si>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</si>
  <si>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</si>
  <si>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</si>
  <si>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</si>
  <si>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</si>
  <si>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</si>
  <si>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</si>
  <si>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</si>
  <si>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</si>
  <si>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</si>
  <si>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</si>
  <si>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</si>
  <si>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</si>
  <si>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</si>
  <si>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</si>
  <si>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</si>
  <si>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</si>
  <si>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</si>
  <si>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39028</t>
  </si>
  <si>
    <t>CONVENIO PARA RESTAURACIÓN DE IGLESIAS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</si>
  <si>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</si>
  <si>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</si>
  <si>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</si>
  <si>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</si>
  <si>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</si>
  <si>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</si>
  <si>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</si>
  <si>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</si>
  <si>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</si>
  <si>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</si>
  <si>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</si>
  <si>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</si>
  <si>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</si>
  <si>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</si>
  <si>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</si>
  <si>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</si>
  <si>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</si>
  <si>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</si>
  <si>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39075</t>
  </si>
  <si>
    <t>CONVENIO SALUD BUCODENTAL INFANTIL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</si>
  <si>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</si>
  <si>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</si>
  <si>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</si>
  <si>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</si>
  <si>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</si>
  <si>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</si>
  <si>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</si>
  <si>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</si>
  <si>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</si>
  <si>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</si>
  <si>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39129</t>
  </si>
  <si>
    <t>DIAGNÓSTICO ENFERMEDADES RARAS DE BASE GENÉTICA</t>
  </si>
  <si>
    <t>39130</t>
  </si>
  <si>
    <t>ASIST. SANITARIA A REFUGIADOS PROG. REASENTAMIENTO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</si>
  <si>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</si>
  <si>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</si>
  <si>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</si>
  <si>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</si>
  <si>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</si>
  <si>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</si>
  <si>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</si>
  <si>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</si>
  <si>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</si>
  <si>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</si>
  <si>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</si>
  <si>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</si>
  <si>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</si>
  <si>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</si>
  <si>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</si>
  <si>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</si>
  <si>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39149</t>
  </si>
  <si>
    <t>ESTRATEGIA DE AUTOSUFICIENCIA EN PLASMA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</si>
  <si>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</si>
  <si>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</si>
  <si>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</si>
  <si>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</si>
  <si>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</si>
  <si>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</si>
  <si>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</si>
  <si>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</si>
  <si>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</si>
  <si>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</si>
  <si>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39162</t>
  </si>
  <si>
    <t>CONVENIO MICIU TALENTO DOCENTE E INVESTIGADOR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</si>
  <si>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</si>
  <si>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</si>
  <si>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</si>
  <si>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</si>
  <si>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</si>
  <si>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</si>
  <si>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</si>
  <si>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</si>
  <si>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</si>
  <si>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</si>
  <si>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</si>
  <si>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</si>
  <si>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</si>
  <si>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</si>
  <si>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39412</t>
  </si>
  <si>
    <t>SUBVENCIONES EN MATERIA DE INVESTIGACIÓN BIOMÉDICA</t>
  </si>
  <si>
    <t>39413</t>
  </si>
  <si>
    <t>EXPERIENCIAS TURISMO ESPAÑA</t>
  </si>
  <si>
    <t>39501</t>
  </si>
  <si>
    <t>C.S. CULTURA. PROY. ARTE Y EDUCACIÓN</t>
  </si>
  <si>
    <t>39502</t>
  </si>
  <si>
    <t>C.S. CULTURA. AYUDAS SALAS CINEMATOGRÁFICAS</t>
  </si>
  <si>
    <t>39503</t>
  </si>
  <si>
    <t>C.S. CULTURA. FOMENTO ACT. CULTURAL MEDIO RURAL</t>
  </si>
  <si>
    <t>51001</t>
  </si>
  <si>
    <t>MANTENIMIENTO COLEGIOS PÚBLICOS</t>
  </si>
  <si>
    <t>51007</t>
  </si>
  <si>
    <t>DPH CENTRO DE INVEST. Y EXPER. TRUFICULTURA</t>
  </si>
  <si>
    <t>51008</t>
  </si>
  <si>
    <t>TRANSFERENCIA DPZ  INVESTIGACIÓN AGROALIMENTARIA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</si>
  <si>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</si>
  <si>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</si>
  <si>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</si>
  <si>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</si>
  <si>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</si>
  <si>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</si>
  <si>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</si>
  <si>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</si>
  <si>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</si>
  <si>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</si>
  <si>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</si>
  <si>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</si>
  <si>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</si>
  <si>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</si>
  <si>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</si>
  <si>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</si>
  <si>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</si>
  <si>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</si>
  <si>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</si>
  <si>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</si>
  <si>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</si>
  <si>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</si>
  <si>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</si>
  <si>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</si>
  <si>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</si>
  <si>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</si>
  <si>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</si>
  <si>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</si>
  <si>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</si>
  <si>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</si>
  <si>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91225</t>
  </si>
  <si>
    <t>REC. PROPIOS COFINANCIADO FITE 2025</t>
  </si>
  <si>
    <t>91324</t>
  </si>
  <si>
    <t>FONDOS PROPIOS CONFINANCIADORES DEL MRR</t>
  </si>
  <si>
    <t>11101</t>
  </si>
  <si>
    <t>PROGRAMA OPERATIVO FONDO SOCIAL EUROPEO 2007-2013</t>
  </si>
  <si>
    <t>11209</t>
  </si>
  <si>
    <t>EUROPA REACT-UE</t>
  </si>
  <si>
    <t>FEADER  2023-2027</t>
  </si>
  <si>
    <t>14104</t>
  </si>
  <si>
    <t>PROGRAMA DE COOPERACIÓN INTERRREGIONAL</t>
  </si>
  <si>
    <t>14202</t>
  </si>
  <si>
    <t>POCTEFA 2014-2020</t>
  </si>
  <si>
    <t>14209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</si>
  <si>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</si>
  <si>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</si>
  <si>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</si>
  <si>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</si>
  <si>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</si>
  <si>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</si>
  <si>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32225</t>
  </si>
  <si>
    <t>FONDO ESPECIAL DE TERUEL (FITE 2025)</t>
  </si>
  <si>
    <t>32449</t>
  </si>
  <si>
    <t>NEXT GENERATION EU MRR MODER.COMERCIO F. TECNOLOG.</t>
  </si>
  <si>
    <t>35011</t>
  </si>
  <si>
    <t>PLAN DE ACCION A FAVOR PERS .SITUACION DEPENDENCIA</t>
  </si>
  <si>
    <t>36012</t>
  </si>
  <si>
    <t>CSMA-INFRAESTRUCTURAS GESTIÓN RESIDUOS CCLL</t>
  </si>
  <si>
    <t>36013</t>
  </si>
  <si>
    <t>C.S. Medio Ambiente. PIMA. ADAPTA ECOSISTEMAS</t>
  </si>
  <si>
    <t>39109</t>
  </si>
  <si>
    <t>JUSTICIA GRATUITA E INFORMATIZACIÓN DE TRIBUNALES</t>
  </si>
  <si>
    <t>39117</t>
  </si>
  <si>
    <t>PLAN VIVIENDA 2013-2016</t>
  </si>
  <si>
    <t>Plan Estatal Vivienda 2018-2021</t>
  </si>
  <si>
    <t>DIAGNÓSTICO ENFERMEDADES RARAS BASE GENÉTICA</t>
  </si>
  <si>
    <t>39134</t>
  </si>
  <si>
    <t>CONVENIO AEMPS PROA</t>
  </si>
  <si>
    <t>39146</t>
  </si>
  <si>
    <t>GASTOS DERIVADOS NNAMNA</t>
  </si>
  <si>
    <t>39168</t>
  </si>
  <si>
    <t>DESARROLLO SISTEMA BIOMONITORIZACIÓN HUMANA</t>
  </si>
  <si>
    <t>39407</t>
  </si>
  <si>
    <t>AYUDAS REGIMEN PROTECC. TEMP. CONFLICTO UCRANIA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</si>
  <si>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</si>
  <si>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</si>
  <si>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</si>
  <si>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</si>
  <si>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</si>
  <si>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</si>
  <si>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2006/000433</t>
  </si>
  <si>
    <t>2006/000434</t>
  </si>
  <si>
    <t>2006/000435</t>
  </si>
  <si>
    <t>2006/000436</t>
  </si>
  <si>
    <t>2006/001861</t>
  </si>
  <si>
    <t>2006/001880</t>
  </si>
  <si>
    <t>2009/000344</t>
  </si>
  <si>
    <t>2006/000148</t>
  </si>
  <si>
    <t>2006/000167</t>
  </si>
  <si>
    <t>2006/000193</t>
  </si>
  <si>
    <t>2006/000227</t>
  </si>
  <si>
    <t>2006/000313</t>
  </si>
  <si>
    <t>2006/001297</t>
  </si>
  <si>
    <t>2008/000225</t>
  </si>
  <si>
    <t>2008/000227</t>
  </si>
  <si>
    <t>2008/000488</t>
  </si>
  <si>
    <t>2008/000683</t>
  </si>
  <si>
    <t>2009/000148</t>
  </si>
  <si>
    <t>2009/000783</t>
  </si>
  <si>
    <t>2011/000014</t>
  </si>
  <si>
    <t>2014/000109</t>
  </si>
  <si>
    <t>2015/000302</t>
  </si>
  <si>
    <t>2015/000433</t>
  </si>
  <si>
    <t>2018/000299</t>
  </si>
  <si>
    <t>2020/000042</t>
  </si>
  <si>
    <t>2020/000083</t>
  </si>
  <si>
    <t>2020/000218</t>
  </si>
  <si>
    <t>2020/000219</t>
  </si>
  <si>
    <t>2021/000019</t>
  </si>
  <si>
    <t>2021/000138</t>
  </si>
  <si>
    <t>2021/000139</t>
  </si>
  <si>
    <t>2021/000148</t>
  </si>
  <si>
    <t>2021/000155</t>
  </si>
  <si>
    <t>2021/000315</t>
  </si>
  <si>
    <t>2021/000371</t>
  </si>
  <si>
    <t>2022/000088</t>
  </si>
  <si>
    <t>2023/000080</t>
  </si>
  <si>
    <t>2023/000144</t>
  </si>
  <si>
    <t>2023/000243</t>
  </si>
  <si>
    <t>2023/000335</t>
  </si>
  <si>
    <t>2006/000196</t>
  </si>
  <si>
    <t>2006/000219</t>
  </si>
  <si>
    <t>2006/000376</t>
  </si>
  <si>
    <t>2006/000416</t>
  </si>
  <si>
    <t>2006/000775</t>
  </si>
  <si>
    <t>2006/001372</t>
  </si>
  <si>
    <t>2006/001784</t>
  </si>
  <si>
    <t>2006/002599</t>
  </si>
  <si>
    <t>2006/003463</t>
  </si>
  <si>
    <t>2007/000276</t>
  </si>
  <si>
    <t>2008/001827</t>
  </si>
  <si>
    <t>2009/000113</t>
  </si>
  <si>
    <t>2009/000267</t>
  </si>
  <si>
    <t>2009/001155</t>
  </si>
  <si>
    <t>2011/000023</t>
  </si>
  <si>
    <t>2011/000083</t>
  </si>
  <si>
    <t>2012/000004</t>
  </si>
  <si>
    <t>2013/000215</t>
  </si>
  <si>
    <t>2013/000307</t>
  </si>
  <si>
    <t>2014/000017</t>
  </si>
  <si>
    <t>2014/000048</t>
  </si>
  <si>
    <t>2015/000308</t>
  </si>
  <si>
    <t>2016/000329</t>
  </si>
  <si>
    <t>2017/000088</t>
  </si>
  <si>
    <t>2017/000251</t>
  </si>
  <si>
    <t>2019/000133</t>
  </si>
  <si>
    <t>2020/000066</t>
  </si>
  <si>
    <t>2021/000111</t>
  </si>
  <si>
    <t>2021/000118</t>
  </si>
  <si>
    <t>2022/000118</t>
  </si>
  <si>
    <t>2022/000128</t>
  </si>
  <si>
    <t>2022/000136</t>
  </si>
  <si>
    <t>2022/000141</t>
  </si>
  <si>
    <t>2022/000247</t>
  </si>
  <si>
    <t>2022/000318</t>
  </si>
  <si>
    <t>2023/000082</t>
  </si>
  <si>
    <t>2023/000084</t>
  </si>
  <si>
    <t>2023/000110</t>
  </si>
  <si>
    <t>2024/000273</t>
  </si>
  <si>
    <t>2024/000275</t>
  </si>
  <si>
    <t>2024/000333</t>
  </si>
  <si>
    <t>2025/000172</t>
  </si>
  <si>
    <t>2006/001217</t>
  </si>
  <si>
    <t>2006/003093</t>
  </si>
  <si>
    <t>2008/000171</t>
  </si>
  <si>
    <t>2008/000340</t>
  </si>
  <si>
    <t>2008/000425</t>
  </si>
  <si>
    <t>2008/000429</t>
  </si>
  <si>
    <t>2008/000440</t>
  </si>
  <si>
    <t>2008/000598</t>
  </si>
  <si>
    <t>2009/000423</t>
  </si>
  <si>
    <t>2010/000286</t>
  </si>
  <si>
    <t>2010/000287</t>
  </si>
  <si>
    <t>2010/000288</t>
  </si>
  <si>
    <t>2012/000314</t>
  </si>
  <si>
    <t>2012/000318</t>
  </si>
  <si>
    <t>2012/000347</t>
  </si>
  <si>
    <t>2013/000144</t>
  </si>
  <si>
    <t>2013/000183</t>
  </si>
  <si>
    <t>2013/000329</t>
  </si>
  <si>
    <t>2014/000063</t>
  </si>
  <si>
    <t>2014/000403</t>
  </si>
  <si>
    <t>2015/000008</t>
  </si>
  <si>
    <t>2015/000022</t>
  </si>
  <si>
    <t>2015/000116</t>
  </si>
  <si>
    <t>2015/000150</t>
  </si>
  <si>
    <t>2016/000010</t>
  </si>
  <si>
    <t>2016/000011</t>
  </si>
  <si>
    <t>2016/000015</t>
  </si>
  <si>
    <t>2016/000194</t>
  </si>
  <si>
    <t>2016/000325</t>
  </si>
  <si>
    <t>2016/000420</t>
  </si>
  <si>
    <t>2016/000434</t>
  </si>
  <si>
    <t>2017/000069</t>
  </si>
  <si>
    <t>2017/000071</t>
  </si>
  <si>
    <t>2017/000073</t>
  </si>
  <si>
    <t>2017/000074</t>
  </si>
  <si>
    <t>2017/000242</t>
  </si>
  <si>
    <t>2017/000260</t>
  </si>
  <si>
    <t>2017/000358</t>
  </si>
  <si>
    <t>2018/000050</t>
  </si>
  <si>
    <t>2018/000140</t>
  </si>
  <si>
    <t>2018/000166</t>
  </si>
  <si>
    <t>2018/000335</t>
  </si>
  <si>
    <t>2020/000084</t>
  </si>
  <si>
    <t>2020/000278</t>
  </si>
  <si>
    <t>2020/000280</t>
  </si>
  <si>
    <t>2021/000062</t>
  </si>
  <si>
    <t>2021/000063</t>
  </si>
  <si>
    <t>2021/000064</t>
  </si>
  <si>
    <t>2021/000078</t>
  </si>
  <si>
    <t>2021/000096</t>
  </si>
  <si>
    <t>2021/000130</t>
  </si>
  <si>
    <t>2021/000203</t>
  </si>
  <si>
    <t>2021/000217</t>
  </si>
  <si>
    <t>2021/000222</t>
  </si>
  <si>
    <t>2021/000239</t>
  </si>
  <si>
    <t>2021/000342</t>
  </si>
  <si>
    <t>2021/000349</t>
  </si>
  <si>
    <t>2021/000381</t>
  </si>
  <si>
    <t>2022/000101</t>
  </si>
  <si>
    <t>2022/000153</t>
  </si>
  <si>
    <t>2022/000157</t>
  </si>
  <si>
    <t>2022/000187</t>
  </si>
  <si>
    <t>2022/000210</t>
  </si>
  <si>
    <t>2022/000317</t>
  </si>
  <si>
    <t>2023/000063</t>
  </si>
  <si>
    <t>2023/000113</t>
  </si>
  <si>
    <t>2023/000129</t>
  </si>
  <si>
    <t>2023/000208</t>
  </si>
  <si>
    <t>2023/000210</t>
  </si>
  <si>
    <t>2023/000213</t>
  </si>
  <si>
    <t>2023/000214</t>
  </si>
  <si>
    <t>2023/000216</t>
  </si>
  <si>
    <t>2023/000334</t>
  </si>
  <si>
    <t>2023/000363</t>
  </si>
  <si>
    <t>2024/000077</t>
  </si>
  <si>
    <t>2024/000078</t>
  </si>
  <si>
    <t>2024/000079</t>
  </si>
  <si>
    <t>2024/000080</t>
  </si>
  <si>
    <t>2024/000081</t>
  </si>
  <si>
    <t>2024/000122</t>
  </si>
  <si>
    <t>2024/000123</t>
  </si>
  <si>
    <t>2024/000125</t>
  </si>
  <si>
    <t>2024/000126</t>
  </si>
  <si>
    <t>2024/000140</t>
  </si>
  <si>
    <t>2024/000151</t>
  </si>
  <si>
    <t>2024/000161</t>
  </si>
  <si>
    <t>2024/000162</t>
  </si>
  <si>
    <t>2024/000163</t>
  </si>
  <si>
    <t>2024/000197</t>
  </si>
  <si>
    <t>2024/000220</t>
  </si>
  <si>
    <t>2024/000235</t>
  </si>
  <si>
    <t>2024/000246</t>
  </si>
  <si>
    <t>2024/000335</t>
  </si>
  <si>
    <t>2024/000337</t>
  </si>
  <si>
    <t>2024/000391</t>
  </si>
  <si>
    <t>2024/000392</t>
  </si>
  <si>
    <t>2024/000393</t>
  </si>
  <si>
    <t>2025/000183</t>
  </si>
  <si>
    <t>2025/000200</t>
  </si>
  <si>
    <t>2025/000214</t>
  </si>
  <si>
    <t>2025/000227</t>
  </si>
  <si>
    <t>2025/000228</t>
  </si>
  <si>
    <t>2025/000229</t>
  </si>
  <si>
    <t>2025/000230</t>
  </si>
  <si>
    <t>2006/000253</t>
  </si>
  <si>
    <t>2006/000364</t>
  </si>
  <si>
    <t>2006/000526</t>
  </si>
  <si>
    <t>2006/000530</t>
  </si>
  <si>
    <t>2006/000551</t>
  </si>
  <si>
    <t>2006/000717</t>
  </si>
  <si>
    <t>2006/000855</t>
  </si>
  <si>
    <t>2006/000881</t>
  </si>
  <si>
    <t>2006/000883</t>
  </si>
  <si>
    <t>2006/001810</t>
  </si>
  <si>
    <t>2006/001982</t>
  </si>
  <si>
    <t>2006/002019</t>
  </si>
  <si>
    <t>2006/003668</t>
  </si>
  <si>
    <t>2007/000095</t>
  </si>
  <si>
    <t>2007/000129</t>
  </si>
  <si>
    <t>2007/000135</t>
  </si>
  <si>
    <t>2007/000137</t>
  </si>
  <si>
    <t>2009/001015</t>
  </si>
  <si>
    <t>2009/001422</t>
  </si>
  <si>
    <t>2013/000320</t>
  </si>
  <si>
    <t>2013/000321</t>
  </si>
  <si>
    <t>2014/000203</t>
  </si>
  <si>
    <t>2015/000174</t>
  </si>
  <si>
    <t>2016/000104</t>
  </si>
  <si>
    <t>2016/000190</t>
  </si>
  <si>
    <t>2016/000192</t>
  </si>
  <si>
    <t>2016/000196</t>
  </si>
  <si>
    <t>2017/000402</t>
  </si>
  <si>
    <t>2018/000167</t>
  </si>
  <si>
    <t>2018/000235</t>
  </si>
  <si>
    <t>2018/000278</t>
  </si>
  <si>
    <t>2018/000325</t>
  </si>
  <si>
    <t>2019/000135</t>
  </si>
  <si>
    <t>2019/000147</t>
  </si>
  <si>
    <t>2020/000147</t>
  </si>
  <si>
    <t>2021/000112</t>
  </si>
  <si>
    <t>2021/000182</t>
  </si>
  <si>
    <t>2021/000286</t>
  </si>
  <si>
    <t>2022/000086</t>
  </si>
  <si>
    <t>2022/000092</t>
  </si>
  <si>
    <t>2023/000079</t>
  </si>
  <si>
    <t>2023/000094</t>
  </si>
  <si>
    <t>2023/000095</t>
  </si>
  <si>
    <t>2023/000096</t>
  </si>
  <si>
    <t>2023/000097</t>
  </si>
  <si>
    <t>2023/000107</t>
  </si>
  <si>
    <t>2023/000117</t>
  </si>
  <si>
    <t>2023/000156</t>
  </si>
  <si>
    <t>2023/000173</t>
  </si>
  <si>
    <t>2023/000221</t>
  </si>
  <si>
    <t>2023/000238</t>
  </si>
  <si>
    <t>2024/000002</t>
  </si>
  <si>
    <t>2024/000085</t>
  </si>
  <si>
    <t>2024/000203</t>
  </si>
  <si>
    <t>2024/000387</t>
  </si>
  <si>
    <t>2024/000396</t>
  </si>
  <si>
    <t>2024/000397</t>
  </si>
  <si>
    <t>2025/000102</t>
  </si>
  <si>
    <t>2025/000180</t>
  </si>
  <si>
    <t>2025/000305</t>
  </si>
  <si>
    <t>2025/000306</t>
  </si>
  <si>
    <t>2025/000324</t>
  </si>
  <si>
    <t>2018/000029</t>
  </si>
  <si>
    <t>2018/000030</t>
  </si>
  <si>
    <t>2019/000047</t>
  </si>
  <si>
    <t>2023/000296</t>
  </si>
  <si>
    <t>2024/000214</t>
  </si>
  <si>
    <t>2024/000399</t>
  </si>
  <si>
    <t>2006/000089</t>
  </si>
  <si>
    <t>2006/000139</t>
  </si>
  <si>
    <t>2006/000310</t>
  </si>
  <si>
    <t>2006/000319</t>
  </si>
  <si>
    <t>2006/002427</t>
  </si>
  <si>
    <t>2008/000241</t>
  </si>
  <si>
    <t>2008/001176</t>
  </si>
  <si>
    <t>2022/000255</t>
  </si>
  <si>
    <t>2006/000231</t>
  </si>
  <si>
    <t>2006/000288</t>
  </si>
  <si>
    <t>2006/002016</t>
  </si>
  <si>
    <t>2006/002027</t>
  </si>
  <si>
    <t>2006/002029</t>
  </si>
  <si>
    <t>2006/002050</t>
  </si>
  <si>
    <t>2006/002104</t>
  </si>
  <si>
    <t>2006/002120</t>
  </si>
  <si>
    <t>2006/002169</t>
  </si>
  <si>
    <t>2006/002210</t>
  </si>
  <si>
    <t>2006/002246</t>
  </si>
  <si>
    <t>2006/002269</t>
  </si>
  <si>
    <t>2006/002303</t>
  </si>
  <si>
    <t>2006/002693</t>
  </si>
  <si>
    <t>2006/003137</t>
  </si>
  <si>
    <t>2006/003162</t>
  </si>
  <si>
    <t>2006/003334</t>
  </si>
  <si>
    <t>2006/003449</t>
  </si>
  <si>
    <t>2006/003738</t>
  </si>
  <si>
    <t>2007/000383</t>
  </si>
  <si>
    <t>2007/000536</t>
  </si>
  <si>
    <t>2007/000646</t>
  </si>
  <si>
    <t>2007/000745</t>
  </si>
  <si>
    <t>2007/000765</t>
  </si>
  <si>
    <t>2007/000987</t>
  </si>
  <si>
    <t>2007/000988</t>
  </si>
  <si>
    <t>2007/001041</t>
  </si>
  <si>
    <t>2007/001248</t>
  </si>
  <si>
    <t>2007/001259</t>
  </si>
  <si>
    <t>2007/001354</t>
  </si>
  <si>
    <t>2007/001444</t>
  </si>
  <si>
    <t>2007/001690</t>
  </si>
  <si>
    <t>2008/000324</t>
  </si>
  <si>
    <t>2008/000456</t>
  </si>
  <si>
    <t>2008/000457</t>
  </si>
  <si>
    <t>2008/000605</t>
  </si>
  <si>
    <t>2008/000722</t>
  </si>
  <si>
    <t>2008/000956</t>
  </si>
  <si>
    <t>2008/001316</t>
  </si>
  <si>
    <t>2009/000172</t>
  </si>
  <si>
    <t>2009/000467</t>
  </si>
  <si>
    <t>2009/000472</t>
  </si>
  <si>
    <t>2009/000474</t>
  </si>
  <si>
    <t>2009/000526</t>
  </si>
  <si>
    <t>2009/000614</t>
  </si>
  <si>
    <t>2009/000661</t>
  </si>
  <si>
    <t>2009/000678</t>
  </si>
  <si>
    <t>2009/000682</t>
  </si>
  <si>
    <t>2009/000743</t>
  </si>
  <si>
    <t>2009/000748</t>
  </si>
  <si>
    <t>2009/000750</t>
  </si>
  <si>
    <t>2009/000751</t>
  </si>
  <si>
    <t>2009/000947</t>
  </si>
  <si>
    <t>2009/001344</t>
  </si>
  <si>
    <t>2010/000204</t>
  </si>
  <si>
    <t>2010/000387</t>
  </si>
  <si>
    <t>2010/000500</t>
  </si>
  <si>
    <t>2010/000653</t>
  </si>
  <si>
    <t>2011/000240</t>
  </si>
  <si>
    <t>2011/000316</t>
  </si>
  <si>
    <t>2014/000025</t>
  </si>
  <si>
    <t>2014/000030</t>
  </si>
  <si>
    <t>2014/000191</t>
  </si>
  <si>
    <t>2014/000227</t>
  </si>
  <si>
    <t>2014/000272</t>
  </si>
  <si>
    <t>2014/000274</t>
  </si>
  <si>
    <t>2014/000350</t>
  </si>
  <si>
    <t>2014/000394</t>
  </si>
  <si>
    <t>2014/000395</t>
  </si>
  <si>
    <t>2015/000190</t>
  </si>
  <si>
    <t>2015/000217</t>
  </si>
  <si>
    <t>2015/000297</t>
  </si>
  <si>
    <t>2015/000324</t>
  </si>
  <si>
    <t>2015/000328</t>
  </si>
  <si>
    <t>2015/000329</t>
  </si>
  <si>
    <t>2015/000374</t>
  </si>
  <si>
    <t>2015/000391</t>
  </si>
  <si>
    <t>2015/000392</t>
  </si>
  <si>
    <t>2015/000417</t>
  </si>
  <si>
    <t>2015/000418</t>
  </si>
  <si>
    <t>2015/000419</t>
  </si>
  <si>
    <t>2015/000421</t>
  </si>
  <si>
    <t>2016/000006</t>
  </si>
  <si>
    <t>2016/000022</t>
  </si>
  <si>
    <t>2016/000026</t>
  </si>
  <si>
    <t>2016/000027</t>
  </si>
  <si>
    <t>2016/000028</t>
  </si>
  <si>
    <t>2016/000182</t>
  </si>
  <si>
    <t>2016/000184</t>
  </si>
  <si>
    <t>2016/000185</t>
  </si>
  <si>
    <t>2016/000186</t>
  </si>
  <si>
    <t>2016/000231</t>
  </si>
  <si>
    <t>2016/000265</t>
  </si>
  <si>
    <t>2016/000266</t>
  </si>
  <si>
    <t>2016/000300</t>
  </si>
  <si>
    <t>2016/000301</t>
  </si>
  <si>
    <t>2016/000309</t>
  </si>
  <si>
    <t>2016/000328</t>
  </si>
  <si>
    <t>2016/000362</t>
  </si>
  <si>
    <t>2016/000472</t>
  </si>
  <si>
    <t>2017/000327</t>
  </si>
  <si>
    <t>2017/000348</t>
  </si>
  <si>
    <t>2018/000265</t>
  </si>
  <si>
    <t>2018/000339</t>
  </si>
  <si>
    <t>2019/000101</t>
  </si>
  <si>
    <t>2019/000134</t>
  </si>
  <si>
    <t>2020/000088</t>
  </si>
  <si>
    <t>2020/000181</t>
  </si>
  <si>
    <t>2021/000093</t>
  </si>
  <si>
    <t>2021/000134</t>
  </si>
  <si>
    <t>2021/000184</t>
  </si>
  <si>
    <t>2021/000301</t>
  </si>
  <si>
    <t>2022/000062</t>
  </si>
  <si>
    <t>2022/000138</t>
  </si>
  <si>
    <t>2022/000139</t>
  </si>
  <si>
    <t>2022/000171</t>
  </si>
  <si>
    <t>2022/000172</t>
  </si>
  <si>
    <t>2022/000240</t>
  </si>
  <si>
    <t>2022/000241</t>
  </si>
  <si>
    <t>2022/000319</t>
  </si>
  <si>
    <t>2023/000060</t>
  </si>
  <si>
    <t>2023/000106</t>
  </si>
  <si>
    <t>2023/000256</t>
  </si>
  <si>
    <t>2023/000376</t>
  </si>
  <si>
    <t>2024/000058</t>
  </si>
  <si>
    <t>2024/000128</t>
  </si>
  <si>
    <t>2024/000192</t>
  </si>
  <si>
    <t>2024/000194</t>
  </si>
  <si>
    <t>2024/000218</t>
  </si>
  <si>
    <t>2024/000222</t>
  </si>
  <si>
    <t>2024/000223</t>
  </si>
  <si>
    <t>2024/000245</t>
  </si>
  <si>
    <t>2024/000251</t>
  </si>
  <si>
    <t>2024/000274</t>
  </si>
  <si>
    <t>2024/000279</t>
  </si>
  <si>
    <t>2024/000360</t>
  </si>
  <si>
    <t>2024/000409</t>
  </si>
  <si>
    <t>2024/000410</t>
  </si>
  <si>
    <t>2024/000411</t>
  </si>
  <si>
    <t>2025/000104</t>
  </si>
  <si>
    <t>2025/000108</t>
  </si>
  <si>
    <t>2025/000126</t>
  </si>
  <si>
    <t>2025/000146</t>
  </si>
  <si>
    <t>2025/000147</t>
  </si>
  <si>
    <t>2025/000150</t>
  </si>
  <si>
    <t>2025/000151</t>
  </si>
  <si>
    <t>2025/000152</t>
  </si>
  <si>
    <t>2025/000155</t>
  </si>
  <si>
    <t>2025/000156</t>
  </si>
  <si>
    <t>2025/000159</t>
  </si>
  <si>
    <t>2025/000160</t>
  </si>
  <si>
    <t>2025/000167</t>
  </si>
  <si>
    <t>2025/000170</t>
  </si>
  <si>
    <t>2025/000186</t>
  </si>
  <si>
    <t>2025/000215</t>
  </si>
  <si>
    <t>2025/000236</t>
  </si>
  <si>
    <t>2025/000258</t>
  </si>
  <si>
    <t>2025/000287</t>
  </si>
  <si>
    <t>2025/000288</t>
  </si>
  <si>
    <t>2025/000299</t>
  </si>
  <si>
    <t>2025/000319</t>
  </si>
  <si>
    <t>2025/000325</t>
  </si>
  <si>
    <t>2025/000326</t>
  </si>
  <si>
    <t>2025/000333</t>
  </si>
  <si>
    <t>2025/000334</t>
  </si>
  <si>
    <t>2025/000335</t>
  </si>
  <si>
    <t>2025/000337</t>
  </si>
  <si>
    <t>2025/000354</t>
  </si>
  <si>
    <t>2025/000356</t>
  </si>
  <si>
    <t>2025/000357</t>
  </si>
  <si>
    <t>2025/000361</t>
  </si>
  <si>
    <t>2025/000362</t>
  </si>
  <si>
    <t>2025/000363</t>
  </si>
  <si>
    <t>2025/000369</t>
  </si>
  <si>
    <t>2019/000129</t>
  </si>
  <si>
    <t>2020/000162</t>
  </si>
  <si>
    <t>2020/000292</t>
  </si>
  <si>
    <t>2021/000150</t>
  </si>
  <si>
    <t>2023/000175</t>
  </si>
  <si>
    <t>2006/000103</t>
  </si>
  <si>
    <t>2006/000361</t>
  </si>
  <si>
    <t>2006/000390</t>
  </si>
  <si>
    <t>2006/000391</t>
  </si>
  <si>
    <t>2006/000393</t>
  </si>
  <si>
    <t>2006/001420</t>
  </si>
  <si>
    <t>2006/002136</t>
  </si>
  <si>
    <t>2006/003611</t>
  </si>
  <si>
    <t>2008/000048</t>
  </si>
  <si>
    <t>2008/000764</t>
  </si>
  <si>
    <t>2008/000767</t>
  </si>
  <si>
    <t>2011/000188</t>
  </si>
  <si>
    <t>2011/000232</t>
  </si>
  <si>
    <t>2011/000358</t>
  </si>
  <si>
    <t>2011/000418</t>
  </si>
  <si>
    <t>2012/000232</t>
  </si>
  <si>
    <t>2015/000133</t>
  </si>
  <si>
    <t>2016/000076</t>
  </si>
  <si>
    <t>2016/000079</t>
  </si>
  <si>
    <t>2016/000202</t>
  </si>
  <si>
    <t>2016/000203</t>
  </si>
  <si>
    <t>2016/000204</t>
  </si>
  <si>
    <t>2016/000404</t>
  </si>
  <si>
    <t>2017/000252</t>
  </si>
  <si>
    <t>2018/000033</t>
  </si>
  <si>
    <t>2018/000045</t>
  </si>
  <si>
    <t>2018/000051</t>
  </si>
  <si>
    <t>2018/000052</t>
  </si>
  <si>
    <t>2018/000057</t>
  </si>
  <si>
    <t>2018/000068</t>
  </si>
  <si>
    <t>2018/000070</t>
  </si>
  <si>
    <t>2019/000082</t>
  </si>
  <si>
    <t>2019/000084</t>
  </si>
  <si>
    <t>2020/000015</t>
  </si>
  <si>
    <t>2020/000022</t>
  </si>
  <si>
    <t>2020/000024</t>
  </si>
  <si>
    <t>2020/000025</t>
  </si>
  <si>
    <t>2021/000144</t>
  </si>
  <si>
    <t>2021/000174</t>
  </si>
  <si>
    <t>2021/000271</t>
  </si>
  <si>
    <t>2021/000272</t>
  </si>
  <si>
    <t>2021/000274</t>
  </si>
  <si>
    <t>2021/000283</t>
  </si>
  <si>
    <t>2021/000305</t>
  </si>
  <si>
    <t>2022/000007</t>
  </si>
  <si>
    <t>2022/000038</t>
  </si>
  <si>
    <t>2022/000095</t>
  </si>
  <si>
    <t>2022/000107</t>
  </si>
  <si>
    <t>2022/000119</t>
  </si>
  <si>
    <t>2022/000145</t>
  </si>
  <si>
    <t>2022/000146</t>
  </si>
  <si>
    <t>2022/000147</t>
  </si>
  <si>
    <t>2022/000257</t>
  </si>
  <si>
    <t>2022/000265</t>
  </si>
  <si>
    <t>2022/000291</t>
  </si>
  <si>
    <t>2022/000293</t>
  </si>
  <si>
    <t>2022/000304</t>
  </si>
  <si>
    <t>2023/000027</t>
  </si>
  <si>
    <t>2023/000040</t>
  </si>
  <si>
    <t>2023/000041</t>
  </si>
  <si>
    <t>2023/000042</t>
  </si>
  <si>
    <t>2023/000043</t>
  </si>
  <si>
    <t>2023/000052</t>
  </si>
  <si>
    <t>2023/000125</t>
  </si>
  <si>
    <t>2023/000165</t>
  </si>
  <si>
    <t>2023/000199</t>
  </si>
  <si>
    <t>2023/000230</t>
  </si>
  <si>
    <t>2023/000231</t>
  </si>
  <si>
    <t>2023/000232</t>
  </si>
  <si>
    <t>2023/000233</t>
  </si>
  <si>
    <t>2023/000234</t>
  </si>
  <si>
    <t>2023/000235</t>
  </si>
  <si>
    <t>2023/000240</t>
  </si>
  <si>
    <t>2023/000241</t>
  </si>
  <si>
    <t>2023/000242</t>
  </si>
  <si>
    <t>2023/000244</t>
  </si>
  <si>
    <t>2023/000245</t>
  </si>
  <si>
    <t>2023/000250</t>
  </si>
  <si>
    <t>2023/000253</t>
  </si>
  <si>
    <t>2023/000266</t>
  </si>
  <si>
    <t>2023/000269</t>
  </si>
  <si>
    <t>2023/000271</t>
  </si>
  <si>
    <t>2023/000289</t>
  </si>
  <si>
    <t>2023/000292</t>
  </si>
  <si>
    <t>2023/000294</t>
  </si>
  <si>
    <t>2023/000362</t>
  </si>
  <si>
    <t>2024/000066</t>
  </si>
  <si>
    <t>2024/000206</t>
  </si>
  <si>
    <t>2024/000208</t>
  </si>
  <si>
    <t>2024/000258</t>
  </si>
  <si>
    <t>2024/000321</t>
  </si>
  <si>
    <t>2024/000326</t>
  </si>
  <si>
    <t>2024/000398</t>
  </si>
  <si>
    <t>2025/000058</t>
  </si>
  <si>
    <t>2025/000060</t>
  </si>
  <si>
    <t>2025/000061</t>
  </si>
  <si>
    <t>2025/000062</t>
  </si>
  <si>
    <t>2025/000063</t>
  </si>
  <si>
    <t>2025/000064</t>
  </si>
  <si>
    <t>2025/000242</t>
  </si>
  <si>
    <t>2025/000289</t>
  </si>
  <si>
    <t>2025/000302</t>
  </si>
  <si>
    <t>2025/000342</t>
  </si>
  <si>
    <t>2025/000370</t>
  </si>
  <si>
    <t>2024/000027</t>
  </si>
  <si>
    <t>2024/000036</t>
  </si>
  <si>
    <t>2024/000364</t>
  </si>
  <si>
    <t>2006/001742</t>
  </si>
  <si>
    <t>2006/052008</t>
  </si>
  <si>
    <t>2006/052010</t>
  </si>
  <si>
    <t>2008/052027</t>
  </si>
  <si>
    <t>2009/052027</t>
  </si>
  <si>
    <t>2012/052032</t>
  </si>
  <si>
    <t>2016/052004</t>
  </si>
  <si>
    <t>2017/052007</t>
  </si>
  <si>
    <t>2019/052035</t>
  </si>
  <si>
    <t>2022/052028</t>
  </si>
  <si>
    <t>2023/052030</t>
  </si>
  <si>
    <t>2024/052025</t>
  </si>
  <si>
    <t>2024/052026</t>
  </si>
  <si>
    <t>2024/052028</t>
  </si>
  <si>
    <t>2024/052030</t>
  </si>
  <si>
    <t>2024/052033</t>
  </si>
  <si>
    <t>2024/052034</t>
  </si>
  <si>
    <t>2024/052035</t>
  </si>
  <si>
    <t>2024/052036</t>
  </si>
  <si>
    <t>2024/052037</t>
  </si>
  <si>
    <t>2024/052040</t>
  </si>
  <si>
    <t>2024/052042</t>
  </si>
  <si>
    <t>2024/052044</t>
  </si>
  <si>
    <t>2024/052045</t>
  </si>
  <si>
    <t>2024/052046</t>
  </si>
  <si>
    <t>2024/052049</t>
  </si>
  <si>
    <t>2025/052003</t>
  </si>
  <si>
    <t>2025/052004</t>
  </si>
  <si>
    <t>2025/052005</t>
  </si>
  <si>
    <t>2025/052030</t>
  </si>
  <si>
    <t>2006/530032</t>
  </si>
  <si>
    <t>2006/530033</t>
  </si>
  <si>
    <t>2006/530034</t>
  </si>
  <si>
    <t>2006/530035</t>
  </si>
  <si>
    <t>2006/530036</t>
  </si>
  <si>
    <t>2006/530037</t>
  </si>
  <si>
    <t>2006/530041</t>
  </si>
  <si>
    <t>2006/530042</t>
  </si>
  <si>
    <t>2006/530043</t>
  </si>
  <si>
    <t>2006/530045</t>
  </si>
  <si>
    <t>2006/530047</t>
  </si>
  <si>
    <t>2006/530048</t>
  </si>
  <si>
    <t>2006/530049</t>
  </si>
  <si>
    <t>2010/530002</t>
  </si>
  <si>
    <t>2007/000271</t>
  </si>
  <si>
    <t>2020/000196</t>
  </si>
  <si>
    <t>2021/000287</t>
  </si>
  <si>
    <t>2007/000195</t>
  </si>
  <si>
    <t>2018/000254</t>
  </si>
  <si>
    <t>2006/001857</t>
  </si>
  <si>
    <t>2006/001868</t>
  </si>
  <si>
    <t>2006/001871</t>
  </si>
  <si>
    <t>2022/000221</t>
  </si>
  <si>
    <t>2022/000222</t>
  </si>
  <si>
    <t>2024/000229</t>
  </si>
  <si>
    <t>2024/000254</t>
  </si>
  <si>
    <t>2025/000111</t>
  </si>
  <si>
    <t>2006/000016</t>
  </si>
  <si>
    <t>2006/000018</t>
  </si>
  <si>
    <t>2006/000020</t>
  </si>
  <si>
    <t>2006/000079</t>
  </si>
  <si>
    <t>2006/002068</t>
  </si>
  <si>
    <t>2007/001449</t>
  </si>
  <si>
    <t>2015/000131</t>
  </si>
  <si>
    <t>2016/000250</t>
  </si>
  <si>
    <t>2016/000423</t>
  </si>
  <si>
    <t>2016/000454</t>
  </si>
  <si>
    <t>2016/000455</t>
  </si>
  <si>
    <t>2016/000466</t>
  </si>
  <si>
    <t>2017/000302</t>
  </si>
  <si>
    <t>2017/000386</t>
  </si>
  <si>
    <t>2018/000401</t>
  </si>
  <si>
    <t>2018/000440</t>
  </si>
  <si>
    <t>2018/000442</t>
  </si>
  <si>
    <t>2018/000445</t>
  </si>
  <si>
    <t>2019/000034</t>
  </si>
  <si>
    <t>2019/000037</t>
  </si>
  <si>
    <t>2019/000038</t>
  </si>
  <si>
    <t>2019/000114</t>
  </si>
  <si>
    <t>2019/000115</t>
  </si>
  <si>
    <t>2020/000065</t>
  </si>
  <si>
    <t>2020/000071</t>
  </si>
  <si>
    <t>2020/000072</t>
  </si>
  <si>
    <t>2020/000098</t>
  </si>
  <si>
    <t>2020/000099</t>
  </si>
  <si>
    <t>2021/000001</t>
  </si>
  <si>
    <t>2021/000002</t>
  </si>
  <si>
    <t>2021/000084</t>
  </si>
  <si>
    <t>2022/000011</t>
  </si>
  <si>
    <t>2022/000087</t>
  </si>
  <si>
    <t>2022/000168</t>
  </si>
  <si>
    <t>2022/000327</t>
  </si>
  <si>
    <t>2022/000329</t>
  </si>
  <si>
    <t>2022/000330</t>
  </si>
  <si>
    <t>2022/000334</t>
  </si>
  <si>
    <t>2022/000335</t>
  </si>
  <si>
    <t>2023/000116</t>
  </si>
  <si>
    <t>2024/000006</t>
  </si>
  <si>
    <t>2024/000007</t>
  </si>
  <si>
    <t>2024/000008</t>
  </si>
  <si>
    <t>2024/000012</t>
  </si>
  <si>
    <t>2024/000190</t>
  </si>
  <si>
    <t>2024/000260</t>
  </si>
  <si>
    <t>2024/000327</t>
  </si>
  <si>
    <t>2024/000377</t>
  </si>
  <si>
    <t>2024/000386</t>
  </si>
  <si>
    <t>2025/000079</t>
  </si>
  <si>
    <t>2025/000129</t>
  </si>
  <si>
    <t>2025/000130</t>
  </si>
  <si>
    <t>2025/000131</t>
  </si>
  <si>
    <t>2025/000132</t>
  </si>
  <si>
    <t>2025/000133</t>
  </si>
  <si>
    <t>2025/000164</t>
  </si>
  <si>
    <t>2025/000216</t>
  </si>
  <si>
    <t>2025/000217</t>
  </si>
  <si>
    <t>2025/000259</t>
  </si>
  <si>
    <t>2007/000248</t>
  </si>
  <si>
    <t>2007/000249</t>
  </si>
  <si>
    <t>2006/001591</t>
  </si>
  <si>
    <t>2006/001592</t>
  </si>
  <si>
    <t>2006/100002</t>
  </si>
  <si>
    <t>2008/000343</t>
  </si>
  <si>
    <t>2010/000019</t>
  </si>
  <si>
    <t>2015/000336</t>
  </si>
  <si>
    <t>2025/000020</t>
  </si>
  <si>
    <t>2025/000375</t>
  </si>
  <si>
    <t>2006/000821</t>
  </si>
  <si>
    <t>2006/002362</t>
  </si>
  <si>
    <t>2020/000036</t>
  </si>
  <si>
    <t>2020/000097</t>
  </si>
  <si>
    <t>2022/000320</t>
  </si>
  <si>
    <t>2023/000067</t>
  </si>
  <si>
    <t>2023/000068</t>
  </si>
  <si>
    <t>2023/000227</t>
  </si>
  <si>
    <t>2024/000259</t>
  </si>
  <si>
    <t>2025/000162</t>
  </si>
  <si>
    <t>EQUIPAMIENTOS DIVERSOS PARA LAS UNIDADES DE LA PRESIDENCIA DEL GOBIERNO</t>
  </si>
  <si>
    <t>TRANSFERENCIAS IAF GASTOS FUNCIONAMIENTO, PROYECTOS E INVERSIONES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</si>
  <si>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</si>
  <si>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</si>
  <si>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</si>
  <si>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</si>
  <si>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</si>
  <si>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</si>
  <si>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</si>
  <si>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</si>
  <si>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</si>
  <si>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</si>
  <si>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</si>
  <si>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</si>
  <si>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</si>
  <si>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</si>
  <si>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</si>
  <si>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</si>
  <si>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</si>
  <si>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REFORMA DE LA COMISARÍA UNIDAD POLICÍA NACIONAL ADSCRITA EN TERUEL</t>
  </si>
  <si>
    <t>BASE AERÓDROMO DE VILLANUEVA DE GÁLLEGO PARA ATENCIÓN EMERGENCIAS SANITARIAS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</si>
  <si>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</si>
  <si>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</si>
  <si>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</si>
  <si>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</si>
  <si>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</si>
  <si>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</si>
  <si>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</si>
  <si>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</si>
  <si>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</si>
  <si>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</si>
  <si>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</si>
  <si>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</si>
  <si>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</si>
  <si>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</si>
  <si>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</si>
  <si>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</si>
  <si>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</si>
  <si>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</si>
  <si>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</si>
  <si>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</si>
  <si>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</si>
  <si>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</si>
  <si>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</si>
  <si>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</si>
  <si>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</si>
  <si>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</si>
  <si>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FITE 2024-ACTUACIÓN EN LA TORRE DE SANTIAGO EL MAYOR DE MONTALBAN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</si>
  <si>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</si>
  <si>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</si>
  <si>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</si>
  <si>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</si>
  <si>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</si>
  <si>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</si>
  <si>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</si>
  <si>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</si>
  <si>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</si>
  <si>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</si>
  <si>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</si>
  <si>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</si>
  <si>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</si>
  <si>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</si>
  <si>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</si>
  <si>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</si>
  <si>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</si>
  <si>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REDACCION DE INFORMES JURIDICOS Y TECNICOS CONCENTRACIÓN PARCELARIA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</si>
  <si>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</si>
  <si>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</si>
  <si>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</si>
  <si>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</si>
  <si>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</si>
  <si>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</si>
  <si>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</si>
  <si>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AMPLIACIÓN I.E.S "BENJAMÍN JARNÉS" DE FUENTES DE EBRO (ZARAGOZA)</t>
  </si>
  <si>
    <t>ADECUACIÓN ACCESOS Y ELIMINACIÓN BARRERAS ARQUITECTÓNICAS IES "MARTÍNEZ VARGAS"  BARBASTRO (HU)</t>
  </si>
  <si>
    <t>ACONDICIONAMIENTO LOCAL  VESTUARIOS Y REFORMA GIMNASIO I.E.S. "HNOS ARGENSOLA" BARBASTRO(HU)</t>
  </si>
  <si>
    <t>EQUIPAMIENTO ADMINISTRATIVO PARA SERVICIOS CENTRALES Y SERVICIOS PROVINCIALES</t>
  </si>
  <si>
    <t>OBRA PREVVENCIÓN RIESGOS LABORALES EN EL I.E.S. "AVEMPACE" DE ZARAGOZA</t>
  </si>
  <si>
    <t>AMPLIACIÓN DEL INSTITUTO DE EDUCACIÓN SECUNDARIA "SANTIAGO HERNÁNDEZ" DE ZARAGOZA</t>
  </si>
  <si>
    <t>CONSTRUCCIÓN ASEOS Y VESTUARIOS EN EL C.E.I.P. "JUAN XXIII"DE HUESCA</t>
  </si>
  <si>
    <t>SUSTITUCIÓN CARPINTERÍA EXTERIOR C.P. "JULIÁN SANZ IBÁÑEZ" DE ZARAGOZA</t>
  </si>
  <si>
    <t>INSTALACIÓN ASCENSOR Y ASFALTADO PATIOS I.E.S. "DON PEDRO DE LUNA" DE ZARAGOZA</t>
  </si>
  <si>
    <t>OBRAS VARIAS PREVENCIÓN RIESGOS LABORALES C.P. "SAN BRAULIO" DE ZARAGOZA</t>
  </si>
  <si>
    <t>NUEVO CENTRO DE EDUCACIÓN INFANTIL Y PRIMARIA (9+18) UDS. EN SAN MATEO DE GÁLLEGO (ZARAGOZA)</t>
  </si>
  <si>
    <t>REFORMAS DE COCINA Y COMEDOR EN C.E.I.P. "PEDRO J. RUBIO" DE HUESCA</t>
  </si>
  <si>
    <t>NUEVO CENTRO DE EDUCACIÓN PRIMARIA DE 18 UDS. EN Bº MIRALBUENO DE ZARAGOZA</t>
  </si>
  <si>
    <t>AMPLIACIÓN DEL COLEGIO DE EDUCACIÓN INFANTIL Y PRIMARIA "PIRINEOS" DE HUESCA"</t>
  </si>
  <si>
    <t>REFORMA INSTALACIÓN CALEFACCIÓN I.E.S. "RAMÓN YCAJAL" DE HUESCA</t>
  </si>
  <si>
    <t>AMAPLIACIÓN DEL C.P. "FERRER Y RACAJ" DE EJEA DE LOS CABALLEROS (ZARAGOZA)</t>
  </si>
  <si>
    <t>NUEVO INSTITUTO DE EDUCACIÓN SECUNDARIA (20+8) UNIDADES EN BARRIO  PARQUE GOYA II DE ZARAGOZA</t>
  </si>
  <si>
    <t>NUEVO INSTITUTO DE EDUCACIÓN SECUNDARIA "SEGUNDO CHOMÓN" DETERUEL</t>
  </si>
  <si>
    <t>SUSTITUCIÓN DE LA CUBIERTA EN EL EDIFICIO ESCOLAR DE PLAN (HUESCA)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</si>
  <si>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</si>
  <si>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</si>
  <si>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</si>
  <si>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</si>
  <si>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</si>
  <si>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</si>
  <si>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</si>
  <si>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</si>
  <si>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SERVICIO DE BIODIVERSIDAD DE LA D.G. DE SOSTENIBILIDAD</t>
  </si>
  <si>
    <t>MANTENIMIENTO DE INFRAESTRUCTURAS DE EXTINCIÓN Y PUESTOS FIJOS DE VIGILANCIA PARA EL AÑO 2011</t>
  </si>
  <si>
    <t>MATERIAL DIVERSO PARA EL PARQUE NACIONAL DE ORDESA Y MONTE PERDIDO DE LA DG. COMENA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</si>
  <si>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</si>
  <si>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</si>
  <si>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</si>
  <si>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MANTENIMIENTO Y REPARACIÓN DE VEHÍCULOS AUTOBOMBAS EXTINCIÓN DE INCENDIOS FORESTALES PROPIEDAD DGA</t>
  </si>
  <si>
    <t>GASTOS MANTENIMIENTO PARA BASES HELITRANSPORTADAS DE LA PROVINCIA DE TERUEL 2016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</si>
  <si>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</si>
  <si>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</si>
  <si>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</si>
  <si>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HUESCA DEL DPTO. DESARROLLO RURAL Y SOSTENIBILIDAD</t>
  </si>
  <si>
    <t>MATERIAL DIVERSO PARA EL SERVICIO PROVINCIAL DE ZARAGOZA DEL DPTO. DESARROLLO RURAL Y SOSTENIBILIDAD</t>
  </si>
  <si>
    <t>PLAN DE APOYO A LA IMPLEMENTACIÓN DE LA NORMATIVA DE RESIDUOS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</si>
  <si>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</si>
  <si>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</si>
  <si>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</si>
  <si>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</si>
  <si>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</si>
  <si>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</si>
  <si>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</si>
  <si>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</si>
  <si>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</si>
  <si>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</si>
  <si>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</si>
  <si>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</si>
  <si>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</si>
  <si>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</si>
  <si>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MANTENIMIENTO ESTACION DEPURADORA AGUAS RESIDUALES RIO HUERVA</t>
  </si>
  <si>
    <t>ZONA 08 B PLAN ESPECIAL DEPURACION DE AGUAS RESIDUALES DE ARAGON</t>
  </si>
  <si>
    <t>EXPROPIACION TERRENOS AFECTADOS OBRAS PLAN ESPECIAL DEPURACION 1ª FASE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</si>
  <si>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</si>
  <si>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</si>
  <si>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</si>
  <si>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</si>
  <si>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</si>
  <si>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</si>
  <si>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</si>
  <si>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</si>
  <si>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</si>
  <si>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MONITORIZACIÓN Y DIGITALIZACIÓN PUNTOS DESBORDAMIENTO EN EDAR (PERTE 2)</t>
  </si>
  <si>
    <t>EVOLUCIÓN, SOPORTE Y MEJORAS APLICACIÓN AGUAE, FINANCIADO PRTR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</si>
  <si>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</si>
  <si>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</si>
  <si>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</si>
  <si>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 xml:space="preserve">ACTIVIDAD LEGISLATIVA </t>
  </si>
  <si>
    <t xml:space="preserve">ACTUACIONES ALJAFERIA </t>
  </si>
  <si>
    <t xml:space="preserve">EL JUSTICIA DE ARAGON </t>
  </si>
  <si>
    <t xml:space="preserve">CAMARA DE CUENTAS </t>
  </si>
  <si>
    <t xml:space="preserve">REFORMAS PATIO NORTE DE LA PRESIDENCIA </t>
  </si>
  <si>
    <t xml:space="preserve">EQUIPAMIENTO CESA </t>
  </si>
  <si>
    <t xml:space="preserve">ESTUDIOS ESTRATEGICOS SECTOR COMERCIO Y PLAN EQUIPAMIENTO </t>
  </si>
  <si>
    <t xml:space="preserve">MANTENIMIENTO EDIFICIOS E INSTALACIONES </t>
  </si>
  <si>
    <t xml:space="preserve">APLICACIONES INFORMATICAS </t>
  </si>
  <si>
    <t xml:space="preserve">ADQUISICION Y REPOSICION DE EQUIPAMIENTOS DE CENTROS </t>
  </si>
  <si>
    <t xml:space="preserve">MODERNIZACION Y CONSOLIDACION DE LA INFRAESTRURA DE JUSTICIA </t>
  </si>
  <si>
    <t xml:space="preserve">ACTUACIONES EN EDIFICIOS </t>
  </si>
  <si>
    <t xml:space="preserve">REMODELACIONES DE LAS INSTALACIONES DE JUSTICIA EN TERUEL </t>
  </si>
  <si>
    <t xml:space="preserve">INSTALACIONES DEL CENTRO DE ARTESANÍA </t>
  </si>
  <si>
    <t xml:space="preserve">REHABILITACIÓN ESPACIOS MINEROS AVALES </t>
  </si>
  <si>
    <t xml:space="preserve">ANDORRA (TE) - CEE GLORIA FUERTES </t>
  </si>
  <si>
    <t xml:space="preserve">INVERSION SGT </t>
  </si>
  <si>
    <t xml:space="preserve">APLICACIONES INFORMÁTICAS RELACIONES INSTITUCIONALES </t>
  </si>
  <si>
    <t xml:space="preserve">OBRAS Y EQUIPAMIENTO </t>
  </si>
  <si>
    <t xml:space="preserve">COMUNIDADES ARAGONESAS EN EL EXTERIOR </t>
  </si>
  <si>
    <t xml:space="preserve">PROGRAMA DE AYUDAS MOVES III </t>
  </si>
  <si>
    <t xml:space="preserve">AUTOCONSUMO- PROGRAMA 4- COMPONENTE 7 </t>
  </si>
  <si>
    <t xml:space="preserve">CONVENIO ITJ RESTAURACIÓN MINAS DE MEQUINENZA </t>
  </si>
  <si>
    <t xml:space="preserve">APLICACIÓN ISSLA </t>
  </si>
  <si>
    <t xml:space="preserve">ADQUISICIÓN DE APLICACIONES INFORMÁTICOS </t>
  </si>
  <si>
    <t xml:space="preserve">DIRECCIÓN DE COMUNICACIÓN </t>
  </si>
  <si>
    <t xml:space="preserve">FOMENTO PYMES Y AUTÓNOMOS </t>
  </si>
  <si>
    <t xml:space="preserve">RENOVACION DEL MOBILIARIO Y EQUIPAMIENTO </t>
  </si>
  <si>
    <t xml:space="preserve">MOBILIARIO EDIFICIOS INTERADMINISTRATIVOS </t>
  </si>
  <si>
    <t xml:space="preserve">TRASLADO Y AMPLIACION DEL CENTRO DE EMERGENCIAS </t>
  </si>
  <si>
    <t xml:space="preserve">AYUDAS EQUIPAMIENTO DE LA POLICIAL LOCAL </t>
  </si>
  <si>
    <t xml:space="preserve">APLICACIONES INFORMATICAS, LICENCIAS EN  MATERIA TRIBUTARIA </t>
  </si>
  <si>
    <t xml:space="preserve">ACTUACIONES EN EDIFICIOS EN ZARAGOZA </t>
  </si>
  <si>
    <t xml:space="preserve">EQUIPAMIENTO DE LA DELEGACION TERUEL </t>
  </si>
  <si>
    <t xml:space="preserve">EQUIPAMIENTO DE LA DELEGACIÓN TERRITORIAL </t>
  </si>
  <si>
    <t xml:space="preserve">IMPLANTACIÓN DE LA ADMINISTRACIÓN ELECTRÓNICA </t>
  </si>
  <si>
    <t xml:space="preserve">EXTENCION DE LA TELEVISION DIGITAL TERRESTRE (TDT) ESTATAL </t>
  </si>
  <si>
    <t xml:space="preserve">ACTUACIONES INVERSIONES EN MATERIA PROTECCION CIVIL </t>
  </si>
  <si>
    <t xml:space="preserve">EQUIPOS INFORMÁTICOS </t>
  </si>
  <si>
    <t xml:space="preserve">ACTUACIÓN EN EDIFICIOS DE HUESCA </t>
  </si>
  <si>
    <t xml:space="preserve">PROYECTO EXTENSION BANDA ANCHA ULTRARRAPIDA EN ARAGON </t>
  </si>
  <si>
    <t xml:space="preserve">OBRAS Y ACONDICIONAMIENTO DE LA  COMISARÍA DE ZARAGOZA EXPO </t>
  </si>
  <si>
    <t xml:space="preserve">ADQUISUCIÓN VEHÍCULOS PARQUE MÓVIL CENTRALIZADO </t>
  </si>
  <si>
    <t xml:space="preserve">PORTAL GOBIERNO DE ARAGÓN </t>
  </si>
  <si>
    <t xml:space="preserve">ADAPTACIÓN APLICACIONES INFORMÁTICAS </t>
  </si>
  <si>
    <t xml:space="preserve">NUEVO EQUIPAMIENTO </t>
  </si>
  <si>
    <t xml:space="preserve">INVERSIONES EN MATERIA DE PROTECCIÓN CIVIL Y EMERGENCIAS </t>
  </si>
  <si>
    <t xml:space="preserve">PLAN PIREP EDIFICIOS INTERDEPARTAMENTALES </t>
  </si>
  <si>
    <t xml:space="preserve">SERVICIOS DIGITALES DE ARAGÓN </t>
  </si>
  <si>
    <t xml:space="preserve">DATOS ABIERTOS </t>
  </si>
  <si>
    <t xml:space="preserve">CONVENIO DE COLABORACIÓN ENTRE EL GOBIERNO DE ARAGÓN Y SEPES </t>
  </si>
  <si>
    <t xml:space="preserve">EVOLUCIÓN PORTAL GOBIERNO DE ARAGÓN </t>
  </si>
  <si>
    <t xml:space="preserve">APLICACIONES INFORMÁTICAS EN MATERIA DE JUEGO </t>
  </si>
  <si>
    <t xml:space="preserve">CONSERVACION PABELLON ARAGON EXPO </t>
  </si>
  <si>
    <t xml:space="preserve">SISTEMA DE INFORMACIÓN SERPA S4HANA RISE </t>
  </si>
  <si>
    <t xml:space="preserve">MAQUINARIA, INSTALACIONES Y UTILLAJE </t>
  </si>
  <si>
    <t xml:space="preserve">REGISTRO MARCA SDA SERVICIOS DIGITALES ARAGÓN </t>
  </si>
  <si>
    <t xml:space="preserve">MARQUESINAS </t>
  </si>
  <si>
    <t xml:space="preserve">EQUIPOS PARA PROCESOS DE INFORMACIÓN </t>
  </si>
  <si>
    <t xml:space="preserve">EQUIPOS PROCESOS INFORMACION </t>
  </si>
  <si>
    <t xml:space="preserve">CONSERVACIÓN Y MANTENIMIENTO MARQUESINAS TIPO URBANAS </t>
  </si>
  <si>
    <t xml:space="preserve">SISTEMA DE INFORMACION TERRITORIAL DE ARAGON </t>
  </si>
  <si>
    <t xml:space="preserve">DIRECTRICES TERRITORIALES Y DESARROLLOS NORMATIVOS </t>
  </si>
  <si>
    <t xml:space="preserve">CONVENIO CON EL INSTITUTO GEOGRÁFICO NACIONAL </t>
  </si>
  <si>
    <t xml:space="preserve">INFORMES, ESTUDIOS Y TRABAJOS TECNICOS </t>
  </si>
  <si>
    <t xml:space="preserve">DESARROLLO DEL SISTEMA DE INFORMACION URBANISTICA </t>
  </si>
  <si>
    <t xml:space="preserve">CARTOGRAFIA URBANA 1/1000  Y HOMOGENEIZACION 1/5000 </t>
  </si>
  <si>
    <t xml:space="preserve">ESTACIONES DE REFERENCIA GPS </t>
  </si>
  <si>
    <t xml:space="preserve">SERVICIO DE COORDINACION TERRITORIAL </t>
  </si>
  <si>
    <t xml:space="preserve">PROGRAMA DE TELEDETECCIÓN </t>
  </si>
  <si>
    <t xml:space="preserve">ACONDICIONAMIENTO BÁSCULAS </t>
  </si>
  <si>
    <t xml:space="preserve">SUMINISTRO COMBUSTIBLE MAQUINARA </t>
  </si>
  <si>
    <t xml:space="preserve">CARTOGRAFIA DERIVADA </t>
  </si>
  <si>
    <t xml:space="preserve">LIQUIDACIONES Y REVISIONES DE PRECIOS </t>
  </si>
  <si>
    <t xml:space="preserve">PROGRAMA DE VIVIENDA SOCIAL </t>
  </si>
  <si>
    <t xml:space="preserve">NUEVOS CONTRATOS DE CONSERVACION </t>
  </si>
  <si>
    <t xml:space="preserve">PLAN DE AFOROS </t>
  </si>
  <si>
    <t xml:space="preserve">BOLSA HORAS AST MANENIMIENTO APLICACIONES </t>
  </si>
  <si>
    <t xml:space="preserve">EQUIPAMIENTO, MAQUINARIA Y UTILLAJE </t>
  </si>
  <si>
    <t xml:space="preserve">ADQUISICIÓN EQUIPOS Y MATERIAL INFORMÁTICO </t>
  </si>
  <si>
    <t xml:space="preserve">MOBILIARIO Y ENSERES </t>
  </si>
  <si>
    <t xml:space="preserve">MAQUINARIA, LABORATORIO </t>
  </si>
  <si>
    <t xml:space="preserve">PATRIMONIO ARAGONÉS (NO BIEN DE INTERES CULTURAL) </t>
  </si>
  <si>
    <t xml:space="preserve">CONSERVACIÓN VIVIENDAS DGA EN ALQUILER </t>
  </si>
  <si>
    <t xml:space="preserve">DESARROLLO E IMPLEMENTACION DE UNA APLICACION INFORMATICA </t>
  </si>
  <si>
    <t xml:space="preserve">EQUIPOS PARA PROCESOS DE INFORMACION </t>
  </si>
  <si>
    <t xml:space="preserve">PROYECTO POCTEFA </t>
  </si>
  <si>
    <t xml:space="preserve">POCTEFA </t>
  </si>
  <si>
    <t xml:space="preserve">FONDO DE COHESION TERRITORIAL </t>
  </si>
  <si>
    <t xml:space="preserve">ACONDICIONAMIENTO HIJAR LA PUEBLA DE HIJAR </t>
  </si>
  <si>
    <t xml:space="preserve">TRAVESÍAS EN LA PROVINCIA DE ZARAGOZA 2021-2023 </t>
  </si>
  <si>
    <t xml:space="preserve">TRAVESÍAS EN LA PROVINCIA DE HUESCA 2021-2023 </t>
  </si>
  <si>
    <t xml:space="preserve">TRAVESÍAS EN LA PROVINCIA DE TERUEL 2021-2023 </t>
  </si>
  <si>
    <t xml:space="preserve">TERRENOS EXPROPIACIONES 2022-2026 </t>
  </si>
  <si>
    <t xml:space="preserve">AYUDAS MRR DIGITALIZACIÓN </t>
  </si>
  <si>
    <t xml:space="preserve">VÍAS CICLABLES </t>
  </si>
  <si>
    <t xml:space="preserve">MRR PROYECTOS INVERSIÓN COMPONENTE 1 </t>
  </si>
  <si>
    <t xml:space="preserve">REFUERZO DE FIRME EN LA CARRETERA A-1204 EJEA-FARASDUÉS </t>
  </si>
  <si>
    <t xml:space="preserve">REHABILITACION INTEGRALVIVIENDAS CAMINEROS Y OTRAS </t>
  </si>
  <si>
    <t xml:space="preserve">RECUPERACIÓN MEMORIA DEMOCRÁTICA </t>
  </si>
  <si>
    <t xml:space="preserve">EMERGENCIAS 2023 PROVINCIA DE HUESCA </t>
  </si>
  <si>
    <t xml:space="preserve">MEJORA DE LA SEGURIDAD VIAL EN RAA </t>
  </si>
  <si>
    <t xml:space="preserve">BOLSA EMERGENCIAS 2024 </t>
  </si>
  <si>
    <t xml:space="preserve">PLAN ORDINARIO </t>
  </si>
  <si>
    <t xml:space="preserve">BOLSA REV.EXCEPCIONALES DE PRECIO 2024 </t>
  </si>
  <si>
    <t xml:space="preserve">OLSA CERTIFICACIONES FINALES 2024 </t>
  </si>
  <si>
    <t xml:space="preserve">BOLSA REFUERZOS RESTO RED 2024 </t>
  </si>
  <si>
    <t xml:space="preserve">OPTIMIZACIÓN TRÁFICO VEHICULOS EN LAS PLATAFORMAS LOGÍSTICAS </t>
  </si>
  <si>
    <t xml:space="preserve">MANTENIMIENTO Y EVOLUTIVO APLICACIÓN RUTAS ESCOLARES AREGA </t>
  </si>
  <si>
    <t xml:space="preserve">TRAVESÍA A-2513 KM 2,3 A 2,8 </t>
  </si>
  <si>
    <t xml:space="preserve">REDACCIÓN PROYECTO A-2508 DAROCA-ACERED </t>
  </si>
  <si>
    <t xml:space="preserve">A-2506 BELLO-CUBEL </t>
  </si>
  <si>
    <t xml:space="preserve">A-2513 DESDE A-1508 KM 0 A 2,3 </t>
  </si>
  <si>
    <t xml:space="preserve">ACONDICIONAMIENTO CARRETERA A-125 AYERBE-ARDISA </t>
  </si>
  <si>
    <t xml:space="preserve">OBRAS EN TRAVESIAS DE LA PROVINCIA DE HUESCA </t>
  </si>
  <si>
    <t xml:space="preserve">OBRAS EN TRAVESIAS DE LA PROVINCIA DE TERUEL </t>
  </si>
  <si>
    <t xml:space="preserve">ACCESOS NUEVO HOSPITAL DE TERUEL </t>
  </si>
  <si>
    <t xml:space="preserve">ACONDICIONAMIENTO A-1504 CALATAYUD MARA </t>
  </si>
  <si>
    <t xml:space="preserve">MEJORA DE FIRME EN LA A-135 PUENTE LOS NAVARROS </t>
  </si>
  <si>
    <t xml:space="preserve">REFUERZO MBC A-1503 FRASNO-CRUCE N-234 </t>
  </si>
  <si>
    <t xml:space="preserve">REFUERZO MBC EN A-1232 BARBASTRO CASTILLAZUELO </t>
  </si>
  <si>
    <t xml:space="preserve">RAMAL DE CONEXION A-1236 Y A-1237 </t>
  </si>
  <si>
    <t xml:space="preserve">REF Y ENSANCHE A-2513 DE CALAMOCHA A FONFRIA </t>
  </si>
  <si>
    <t xml:space="preserve">REFUERZO Y ENSANCHE A-1204 EJEA LUESIA </t>
  </si>
  <si>
    <t xml:space="preserve">DAÑOS POR LLUVIAS TORRENCIALES VERANO 2024 </t>
  </si>
  <si>
    <t xml:space="preserve">DAÑOS POR LLUVIAS TORRENCIALES OCTUBRE 2024 </t>
  </si>
  <si>
    <t xml:space="preserve">REFUERZO Y MEJORA DEL FIRME A-1211 TRAMO ALMUDEVAR TARDIENTA </t>
  </si>
  <si>
    <t xml:space="preserve">MEJORA DE SEGURIDAD VIAL EN CARRETERA A-2617 CERLER AMPRIU </t>
  </si>
  <si>
    <t xml:space="preserve">RESTAURACION FLUVIAL EN LA CARRETERA A-176 </t>
  </si>
  <si>
    <t xml:space="preserve">EMERGENCIAS EJERCICIO 2025 NO DANA </t>
  </si>
  <si>
    <t xml:space="preserve">FITE 2024-ACTUACIÓN IGLESIA DE LA ASUNCIÓN MONROYO </t>
  </si>
  <si>
    <t xml:space="preserve">FITE 2024-RESTAURACION TORRE IGLESIA DE SANTIAGO CUCALON </t>
  </si>
  <si>
    <t xml:space="preserve">FITE 2024-ACTUACION EN EL CASTILLO DE CALANDA </t>
  </si>
  <si>
    <t xml:space="preserve">CONTRATO INFORMA DE CONTROL Y GRABACION DE DATOS </t>
  </si>
  <si>
    <t xml:space="preserve">IDENTIFICACION ANIMAL </t>
  </si>
  <si>
    <t xml:space="preserve">I+D+I LABORATORIO AGROAMBIENTAL </t>
  </si>
  <si>
    <t xml:space="preserve">CALIDAD SEMILLAS Y PLANTAS </t>
  </si>
  <si>
    <t xml:space="preserve">EQUIPAMIENTOS CENTRALIZADOS DEPARTAMENTO </t>
  </si>
  <si>
    <t xml:space="preserve">MANTENIMIENTO DE LOS PROGRAMAS DE PRIMAS GANADERAS </t>
  </si>
  <si>
    <t xml:space="preserve">CONCENT.PARCELARIA LAGUERUELA </t>
  </si>
  <si>
    <t xml:space="preserve">ASISTENCIA TECNICA VIGILANCIA AMBIENTAL Y SEGURIDAD Y SALUD </t>
  </si>
  <si>
    <t xml:space="preserve">ADQUISICION VEHICULOS DEPARTAMENTO </t>
  </si>
  <si>
    <t xml:space="preserve">LICENCIAS SOFTWARE COMERCIAL USO ESPECIFICO </t>
  </si>
  <si>
    <t xml:space="preserve">MEDIDAS CERTIFICACION CUENTA FEOGA-FEAGA-FEADER ISO </t>
  </si>
  <si>
    <t xml:space="preserve">PREVENCION DE RIESGOS LABORALES </t>
  </si>
  <si>
    <t xml:space="preserve">C.P. DE EL POYO DEL CID (TERUEL) </t>
  </si>
  <si>
    <t xml:space="preserve">C.P. DE CELLA (TERUEL) </t>
  </si>
  <si>
    <t xml:space="preserve">CP EN BELLO </t>
  </si>
  <si>
    <t xml:space="preserve">REGADIO SOCIAL SARRIÓN </t>
  </si>
  <si>
    <t xml:space="preserve">TRANSFERENCIA E INNOVACION SUB. 1.2 PDR </t>
  </si>
  <si>
    <t xml:space="preserve">AMORTIZACION E INTERESES OBRAS DE MODERNIZACION DE REGADIOS </t>
  </si>
  <si>
    <t xml:space="preserve">TRABAJOS CONCENTRACIÓN PARCELARIA ZONA DE BAÑÓN </t>
  </si>
  <si>
    <t xml:space="preserve">ADQUISICIÓN INSTRUMENTAL CONTROLES DE SANIDAD ANIMAL </t>
  </si>
  <si>
    <t xml:space="preserve">C.PARCELARIA GURREA DE GALLEGO SUPERÍMETRO GURREA NORTE </t>
  </si>
  <si>
    <t xml:space="preserve">CONCENTRACION PARCELARIA FUENTES DE EBRO </t>
  </si>
  <si>
    <t xml:space="preserve">C.P. VILLARREAL DE HUERVA (ZARAGOZA) </t>
  </si>
  <si>
    <t xml:space="preserve">ASISTENCIA JURIDICA ACTUACIONES INFRAESTRUCTURAS RURALES </t>
  </si>
  <si>
    <t xml:space="preserve">C.P. SANTED </t>
  </si>
  <si>
    <t xml:space="preserve">OBRAS CONDUCCIÓN "VALDURRIOS" SECTORES VIII-A </t>
  </si>
  <si>
    <t xml:space="preserve">OBRAS EN AZUDES MONTÓN Y VILLAFELICHE </t>
  </si>
  <si>
    <t xml:space="preserve">DAÑOS DESBORDAMIENTO RÍO EBRO 2021-2022 </t>
  </si>
  <si>
    <t xml:space="preserve">ADQUISICIÓN SILO ÉPILA </t>
  </si>
  <si>
    <t xml:space="preserve">PROYECTO DE MEJORA DE CAMINO RAÑÍN-NAVARRI (HUESCA) </t>
  </si>
  <si>
    <t xml:space="preserve">TRABAJOS CONCENTRACION PARCELARIA ARCUSA Y MEDIANO </t>
  </si>
  <si>
    <t xml:space="preserve">OBRAS DE CONCENTRACIÓN PARCELARIA DE LA ZONA DE CALCÓN </t>
  </si>
  <si>
    <t xml:space="preserve">EBRO RESILIENCE </t>
  </si>
  <si>
    <t xml:space="preserve">INSTALACIÓN PLACAS SOLARES EDIFICIOS MONTAÑANA </t>
  </si>
  <si>
    <t xml:space="preserve">TRANSFERENCIA FEADER 23-27 </t>
  </si>
  <si>
    <t xml:space="preserve">BOLSA DE INFRAESTRUCTURAS RURALES </t>
  </si>
  <si>
    <t xml:space="preserve">D.2 CONCENTRACION PARCELARIA DE CELLA </t>
  </si>
  <si>
    <t xml:space="preserve">CONCENTRACIÓN PARCELARIA SENÉS DE ALCUBIERRE </t>
  </si>
  <si>
    <t xml:space="preserve">ASISTENCIA TÉCNICA CONCENTRACIÓN PARCELARIA PROVINCIA HUESCA </t>
  </si>
  <si>
    <t xml:space="preserve">ASISTENCIA TÉCNICA CONCENTRACIÓN PARCELARIA PROVINCIA TERUEL </t>
  </si>
  <si>
    <t xml:space="preserve">OFICINA TÉCNICA PROYECTOS Y ASISTENCIA INFORMÁTICA </t>
  </si>
  <si>
    <t xml:space="preserve">ADQUISICIÓN DE EQUIPAMIENTO DE OFICINAS Y OTRO INMOVILIZADO </t>
  </si>
  <si>
    <t xml:space="preserve">CONCENTRACION PARCELARIA USED </t>
  </si>
  <si>
    <t xml:space="preserve">OBRAS DE REHABILITACIÓN </t>
  </si>
  <si>
    <t xml:space="preserve">MOBILIARIO  DE OFICINA </t>
  </si>
  <si>
    <t xml:space="preserve">APLICACIÓN INFORMÁTICA Y OTRO INMOVILIZADO INMATERIAL </t>
  </si>
  <si>
    <t xml:space="preserve">DESARROLLO APLICACIONES INFORMÁTICAS. </t>
  </si>
  <si>
    <t xml:space="preserve">CAP. VI SGT </t>
  </si>
  <si>
    <t xml:space="preserve">DESARROLLO Y MANTENIMIENTO BCEME </t>
  </si>
  <si>
    <t xml:space="preserve">CAP. VI ADQUISICION DE MOBILIARIO DE OFICINA </t>
  </si>
  <si>
    <t xml:space="preserve">PLAN DE SISTEMAS DE INFORMACION </t>
  </si>
  <si>
    <t xml:space="preserve">COMPRA DEL EDIFICIO PROPIEDAD DE MUFACE </t>
  </si>
  <si>
    <t xml:space="preserve">ADAPTACIÓN LABORATORIOS DE SALUD PÚBLICA </t>
  </si>
  <si>
    <t xml:space="preserve">INVERSION EN CENTROS PROPIOS </t>
  </si>
  <si>
    <t xml:space="preserve">EQUIPAMIENTO DE LA DIRECCION GENERAL DE ATENCION AL USUARIO </t>
  </si>
  <si>
    <t xml:space="preserve">ESTRATEGIAS DE SALUD DEL SISTEMA NACIONAL DE SALUD </t>
  </si>
  <si>
    <t xml:space="preserve">SALUD DIGITAL ATENCIÓN PRIMARIA </t>
  </si>
  <si>
    <t xml:space="preserve">VOLUNTARIADO Y SOLIDARIDAD - CAMPOS DE TRABAJO </t>
  </si>
  <si>
    <t xml:space="preserve">CENTRO ARAGONES DEL DEPORTE </t>
  </si>
  <si>
    <t xml:space="preserve">REHABILITACION IES PRIMO RIVERA, CALATAYUD </t>
  </si>
  <si>
    <t xml:space="preserve">RESTAURACIÓN PALACIO CONDES DE ARGILLO EN MORATA DE JALÓN </t>
  </si>
  <si>
    <t xml:space="preserve">IGLESIA DE LA MANTERÍA. ZARAGOZA </t>
  </si>
  <si>
    <t xml:space="preserve">EQUIPAMIENTO/REPARACIONES MUSEO P. SERRANO </t>
  </si>
  <si>
    <t xml:space="preserve">MOBILIARIO Y ENSERES BIBLIOTECA DE ARAGON </t>
  </si>
  <si>
    <t xml:space="preserve">REAL MONASTERIO DE SANTA MARÍA DE SIJENA </t>
  </si>
  <si>
    <t xml:space="preserve">AZUARA VILLA ROMANA "LA MALENA" </t>
  </si>
  <si>
    <t xml:space="preserve">DEC. MURAL I.  SANTIAGO MONTALBÁN (TERUEL) </t>
  </si>
  <si>
    <t xml:space="preserve">MONASTERIO DE SAN VICTORIÁN </t>
  </si>
  <si>
    <t xml:space="preserve">CARTUJA AULA DEI- ESTUDIO RESTAURACION DECORACION MURAL </t>
  </si>
  <si>
    <t xml:space="preserve">AMPLIACION I.E.S. "PABLO SERRANO" DE ZARAGOZA </t>
  </si>
  <si>
    <t xml:space="preserve">AMPLIACIÓN C.E.I.P. "JOSÉ ANTONIO LABORDETA" DE ZARAGOZA </t>
  </si>
  <si>
    <t xml:space="preserve">INSTALACIÓN ASCENSOR I.E.S. "MIGUEL CATALÁN" DE ZARAGOZA </t>
  </si>
  <si>
    <t xml:space="preserve">PLAN DE ADQUISICIONES DE PATRIMONIO CULT </t>
  </si>
  <si>
    <t xml:space="preserve">CONSTRUCCIÓN DE COMEDOR EN EL C.P. "LA JOTA" DE ZARAGOZA </t>
  </si>
  <si>
    <t xml:space="preserve">AMPLIACIÓN C.E.I.P. "TENERÍAS" DE ZARAGOZA </t>
  </si>
  <si>
    <t xml:space="preserve">NUEVO CEIP (3+6) UDS. EN TIERZ (HUESCA) </t>
  </si>
  <si>
    <t xml:space="preserve">INVERSIONES EN ARCHIVOS Y MUSEOS </t>
  </si>
  <si>
    <t xml:space="preserve">AMPLIACIÓN C.P. "RAMÓN Y CAJAL" DE LA LA JOYOSA (ZARAGOZA) </t>
  </si>
  <si>
    <t xml:space="preserve">AMPLIACIÓN I.E.S. "TUBALCAIN" TARAZONA (ZARAGOZA) </t>
  </si>
  <si>
    <t xml:space="preserve">NUEVO AULARIO EN EL I.E.S. "T.IEMPOS MODERNOS" DE ZARAGOZA </t>
  </si>
  <si>
    <t xml:space="preserve">AMPLIACIÓN DEL I.E.S. "MIGUEL DE MOLINOS" DE ZARAGOZA </t>
  </si>
  <si>
    <t xml:space="preserve">MONASTERIO DE SAN JUAN DE LA PEÑA </t>
  </si>
  <si>
    <t xml:space="preserve">REFORMAS VARIAS EN EL I.E.S. "BAJO CINCA" DE FRAGA (HUESCA) </t>
  </si>
  <si>
    <t xml:space="preserve">ADECUACIÓN DE ESPACIOS EN EL I.E.S. "PIRÁMIDE" DE HUESCA </t>
  </si>
  <si>
    <t xml:space="preserve">ERMITA DE GAÑARUL EN AGÓN (ZARAGOZA) </t>
  </si>
  <si>
    <t xml:space="preserve">NUEVO C.E.I.P. (6+12) UDS. Bº SANTA ISABEL DE ZARAGOZA </t>
  </si>
  <si>
    <t xml:space="preserve">AMPLIACIÓN DEL I.E.S. "ELAIOS" DE ZARAGOZA </t>
  </si>
  <si>
    <t xml:space="preserve">AMPLIACIÓN DEL CEIP  "SAN VICENTE" DE HUESCA </t>
  </si>
  <si>
    <t xml:space="preserve">AMPLIACION C INFANTIL VALDESPARTERA II SAN JORGE DE ZARAGOZA </t>
  </si>
  <si>
    <t xml:space="preserve">AMPLIACIÓN IES "MAR DE ARAGÓN" CASPE (ZARAGOZA) </t>
  </si>
  <si>
    <t xml:space="preserve">AMPLIACIÓN I.E.S "AZUCARERA" DE ZARAGOZA </t>
  </si>
  <si>
    <t xml:space="preserve">CEIP ZARAGOZA  SUR </t>
  </si>
  <si>
    <t xml:space="preserve">DOTACION FONDOS BIBLIOGRAFICOS </t>
  </si>
  <si>
    <t xml:space="preserve">IES "ÍTACA" ZARAGOZA </t>
  </si>
  <si>
    <t xml:space="preserve">IES "LOS ENLACES" ZARAGOZA </t>
  </si>
  <si>
    <t xml:space="preserve">I.E.S. "CORONA DE ARAGÓN" ZARAGOZA </t>
  </si>
  <si>
    <t xml:space="preserve">CEE "ÁNGEL RIVIÉRE" ZARAGOZA </t>
  </si>
  <si>
    <t xml:space="preserve">I.E.S.VIRGEN DEL PILAR. ZARAGOZA </t>
  </si>
  <si>
    <t xml:space="preserve">FUENTES DE EBRO - CEIP LUIS GARCIA SAINZ </t>
  </si>
  <si>
    <t xml:space="preserve">ZARAGOZA - IES FELIX DE AZARA </t>
  </si>
  <si>
    <t xml:space="preserve">HUESCA - IES SIERRA DE GUARA </t>
  </si>
  <si>
    <t xml:space="preserve">ZARAGOZA - CEIP DOCTOR AZUA </t>
  </si>
  <si>
    <t xml:space="preserve">HUESCA - I.F.P.E.MONTEARAGON </t>
  </si>
  <si>
    <t xml:space="preserve">ZARAGOZA-IES JOSE MANUEL BLECUA </t>
  </si>
  <si>
    <t xml:space="preserve">TERUEL - IES VEGA DEL TURIA </t>
  </si>
  <si>
    <t xml:space="preserve">ALCAÑIZ (TERUEL) - CPIFP BAJO ARAGON </t>
  </si>
  <si>
    <t xml:space="preserve">PEDROLA (ZARAGOZA) - I.E.S. SIGLO XXI </t>
  </si>
  <si>
    <t xml:space="preserve">ZARAGOZA-IES MARIA MOLINER </t>
  </si>
  <si>
    <t xml:space="preserve">UTEBO (ZGZ)-IES PEDRO CERRADA </t>
  </si>
  <si>
    <t xml:space="preserve">ZARAGOZA - IES EDIFICIO IFET </t>
  </si>
  <si>
    <t xml:space="preserve">CENTRO INTEGRADO PUBLICO PARQUE VENECIA </t>
  </si>
  <si>
    <t xml:space="preserve">CENTRO INTEGRADO PUBLICO ARCO SUR </t>
  </si>
  <si>
    <t xml:space="preserve">CENTRO INTEGRADO PUBLICO VALDESPARTERA III </t>
  </si>
  <si>
    <t xml:space="preserve">ARCHIVOS Y MUSEOS </t>
  </si>
  <si>
    <t xml:space="preserve">RECURSOS TÉCNICOS, EXPOSICIONES Y ACTIVIDADES EN MUSEOS </t>
  </si>
  <si>
    <t xml:space="preserve">PROMOCION Y ACCION CULTURAL </t>
  </si>
  <si>
    <t xml:space="preserve">RENOVACION EQUIP INFORMAT  BIBLIOTECAS </t>
  </si>
  <si>
    <t xml:space="preserve">OTRAS INSTALACIONES DE LA DG DEPORTE </t>
  </si>
  <si>
    <t xml:space="preserve">CALATAYUD - ESCUELA OFICIAL IDIOMAS </t>
  </si>
  <si>
    <t xml:space="preserve">ZARAGOZA - IES MIRALBUENO II </t>
  </si>
  <si>
    <t xml:space="preserve">ZARAGOZA - GUARDERIA INFANTIL MONSALUD </t>
  </si>
  <si>
    <t xml:space="preserve">ZARAGOZA-CENTRO INTEGRADO PUBLICO VALDESPARTERA IV </t>
  </si>
  <si>
    <t xml:space="preserve">MOBILIARIO Y ENSERES BIBLIOTECA DE HUESCA </t>
  </si>
  <si>
    <t xml:space="preserve">ZARAGOZA - IES LUIS BUÑUEL </t>
  </si>
  <si>
    <t xml:space="preserve">PEÑAFLOR (ZARAGOZA) - CEIP FLORENCIO JARDIEL </t>
  </si>
  <si>
    <t xml:space="preserve">LA FUEVA-TIERRANTONA (HUESCA) - CEIP LA FUEVA </t>
  </si>
  <si>
    <t xml:space="preserve">HUESCA - ESCUELA DE ARTE </t>
  </si>
  <si>
    <t xml:space="preserve">FONOTECA </t>
  </si>
  <si>
    <t xml:space="preserve">ACTUACIONES EN PATRIMONIO </t>
  </si>
  <si>
    <t xml:space="preserve">ZARAGOZA-IES DE CUARTE DE HUERVA </t>
  </si>
  <si>
    <t xml:space="preserve">ALBARRACIN (TE) - CRIET </t>
  </si>
  <si>
    <t xml:space="preserve">CARIÑENA (ZGZ) - CEIP SANTO CRISTO DE SANTIAGO </t>
  </si>
  <si>
    <t xml:space="preserve">ZARAGOZA - IES MIGUEL SERVET </t>
  </si>
  <si>
    <t xml:space="preserve">ZARAGOZA - CEIP CALIXTO ARIÑO </t>
  </si>
  <si>
    <t xml:space="preserve">MUSEO DE LA GUERRA CIVIL. BATALLA DE TERUEL </t>
  </si>
  <si>
    <t xml:space="preserve">ZARAGOZA - CPI PARQUE VENECIA II </t>
  </si>
  <si>
    <t xml:space="preserve">ZARAGOZA - CPI ANA MARIA NAVALES (ARCOSUR II) </t>
  </si>
  <si>
    <t xml:space="preserve">IGLESIA PARROQUIAL DE SAN MARTÍN DEL RÍO (TERUEL) </t>
  </si>
  <si>
    <t xml:space="preserve">COLEGIATA DE SANTA MARIA EN DAROCA (ZARAGOZA) </t>
  </si>
  <si>
    <t xml:space="preserve">CASTILLO DE TRASMOZ </t>
  </si>
  <si>
    <t xml:space="preserve">VEHÍCULOS </t>
  </si>
  <si>
    <t xml:space="preserve">FONZ. PALACIO DE LOS BARONES DE VALDEOLIVOS </t>
  </si>
  <si>
    <t xml:space="preserve">MRR 19.1 DOTACIÓN DISPOSITIVOS MÓVILES </t>
  </si>
  <si>
    <t xml:space="preserve">IES RODANAS DE EPILA </t>
  </si>
  <si>
    <t xml:space="preserve">BUJARALOZ (ZGZ) - IES SABINA ALBAR </t>
  </si>
  <si>
    <t xml:space="preserve">MRR 19.1 AULAS DIGITALES </t>
  </si>
  <si>
    <t xml:space="preserve">MRR 19.1 CAPACITACION Y SOPORTES </t>
  </si>
  <si>
    <t xml:space="preserve">TIC´S PROGRAMA OPERATIVO 2021-2027 </t>
  </si>
  <si>
    <t xml:space="preserve">EFICIENCIA ENERGETICA- P.O. 2021-2027 </t>
  </si>
  <si>
    <t xml:space="preserve">IES NUEVO EN MONZON (HUYESCA) </t>
  </si>
  <si>
    <t xml:space="preserve">IGLESIA YEBRA DE BASA </t>
  </si>
  <si>
    <t xml:space="preserve">YACIMIENTO ARQUEOLÓGICO CÍRCULO CATÓLICO </t>
  </si>
  <si>
    <t xml:space="preserve">CONSERVACIÓN Y RESTAURACIÓN DEL PATRIMONIO CULTURAL </t>
  </si>
  <si>
    <t xml:space="preserve">PROGRAMA CÓDIGO ESCUELA 4.0 </t>
  </si>
  <si>
    <t xml:space="preserve">EDICIFICIO COLEGIO DE OLBA (TE) </t>
  </si>
  <si>
    <t xml:space="preserve">MONZON (HU) - IES MONZON II </t>
  </si>
  <si>
    <t xml:space="preserve">F.1 INFRAESTRUCTURAS EDUCATIVAS FITE2022 </t>
  </si>
  <si>
    <t xml:space="preserve">F.1 INFRAESTRUCTURAS EDUCATIVAS FITE2023 </t>
  </si>
  <si>
    <t xml:space="preserve">G.3 MUSEO DE LA GUERRA DE TERUEL FITE 2021 </t>
  </si>
  <si>
    <t xml:space="preserve">REACONDICIONAMIENTO PARCELA DEPORTIVA </t>
  </si>
  <si>
    <t xml:space="preserve">FONDOS MRR C26 PLAN DE FOMENTO DEL SECTOR DEL DEPORTE </t>
  </si>
  <si>
    <t xml:space="preserve">CENTRO GOYA </t>
  </si>
  <si>
    <t xml:space="preserve">IGLESIA DE LA MANTERÍA (ZARAGOZA) </t>
  </si>
  <si>
    <t xml:space="preserve">YACMIENTO ARQUEOLOGICO CIRCULO CATOLICO </t>
  </si>
  <si>
    <t xml:space="preserve">PALACIO BARONES DE VALDEOLIVOS. FONZ (HUESCA) </t>
  </si>
  <si>
    <t xml:space="preserve">INTERVENCIONES EN CATEDRAL DE BARBASTRO </t>
  </si>
  <si>
    <t xml:space="preserve">EFICICENCIA ENERGETICA TERUEL - FEDER 2021-2027 </t>
  </si>
  <si>
    <t xml:space="preserve">EFICIENCIA ENERGETICA HUESCA - FEDER 2021-2027 </t>
  </si>
  <si>
    <t xml:space="preserve">EFICIENCIA ENERGETICA ZARAGOZA - FEDER 2021-2027 </t>
  </si>
  <si>
    <t xml:space="preserve">CALATAYUD (ZGZ) - CEE SEGEDA </t>
  </si>
  <si>
    <t xml:space="preserve">REFUGIO RESPOMUSO </t>
  </si>
  <si>
    <t xml:space="preserve">K.1 MUSEO DE LA GUERRA BATALLA DE TERUEL </t>
  </si>
  <si>
    <t xml:space="preserve">Nª Sª DE LA PURIFICACIÓN LOS PINTANOS </t>
  </si>
  <si>
    <t xml:space="preserve">MODERNIZACIÓN DIGITAL SISTEMA DEPORTIVO PAFIS </t>
  </si>
  <si>
    <t xml:space="preserve">PLAN DIGITALIZAC SECTOR DEPORTE PAFIS </t>
  </si>
  <si>
    <t xml:space="preserve">PLAN ENERGIA DEPORTE 2.0 </t>
  </si>
  <si>
    <t xml:space="preserve">OBRAS DESCONCENTRADAS ZARAGOZA </t>
  </si>
  <si>
    <t xml:space="preserve">OBRAS DESCONCENTRADAS TERUEL </t>
  </si>
  <si>
    <t xml:space="preserve">OBRAS DESCONCENTRADAS HUESCA </t>
  </si>
  <si>
    <t xml:space="preserve">ZARAGOZA - IES EL PORTILLO </t>
  </si>
  <si>
    <t xml:space="preserve">ZARAGOZA- CEIP CESAR AUGUSTO </t>
  </si>
  <si>
    <t xml:space="preserve">OLBA (TE) - CEIP OLBA </t>
  </si>
  <si>
    <t xml:space="preserve">IGLESIA PARROQUIAL DE SAN JUAN BAUTISTA EN ILLUECA </t>
  </si>
  <si>
    <t xml:space="preserve">ALAGON (ZGZ) - IES CONDE DE ARANDA </t>
  </si>
  <si>
    <t xml:space="preserve">ZARAGOZA - IES PABLO GARGALLO </t>
  </si>
  <si>
    <t xml:space="preserve">ZARAGOZA - IES ANDALAN </t>
  </si>
  <si>
    <t xml:space="preserve">ZARAGOZA - IES RAMON PIGNATELLI </t>
  </si>
  <si>
    <t xml:space="preserve">ZARAGOZA-CEIP ANTONIO MARTINEZ GARAY </t>
  </si>
  <si>
    <t xml:space="preserve">CONJUNTO FORTIFICADO LANGA DEL CASTILLO </t>
  </si>
  <si>
    <t xml:space="preserve">ZARAGOZA - IES RIO GALLEGO </t>
  </si>
  <si>
    <t xml:space="preserve">CASETAS (ZGZ) - IES ANGEL SAN BRIZ </t>
  </si>
  <si>
    <t xml:space="preserve">TEATRO FLETA </t>
  </si>
  <si>
    <t xml:space="preserve">CPR MARIA DE AVILA (ZARAGOZA) </t>
  </si>
  <si>
    <t xml:space="preserve">ZARAGOZA - IES CINCO VILLAS </t>
  </si>
  <si>
    <t xml:space="preserve">ZARAGOZA - IES GOYA </t>
  </si>
  <si>
    <t xml:space="preserve">ZARAGOZA - IES MEDINA ALBAIDA </t>
  </si>
  <si>
    <t xml:space="preserve">CALATAYUD (ZGZ) - IES EMILIO JIMENO </t>
  </si>
  <si>
    <t xml:space="preserve">SABIÑANIGO (HU) - IES SAN ALBERTO MAGNO </t>
  </si>
  <si>
    <t xml:space="preserve">ZARAGOZA - CEIP ANTONIO BELTRAN MARTINEZ </t>
  </si>
  <si>
    <t xml:space="preserve">ZARAGOZA - CEIP CESAREO ALIERTA </t>
  </si>
  <si>
    <t xml:space="preserve">INFANTIL 0-3 AÑOS ARAGÓN MRR </t>
  </si>
  <si>
    <t xml:space="preserve">BINEFAR (HU) - CEIP VICTOR MENDOZA </t>
  </si>
  <si>
    <t xml:space="preserve">APLICACIONES GESTIÓN SERVICIOS A LAS FAMILIAS </t>
  </si>
  <si>
    <t xml:space="preserve">PREVENCIÓN VIOLENCIA DE GÉNERO </t>
  </si>
  <si>
    <t xml:space="preserve">NUEVA SEDE DEPARTAMENTO PLAZA EL PILAR (EDIFICIO ANTIGUO) </t>
  </si>
  <si>
    <t xml:space="preserve">PLAN FONDOS DE RECUPERACIÓN, TRANSFORMACIÓN Y RESILIENCIA </t>
  </si>
  <si>
    <t xml:space="preserve">STANDS FERIAS TURISMO </t>
  </si>
  <si>
    <t xml:space="preserve">CAMPAÑAS DE PUBLICIDAD TURISTICA </t>
  </si>
  <si>
    <t xml:space="preserve">ELABORACION MATERIAL DE PROMOCION TURISTICA </t>
  </si>
  <si>
    <t xml:space="preserve">AULA MEDIO AMBIENTE URBANO </t>
  </si>
  <si>
    <t xml:space="preserve">ACTUACIONES EN EL PARQUE NACIONAL DE ORDESA Y MONTE PERDIDO </t>
  </si>
  <si>
    <t xml:space="preserve">ZB01914 MEJORA HÁBITAT DEL VISÓN EUROPEO </t>
  </si>
  <si>
    <t xml:space="preserve">TRATAMIENTOS SELVÍCOLAS Y CULTURALES EN MUP </t>
  </si>
  <si>
    <t xml:space="preserve">FONDO DE MEJORAS MONTES PROPIOS </t>
  </si>
  <si>
    <t xml:space="preserve">MMTO BASES MEDIOS AEREOS ZA </t>
  </si>
  <si>
    <t xml:space="preserve">MANTENIMIENTO BASES HELITRANSPORTADAS HU </t>
  </si>
  <si>
    <t xml:space="preserve">COORDINACIÓN Y PLANIFICACIÓN FORESTAL </t>
  </si>
  <si>
    <t xml:space="preserve">RESTAURACIÓN DE DAÑOS POR INCENDIOS Y OTRAS CATÁSTROFES </t>
  </si>
  <si>
    <t xml:space="preserve">REPOBLACIONES </t>
  </si>
  <si>
    <t xml:space="preserve">HF 82001 DEFENSA DE LOS MONTES DE LA PROVINCIA DE HUESCA </t>
  </si>
  <si>
    <t xml:space="preserve">ACTUACIONES PRUG 17 ESPACIOS NATURALES PROTEGIDOS </t>
  </si>
  <si>
    <t xml:space="preserve">PLAN GESTIÓN ORDINARIA PN ORDESA Y MONTE PERDIDO </t>
  </si>
  <si>
    <t xml:space="preserve">CONSTRUCCIÓN BASES HELITRANSPORTADOAS </t>
  </si>
  <si>
    <t xml:space="preserve">EJECUCIÓN Y DESARROLLO DE LOS PLANES DE ESPECIES </t>
  </si>
  <si>
    <t xml:space="preserve">GRANDES DEPREDADORES </t>
  </si>
  <si>
    <t xml:space="preserve">GESTION DE HÁBITATS </t>
  </si>
  <si>
    <t xml:space="preserve">GESTIÓN FINCA DE LA ALFRANCA </t>
  </si>
  <si>
    <t xml:space="preserve">ACTUACIONES EN ENP MECANISMO DE RECUPERACIÓN Y RESILIENCIA </t>
  </si>
  <si>
    <t xml:space="preserve">ADQUISICION VEHÍCULOS IIFF - MRR </t>
  </si>
  <si>
    <t xml:space="preserve">PLANES SOSTENIBILIDAD TURÍSTICA EXTRAORDINARIOS </t>
  </si>
  <si>
    <t xml:space="preserve">SUMINISTROS EXTINCION Y OTRAS INVERSIONES </t>
  </si>
  <si>
    <t xml:space="preserve">ACTUACIONES PREVENCIÓN DE RIESGOS Y EXTINCIÓN DE INCENDIOS </t>
  </si>
  <si>
    <t xml:space="preserve">ACTUACIONES FONDOS MRR Sº BIODIVERSIDAD </t>
  </si>
  <si>
    <t xml:space="preserve">ACTUACIONES FONDOS MRR Sº ENP </t>
  </si>
  <si>
    <t xml:space="preserve">ACTUACIONES FONDOS MRR PN ORDESA </t>
  </si>
  <si>
    <t xml:space="preserve">ACTUACIÓN HCH FEDER 21-27 </t>
  </si>
  <si>
    <t xml:space="preserve">ACTUACIONES PRUG ESPACIOS NATURALES PROTEGIDOS PDR 2023-2027 </t>
  </si>
  <si>
    <t xml:space="preserve">MRR CONFERENCIA SECTORIAL RETO DEMOGRÁFICO </t>
  </si>
  <si>
    <t xml:space="preserve">PROYECTO INTERREG "NATUREM" </t>
  </si>
  <si>
    <t xml:space="preserve">PREVENCIÓN DAÑOS GESTIÓN FORESTAL TIPO 1 </t>
  </si>
  <si>
    <t xml:space="preserve">PREVENCIÓN DAÑOS GESTIÓN FORESTAL TIPO 2 </t>
  </si>
  <si>
    <t xml:space="preserve">INFRAESTRUCTURAS GESTIÓN FORESTAL </t>
  </si>
  <si>
    <t xml:space="preserve">DEFENSA PROP FORESTAL + VIAS PECUARIAS </t>
  </si>
  <si>
    <t xml:space="preserve">PROYECTO LIFE: EBRO RESILIENCE </t>
  </si>
  <si>
    <t xml:space="preserve">RESTAURACIÓN IIFF CASTEJÓN DE TORNOS Y BURBAGUENA </t>
  </si>
  <si>
    <t xml:space="preserve">VARIAS OBRAS IIFF PROVINCIA DE ZARAGOZA 2022 </t>
  </si>
  <si>
    <t xml:space="preserve">REPOBLACIÓN FORESTAL </t>
  </si>
  <si>
    <t xml:space="preserve">RESTAURACIÓN DE DAÑOS TIPO 1 </t>
  </si>
  <si>
    <t xml:space="preserve">RESTAURACIÓN DE DAÑOS TIPO 2 </t>
  </si>
  <si>
    <t xml:space="preserve">MEJORA GENÉTICA FORESTAL </t>
  </si>
  <si>
    <t xml:space="preserve">SELVICULTURA CON OBJETIVOS AMBIENTALES </t>
  </si>
  <si>
    <t xml:space="preserve">PLANIFICACIÓN, ESTUDIOS Y PROYECTOS. GESTIÓN FORESTAL </t>
  </si>
  <si>
    <t xml:space="preserve">LIFE-SIP PYRENEES4CLIMA </t>
  </si>
  <si>
    <t xml:space="preserve">FONDO DE MEJORA DE VIAS PECUARIAS </t>
  </si>
  <si>
    <t xml:space="preserve">PROYECTO CARDIMED HORIZON-MISS-2022 CLIMA </t>
  </si>
  <si>
    <t xml:space="preserve">POCTEFA SANA SILVA. SANIDAD FORESTAL PIRINEOS </t>
  </si>
  <si>
    <t xml:space="preserve">COOPTREE (SUDOE) ADAPTACION BOSQUES CAMBIO CLIMATICO </t>
  </si>
  <si>
    <t xml:space="preserve">PREVENCIÓN DE INCENDIOS. INFRAESTRUCTURAS </t>
  </si>
  <si>
    <t xml:space="preserve">SEGUIMIENTO CIERVO, JABALÍ Y ESPECIES DE CAZA MENOR </t>
  </si>
  <si>
    <t xml:space="preserve">PIMA REFUGIOS CLIMATICOS </t>
  </si>
  <si>
    <t xml:space="preserve">HORIZON EUROPA </t>
  </si>
  <si>
    <t xml:space="preserve">PREVENCIÓN DE INCENDIOS. INFRAESTRUCTURA </t>
  </si>
  <si>
    <t xml:space="preserve">ADQUISICIÓN VEHÍCULOS DEPARTAMENTO </t>
  </si>
  <si>
    <t xml:space="preserve">ADQUISICIÓN MOBILIARIO </t>
  </si>
  <si>
    <t xml:space="preserve">APLICACIONES INFORMÁTICAS </t>
  </si>
  <si>
    <t xml:space="preserve">SERVICIO MANTO. NUEVAS ACCESIONES BANCO GERMOPLASMA FORESTAL </t>
  </si>
  <si>
    <t xml:space="preserve">REGISTRO DE MARCAS ESPACIOS NATURALES PROTEGIDOS DE ARAGON </t>
  </si>
  <si>
    <t xml:space="preserve">PROYECTO ALERTA-PYR PROGRAMA INTERREG </t>
  </si>
  <si>
    <t xml:space="preserve">INSTITUTO DE FORMACIÓN AGROAMBIENTAL DE JACA </t>
  </si>
  <si>
    <t xml:space="preserve">PLAN DE REFORESTACIÓN DE ARAGÓN 2024-27 </t>
  </si>
  <si>
    <t xml:space="preserve">ACTUACIONES REPARACION RIADAS </t>
  </si>
  <si>
    <t xml:space="preserve">FONDO MEJORAS MONTES PROPIOS (HUESCA) </t>
  </si>
  <si>
    <t xml:space="preserve">FONDO MEJORAS MONTES PROPIOS (ZARAGOZA) </t>
  </si>
  <si>
    <t xml:space="preserve">FONDO MEJORAS MONTES PROPIOS (TERUEL) </t>
  </si>
  <si>
    <t xml:space="preserve">FONDO MEJORAS VIAS PECUARIAS (HUESCA) </t>
  </si>
  <si>
    <t xml:space="preserve">FONDO MEJORAS VIAS PECUARIAS (ZARAGOZA) </t>
  </si>
  <si>
    <t xml:space="preserve">FONDO MEJORAS VIAS PECUARIAS (TERUEL) </t>
  </si>
  <si>
    <t xml:space="preserve">PAGINA WEB ORDESA </t>
  </si>
  <si>
    <t xml:space="preserve">PLAN PIRINEOS COMARCA DE SOBRARBE </t>
  </si>
  <si>
    <t xml:space="preserve">TRATAMIENTOS SELVÍCOLAS MRR </t>
  </si>
  <si>
    <t xml:space="preserve">DOS RIOS Y UN CAMINO </t>
  </si>
  <si>
    <t xml:space="preserve">REINTRODUCCION DEL LINCE EN ARAGON </t>
  </si>
  <si>
    <t xml:space="preserve">VISERAS CARRETERAS </t>
  </si>
  <si>
    <t xml:space="preserve">GESTIÓN UNIFICADA </t>
  </si>
  <si>
    <t xml:space="preserve">MODERNIZACIÓN SERVICIO PÚBLICO DE EMPLEO </t>
  </si>
  <si>
    <t xml:space="preserve">OBRAS REFORMA Y AMPLIACION HOSPITAL DE BARBASTRO </t>
  </si>
  <si>
    <t xml:space="preserve">OBRAS NUEVO HOSPITAL TERUEL </t>
  </si>
  <si>
    <t xml:space="preserve">HOSPITAL ALCAÑIZ </t>
  </si>
  <si>
    <t xml:space="preserve">PLAN FORMACION CONTINUA (INAP) </t>
  </si>
  <si>
    <t xml:space="preserve">HOSPITAL ROYO VILLANOVA (ZARAGOZA) </t>
  </si>
  <si>
    <t xml:space="preserve">OBRAS CENTRO SALUD BARBASTRO (HUESCA) </t>
  </si>
  <si>
    <t xml:space="preserve">PROYECTO GATEKEEPER </t>
  </si>
  <si>
    <t xml:space="preserve">PLAN DE NECESIDADES 2022 </t>
  </si>
  <si>
    <t xml:space="preserve">PLAN DE ATENCION PRIMARIA Y COMUNITARIA </t>
  </si>
  <si>
    <t xml:space="preserve">BOLSA ACTUACIONES ATENCIÓN PRIMARIA </t>
  </si>
  <si>
    <t xml:space="preserve">BOLSA ACTUACIONES ATENCIÓN ESPECIALIZADA </t>
  </si>
  <si>
    <t xml:space="preserve">PLAN DE NECESIDADES 2024 </t>
  </si>
  <si>
    <t xml:space="preserve">NUEVAS URGENCIAS HOSPITAL CALATAYUD </t>
  </si>
  <si>
    <t xml:space="preserve">EFICIENCIA ENERGÉTICA / FEDER </t>
  </si>
  <si>
    <t xml:space="preserve">PLAN DE MEDIA Y ALTA TECNOLOGÍA </t>
  </si>
  <si>
    <t xml:space="preserve">PLAN CIRUGIA ROBOTICA </t>
  </si>
  <si>
    <t xml:space="preserve">NUEVO CENTRO DE SALUD DE CUARTE </t>
  </si>
  <si>
    <t xml:space="preserve">HOSPITAL MATERNO INFANTIL </t>
  </si>
  <si>
    <t xml:space="preserve">NUEVO CENTRO DE SALUD UTEBO </t>
  </si>
  <si>
    <t xml:space="preserve">REVISION PLAN FUNCIONAL NUEVO HOSP TERUEL </t>
  </si>
  <si>
    <t xml:space="preserve">CENTRO SALUD DE LA MUELA </t>
  </si>
  <si>
    <t xml:space="preserve">SERVICIO RADIOTERAPIA EN TERUEL </t>
  </si>
  <si>
    <t xml:space="preserve">PROYECTO CIBERAP </t>
  </si>
  <si>
    <t xml:space="preserve">IMPLANTACION CARTERA GENOMICA SNS </t>
  </si>
  <si>
    <t xml:space="preserve">SERPA S4HANA RISE </t>
  </si>
  <si>
    <t xml:space="preserve">SIRHGA S4HANA RISE </t>
  </si>
  <si>
    <t xml:space="preserve">ENFERMEDADES RARAS Y ELA </t>
  </si>
  <si>
    <t xml:space="preserve">PLAN DE ATENCIÓN RIMARIA Y COMUNITARIA </t>
  </si>
  <si>
    <t xml:space="preserve">PEQUEÑAS OBRAS EN CENTROS DE LA PROVINCIA DE HUESCA </t>
  </si>
  <si>
    <t xml:space="preserve">PEQUEÑAS OBRAS EN CENTROS DE LA PROVINCIA DE TERUEL </t>
  </si>
  <si>
    <t xml:space="preserve">PEQUEÑAS OBRAS EN CENTROS DE LA PROVINCIA DE ZARAGOZA </t>
  </si>
  <si>
    <t xml:space="preserve">EQUIPAMIENTO EN CENTROS DE LA PROVINCIA DE HUESCA </t>
  </si>
  <si>
    <t xml:space="preserve">EQUIPAMIENTO EN CENTROS DE LA PROVINCIA DE TERUEL </t>
  </si>
  <si>
    <t xml:space="preserve">EQUIPAMIENTO EN CENTROS DE LA PROVINCIA DE ZARAGOZA </t>
  </si>
  <si>
    <t xml:space="preserve">EQUIPAMIENTO DE CENTROS DE LA PROVINCIA DE ZARAGOZA </t>
  </si>
  <si>
    <t xml:space="preserve">EQUIPAMIENTO DE CENTROS DE LA PROVINCIA DE HUESCA </t>
  </si>
  <si>
    <t xml:space="preserve">EQUIPAMIENTO DE CENTROS DE LA PROVINCIA DE TERUEL </t>
  </si>
  <si>
    <t xml:space="preserve">PROGRAMA INFORMÁTICO </t>
  </si>
  <si>
    <t xml:space="preserve">MANTENIMIENTO Y EQUIPAMIENTO DE CENTROS DEPENDIENTES DEL IAM </t>
  </si>
  <si>
    <t xml:space="preserve">PACTO DE ESTADO CONTRA LA VIOLENCIA DE GÉNERO </t>
  </si>
  <si>
    <t xml:space="preserve">PLAN ESPAÑA TE PROTEGE </t>
  </si>
  <si>
    <t xml:space="preserve">ACTUACIONES URGENTES EN ALBERGUES Y OTRAS INSTALACIONES </t>
  </si>
  <si>
    <t xml:space="preserve">PORTAL WEB IAJ </t>
  </si>
  <si>
    <t xml:space="preserve">APOYO A LA GESTION DE LOS SERVICIOS CORPORATIVOS </t>
  </si>
  <si>
    <t xml:space="preserve">MRR COMP.11-GENERALIZ.NUBE HIBRIDA </t>
  </si>
  <si>
    <t xml:space="preserve">MRR COMP.11-INCORP ARAGON RED NACIONAL DE SOC </t>
  </si>
  <si>
    <t xml:space="preserve">E.1 EXTENSIÓN BANDA ANCHA -FITE2022 </t>
  </si>
  <si>
    <t xml:space="preserve">MRR COMP.15-CIBERSEGURIDAD INCIBE </t>
  </si>
  <si>
    <t xml:space="preserve">E.1 EXTENSIÓN BANDA ANCHA -FITE2023 </t>
  </si>
  <si>
    <t xml:space="preserve">MANTENIMIENTO ESTACION DEPURADORA AGUAS RESIDUALES DE HUESCA </t>
  </si>
  <si>
    <t xml:space="preserve">MANTENIMIENTO ESTACION DEPURADORA AGUAS RESIDUALES DE TERUEL </t>
  </si>
  <si>
    <t xml:space="preserve">PROGRAMA INFORMATICO SIGEDAR </t>
  </si>
  <si>
    <t xml:space="preserve">TAMARITE DE LITERA, EDAR AMPLIACION </t>
  </si>
  <si>
    <t xml:space="preserve">MANTENIMIENTO APLICACIONES INFORMATICAS GAIAA, VICA Y WICA </t>
  </si>
  <si>
    <t xml:space="preserve">CANTAVIEJA (T) ESTACION DEP. AGUAS RESIDUALES </t>
  </si>
  <si>
    <t xml:space="preserve">IGLESUELA DEL CID (T) EST.DEP AGUAS RESIDUALES </t>
  </si>
  <si>
    <t xml:space="preserve">BENASQUE (H) ESTACION DEPURADORA DE AGUAS RESIDUALES. </t>
  </si>
  <si>
    <t xml:space="preserve">NONASPE (Z) ESTAC DEP AGUAS RESIDULES </t>
  </si>
  <si>
    <t xml:space="preserve">APLICACION GESTION DOCUMENTAL Y DE EXPEDIENTES </t>
  </si>
  <si>
    <t xml:space="preserve">ADQUISICION TERREROS ZONA P2 POR RESCISION PARCIAL CONTRATO </t>
  </si>
  <si>
    <t xml:space="preserve">CONSTRUCC FUNCIONAMIENTO INICIAL EDA DE ANSO (H) </t>
  </si>
  <si>
    <t xml:space="preserve">EXPROPIACIONES TERRENOS EDAR </t>
  </si>
  <si>
    <t xml:space="preserve">AT EXPROPIACIONES ZONA 10 </t>
  </si>
  <si>
    <t xml:space="preserve">AT REDACCION PROYECTOS ESTUDIOS,PLANES Y OTRAS ACTUACIONES </t>
  </si>
  <si>
    <t xml:space="preserve">EDAR DE VILLANUA (HUESCA) </t>
  </si>
  <si>
    <t xml:space="preserve">EDAR DE CASTIELLO DE JACA (H) </t>
  </si>
  <si>
    <t xml:space="preserve">EDAR DE TORLA (H) </t>
  </si>
  <si>
    <t xml:space="preserve">EDAR DE BOLTAÑA-MARGUDGUED (H) </t>
  </si>
  <si>
    <t xml:space="preserve">EDAR DE AINSA  (H) </t>
  </si>
  <si>
    <t xml:space="preserve">EDAR DE CANFRANC -ESTACION (H) </t>
  </si>
  <si>
    <t xml:space="preserve">EDAR DE PANTICOSA (H) </t>
  </si>
  <si>
    <t xml:space="preserve">EDAR DE CANFRANC PUEBLO </t>
  </si>
  <si>
    <t xml:space="preserve">EDAR DE BIELSA (H) </t>
  </si>
  <si>
    <t xml:space="preserve">PROYECTO Y CONSTRUCCION EDAR DE CERLER </t>
  </si>
  <si>
    <t xml:space="preserve">EDAR DE CANDANCHU </t>
  </si>
  <si>
    <t xml:space="preserve">EDAR DE AGUAVIVA CONSTRUCCIÓN Y FUNCIONAMIENTO </t>
  </si>
  <si>
    <t xml:space="preserve">EDAR BROTO-OTO </t>
  </si>
  <si>
    <t xml:space="preserve">RD AYUDAS DIRECTAS EBRO RESILIENCE -MRR </t>
  </si>
  <si>
    <t xml:space="preserve">RESTAURACION FLUVIAL TR-7 EBRO RESILIENCE </t>
  </si>
  <si>
    <t xml:space="preserve">PERTE MP AT DIGITALIZACION IAA AGUA </t>
  </si>
  <si>
    <t xml:space="preserve">DIGITALIZACION IAA PERTE AGUA </t>
  </si>
  <si>
    <t xml:space="preserve">EDAR DE ASTUN </t>
  </si>
  <si>
    <t xml:space="preserve">EDAR DE FISCAL </t>
  </si>
  <si>
    <t xml:space="preserve">PLAN RESTITUCION YESA </t>
  </si>
  <si>
    <t xml:space="preserve">APLICACIONES INFORMATICAS PERTE DIGITALIZACION </t>
  </si>
  <si>
    <t xml:space="preserve">EQUIPAMIENTO DEL INSTITUTO </t>
  </si>
  <si>
    <t xml:space="preserve">APLICACION WEB SIGEDAR ACV </t>
  </si>
  <si>
    <t xml:space="preserve">CONSTRUCCION EDAR LINARES DE MORA </t>
  </si>
  <si>
    <t xml:space="preserve">CONSTRUCCION EDAR GUADALAVIAR </t>
  </si>
  <si>
    <t xml:space="preserve">CONSTRUCCION EDAR ROYUELA </t>
  </si>
  <si>
    <t xml:space="preserve">CONSTRUCCION EDAR BELMONTE DE SAN JOSE </t>
  </si>
  <si>
    <t xml:space="preserve">CONSTRUCCION EDAR TORREVELILLA </t>
  </si>
  <si>
    <t xml:space="preserve">ALCALA EBRO OBRAS COMPLEMENTARIAS INSTALACION ELECTRICA EDAR </t>
  </si>
  <si>
    <t xml:space="preserve">DAÑOS POR LLUVIAS TORRENCIALES JUNIO 2025 </t>
  </si>
  <si>
    <t xml:space="preserve">INVERSIONES PROYECTOS GESTION Y TRANSFERENCIA INSTITUTO </t>
  </si>
  <si>
    <t xml:space="preserve">PROYECTOS ESTRATÉGICOS D.G.A. </t>
  </si>
  <si>
    <t xml:space="preserve">INCORPORACION DOCTORES </t>
  </si>
  <si>
    <t xml:space="preserve">CONSERVACION Y MEJORA INSTALACIONES DEL CITA </t>
  </si>
  <si>
    <t xml:space="preserve">PERSONAL INVESTIGADOR EN FORMACIÓN </t>
  </si>
  <si>
    <t xml:space="preserve">PROYECTOS DE INVESTIGACIÓN DESARROLLADOS EN EL C.I.T.A. </t>
  </si>
  <si>
    <t xml:space="preserve">EQUIPAMIENTO DE OFICINAS EJERCICIOS 2025-2027 </t>
  </si>
  <si>
    <t xml:space="preserve">ADQUISICIÓN DE ACTIVOS FIJOS INAGA </t>
  </si>
  <si>
    <t xml:space="preserve">INFRAESTRUCTURA Y EQUIPAMIENTO DE LA AGENCIA </t>
  </si>
  <si>
    <t xml:space="preserve">INVERSIONES </t>
  </si>
  <si>
    <t xml:space="preserve">I.4 DINOPOLIS </t>
  </si>
  <si>
    <t xml:space="preserve">DESAFIO XXI EMPRENDIMIENTO JUVENIL. PROGRAMA FSE + </t>
  </si>
  <si>
    <t xml:space="preserve">HY2MARKET </t>
  </si>
  <si>
    <t xml:space="preserve">ACTUACIONES FONDO TRANSICION JUSTA </t>
  </si>
  <si>
    <t xml:space="preserve">ACADEMIA RURAL DIGITAL </t>
  </si>
  <si>
    <t xml:space="preserve">I.2 FITE - DINÓPOLIS </t>
  </si>
  <si>
    <t xml:space="preserve">DAT: PARQUE TECNOLOGICO DE ZARAGOZA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</si>
</sst>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12" fillId="2" borderId="0" xfId="0" applyFont="1"/>
    <xf numFmtId="0" fontId="33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720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E8" sqref="E8"/>
    </sheetView>
  </sheetViews>
  <sheetFormatPr baseColWidth="10" defaultRowHeight="10" x14ac:dyDescent="0.2"/>
  <cols>
    <col min="1" max="1" width="7.44140625" customWidth="1"/>
    <col min="2" max="2" width="55.109375" bestFit="1" customWidth="1"/>
    <col min="3" max="3" width="19.6640625" bestFit="1" customWidth="1"/>
    <col min="4" max="4" width="18.77734375" customWidth="1"/>
    <col min="5" max="5" width="20.44140625" bestFit="1" customWidth="1"/>
    <col min="6" max="8" width="19.6640625" bestFit="1" customWidth="1"/>
    <col min="9" max="9" width="18.77734375" customWidth="1"/>
    <col min="10" max="10" width="19.6640625" bestFit="1" customWidth="1"/>
  </cols>
  <sheetData>
    <row r="1" spans="1:10" s="76" customFormat="1" ht="18.75" customHeight="1" x14ac:dyDescent="0.45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customHeight="1" x14ac:dyDescent="0.45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0.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10.5" x14ac:dyDescent="0.25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29" x14ac:dyDescent="0.2">
      <c r="A5" s="119" t="s">
        <v>53</v>
      </c>
      <c r="B5" s="12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5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" x14ac:dyDescent="0.2">
      <c r="A7" s="16" t="s">
        <v>3</v>
      </c>
      <c r="B7" s="16" t="s">
        <v>4</v>
      </c>
      <c r="C7" s="17">
        <v>2937308224.9400001</v>
      </c>
      <c r="D7" s="17">
        <v>167584507.55000001</v>
      </c>
      <c r="E7" s="17">
        <v>3104892732.4899998</v>
      </c>
      <c r="F7" s="17">
        <v>2942219313.1599998</v>
      </c>
      <c r="G7" s="17">
        <v>2942219313.1599998</v>
      </c>
      <c r="H7" s="17">
        <v>2942219313.1599998</v>
      </c>
      <c r="I7" s="19">
        <v>94.760739473291196</v>
      </c>
      <c r="J7" s="17">
        <v>2904004473.8099999</v>
      </c>
    </row>
    <row r="8" spans="1:10" ht="13" x14ac:dyDescent="0.2">
      <c r="A8" s="16" t="s">
        <v>5</v>
      </c>
      <c r="B8" s="16" t="s">
        <v>6</v>
      </c>
      <c r="C8" s="17">
        <v>1341021946.4200001</v>
      </c>
      <c r="D8" s="17">
        <v>153697114.81999999</v>
      </c>
      <c r="E8" s="17">
        <v>1494719061.24</v>
      </c>
      <c r="F8" s="17">
        <v>1442106930.1900001</v>
      </c>
      <c r="G8" s="17">
        <v>1436068248.8800001</v>
      </c>
      <c r="H8" s="17">
        <v>1401235378.04</v>
      </c>
      <c r="I8" s="19">
        <v>93.745735528223804</v>
      </c>
      <c r="J8" s="17">
        <v>1220355002.1500001</v>
      </c>
    </row>
    <row r="9" spans="1:10" ht="13" x14ac:dyDescent="0.2">
      <c r="A9" s="16" t="s">
        <v>15</v>
      </c>
      <c r="B9" s="16" t="s">
        <v>16</v>
      </c>
      <c r="C9" s="17">
        <v>223976290.41</v>
      </c>
      <c r="D9" s="17">
        <v>-31446834.260000002</v>
      </c>
      <c r="E9" s="17">
        <v>192529456.15000001</v>
      </c>
      <c r="F9" s="17">
        <v>192035267.49000001</v>
      </c>
      <c r="G9" s="17">
        <v>192035266.88999999</v>
      </c>
      <c r="H9" s="17">
        <v>192032057.90000001</v>
      </c>
      <c r="I9" s="19">
        <v>99.741650831022696</v>
      </c>
      <c r="J9" s="17">
        <v>189345550.72</v>
      </c>
    </row>
    <row r="10" spans="1:10" ht="13" x14ac:dyDescent="0.2">
      <c r="A10" s="16" t="s">
        <v>7</v>
      </c>
      <c r="B10" s="16" t="s">
        <v>8</v>
      </c>
      <c r="C10" s="17">
        <v>1927424067.4100001</v>
      </c>
      <c r="D10" s="17">
        <v>115303692.29000001</v>
      </c>
      <c r="E10" s="17">
        <v>2042727759.7</v>
      </c>
      <c r="F10" s="17">
        <v>1998462558.1300001</v>
      </c>
      <c r="G10" s="17">
        <v>1994523234.03</v>
      </c>
      <c r="H10" s="17">
        <v>1978231446.51</v>
      </c>
      <c r="I10" s="19">
        <v>96.842637846196794</v>
      </c>
      <c r="J10" s="17">
        <v>1759451754.48</v>
      </c>
    </row>
    <row r="11" spans="1:10" ht="13" x14ac:dyDescent="0.2">
      <c r="A11" s="16" t="s">
        <v>17</v>
      </c>
      <c r="B11" s="16" t="s">
        <v>18</v>
      </c>
      <c r="C11" s="17">
        <v>40000000</v>
      </c>
      <c r="D11" s="17">
        <v>-25997495.18</v>
      </c>
      <c r="E11" s="17">
        <v>14002504.82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" x14ac:dyDescent="0.2">
      <c r="A12" s="16" t="s">
        <v>9</v>
      </c>
      <c r="B12" s="16" t="s">
        <v>10</v>
      </c>
      <c r="C12" s="17">
        <v>414141532.61000001</v>
      </c>
      <c r="D12" s="17">
        <v>43157511.060000002</v>
      </c>
      <c r="E12" s="17">
        <v>457299043.67000002</v>
      </c>
      <c r="F12" s="17">
        <v>367237795.98000002</v>
      </c>
      <c r="G12" s="17">
        <v>358225449.38999999</v>
      </c>
      <c r="H12" s="17">
        <v>312759300.24000001</v>
      </c>
      <c r="I12" s="19">
        <v>68.392730002229399</v>
      </c>
      <c r="J12" s="17">
        <v>236854375.46000001</v>
      </c>
    </row>
    <row r="13" spans="1:10" ht="13" x14ac:dyDescent="0.2">
      <c r="A13" s="16" t="s">
        <v>11</v>
      </c>
      <c r="B13" s="16" t="s">
        <v>12</v>
      </c>
      <c r="C13" s="17">
        <v>639667142.63</v>
      </c>
      <c r="D13" s="17">
        <v>143496720.75999999</v>
      </c>
      <c r="E13" s="17">
        <v>783163863.38999999</v>
      </c>
      <c r="F13" s="17">
        <v>615196705.41999996</v>
      </c>
      <c r="G13" s="17">
        <v>565766785.85000002</v>
      </c>
      <c r="H13" s="17">
        <v>463512052.12</v>
      </c>
      <c r="I13" s="19">
        <v>59.184555593977898</v>
      </c>
      <c r="J13" s="17">
        <v>291296390.05000001</v>
      </c>
    </row>
    <row r="14" spans="1:10" ht="13" x14ac:dyDescent="0.2">
      <c r="A14" s="123" t="s">
        <v>30</v>
      </c>
      <c r="B14" s="124"/>
      <c r="C14" s="20">
        <f>SUM(C7:C13)</f>
        <v>7523539204.4200001</v>
      </c>
      <c r="D14" s="20">
        <f t="shared" ref="D14:J14" si="0">SUM(D7:D13)</f>
        <v>565795217.03999996</v>
      </c>
      <c r="E14" s="20">
        <f t="shared" si="0"/>
        <v>8089334421.4599991</v>
      </c>
      <c r="F14" s="20">
        <f t="shared" si="0"/>
        <v>7557258570.3700008</v>
      </c>
      <c r="G14" s="20">
        <f t="shared" si="0"/>
        <v>7488838298.2000008</v>
      </c>
      <c r="H14" s="20">
        <f>SUM(H7:H13)</f>
        <v>7289989547.9699993</v>
      </c>
      <c r="I14" s="31">
        <f>H14*100/E14</f>
        <v>90.118533468347678</v>
      </c>
      <c r="J14" s="20">
        <f t="shared" si="0"/>
        <v>6601307546.6700001</v>
      </c>
    </row>
    <row r="15" spans="1:10" ht="13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" x14ac:dyDescent="0.2">
      <c r="A16" s="16" t="s">
        <v>21</v>
      </c>
      <c r="B16" s="16" t="s">
        <v>22</v>
      </c>
      <c r="C16" s="17">
        <v>1020511717.01</v>
      </c>
      <c r="D16" s="17">
        <v>69874701.989999995</v>
      </c>
      <c r="E16" s="17">
        <v>1090386419</v>
      </c>
      <c r="F16" s="17">
        <v>1090385972.46</v>
      </c>
      <c r="G16" s="17">
        <v>1090385972.46</v>
      </c>
      <c r="H16" s="17">
        <v>1090385972.4300001</v>
      </c>
      <c r="I16" s="19">
        <v>99.999959044794394</v>
      </c>
      <c r="J16" s="17">
        <v>1090385972.4300001</v>
      </c>
    </row>
    <row r="17" spans="1:10" ht="13" x14ac:dyDescent="0.2">
      <c r="A17" s="123" t="s">
        <v>31</v>
      </c>
      <c r="B17" s="124"/>
      <c r="C17" s="20">
        <f>SUM(C15:C16)</f>
        <v>1022761717.01</v>
      </c>
      <c r="D17" s="20">
        <f t="shared" ref="D17:J17" si="1">SUM(D15:D16)</f>
        <v>69874701.989999995</v>
      </c>
      <c r="E17" s="20">
        <f t="shared" si="1"/>
        <v>1092636419</v>
      </c>
      <c r="F17" s="20">
        <f t="shared" si="1"/>
        <v>1092635972.46</v>
      </c>
      <c r="G17" s="20">
        <f t="shared" si="1"/>
        <v>1092635972.46</v>
      </c>
      <c r="H17" s="20">
        <f t="shared" si="1"/>
        <v>1090385972.4300001</v>
      </c>
      <c r="I17" s="31">
        <f t="shared" ref="I17:I18" si="2">H17*100/E17</f>
        <v>99.794035185825152</v>
      </c>
      <c r="J17" s="20">
        <f t="shared" si="1"/>
        <v>1090385972.4300001</v>
      </c>
    </row>
    <row r="18" spans="1:10" ht="13" x14ac:dyDescent="0.2">
      <c r="A18" s="117" t="s">
        <v>33</v>
      </c>
      <c r="B18" s="118"/>
      <c r="C18" s="21">
        <f>+C14+C17</f>
        <v>8546300921.4300003</v>
      </c>
      <c r="D18" s="21">
        <f t="shared" ref="D18:J18" si="3">+D14+D17</f>
        <v>635669919.02999997</v>
      </c>
      <c r="E18" s="21">
        <f t="shared" si="3"/>
        <v>9181970840.4599991</v>
      </c>
      <c r="F18" s="21">
        <f t="shared" si="3"/>
        <v>8649894542.8300018</v>
      </c>
      <c r="G18" s="21">
        <f t="shared" si="3"/>
        <v>8581474270.6600008</v>
      </c>
      <c r="H18" s="21">
        <f t="shared" si="3"/>
        <v>8380375520.3999996</v>
      </c>
      <c r="I18" s="32">
        <f t="shared" si="2"/>
        <v>91.26989908824585</v>
      </c>
      <c r="J18" s="21">
        <f t="shared" si="3"/>
        <v>7691693519.1000004</v>
      </c>
    </row>
    <row r="19" spans="1:10" ht="13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6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"/>
  <sheetViews>
    <sheetView topLeftCell="A157" zoomScaleNormal="100" workbookViewId="0">
      <selection activeCell="A4" sqref="A4"/>
    </sheetView>
  </sheetViews>
  <sheetFormatPr baseColWidth="10" defaultRowHeight="10" x14ac:dyDescent="0.2"/>
  <cols>
    <col min="1" max="1" width="11" customWidth="1"/>
    <col min="2" max="2" width="63.77734375" bestFit="1" customWidth="1"/>
    <col min="3" max="3" width="19.44140625" bestFit="1" customWidth="1"/>
    <col min="4" max="4" width="17.44140625" bestFit="1" customWidth="1"/>
    <col min="5" max="5" width="21" bestFit="1" customWidth="1"/>
    <col min="6" max="6" width="19.44140625" bestFit="1" customWidth="1"/>
    <col min="7" max="7" width="18.44140625" bestFit="1" customWidth="1"/>
    <col min="8" max="8" width="19.44140625" style="54" bestFit="1" customWidth="1"/>
  </cols>
  <sheetData>
    <row r="1" spans="1:10" s="76" customFormat="1" ht="18" customHeight="1" x14ac:dyDescent="0.45">
      <c r="A1" s="116" t="s">
        <v>68</v>
      </c>
      <c r="B1" s="116"/>
      <c r="C1" s="116"/>
      <c r="D1" s="116"/>
      <c r="E1" s="116"/>
      <c r="F1" s="116"/>
      <c r="G1" s="116"/>
      <c r="H1" s="116"/>
      <c r="J1" s="89"/>
    </row>
    <row r="2" spans="1:10" s="76" customFormat="1" ht="18.5" x14ac:dyDescent="0.45">
      <c r="A2" s="116" t="s">
        <v>50</v>
      </c>
      <c r="B2" s="116"/>
      <c r="C2" s="116"/>
      <c r="D2" s="116"/>
      <c r="E2" s="116"/>
      <c r="F2" s="116"/>
      <c r="G2" s="116"/>
      <c r="H2" s="116"/>
    </row>
    <row r="3" spans="1:10" ht="10.5" x14ac:dyDescent="0.25">
      <c r="A3" s="10"/>
      <c r="B3" s="10"/>
      <c r="C3" s="10"/>
      <c r="D3" s="10"/>
      <c r="E3" s="10"/>
      <c r="F3" s="10"/>
      <c r="G3" s="10"/>
      <c r="H3" s="50"/>
    </row>
    <row r="4" spans="1:10" ht="10.5" x14ac:dyDescent="0.25">
      <c r="A4" s="11" t="s">
        <v>70</v>
      </c>
      <c r="B4" s="11"/>
      <c r="C4" s="9"/>
      <c r="D4" s="9"/>
      <c r="E4" s="9"/>
      <c r="F4" s="9"/>
      <c r="G4" s="12"/>
      <c r="H4" s="51"/>
    </row>
    <row r="5" spans="1:10" ht="26" x14ac:dyDescent="0.2">
      <c r="A5" s="137" t="s">
        <v>48</v>
      </c>
      <c r="B5" s="13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" x14ac:dyDescent="0.2">
      <c r="A6" s="139"/>
      <c r="B6" s="14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" x14ac:dyDescent="0.2">
      <c r="A7" s="37" t="s">
        <v>1107</v>
      </c>
      <c r="B7" s="42" t="s">
        <v>1108</v>
      </c>
      <c r="C7" s="38">
        <v>0</v>
      </c>
      <c r="D7" s="38">
        <v>0</v>
      </c>
      <c r="E7" s="38">
        <v>0</v>
      </c>
      <c r="F7" s="38">
        <v>481.9</v>
      </c>
      <c r="G7" s="35">
        <f>IF(E7=0,0,F7*100/E7)</f>
        <v>0</v>
      </c>
      <c r="H7" s="55">
        <v>481.9</v>
      </c>
    </row>
    <row r="8" spans="1:10" ht="13" x14ac:dyDescent="0.2">
      <c r="A8" s="37" t="s">
        <v>813</v>
      </c>
      <c r="B8" s="42" t="s">
        <v>814</v>
      </c>
      <c r="C8" s="38">
        <v>109459.68</v>
      </c>
      <c r="D8" s="38">
        <v>-750</v>
      </c>
      <c r="E8" s="38">
        <v>108709.68</v>
      </c>
      <c r="F8" s="38">
        <v>4770</v>
      </c>
      <c r="G8" s="35">
        <f t="shared" ref="G8:G67" si="0">IF(E8=0,0,F8*100/E8)</f>
        <v>4.3878337237309504</v>
      </c>
      <c r="H8" s="55">
        <v>4770</v>
      </c>
    </row>
    <row r="9" spans="1:10" ht="13" x14ac:dyDescent="0.2">
      <c r="A9" s="37" t="s">
        <v>815</v>
      </c>
      <c r="B9" s="42" t="s">
        <v>816</v>
      </c>
      <c r="C9" s="38">
        <v>11664310.91</v>
      </c>
      <c r="D9" s="38">
        <v>-1170300</v>
      </c>
      <c r="E9" s="38">
        <v>10494010.91</v>
      </c>
      <c r="F9" s="38">
        <v>427835.82</v>
      </c>
      <c r="G9" s="35">
        <f t="shared" si="0"/>
        <v>4.0769523080284271</v>
      </c>
      <c r="H9" s="55">
        <v>415412.27</v>
      </c>
    </row>
    <row r="10" spans="1:10" ht="13" x14ac:dyDescent="0.2">
      <c r="A10" s="37" t="s">
        <v>817</v>
      </c>
      <c r="B10" s="42" t="s">
        <v>818</v>
      </c>
      <c r="C10" s="38">
        <v>0</v>
      </c>
      <c r="D10" s="38">
        <v>1170000</v>
      </c>
      <c r="E10" s="38">
        <v>1170000</v>
      </c>
      <c r="F10" s="38">
        <v>0</v>
      </c>
      <c r="G10" s="35">
        <f t="shared" si="0"/>
        <v>0</v>
      </c>
      <c r="H10" s="55">
        <v>0</v>
      </c>
    </row>
    <row r="11" spans="1:10" ht="13" x14ac:dyDescent="0.2">
      <c r="A11" s="37" t="s">
        <v>1109</v>
      </c>
      <c r="B11" s="42" t="s">
        <v>1110</v>
      </c>
      <c r="C11" s="38">
        <v>0</v>
      </c>
      <c r="D11" s="38">
        <v>0</v>
      </c>
      <c r="E11" s="38">
        <v>0</v>
      </c>
      <c r="F11" s="38">
        <v>3785.44</v>
      </c>
      <c r="G11" s="35">
        <f t="shared" si="0"/>
        <v>0</v>
      </c>
      <c r="H11" s="55">
        <v>3785.44</v>
      </c>
    </row>
    <row r="12" spans="1:10" ht="13" x14ac:dyDescent="0.2">
      <c r="A12" s="37" t="s">
        <v>819</v>
      </c>
      <c r="B12" s="42" t="s">
        <v>820</v>
      </c>
      <c r="C12" s="38">
        <v>452784142.95999998</v>
      </c>
      <c r="D12" s="38">
        <v>19865851.120000001</v>
      </c>
      <c r="E12" s="38">
        <v>472649994.07999998</v>
      </c>
      <c r="F12" s="38">
        <v>466340479.99000001</v>
      </c>
      <c r="G12" s="35">
        <f t="shared" si="0"/>
        <v>98.665076871040426</v>
      </c>
      <c r="H12" s="55">
        <v>353624042.00999999</v>
      </c>
    </row>
    <row r="13" spans="1:10" ht="13" x14ac:dyDescent="0.2">
      <c r="A13" s="37" t="s">
        <v>821</v>
      </c>
      <c r="B13" s="42" t="s">
        <v>822</v>
      </c>
      <c r="C13" s="38">
        <v>51668909.68</v>
      </c>
      <c r="D13" s="38">
        <v>-463470.2</v>
      </c>
      <c r="E13" s="38">
        <v>51205439.479999997</v>
      </c>
      <c r="F13" s="38">
        <v>24008472.600000001</v>
      </c>
      <c r="G13" s="35">
        <f t="shared" si="0"/>
        <v>46.886566825341504</v>
      </c>
      <c r="H13" s="55">
        <v>24008472.600000001</v>
      </c>
    </row>
    <row r="14" spans="1:10" ht="13" x14ac:dyDescent="0.2">
      <c r="A14" s="37" t="s">
        <v>823</v>
      </c>
      <c r="B14" s="42" t="s">
        <v>824</v>
      </c>
      <c r="C14" s="38">
        <v>1644765</v>
      </c>
      <c r="D14" s="38">
        <v>5311992.07</v>
      </c>
      <c r="E14" s="38">
        <v>6956757.0700000003</v>
      </c>
      <c r="F14" s="38">
        <v>7703100.9400000004</v>
      </c>
      <c r="G14" s="35">
        <f t="shared" si="0"/>
        <v>110.72833020457907</v>
      </c>
      <c r="H14" s="55">
        <v>3673277.66</v>
      </c>
    </row>
    <row r="15" spans="1:10" ht="13" x14ac:dyDescent="0.2">
      <c r="A15" s="37" t="s">
        <v>825</v>
      </c>
      <c r="B15" s="42" t="s">
        <v>1111</v>
      </c>
      <c r="C15" s="38">
        <v>37730279.090000004</v>
      </c>
      <c r="D15" s="38">
        <v>277168.78999999998</v>
      </c>
      <c r="E15" s="38">
        <v>38007447.880000003</v>
      </c>
      <c r="F15" s="38">
        <v>41148543.469999999</v>
      </c>
      <c r="G15" s="35">
        <f t="shared" si="0"/>
        <v>108.26442122585368</v>
      </c>
      <c r="H15" s="55">
        <v>23984737.399999999</v>
      </c>
    </row>
    <row r="16" spans="1:10" ht="13" x14ac:dyDescent="0.2">
      <c r="A16" s="37" t="s">
        <v>827</v>
      </c>
      <c r="B16" s="42" t="s">
        <v>828</v>
      </c>
      <c r="C16" s="38">
        <v>1100000</v>
      </c>
      <c r="D16" s="38">
        <v>0</v>
      </c>
      <c r="E16" s="38">
        <v>1100000</v>
      </c>
      <c r="F16" s="38">
        <v>220987.85</v>
      </c>
      <c r="G16" s="35">
        <f t="shared" si="0"/>
        <v>20.089804545454545</v>
      </c>
      <c r="H16" s="55">
        <v>220987.85</v>
      </c>
    </row>
    <row r="17" spans="1:8" ht="13" x14ac:dyDescent="0.2">
      <c r="A17" s="37" t="s">
        <v>1112</v>
      </c>
      <c r="B17" s="42" t="s">
        <v>1113</v>
      </c>
      <c r="C17" s="38">
        <v>0</v>
      </c>
      <c r="D17" s="38">
        <v>0</v>
      </c>
      <c r="E17" s="38">
        <v>0</v>
      </c>
      <c r="F17" s="38">
        <v>-60995.79</v>
      </c>
      <c r="G17" s="35">
        <f t="shared" si="0"/>
        <v>0</v>
      </c>
      <c r="H17" s="55">
        <v>-60995.79</v>
      </c>
    </row>
    <row r="18" spans="1:8" ht="13" x14ac:dyDescent="0.2">
      <c r="A18" s="37" t="s">
        <v>829</v>
      </c>
      <c r="B18" s="42" t="s">
        <v>830</v>
      </c>
      <c r="C18" s="38">
        <v>129220.3</v>
      </c>
      <c r="D18" s="38">
        <v>-19650</v>
      </c>
      <c r="E18" s="38">
        <v>109570.3</v>
      </c>
      <c r="F18" s="38">
        <v>3717414.9</v>
      </c>
      <c r="G18" s="35">
        <f t="shared" si="0"/>
        <v>3392.7212940002901</v>
      </c>
      <c r="H18" s="55">
        <v>3717414.9</v>
      </c>
    </row>
    <row r="19" spans="1:8" ht="13" x14ac:dyDescent="0.2">
      <c r="A19" s="37" t="s">
        <v>1114</v>
      </c>
      <c r="B19" s="42" t="s">
        <v>1115</v>
      </c>
      <c r="C19" s="38">
        <v>0</v>
      </c>
      <c r="D19" s="38">
        <v>0</v>
      </c>
      <c r="E19" s="38">
        <v>0</v>
      </c>
      <c r="F19" s="38">
        <v>95041.73</v>
      </c>
      <c r="G19" s="35">
        <f t="shared" si="0"/>
        <v>0</v>
      </c>
      <c r="H19" s="55">
        <v>95041.73</v>
      </c>
    </row>
    <row r="20" spans="1:8" ht="13" x14ac:dyDescent="0.2">
      <c r="A20" s="37" t="s">
        <v>831</v>
      </c>
      <c r="B20" s="42" t="s">
        <v>832</v>
      </c>
      <c r="C20" s="38">
        <v>45000</v>
      </c>
      <c r="D20" s="38">
        <v>0</v>
      </c>
      <c r="E20" s="38">
        <v>45000</v>
      </c>
      <c r="F20" s="38">
        <v>0</v>
      </c>
      <c r="G20" s="35">
        <f t="shared" si="0"/>
        <v>0</v>
      </c>
      <c r="H20" s="55">
        <v>0</v>
      </c>
    </row>
    <row r="21" spans="1:8" ht="13" x14ac:dyDescent="0.2">
      <c r="A21" s="37" t="s">
        <v>833</v>
      </c>
      <c r="B21" s="42" t="s">
        <v>834</v>
      </c>
      <c r="C21" s="38">
        <v>14000</v>
      </c>
      <c r="D21" s="38">
        <v>0</v>
      </c>
      <c r="E21" s="38">
        <v>14000</v>
      </c>
      <c r="F21" s="38">
        <v>0</v>
      </c>
      <c r="G21" s="35">
        <f t="shared" si="0"/>
        <v>0</v>
      </c>
      <c r="H21" s="55">
        <v>0</v>
      </c>
    </row>
    <row r="22" spans="1:8" ht="13" x14ac:dyDescent="0.2">
      <c r="A22" s="37" t="s">
        <v>1116</v>
      </c>
      <c r="B22" s="42" t="s">
        <v>1110</v>
      </c>
      <c r="C22" s="38">
        <v>0</v>
      </c>
      <c r="D22" s="38">
        <v>0</v>
      </c>
      <c r="E22" s="38">
        <v>0</v>
      </c>
      <c r="F22" s="38">
        <v>1959319.59</v>
      </c>
      <c r="G22" s="35">
        <f t="shared" si="0"/>
        <v>0</v>
      </c>
      <c r="H22" s="55">
        <v>1959319.59</v>
      </c>
    </row>
    <row r="23" spans="1:8" ht="13" x14ac:dyDescent="0.2">
      <c r="A23" s="37" t="s">
        <v>835</v>
      </c>
      <c r="B23" s="42" t="s">
        <v>836</v>
      </c>
      <c r="C23" s="38">
        <v>24390972.859999999</v>
      </c>
      <c r="D23" s="38">
        <v>-3547326</v>
      </c>
      <c r="E23" s="38">
        <v>20843646.859999999</v>
      </c>
      <c r="F23" s="38">
        <v>38457.4</v>
      </c>
      <c r="G23" s="35">
        <f t="shared" si="0"/>
        <v>0.18450418133787169</v>
      </c>
      <c r="H23" s="55">
        <v>38457.4</v>
      </c>
    </row>
    <row r="24" spans="1:8" ht="13" x14ac:dyDescent="0.2">
      <c r="A24" s="37" t="s">
        <v>837</v>
      </c>
      <c r="B24" s="42" t="s">
        <v>838</v>
      </c>
      <c r="C24" s="38">
        <v>6800</v>
      </c>
      <c r="D24" s="38">
        <v>27300</v>
      </c>
      <c r="E24" s="38">
        <v>34100</v>
      </c>
      <c r="F24" s="38">
        <v>107262.74</v>
      </c>
      <c r="G24" s="35">
        <f t="shared" si="0"/>
        <v>314.55348973607039</v>
      </c>
      <c r="H24" s="55">
        <v>16262.74</v>
      </c>
    </row>
    <row r="25" spans="1:8" ht="13" x14ac:dyDescent="0.2">
      <c r="A25" s="37" t="s">
        <v>839</v>
      </c>
      <c r="B25" s="42" t="s">
        <v>840</v>
      </c>
      <c r="C25" s="38">
        <v>143200</v>
      </c>
      <c r="D25" s="38">
        <v>238152</v>
      </c>
      <c r="E25" s="38">
        <v>381352</v>
      </c>
      <c r="F25" s="38">
        <v>238152</v>
      </c>
      <c r="G25" s="35">
        <f t="shared" si="0"/>
        <v>62.449390589271857</v>
      </c>
      <c r="H25" s="55">
        <v>0</v>
      </c>
    </row>
    <row r="26" spans="1:8" ht="13" x14ac:dyDescent="0.2">
      <c r="A26" s="37" t="s">
        <v>841</v>
      </c>
      <c r="B26" s="42" t="s">
        <v>842</v>
      </c>
      <c r="C26" s="38">
        <v>52947.16</v>
      </c>
      <c r="D26" s="38">
        <v>-52947.16</v>
      </c>
      <c r="E26" s="38">
        <v>0</v>
      </c>
      <c r="F26" s="38">
        <v>-24398.32</v>
      </c>
      <c r="G26" s="35">
        <f t="shared" si="0"/>
        <v>0</v>
      </c>
      <c r="H26" s="55">
        <v>-24398.32</v>
      </c>
    </row>
    <row r="27" spans="1:8" ht="13" x14ac:dyDescent="0.2">
      <c r="A27" s="37" t="s">
        <v>843</v>
      </c>
      <c r="B27" s="42" t="s">
        <v>844</v>
      </c>
      <c r="C27" s="38">
        <v>0</v>
      </c>
      <c r="D27" s="38">
        <v>940000</v>
      </c>
      <c r="E27" s="38">
        <v>940000</v>
      </c>
      <c r="F27" s="38">
        <v>7031162.4000000004</v>
      </c>
      <c r="G27" s="35">
        <f t="shared" si="0"/>
        <v>747.99599999999998</v>
      </c>
      <c r="H27" s="55">
        <v>7031162.4000000004</v>
      </c>
    </row>
    <row r="28" spans="1:8" ht="13" x14ac:dyDescent="0.2">
      <c r="A28" s="37" t="s">
        <v>847</v>
      </c>
      <c r="B28" s="42" t="s">
        <v>848</v>
      </c>
      <c r="C28" s="38">
        <v>34200</v>
      </c>
      <c r="D28" s="38">
        <v>0</v>
      </c>
      <c r="E28" s="38">
        <v>34200</v>
      </c>
      <c r="F28" s="38">
        <v>34200</v>
      </c>
      <c r="G28" s="35">
        <f t="shared" si="0"/>
        <v>100</v>
      </c>
      <c r="H28" s="55">
        <v>34200</v>
      </c>
    </row>
    <row r="29" spans="1:8" ht="13" x14ac:dyDescent="0.2">
      <c r="A29" s="37" t="s">
        <v>849</v>
      </c>
      <c r="B29" s="42" t="s">
        <v>850</v>
      </c>
      <c r="C29" s="38">
        <v>61491</v>
      </c>
      <c r="D29" s="38">
        <v>0</v>
      </c>
      <c r="E29" s="38">
        <v>61491</v>
      </c>
      <c r="F29" s="38">
        <v>0</v>
      </c>
      <c r="G29" s="35">
        <f t="shared" si="0"/>
        <v>0</v>
      </c>
      <c r="H29" s="55">
        <v>0</v>
      </c>
    </row>
    <row r="30" spans="1:8" ht="13" x14ac:dyDescent="0.2">
      <c r="A30" s="37" t="s">
        <v>851</v>
      </c>
      <c r="B30" s="42" t="s">
        <v>852</v>
      </c>
      <c r="C30" s="38">
        <v>1375538</v>
      </c>
      <c r="D30" s="38">
        <v>0</v>
      </c>
      <c r="E30" s="38">
        <v>1375538</v>
      </c>
      <c r="F30" s="38">
        <v>0</v>
      </c>
      <c r="G30" s="35">
        <f t="shared" si="0"/>
        <v>0</v>
      </c>
      <c r="H30" s="55">
        <v>0</v>
      </c>
    </row>
    <row r="31" spans="1:8" ht="13" x14ac:dyDescent="0.2">
      <c r="A31" s="37" t="s">
        <v>853</v>
      </c>
      <c r="B31" s="42" t="s">
        <v>854</v>
      </c>
      <c r="C31" s="38">
        <v>42175</v>
      </c>
      <c r="D31" s="38">
        <v>0</v>
      </c>
      <c r="E31" s="38">
        <v>42175</v>
      </c>
      <c r="F31" s="38">
        <v>0</v>
      </c>
      <c r="G31" s="35">
        <f t="shared" si="0"/>
        <v>0</v>
      </c>
      <c r="H31" s="55">
        <v>0</v>
      </c>
    </row>
    <row r="32" spans="1:8" ht="13" x14ac:dyDescent="0.2">
      <c r="A32" s="37" t="s">
        <v>855</v>
      </c>
      <c r="B32" s="42" t="s">
        <v>856</v>
      </c>
      <c r="C32" s="38">
        <v>117531.25</v>
      </c>
      <c r="D32" s="38">
        <v>23713.18</v>
      </c>
      <c r="E32" s="38">
        <v>141244.43</v>
      </c>
      <c r="F32" s="38">
        <v>141244.43</v>
      </c>
      <c r="G32" s="35">
        <f t="shared" si="0"/>
        <v>100</v>
      </c>
      <c r="H32" s="55">
        <v>141244.43</v>
      </c>
    </row>
    <row r="33" spans="1:8" ht="13" x14ac:dyDescent="0.2">
      <c r="A33" s="37" t="s">
        <v>857</v>
      </c>
      <c r="B33" s="42" t="s">
        <v>858</v>
      </c>
      <c r="C33" s="38">
        <v>72372</v>
      </c>
      <c r="D33" s="38">
        <v>0</v>
      </c>
      <c r="E33" s="38">
        <v>72372</v>
      </c>
      <c r="F33" s="38">
        <v>117429.54</v>
      </c>
      <c r="G33" s="35">
        <f t="shared" si="0"/>
        <v>162.2582490465926</v>
      </c>
      <c r="H33" s="55">
        <v>117429.54</v>
      </c>
    </row>
    <row r="34" spans="1:8" ht="13" x14ac:dyDescent="0.2">
      <c r="A34" s="37" t="s">
        <v>859</v>
      </c>
      <c r="B34" s="42" t="s">
        <v>860</v>
      </c>
      <c r="C34" s="38">
        <v>21000</v>
      </c>
      <c r="D34" s="38">
        <v>11332.73</v>
      </c>
      <c r="E34" s="38">
        <v>32332.73</v>
      </c>
      <c r="F34" s="38">
        <v>32332.73</v>
      </c>
      <c r="G34" s="35">
        <f t="shared" si="0"/>
        <v>100</v>
      </c>
      <c r="H34" s="55">
        <v>32332.73</v>
      </c>
    </row>
    <row r="35" spans="1:8" ht="13" x14ac:dyDescent="0.2">
      <c r="A35" s="37" t="s">
        <v>861</v>
      </c>
      <c r="B35" s="42" t="s">
        <v>862</v>
      </c>
      <c r="C35" s="38">
        <v>0</v>
      </c>
      <c r="D35" s="38">
        <v>36136649.390000001</v>
      </c>
      <c r="E35" s="38">
        <v>36136649.390000001</v>
      </c>
      <c r="F35" s="38">
        <v>0</v>
      </c>
      <c r="G35" s="35">
        <f t="shared" si="0"/>
        <v>0</v>
      </c>
      <c r="H35" s="55">
        <v>0</v>
      </c>
    </row>
    <row r="36" spans="1:8" ht="13" x14ac:dyDescent="0.2">
      <c r="A36" s="37" t="s">
        <v>863</v>
      </c>
      <c r="B36" s="42" t="s">
        <v>864</v>
      </c>
      <c r="C36" s="38">
        <v>3461656.95</v>
      </c>
      <c r="D36" s="38">
        <v>540725</v>
      </c>
      <c r="E36" s="38">
        <v>4002381.95</v>
      </c>
      <c r="F36" s="38">
        <v>7043647.5899999999</v>
      </c>
      <c r="G36" s="35">
        <f t="shared" si="0"/>
        <v>175.98639205336212</v>
      </c>
      <c r="H36" s="55">
        <v>3894901.62</v>
      </c>
    </row>
    <row r="37" spans="1:8" ht="13" x14ac:dyDescent="0.2">
      <c r="A37" s="37" t="s">
        <v>865</v>
      </c>
      <c r="B37" s="42" t="s">
        <v>866</v>
      </c>
      <c r="C37" s="38">
        <v>3650745.47</v>
      </c>
      <c r="D37" s="38">
        <v>0</v>
      </c>
      <c r="E37" s="38">
        <v>3650745.47</v>
      </c>
      <c r="F37" s="38">
        <v>0</v>
      </c>
      <c r="G37" s="35">
        <f t="shared" si="0"/>
        <v>0</v>
      </c>
      <c r="H37" s="55">
        <v>0</v>
      </c>
    </row>
    <row r="38" spans="1:8" ht="13" x14ac:dyDescent="0.2">
      <c r="A38" s="37" t="s">
        <v>1117</v>
      </c>
      <c r="B38" s="42" t="s">
        <v>1118</v>
      </c>
      <c r="C38" s="38">
        <v>0</v>
      </c>
      <c r="D38" s="38">
        <v>0</v>
      </c>
      <c r="E38" s="38">
        <v>0</v>
      </c>
      <c r="F38" s="38">
        <v>900568.19</v>
      </c>
      <c r="G38" s="35">
        <f t="shared" si="0"/>
        <v>0</v>
      </c>
      <c r="H38" s="55">
        <v>900568.19</v>
      </c>
    </row>
    <row r="39" spans="1:8" ht="13" x14ac:dyDescent="0.2">
      <c r="A39" s="37" t="s">
        <v>1119</v>
      </c>
      <c r="B39" s="42" t="s">
        <v>1120</v>
      </c>
      <c r="C39" s="38">
        <v>0</v>
      </c>
      <c r="D39" s="38">
        <v>0</v>
      </c>
      <c r="E39" s="38">
        <v>0</v>
      </c>
      <c r="F39" s="38">
        <v>17915</v>
      </c>
      <c r="G39" s="35">
        <f t="shared" si="0"/>
        <v>0</v>
      </c>
      <c r="H39" s="55">
        <v>17915</v>
      </c>
    </row>
    <row r="40" spans="1:8" ht="13" x14ac:dyDescent="0.2">
      <c r="A40" s="37" t="s">
        <v>1121</v>
      </c>
      <c r="B40" s="42" t="s">
        <v>1122</v>
      </c>
      <c r="C40" s="38">
        <v>0</v>
      </c>
      <c r="D40" s="38">
        <v>0</v>
      </c>
      <c r="E40" s="38">
        <v>0</v>
      </c>
      <c r="F40" s="38">
        <v>247029.78</v>
      </c>
      <c r="G40" s="35">
        <f t="shared" si="0"/>
        <v>0</v>
      </c>
      <c r="H40" s="55">
        <v>247029.78</v>
      </c>
    </row>
    <row r="41" spans="1:8" ht="13" x14ac:dyDescent="0.2">
      <c r="A41" s="37" t="s">
        <v>867</v>
      </c>
      <c r="B41" s="42" t="s">
        <v>868</v>
      </c>
      <c r="C41" s="38">
        <v>0</v>
      </c>
      <c r="D41" s="38">
        <v>1561128.46</v>
      </c>
      <c r="E41" s="38">
        <v>1561128.46</v>
      </c>
      <c r="F41" s="38">
        <v>269340.90999999997</v>
      </c>
      <c r="G41" s="35">
        <f t="shared" si="0"/>
        <v>17.252962642164629</v>
      </c>
      <c r="H41" s="55">
        <v>269340.90999999997</v>
      </c>
    </row>
    <row r="42" spans="1:8" ht="13" x14ac:dyDescent="0.2">
      <c r="A42" s="37" t="s">
        <v>869</v>
      </c>
      <c r="B42" s="42" t="s">
        <v>870</v>
      </c>
      <c r="C42" s="38">
        <v>0</v>
      </c>
      <c r="D42" s="38">
        <v>98321.18</v>
      </c>
      <c r="E42" s="38">
        <v>98321.18</v>
      </c>
      <c r="F42" s="38">
        <v>0</v>
      </c>
      <c r="G42" s="35">
        <f t="shared" si="0"/>
        <v>0</v>
      </c>
      <c r="H42" s="55">
        <v>0</v>
      </c>
    </row>
    <row r="43" spans="1:8" ht="13" x14ac:dyDescent="0.2">
      <c r="A43" s="37" t="s">
        <v>871</v>
      </c>
      <c r="B43" s="42" t="s">
        <v>872</v>
      </c>
      <c r="C43" s="38">
        <v>30000000</v>
      </c>
      <c r="D43" s="38">
        <v>0</v>
      </c>
      <c r="E43" s="38">
        <v>30000000</v>
      </c>
      <c r="F43" s="38">
        <v>0</v>
      </c>
      <c r="G43" s="35">
        <f t="shared" si="0"/>
        <v>0</v>
      </c>
      <c r="H43" s="55">
        <v>0</v>
      </c>
    </row>
    <row r="44" spans="1:8" ht="13" x14ac:dyDescent="0.2">
      <c r="A44" s="37" t="s">
        <v>1123</v>
      </c>
      <c r="B44" s="42" t="s">
        <v>1124</v>
      </c>
      <c r="C44" s="38">
        <v>0</v>
      </c>
      <c r="D44" s="38">
        <v>0</v>
      </c>
      <c r="E44" s="38">
        <v>0</v>
      </c>
      <c r="F44" s="38">
        <v>36500000</v>
      </c>
      <c r="G44" s="35">
        <f t="shared" si="0"/>
        <v>0</v>
      </c>
      <c r="H44" s="55">
        <v>0</v>
      </c>
    </row>
    <row r="45" spans="1:8" ht="13" x14ac:dyDescent="0.2">
      <c r="A45" s="37" t="s">
        <v>873</v>
      </c>
      <c r="B45" s="42" t="s">
        <v>874</v>
      </c>
      <c r="C45" s="38">
        <v>0</v>
      </c>
      <c r="D45" s="38">
        <v>78203635.719999999</v>
      </c>
      <c r="E45" s="38">
        <v>78203635.719999999</v>
      </c>
      <c r="F45" s="38">
        <v>0</v>
      </c>
      <c r="G45" s="35">
        <f t="shared" si="0"/>
        <v>0</v>
      </c>
      <c r="H45" s="55">
        <v>0</v>
      </c>
    </row>
    <row r="46" spans="1:8" ht="13" x14ac:dyDescent="0.2">
      <c r="A46" s="37" t="s">
        <v>875</v>
      </c>
      <c r="B46" s="42" t="s">
        <v>876</v>
      </c>
      <c r="C46" s="38">
        <v>18257055</v>
      </c>
      <c r="D46" s="38">
        <v>0</v>
      </c>
      <c r="E46" s="38">
        <v>18257055</v>
      </c>
      <c r="F46" s="38">
        <v>0</v>
      </c>
      <c r="G46" s="35">
        <f t="shared" si="0"/>
        <v>0</v>
      </c>
      <c r="H46" s="55">
        <v>0</v>
      </c>
    </row>
    <row r="47" spans="1:8" ht="13" x14ac:dyDescent="0.2">
      <c r="A47" s="37" t="s">
        <v>877</v>
      </c>
      <c r="B47" s="42" t="s">
        <v>878</v>
      </c>
      <c r="C47" s="38">
        <v>4164144.29</v>
      </c>
      <c r="D47" s="38">
        <v>135580.14000000001</v>
      </c>
      <c r="E47" s="38">
        <v>4299724.43</v>
      </c>
      <c r="F47" s="38">
        <v>0</v>
      </c>
      <c r="G47" s="35">
        <f t="shared" si="0"/>
        <v>0</v>
      </c>
      <c r="H47" s="55">
        <v>0</v>
      </c>
    </row>
    <row r="48" spans="1:8" ht="13" x14ac:dyDescent="0.2">
      <c r="A48" s="37" t="s">
        <v>879</v>
      </c>
      <c r="B48" s="42" t="s">
        <v>880</v>
      </c>
      <c r="C48" s="38">
        <v>5085641.54</v>
      </c>
      <c r="D48" s="38">
        <v>0</v>
      </c>
      <c r="E48" s="38">
        <v>5085641.54</v>
      </c>
      <c r="F48" s="38">
        <v>12272</v>
      </c>
      <c r="G48" s="35">
        <f t="shared" si="0"/>
        <v>0.24130682242303692</v>
      </c>
      <c r="H48" s="55">
        <v>12272</v>
      </c>
    </row>
    <row r="49" spans="1:8" ht="13" x14ac:dyDescent="0.2">
      <c r="A49" s="37" t="s">
        <v>881</v>
      </c>
      <c r="B49" s="42" t="s">
        <v>882</v>
      </c>
      <c r="C49" s="38">
        <v>17533559.25</v>
      </c>
      <c r="D49" s="38">
        <v>7228633.3499999996</v>
      </c>
      <c r="E49" s="38">
        <v>24762192.600000001</v>
      </c>
      <c r="F49" s="38">
        <v>2666108.19</v>
      </c>
      <c r="G49" s="35">
        <f t="shared" si="0"/>
        <v>10.766850226340619</v>
      </c>
      <c r="H49" s="55">
        <v>2666108.19</v>
      </c>
    </row>
    <row r="50" spans="1:8" ht="13" x14ac:dyDescent="0.2">
      <c r="A50" s="37" t="s">
        <v>883</v>
      </c>
      <c r="B50" s="42" t="s">
        <v>884</v>
      </c>
      <c r="C50" s="38">
        <v>29518975.379999999</v>
      </c>
      <c r="D50" s="38">
        <v>22643136.420000002</v>
      </c>
      <c r="E50" s="38">
        <v>52162111.799999997</v>
      </c>
      <c r="F50" s="38">
        <v>88316.81</v>
      </c>
      <c r="G50" s="35">
        <f t="shared" si="0"/>
        <v>0.1693121826405809</v>
      </c>
      <c r="H50" s="55">
        <v>88316.81</v>
      </c>
    </row>
    <row r="51" spans="1:8" ht="13" x14ac:dyDescent="0.2">
      <c r="A51" s="37" t="s">
        <v>885</v>
      </c>
      <c r="B51" s="42" t="s">
        <v>886</v>
      </c>
      <c r="C51" s="38">
        <v>34704142.350000001</v>
      </c>
      <c r="D51" s="38">
        <v>20574207.170000002</v>
      </c>
      <c r="E51" s="38">
        <v>55278349.520000003</v>
      </c>
      <c r="F51" s="38">
        <v>3150576.46</v>
      </c>
      <c r="G51" s="35">
        <f t="shared" si="0"/>
        <v>5.6994763544090707</v>
      </c>
      <c r="H51" s="55">
        <v>3150576.46</v>
      </c>
    </row>
    <row r="52" spans="1:8" ht="13" x14ac:dyDescent="0.2">
      <c r="A52" s="37" t="s">
        <v>887</v>
      </c>
      <c r="B52" s="42" t="s">
        <v>888</v>
      </c>
      <c r="C52" s="38">
        <v>92759661.290000007</v>
      </c>
      <c r="D52" s="38">
        <v>8103853.4299999997</v>
      </c>
      <c r="E52" s="38">
        <v>100863514.72</v>
      </c>
      <c r="F52" s="38">
        <v>-8213404.5099999998</v>
      </c>
      <c r="G52" s="35">
        <f t="shared" si="0"/>
        <v>-8.1430877486280799</v>
      </c>
      <c r="H52" s="55">
        <v>-8213404.5099999998</v>
      </c>
    </row>
    <row r="53" spans="1:8" ht="13" x14ac:dyDescent="0.2">
      <c r="A53" s="37" t="s">
        <v>889</v>
      </c>
      <c r="B53" s="42" t="s">
        <v>890</v>
      </c>
      <c r="C53" s="38">
        <v>51915076.57</v>
      </c>
      <c r="D53" s="38">
        <v>77634.100000000006</v>
      </c>
      <c r="E53" s="38">
        <v>51992710.670000002</v>
      </c>
      <c r="F53" s="38">
        <v>2806774.65</v>
      </c>
      <c r="G53" s="35">
        <f t="shared" si="0"/>
        <v>5.3984003023322265</v>
      </c>
      <c r="H53" s="55">
        <v>2806774.65</v>
      </c>
    </row>
    <row r="54" spans="1:8" ht="13" x14ac:dyDescent="0.2">
      <c r="A54" s="37" t="s">
        <v>891</v>
      </c>
      <c r="B54" s="42" t="s">
        <v>892</v>
      </c>
      <c r="C54" s="38">
        <v>518701.17</v>
      </c>
      <c r="D54" s="38">
        <v>8273552.3300000001</v>
      </c>
      <c r="E54" s="38">
        <v>8792253.5</v>
      </c>
      <c r="F54" s="38">
        <v>0</v>
      </c>
      <c r="G54" s="35">
        <f t="shared" si="0"/>
        <v>0</v>
      </c>
      <c r="H54" s="55">
        <v>0</v>
      </c>
    </row>
    <row r="55" spans="1:8" ht="13" x14ac:dyDescent="0.2">
      <c r="A55" s="37" t="s">
        <v>893</v>
      </c>
      <c r="B55" s="42" t="s">
        <v>894</v>
      </c>
      <c r="C55" s="38">
        <v>2211512.88</v>
      </c>
      <c r="D55" s="38">
        <v>0</v>
      </c>
      <c r="E55" s="38">
        <v>2211512.88</v>
      </c>
      <c r="F55" s="38">
        <v>-927314.79</v>
      </c>
      <c r="G55" s="35">
        <f t="shared" si="0"/>
        <v>-41.931240753162605</v>
      </c>
      <c r="H55" s="55">
        <v>-927314.79</v>
      </c>
    </row>
    <row r="56" spans="1:8" ht="13" x14ac:dyDescent="0.2">
      <c r="A56" s="37" t="s">
        <v>895</v>
      </c>
      <c r="B56" s="42" t="s">
        <v>896</v>
      </c>
      <c r="C56" s="38">
        <v>11723916.789999999</v>
      </c>
      <c r="D56" s="38">
        <v>600000</v>
      </c>
      <c r="E56" s="38">
        <v>12323916.789999999</v>
      </c>
      <c r="F56" s="38">
        <v>0</v>
      </c>
      <c r="G56" s="35">
        <f t="shared" si="0"/>
        <v>0</v>
      </c>
      <c r="H56" s="55">
        <v>0</v>
      </c>
    </row>
    <row r="57" spans="1:8" ht="13" x14ac:dyDescent="0.2">
      <c r="A57" s="37" t="s">
        <v>897</v>
      </c>
      <c r="B57" s="42" t="s">
        <v>898</v>
      </c>
      <c r="C57" s="38">
        <v>6749247</v>
      </c>
      <c r="D57" s="38">
        <v>198613.9</v>
      </c>
      <c r="E57" s="38">
        <v>6947860.9000000004</v>
      </c>
      <c r="F57" s="38">
        <v>217116.38</v>
      </c>
      <c r="G57" s="35">
        <f t="shared" si="0"/>
        <v>3.1249384972574794</v>
      </c>
      <c r="H57" s="55">
        <v>217116.38</v>
      </c>
    </row>
    <row r="58" spans="1:8" ht="13" x14ac:dyDescent="0.2">
      <c r="A58" s="37" t="s">
        <v>899</v>
      </c>
      <c r="B58" s="42" t="s">
        <v>900</v>
      </c>
      <c r="C58" s="38">
        <v>55327709.32</v>
      </c>
      <c r="D58" s="38">
        <v>0</v>
      </c>
      <c r="E58" s="38">
        <v>55327709.32</v>
      </c>
      <c r="F58" s="38">
        <v>0</v>
      </c>
      <c r="G58" s="35">
        <f t="shared" si="0"/>
        <v>0</v>
      </c>
      <c r="H58" s="55">
        <v>0</v>
      </c>
    </row>
    <row r="59" spans="1:8" ht="13" x14ac:dyDescent="0.2">
      <c r="A59" s="37" t="s">
        <v>901</v>
      </c>
      <c r="B59" s="42" t="s">
        <v>902</v>
      </c>
      <c r="C59" s="38">
        <v>1480000</v>
      </c>
      <c r="D59" s="38">
        <v>107384.39</v>
      </c>
      <c r="E59" s="38">
        <v>1587384.39</v>
      </c>
      <c r="F59" s="38">
        <v>0</v>
      </c>
      <c r="G59" s="35">
        <f t="shared" si="0"/>
        <v>0</v>
      </c>
      <c r="H59" s="55">
        <v>0</v>
      </c>
    </row>
    <row r="60" spans="1:8" ht="13" x14ac:dyDescent="0.2">
      <c r="A60" s="37" t="s">
        <v>903</v>
      </c>
      <c r="B60" s="42" t="s">
        <v>904</v>
      </c>
      <c r="C60" s="38">
        <v>4168383</v>
      </c>
      <c r="D60" s="38">
        <v>0</v>
      </c>
      <c r="E60" s="38">
        <v>4168383</v>
      </c>
      <c r="F60" s="38">
        <v>0</v>
      </c>
      <c r="G60" s="35">
        <f t="shared" si="0"/>
        <v>0</v>
      </c>
      <c r="H60" s="55">
        <v>0</v>
      </c>
    </row>
    <row r="61" spans="1:8" ht="13" x14ac:dyDescent="0.2">
      <c r="A61" s="37" t="s">
        <v>905</v>
      </c>
      <c r="B61" s="42" t="s">
        <v>906</v>
      </c>
      <c r="C61" s="38">
        <v>6855448.0099999998</v>
      </c>
      <c r="D61" s="38">
        <v>0</v>
      </c>
      <c r="E61" s="38">
        <v>6855448.0099999998</v>
      </c>
      <c r="F61" s="38">
        <v>2226514.91</v>
      </c>
      <c r="G61" s="35">
        <f t="shared" si="0"/>
        <v>32.478036544835533</v>
      </c>
      <c r="H61" s="55">
        <v>2102993.7400000002</v>
      </c>
    </row>
    <row r="62" spans="1:8" ht="13" x14ac:dyDescent="0.2">
      <c r="A62" s="37" t="s">
        <v>907</v>
      </c>
      <c r="B62" s="42" t="s">
        <v>908</v>
      </c>
      <c r="C62" s="38">
        <v>3450000</v>
      </c>
      <c r="D62" s="38">
        <v>4726242.7</v>
      </c>
      <c r="E62" s="38">
        <v>8176242.7000000002</v>
      </c>
      <c r="F62" s="38">
        <v>0</v>
      </c>
      <c r="G62" s="35">
        <f t="shared" si="0"/>
        <v>0</v>
      </c>
      <c r="H62" s="55">
        <v>0</v>
      </c>
    </row>
    <row r="63" spans="1:8" ht="13" x14ac:dyDescent="0.2">
      <c r="A63" s="37" t="s">
        <v>909</v>
      </c>
      <c r="B63" s="42" t="s">
        <v>910</v>
      </c>
      <c r="C63" s="38">
        <v>3387794.68</v>
      </c>
      <c r="D63" s="38">
        <v>0</v>
      </c>
      <c r="E63" s="38">
        <v>3387794.68</v>
      </c>
      <c r="F63" s="38">
        <v>0</v>
      </c>
      <c r="G63" s="35">
        <f t="shared" si="0"/>
        <v>0</v>
      </c>
      <c r="H63" s="55">
        <v>0</v>
      </c>
    </row>
    <row r="64" spans="1:8" ht="13" x14ac:dyDescent="0.2">
      <c r="A64" s="37" t="s">
        <v>1125</v>
      </c>
      <c r="B64" s="42" t="s">
        <v>1126</v>
      </c>
      <c r="C64" s="38">
        <v>0</v>
      </c>
      <c r="D64" s="38">
        <v>0</v>
      </c>
      <c r="E64" s="38">
        <v>0</v>
      </c>
      <c r="F64" s="38">
        <v>-593819.59</v>
      </c>
      <c r="G64" s="35">
        <f t="shared" si="0"/>
        <v>0</v>
      </c>
      <c r="H64" s="55">
        <v>-593819.59</v>
      </c>
    </row>
    <row r="65" spans="1:8" ht="13" x14ac:dyDescent="0.2">
      <c r="A65" s="37" t="s">
        <v>911</v>
      </c>
      <c r="B65" s="42" t="s">
        <v>912</v>
      </c>
      <c r="C65" s="38">
        <v>34636649.390000001</v>
      </c>
      <c r="D65" s="38">
        <v>-34636649.390000001</v>
      </c>
      <c r="E65" s="38">
        <v>0</v>
      </c>
      <c r="F65" s="38">
        <v>0</v>
      </c>
      <c r="G65" s="35">
        <f t="shared" si="0"/>
        <v>0</v>
      </c>
      <c r="H65" s="55">
        <v>0</v>
      </c>
    </row>
    <row r="66" spans="1:8" ht="13" x14ac:dyDescent="0.2">
      <c r="A66" s="37" t="s">
        <v>913</v>
      </c>
      <c r="B66" s="42" t="s">
        <v>914</v>
      </c>
      <c r="C66" s="38">
        <v>2650000</v>
      </c>
      <c r="D66" s="38">
        <v>2522572.88</v>
      </c>
      <c r="E66" s="38">
        <v>5172572.88</v>
      </c>
      <c r="F66" s="38">
        <v>0</v>
      </c>
      <c r="G66" s="35">
        <f t="shared" si="0"/>
        <v>0</v>
      </c>
      <c r="H66" s="55">
        <v>0</v>
      </c>
    </row>
    <row r="67" spans="1:8" ht="13" x14ac:dyDescent="0.2">
      <c r="A67" s="37" t="s">
        <v>915</v>
      </c>
      <c r="B67" s="42" t="s">
        <v>916</v>
      </c>
      <c r="C67" s="38">
        <v>1706489.77</v>
      </c>
      <c r="D67" s="38">
        <v>0</v>
      </c>
      <c r="E67" s="38">
        <v>1706489.77</v>
      </c>
      <c r="F67" s="38">
        <v>0</v>
      </c>
      <c r="G67" s="35">
        <f t="shared" si="0"/>
        <v>0</v>
      </c>
      <c r="H67" s="55">
        <v>0</v>
      </c>
    </row>
    <row r="68" spans="1:8" ht="13" x14ac:dyDescent="0.2">
      <c r="A68" s="37" t="s">
        <v>917</v>
      </c>
      <c r="B68" s="42" t="s">
        <v>918</v>
      </c>
      <c r="C68" s="38">
        <v>1018289.05</v>
      </c>
      <c r="D68" s="38">
        <v>0</v>
      </c>
      <c r="E68" s="38">
        <v>1018289.05</v>
      </c>
      <c r="F68" s="38">
        <v>0</v>
      </c>
      <c r="G68" s="35">
        <f>IF(E68=0,0,F68*100/E68)</f>
        <v>0</v>
      </c>
      <c r="H68" s="55">
        <v>0</v>
      </c>
    </row>
    <row r="69" spans="1:8" ht="13" x14ac:dyDescent="0.2">
      <c r="A69" s="37" t="s">
        <v>919</v>
      </c>
      <c r="B69" s="42" t="s">
        <v>920</v>
      </c>
      <c r="C69" s="38">
        <v>0</v>
      </c>
      <c r="D69" s="38">
        <v>6198347.1100000003</v>
      </c>
      <c r="E69" s="38">
        <v>6198347.1100000003</v>
      </c>
      <c r="F69" s="38">
        <v>4338842.9800000004</v>
      </c>
      <c r="G69" s="35">
        <f t="shared" ref="G69:G76" si="1">IF(E69=0,0,F69*100/E69)</f>
        <v>70.000000048400011</v>
      </c>
      <c r="H69" s="55">
        <v>4338842.9800000004</v>
      </c>
    </row>
    <row r="70" spans="1:8" ht="13" x14ac:dyDescent="0.2">
      <c r="A70" s="37" t="s">
        <v>921</v>
      </c>
      <c r="B70" s="42" t="s">
        <v>922</v>
      </c>
      <c r="C70" s="38">
        <v>2749089.42</v>
      </c>
      <c r="D70" s="38">
        <v>-257610.42</v>
      </c>
      <c r="E70" s="38">
        <v>2491479</v>
      </c>
      <c r="F70" s="38">
        <v>2235865.23</v>
      </c>
      <c r="G70" s="35">
        <f t="shared" si="1"/>
        <v>89.740480654261987</v>
      </c>
      <c r="H70" s="55">
        <v>2235865.23</v>
      </c>
    </row>
    <row r="71" spans="1:8" ht="13" x14ac:dyDescent="0.2">
      <c r="A71" s="37" t="s">
        <v>923</v>
      </c>
      <c r="B71" s="42" t="s">
        <v>924</v>
      </c>
      <c r="C71" s="38">
        <v>29663060.170000002</v>
      </c>
      <c r="D71" s="38">
        <v>7539627.0800000001</v>
      </c>
      <c r="E71" s="38">
        <v>37202687.25</v>
      </c>
      <c r="F71" s="38">
        <v>34596852.880000003</v>
      </c>
      <c r="G71" s="35">
        <f t="shared" si="1"/>
        <v>92.995574882833239</v>
      </c>
      <c r="H71" s="55">
        <v>34591597.780000001</v>
      </c>
    </row>
    <row r="72" spans="1:8" ht="13" x14ac:dyDescent="0.2">
      <c r="A72" s="37" t="s">
        <v>925</v>
      </c>
      <c r="B72" s="42" t="s">
        <v>926</v>
      </c>
      <c r="C72" s="38">
        <v>39548258.789999999</v>
      </c>
      <c r="D72" s="38">
        <v>8359836.21</v>
      </c>
      <c r="E72" s="38">
        <v>47908095</v>
      </c>
      <c r="F72" s="38">
        <v>47458989.369999997</v>
      </c>
      <c r="G72" s="35">
        <f t="shared" si="1"/>
        <v>99.062568382232683</v>
      </c>
      <c r="H72" s="55">
        <v>47403425.689999998</v>
      </c>
    </row>
    <row r="73" spans="1:8" ht="13" x14ac:dyDescent="0.2">
      <c r="A73" s="37" t="s">
        <v>927</v>
      </c>
      <c r="B73" s="42" t="s">
        <v>928</v>
      </c>
      <c r="C73" s="38">
        <v>0</v>
      </c>
      <c r="D73" s="38">
        <v>686864.31</v>
      </c>
      <c r="E73" s="38">
        <v>686864.31</v>
      </c>
      <c r="F73" s="38">
        <v>461873.91</v>
      </c>
      <c r="G73" s="35">
        <f t="shared" si="1"/>
        <v>67.243835976861277</v>
      </c>
      <c r="H73" s="55">
        <v>461873.91</v>
      </c>
    </row>
    <row r="74" spans="1:8" ht="13" x14ac:dyDescent="0.2">
      <c r="A74" s="37" t="s">
        <v>929</v>
      </c>
      <c r="B74" s="42" t="s">
        <v>930</v>
      </c>
      <c r="C74" s="38">
        <v>191000</v>
      </c>
      <c r="D74" s="38">
        <v>0</v>
      </c>
      <c r="E74" s="38">
        <v>191000</v>
      </c>
      <c r="F74" s="38">
        <v>148326.19</v>
      </c>
      <c r="G74" s="35">
        <f t="shared" si="1"/>
        <v>77.657691099476438</v>
      </c>
      <c r="H74" s="55">
        <v>144340.91</v>
      </c>
    </row>
    <row r="75" spans="1:8" s="88" customFormat="1" ht="13" x14ac:dyDescent="0.2">
      <c r="A75" s="37" t="s">
        <v>931</v>
      </c>
      <c r="B75" s="42" t="s">
        <v>932</v>
      </c>
      <c r="C75" s="38">
        <v>180000</v>
      </c>
      <c r="D75" s="38">
        <v>0</v>
      </c>
      <c r="E75" s="38">
        <v>180000</v>
      </c>
      <c r="F75" s="38">
        <v>155357.14000000001</v>
      </c>
      <c r="G75" s="35">
        <f t="shared" si="1"/>
        <v>86.309522222222228</v>
      </c>
      <c r="H75" s="55">
        <v>155357.14000000001</v>
      </c>
    </row>
    <row r="76" spans="1:8" s="88" customFormat="1" ht="13" x14ac:dyDescent="0.2">
      <c r="A76" s="37" t="s">
        <v>933</v>
      </c>
      <c r="B76" s="42" t="s">
        <v>934</v>
      </c>
      <c r="C76" s="38">
        <v>355651.93</v>
      </c>
      <c r="D76" s="38">
        <v>0</v>
      </c>
      <c r="E76" s="38">
        <v>355651.93</v>
      </c>
      <c r="F76" s="38">
        <v>271394.56</v>
      </c>
      <c r="G76" s="35">
        <f t="shared" si="1"/>
        <v>76.309036197272988</v>
      </c>
      <c r="H76" s="55">
        <v>271394.56</v>
      </c>
    </row>
    <row r="77" spans="1:8" s="88" customFormat="1" ht="13" x14ac:dyDescent="0.2">
      <c r="A77" s="37" t="s">
        <v>935</v>
      </c>
      <c r="B77" s="42" t="s">
        <v>936</v>
      </c>
      <c r="C77" s="38">
        <v>670674.65</v>
      </c>
      <c r="D77" s="38">
        <v>-282152</v>
      </c>
      <c r="E77" s="38">
        <v>388522.65</v>
      </c>
      <c r="F77" s="38">
        <v>338649.22</v>
      </c>
      <c r="G77" s="35">
        <f t="shared" ref="G77:G78" si="2">IF(E77=0,0,F77*100/E77)</f>
        <v>87.163314674189522</v>
      </c>
      <c r="H77" s="55">
        <v>338649.22</v>
      </c>
    </row>
    <row r="78" spans="1:8" s="88" customFormat="1" ht="13" x14ac:dyDescent="0.2">
      <c r="A78" s="37" t="s">
        <v>937</v>
      </c>
      <c r="B78" s="42" t="s">
        <v>938</v>
      </c>
      <c r="C78" s="38">
        <v>725500</v>
      </c>
      <c r="D78" s="38">
        <v>0</v>
      </c>
      <c r="E78" s="38">
        <v>725500</v>
      </c>
      <c r="F78" s="38">
        <v>727953.34</v>
      </c>
      <c r="G78" s="35">
        <f t="shared" si="2"/>
        <v>100.33815851137147</v>
      </c>
      <c r="H78" s="55">
        <v>727953.34</v>
      </c>
    </row>
    <row r="79" spans="1:8" s="88" customFormat="1" ht="13" x14ac:dyDescent="0.2">
      <c r="A79" s="37" t="s">
        <v>939</v>
      </c>
      <c r="B79" s="42" t="s">
        <v>940</v>
      </c>
      <c r="C79" s="38">
        <v>50000</v>
      </c>
      <c r="D79" s="38">
        <v>0</v>
      </c>
      <c r="E79" s="38">
        <v>50000</v>
      </c>
      <c r="F79" s="38">
        <v>7892</v>
      </c>
      <c r="G79" s="35">
        <f t="shared" ref="G79" si="3">IF(E79=0,0,F79*100/E79)</f>
        <v>15.784000000000001</v>
      </c>
      <c r="H79" s="55">
        <v>7892</v>
      </c>
    </row>
    <row r="80" spans="1:8" s="88" customFormat="1" ht="13" x14ac:dyDescent="0.2">
      <c r="A80" s="37" t="s">
        <v>941</v>
      </c>
      <c r="B80" s="42" t="s">
        <v>942</v>
      </c>
      <c r="C80" s="38">
        <v>125000</v>
      </c>
      <c r="D80" s="38">
        <v>0</v>
      </c>
      <c r="E80" s="38">
        <v>125000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" x14ac:dyDescent="0.2">
      <c r="A81" s="37" t="s">
        <v>943</v>
      </c>
      <c r="B81" s="42" t="s">
        <v>944</v>
      </c>
      <c r="C81" s="38">
        <v>27210093.789999999</v>
      </c>
      <c r="D81" s="38">
        <v>4298000</v>
      </c>
      <c r="E81" s="38">
        <v>31508093.789999999</v>
      </c>
      <c r="F81" s="38">
        <v>23741496.800000001</v>
      </c>
      <c r="G81" s="35">
        <f t="shared" si="4"/>
        <v>75.350470130741598</v>
      </c>
      <c r="H81" s="55">
        <v>23741496.800000001</v>
      </c>
    </row>
    <row r="82" spans="1:8" s="88" customFormat="1" ht="13" x14ac:dyDescent="0.2">
      <c r="A82" s="37" t="s">
        <v>1127</v>
      </c>
      <c r="B82" s="42" t="s">
        <v>1128</v>
      </c>
      <c r="C82" s="38">
        <v>0</v>
      </c>
      <c r="D82" s="38">
        <v>0</v>
      </c>
      <c r="E82" s="38">
        <v>0</v>
      </c>
      <c r="F82" s="38">
        <v>110577213.69</v>
      </c>
      <c r="G82" s="35">
        <f t="shared" si="4"/>
        <v>0</v>
      </c>
      <c r="H82" s="55">
        <v>110577213.69</v>
      </c>
    </row>
    <row r="83" spans="1:8" s="88" customFormat="1" ht="13" x14ac:dyDescent="0.2">
      <c r="A83" s="37" t="s">
        <v>945</v>
      </c>
      <c r="B83" s="42" t="s">
        <v>946</v>
      </c>
      <c r="C83" s="38">
        <v>51600</v>
      </c>
      <c r="D83" s="38">
        <v>0</v>
      </c>
      <c r="E83" s="38">
        <v>51600</v>
      </c>
      <c r="F83" s="38">
        <v>51600</v>
      </c>
      <c r="G83" s="35">
        <f t="shared" si="4"/>
        <v>100</v>
      </c>
      <c r="H83" s="55">
        <v>51600</v>
      </c>
    </row>
    <row r="84" spans="1:8" s="88" customFormat="1" ht="13" x14ac:dyDescent="0.2">
      <c r="A84" s="37" t="s">
        <v>947</v>
      </c>
      <c r="B84" s="42" t="s">
        <v>948</v>
      </c>
      <c r="C84" s="38">
        <v>3635318.02</v>
      </c>
      <c r="D84" s="38">
        <v>0</v>
      </c>
      <c r="E84" s="38">
        <v>3635318.02</v>
      </c>
      <c r="F84" s="38">
        <v>3635318.02</v>
      </c>
      <c r="G84" s="35">
        <f t="shared" si="4"/>
        <v>100</v>
      </c>
      <c r="H84" s="55">
        <v>3635318.02</v>
      </c>
    </row>
    <row r="85" spans="1:8" s="88" customFormat="1" ht="13" x14ac:dyDescent="0.2">
      <c r="A85" s="37" t="s">
        <v>949</v>
      </c>
      <c r="B85" s="42" t="s">
        <v>950</v>
      </c>
      <c r="C85" s="38">
        <v>657292</v>
      </c>
      <c r="D85" s="38">
        <v>0</v>
      </c>
      <c r="E85" s="38">
        <v>657292</v>
      </c>
      <c r="F85" s="38">
        <v>2311545.9900000002</v>
      </c>
      <c r="G85" s="35">
        <f t="shared" si="4"/>
        <v>351.67718304802133</v>
      </c>
      <c r="H85" s="55">
        <v>2311545.9900000002</v>
      </c>
    </row>
    <row r="86" spans="1:8" s="88" customFormat="1" ht="13" x14ac:dyDescent="0.2">
      <c r="A86" s="37" t="s">
        <v>951</v>
      </c>
      <c r="B86" s="42" t="s">
        <v>952</v>
      </c>
      <c r="C86" s="38">
        <v>0</v>
      </c>
      <c r="D86" s="38">
        <v>7887511.6500000004</v>
      </c>
      <c r="E86" s="38">
        <v>7887511.6500000004</v>
      </c>
      <c r="F86" s="38">
        <v>8074727.5599999996</v>
      </c>
      <c r="G86" s="35">
        <f t="shared" si="4"/>
        <v>102.3735738000463</v>
      </c>
      <c r="H86" s="55">
        <v>8074727.5599999996</v>
      </c>
    </row>
    <row r="87" spans="1:8" s="88" customFormat="1" ht="13" x14ac:dyDescent="0.2">
      <c r="A87" s="37" t="s">
        <v>953</v>
      </c>
      <c r="B87" s="42" t="s">
        <v>954</v>
      </c>
      <c r="C87" s="38">
        <v>810500</v>
      </c>
      <c r="D87" s="38">
        <v>0</v>
      </c>
      <c r="E87" s="38">
        <v>810500</v>
      </c>
      <c r="F87" s="38">
        <v>810500</v>
      </c>
      <c r="G87" s="35">
        <f t="shared" si="4"/>
        <v>100</v>
      </c>
      <c r="H87" s="55">
        <v>810500</v>
      </c>
    </row>
    <row r="88" spans="1:8" s="88" customFormat="1" ht="13" x14ac:dyDescent="0.2">
      <c r="A88" s="37" t="s">
        <v>955</v>
      </c>
      <c r="B88" s="42" t="s">
        <v>956</v>
      </c>
      <c r="C88" s="38">
        <v>383328</v>
      </c>
      <c r="D88" s="38">
        <v>0</v>
      </c>
      <c r="E88" s="38">
        <v>383328</v>
      </c>
      <c r="F88" s="38">
        <v>479136.08</v>
      </c>
      <c r="G88" s="35">
        <f t="shared" si="4"/>
        <v>124.99375991318141</v>
      </c>
      <c r="H88" s="55">
        <v>479136.08</v>
      </c>
    </row>
    <row r="89" spans="1:8" s="88" customFormat="1" ht="13" x14ac:dyDescent="0.2">
      <c r="A89" s="37" t="s">
        <v>957</v>
      </c>
      <c r="B89" s="42" t="s">
        <v>958</v>
      </c>
      <c r="C89" s="38">
        <v>245043.59</v>
      </c>
      <c r="D89" s="38">
        <v>0</v>
      </c>
      <c r="E89" s="38">
        <v>245043.59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" x14ac:dyDescent="0.2">
      <c r="A90" s="37" t="s">
        <v>1129</v>
      </c>
      <c r="B90" s="42" t="s">
        <v>1130</v>
      </c>
      <c r="C90" s="38">
        <v>0</v>
      </c>
      <c r="D90" s="38">
        <v>0</v>
      </c>
      <c r="E90" s="38">
        <v>0</v>
      </c>
      <c r="F90" s="38">
        <v>-901737.16</v>
      </c>
      <c r="G90" s="35">
        <f t="shared" si="5"/>
        <v>0</v>
      </c>
      <c r="H90" s="55">
        <v>-901737.16</v>
      </c>
    </row>
    <row r="91" spans="1:8" s="88" customFormat="1" ht="13" x14ac:dyDescent="0.2">
      <c r="A91" s="37" t="s">
        <v>1131</v>
      </c>
      <c r="B91" s="42" t="s">
        <v>1132</v>
      </c>
      <c r="C91" s="38">
        <v>0</v>
      </c>
      <c r="D91" s="38">
        <v>0</v>
      </c>
      <c r="E91" s="38">
        <v>0</v>
      </c>
      <c r="F91" s="38">
        <v>-162488.48000000001</v>
      </c>
      <c r="G91" s="35">
        <f t="shared" si="5"/>
        <v>0</v>
      </c>
      <c r="H91" s="55">
        <v>-162488.48000000001</v>
      </c>
    </row>
    <row r="92" spans="1:8" s="88" customFormat="1" ht="13" x14ac:dyDescent="0.2">
      <c r="A92" s="37" t="s">
        <v>959</v>
      </c>
      <c r="B92" s="42" t="s">
        <v>960</v>
      </c>
      <c r="C92" s="38">
        <v>725531.71</v>
      </c>
      <c r="D92" s="38">
        <v>0</v>
      </c>
      <c r="E92" s="38">
        <v>725531.71</v>
      </c>
      <c r="F92" s="38">
        <v>424726.99</v>
      </c>
      <c r="G92" s="35">
        <f t="shared" si="5"/>
        <v>58.540100197688126</v>
      </c>
      <c r="H92" s="55">
        <v>424726.99</v>
      </c>
    </row>
    <row r="93" spans="1:8" s="88" customFormat="1" ht="13" x14ac:dyDescent="0.2">
      <c r="A93" s="37" t="s">
        <v>961</v>
      </c>
      <c r="B93" s="42" t="s">
        <v>962</v>
      </c>
      <c r="C93" s="38">
        <v>50000</v>
      </c>
      <c r="D93" s="38">
        <v>0</v>
      </c>
      <c r="E93" s="38">
        <v>50000</v>
      </c>
      <c r="F93" s="38">
        <v>0</v>
      </c>
      <c r="G93" s="35">
        <f t="shared" si="5"/>
        <v>0</v>
      </c>
      <c r="H93" s="55">
        <v>0</v>
      </c>
    </row>
    <row r="94" spans="1:8" s="88" customFormat="1" ht="13" x14ac:dyDescent="0.2">
      <c r="A94" s="37" t="s">
        <v>963</v>
      </c>
      <c r="B94" s="42" t="s">
        <v>964</v>
      </c>
      <c r="C94" s="38">
        <v>9612607.1799999997</v>
      </c>
      <c r="D94" s="38">
        <v>2085551.12</v>
      </c>
      <c r="E94" s="38">
        <v>11698158.300000001</v>
      </c>
      <c r="F94" s="38">
        <v>11698158.300000001</v>
      </c>
      <c r="G94" s="35">
        <f t="shared" si="5"/>
        <v>100</v>
      </c>
      <c r="H94" s="55">
        <v>11698158.300000001</v>
      </c>
    </row>
    <row r="95" spans="1:8" s="88" customFormat="1" ht="13" x14ac:dyDescent="0.2">
      <c r="A95" s="37" t="s">
        <v>965</v>
      </c>
      <c r="B95" s="42" t="s">
        <v>966</v>
      </c>
      <c r="C95" s="38">
        <v>50000</v>
      </c>
      <c r="D95" s="38">
        <v>0</v>
      </c>
      <c r="E95" s="38">
        <v>50000</v>
      </c>
      <c r="F95" s="38">
        <v>0</v>
      </c>
      <c r="G95" s="35">
        <f t="shared" si="5"/>
        <v>0</v>
      </c>
      <c r="H95" s="55">
        <v>0</v>
      </c>
    </row>
    <row r="96" spans="1:8" s="88" customFormat="1" ht="13" x14ac:dyDescent="0.2">
      <c r="A96" s="37" t="s">
        <v>967</v>
      </c>
      <c r="B96" s="42" t="s">
        <v>968</v>
      </c>
      <c r="C96" s="38">
        <v>63000</v>
      </c>
      <c r="D96" s="38">
        <v>23322.2</v>
      </c>
      <c r="E96" s="38">
        <v>86322.2</v>
      </c>
      <c r="F96" s="38">
        <v>-11808.23</v>
      </c>
      <c r="G96" s="35">
        <f t="shared" si="5"/>
        <v>-13.679250528832677</v>
      </c>
      <c r="H96" s="55">
        <v>-11808.23</v>
      </c>
    </row>
    <row r="97" spans="1:8" s="88" customFormat="1" ht="13" x14ac:dyDescent="0.2">
      <c r="A97" s="37" t="s">
        <v>969</v>
      </c>
      <c r="B97" s="42" t="s">
        <v>970</v>
      </c>
      <c r="C97" s="38">
        <v>65933.289999999994</v>
      </c>
      <c r="D97" s="38">
        <v>0</v>
      </c>
      <c r="E97" s="38">
        <v>65933.289999999994</v>
      </c>
      <c r="F97" s="38">
        <v>59449.96</v>
      </c>
      <c r="G97" s="35">
        <f t="shared" si="5"/>
        <v>90.166833780022216</v>
      </c>
      <c r="H97" s="55">
        <v>59449.96</v>
      </c>
    </row>
    <row r="98" spans="1:8" s="88" customFormat="1" ht="13" x14ac:dyDescent="0.2">
      <c r="A98" s="37" t="s">
        <v>971</v>
      </c>
      <c r="B98" s="42" t="s">
        <v>972</v>
      </c>
      <c r="C98" s="38">
        <v>472000</v>
      </c>
      <c r="D98" s="38">
        <v>474305.43</v>
      </c>
      <c r="E98" s="38">
        <v>946305.43</v>
      </c>
      <c r="F98" s="38">
        <v>1042210.64</v>
      </c>
      <c r="G98" s="35">
        <f t="shared" si="5"/>
        <v>110.13469932218395</v>
      </c>
      <c r="H98" s="55">
        <v>1042210.64</v>
      </c>
    </row>
    <row r="99" spans="1:8" s="88" customFormat="1" ht="13" x14ac:dyDescent="0.2">
      <c r="A99" s="37" t="s">
        <v>973</v>
      </c>
      <c r="B99" s="42" t="s">
        <v>974</v>
      </c>
      <c r="C99" s="38">
        <v>5000</v>
      </c>
      <c r="D99" s="38">
        <v>0</v>
      </c>
      <c r="E99" s="38">
        <v>5000</v>
      </c>
      <c r="F99" s="38">
        <v>0</v>
      </c>
      <c r="G99" s="35">
        <f t="shared" si="5"/>
        <v>0</v>
      </c>
      <c r="H99" s="55">
        <v>0</v>
      </c>
    </row>
    <row r="100" spans="1:8" s="88" customFormat="1" ht="13" x14ac:dyDescent="0.2">
      <c r="A100" s="37" t="s">
        <v>975</v>
      </c>
      <c r="B100" s="42" t="s">
        <v>976</v>
      </c>
      <c r="C100" s="38">
        <v>383000</v>
      </c>
      <c r="D100" s="38">
        <v>10997774.060000001</v>
      </c>
      <c r="E100" s="38">
        <v>11380774.060000001</v>
      </c>
      <c r="F100" s="38">
        <v>5199764.58</v>
      </c>
      <c r="G100" s="35">
        <f t="shared" ref="G100:G103" si="6">IF(E100=0,0,F100*100/E100)</f>
        <v>45.689023897553767</v>
      </c>
      <c r="H100" s="55">
        <v>5199764.58</v>
      </c>
    </row>
    <row r="101" spans="1:8" s="88" customFormat="1" ht="13" x14ac:dyDescent="0.2">
      <c r="A101" s="37" t="s">
        <v>977</v>
      </c>
      <c r="B101" s="42" t="s">
        <v>978</v>
      </c>
      <c r="C101" s="38">
        <v>0</v>
      </c>
      <c r="D101" s="38">
        <v>751730.6</v>
      </c>
      <c r="E101" s="38">
        <v>751730.6</v>
      </c>
      <c r="F101" s="38">
        <v>951730.6</v>
      </c>
      <c r="G101" s="35">
        <f t="shared" si="6"/>
        <v>126.60527587941745</v>
      </c>
      <c r="H101" s="55">
        <v>951730.6</v>
      </c>
    </row>
    <row r="102" spans="1:8" s="88" customFormat="1" ht="13" x14ac:dyDescent="0.2">
      <c r="A102" s="37" t="s">
        <v>979</v>
      </c>
      <c r="B102" s="42" t="s">
        <v>980</v>
      </c>
      <c r="C102" s="38">
        <v>2200000</v>
      </c>
      <c r="D102" s="38">
        <v>254006.25</v>
      </c>
      <c r="E102" s="38">
        <v>2454006.25</v>
      </c>
      <c r="F102" s="38">
        <v>2485215.77</v>
      </c>
      <c r="G102" s="35">
        <f t="shared" si="6"/>
        <v>101.27177834204782</v>
      </c>
      <c r="H102" s="55">
        <v>1428411.05</v>
      </c>
    </row>
    <row r="103" spans="1:8" s="88" customFormat="1" ht="13" x14ac:dyDescent="0.2">
      <c r="A103" s="37" t="s">
        <v>981</v>
      </c>
      <c r="B103" s="42" t="s">
        <v>982</v>
      </c>
      <c r="C103" s="38">
        <v>0</v>
      </c>
      <c r="D103" s="38">
        <v>2150770</v>
      </c>
      <c r="E103" s="38">
        <v>2150770</v>
      </c>
      <c r="F103" s="38">
        <v>2150770</v>
      </c>
      <c r="G103" s="35">
        <f t="shared" si="6"/>
        <v>100</v>
      </c>
      <c r="H103" s="55">
        <v>2150770</v>
      </c>
    </row>
    <row r="104" spans="1:8" s="88" customFormat="1" ht="13" x14ac:dyDescent="0.2">
      <c r="A104" s="37" t="s">
        <v>983</v>
      </c>
      <c r="B104" s="42" t="s">
        <v>984</v>
      </c>
      <c r="C104" s="38">
        <v>100000</v>
      </c>
      <c r="D104" s="38">
        <v>30312.58</v>
      </c>
      <c r="E104" s="38">
        <v>130312.58</v>
      </c>
      <c r="F104" s="38">
        <v>81786.25</v>
      </c>
      <c r="G104" s="35">
        <f t="shared" ref="G104:G111" si="7">IF(E104=0,0,F104*100/E104)</f>
        <v>62.761592165545338</v>
      </c>
      <c r="H104" s="55">
        <v>81786.25</v>
      </c>
    </row>
    <row r="105" spans="1:8" s="88" customFormat="1" ht="13" x14ac:dyDescent="0.2">
      <c r="A105" s="37" t="s">
        <v>985</v>
      </c>
      <c r="B105" s="42" t="s">
        <v>986</v>
      </c>
      <c r="C105" s="38">
        <v>0</v>
      </c>
      <c r="D105" s="38">
        <v>7654114</v>
      </c>
      <c r="E105" s="38">
        <v>7654114</v>
      </c>
      <c r="F105" s="38">
        <v>3827057</v>
      </c>
      <c r="G105" s="35">
        <f t="shared" si="7"/>
        <v>50</v>
      </c>
      <c r="H105" s="55">
        <v>3827057</v>
      </c>
    </row>
    <row r="106" spans="1:8" s="88" customFormat="1" ht="13" x14ac:dyDescent="0.2">
      <c r="A106" s="37" t="s">
        <v>987</v>
      </c>
      <c r="B106" s="42" t="s">
        <v>988</v>
      </c>
      <c r="C106" s="38">
        <v>750000</v>
      </c>
      <c r="D106" s="38">
        <v>462633.93</v>
      </c>
      <c r="E106" s="38">
        <v>1212633.93</v>
      </c>
      <c r="F106" s="38">
        <v>1212633.93</v>
      </c>
      <c r="G106" s="35">
        <f t="shared" si="7"/>
        <v>100</v>
      </c>
      <c r="H106" s="55">
        <v>1212633.93</v>
      </c>
    </row>
    <row r="107" spans="1:8" s="88" customFormat="1" ht="13" x14ac:dyDescent="0.2">
      <c r="A107" s="37" t="s">
        <v>989</v>
      </c>
      <c r="B107" s="42" t="s">
        <v>990</v>
      </c>
      <c r="C107" s="38">
        <v>1550000</v>
      </c>
      <c r="D107" s="38">
        <v>255724.22</v>
      </c>
      <c r="E107" s="38">
        <v>1805724.22</v>
      </c>
      <c r="F107" s="38">
        <v>1684931.11</v>
      </c>
      <c r="G107" s="35">
        <f t="shared" si="7"/>
        <v>93.310544951321532</v>
      </c>
      <c r="H107" s="55">
        <v>578702.11</v>
      </c>
    </row>
    <row r="108" spans="1:8" s="88" customFormat="1" ht="13" x14ac:dyDescent="0.2">
      <c r="A108" s="37" t="s">
        <v>991</v>
      </c>
      <c r="B108" s="42" t="s">
        <v>992</v>
      </c>
      <c r="C108" s="38">
        <v>300000</v>
      </c>
      <c r="D108" s="38">
        <v>0</v>
      </c>
      <c r="E108" s="38">
        <v>300000</v>
      </c>
      <c r="F108" s="38">
        <v>68760</v>
      </c>
      <c r="G108" s="35">
        <f t="shared" si="7"/>
        <v>22.92</v>
      </c>
      <c r="H108" s="55">
        <v>68760</v>
      </c>
    </row>
    <row r="109" spans="1:8" s="88" customFormat="1" ht="13" x14ac:dyDescent="0.2">
      <c r="A109" s="37" t="s">
        <v>993</v>
      </c>
      <c r="B109" s="42" t="s">
        <v>994</v>
      </c>
      <c r="C109" s="38">
        <v>0</v>
      </c>
      <c r="D109" s="38">
        <v>1225189</v>
      </c>
      <c r="E109" s="38">
        <v>1225189</v>
      </c>
      <c r="F109" s="38">
        <v>1225189</v>
      </c>
      <c r="G109" s="35">
        <f t="shared" si="7"/>
        <v>100</v>
      </c>
      <c r="H109" s="55">
        <v>1225189</v>
      </c>
    </row>
    <row r="110" spans="1:8" s="88" customFormat="1" ht="13" x14ac:dyDescent="0.2">
      <c r="A110" s="37" t="s">
        <v>995</v>
      </c>
      <c r="B110" s="42" t="s">
        <v>996</v>
      </c>
      <c r="C110" s="38">
        <v>2228582.87</v>
      </c>
      <c r="D110" s="38">
        <v>503982.82</v>
      </c>
      <c r="E110" s="38">
        <v>2732565.69</v>
      </c>
      <c r="F110" s="38">
        <v>2700581.01</v>
      </c>
      <c r="G110" s="35">
        <f t="shared" si="7"/>
        <v>98.829500051286971</v>
      </c>
      <c r="H110" s="55">
        <v>57385.02</v>
      </c>
    </row>
    <row r="111" spans="1:8" s="88" customFormat="1" ht="13" x14ac:dyDescent="0.2">
      <c r="A111" s="37" t="s">
        <v>997</v>
      </c>
      <c r="B111" s="42" t="s">
        <v>998</v>
      </c>
      <c r="C111" s="38">
        <v>0</v>
      </c>
      <c r="D111" s="38">
        <v>3704335.23</v>
      </c>
      <c r="E111" s="38">
        <v>3704335.23</v>
      </c>
      <c r="F111" s="38">
        <v>1847041.63</v>
      </c>
      <c r="G111" s="35">
        <f t="shared" si="7"/>
        <v>49.861622000123354</v>
      </c>
      <c r="H111" s="55">
        <v>1847041.63</v>
      </c>
    </row>
    <row r="112" spans="1:8" s="88" customFormat="1" ht="13" x14ac:dyDescent="0.2">
      <c r="A112" s="37" t="s">
        <v>999</v>
      </c>
      <c r="B112" s="42" t="s">
        <v>1000</v>
      </c>
      <c r="C112" s="38">
        <v>5000</v>
      </c>
      <c r="D112" s="38">
        <v>1765612.4</v>
      </c>
      <c r="E112" s="38">
        <v>1770612.4</v>
      </c>
      <c r="F112" s="38">
        <v>1770612.4</v>
      </c>
      <c r="G112" s="35">
        <f t="shared" ref="G112:G119" si="8">IF(E112=0,0,F112*100/E112)</f>
        <v>100</v>
      </c>
      <c r="H112" s="55">
        <v>1770612.4</v>
      </c>
    </row>
    <row r="113" spans="1:8" s="88" customFormat="1" ht="13" x14ac:dyDescent="0.2">
      <c r="A113" s="37" t="s">
        <v>1001</v>
      </c>
      <c r="B113" s="42" t="s">
        <v>1002</v>
      </c>
      <c r="C113" s="38">
        <v>373400</v>
      </c>
      <c r="D113" s="38">
        <v>626212.80000000005</v>
      </c>
      <c r="E113" s="38">
        <v>999612.8</v>
      </c>
      <c r="F113" s="38">
        <v>373419.77</v>
      </c>
      <c r="G113" s="35">
        <f t="shared" si="8"/>
        <v>37.356441414115544</v>
      </c>
      <c r="H113" s="55">
        <v>373419.77</v>
      </c>
    </row>
    <row r="114" spans="1:8" s="88" customFormat="1" ht="13" x14ac:dyDescent="0.2">
      <c r="A114" s="37" t="s">
        <v>1003</v>
      </c>
      <c r="B114" s="42" t="s">
        <v>1004</v>
      </c>
      <c r="C114" s="38">
        <v>200000</v>
      </c>
      <c r="D114" s="38">
        <v>0</v>
      </c>
      <c r="E114" s="38">
        <v>200000</v>
      </c>
      <c r="F114" s="38">
        <v>0</v>
      </c>
      <c r="G114" s="35">
        <f t="shared" si="8"/>
        <v>0</v>
      </c>
      <c r="H114" s="55">
        <v>0</v>
      </c>
    </row>
    <row r="115" spans="1:8" s="88" customFormat="1" ht="13" x14ac:dyDescent="0.2">
      <c r="A115" s="37" t="s">
        <v>1133</v>
      </c>
      <c r="B115" s="42" t="s">
        <v>1134</v>
      </c>
      <c r="C115" s="38">
        <v>0</v>
      </c>
      <c r="D115" s="38">
        <v>0</v>
      </c>
      <c r="E115" s="38">
        <v>0</v>
      </c>
      <c r="F115" s="38">
        <v>152522.72</v>
      </c>
      <c r="G115" s="35">
        <f t="shared" si="8"/>
        <v>0</v>
      </c>
      <c r="H115" s="55">
        <v>152522.72</v>
      </c>
    </row>
    <row r="116" spans="1:8" s="88" customFormat="1" ht="13" x14ac:dyDescent="0.2">
      <c r="A116" s="37" t="s">
        <v>1135</v>
      </c>
      <c r="B116" s="42" t="s">
        <v>1136</v>
      </c>
      <c r="C116" s="38">
        <v>0</v>
      </c>
      <c r="D116" s="38">
        <v>0</v>
      </c>
      <c r="E116" s="38">
        <v>0</v>
      </c>
      <c r="F116" s="38">
        <v>-43885.37</v>
      </c>
      <c r="G116" s="35">
        <f t="shared" si="8"/>
        <v>0</v>
      </c>
      <c r="H116" s="55">
        <v>-43885.37</v>
      </c>
    </row>
    <row r="117" spans="1:8" s="88" customFormat="1" ht="13" x14ac:dyDescent="0.2">
      <c r="A117" s="37" t="s">
        <v>1005</v>
      </c>
      <c r="B117" s="42" t="s">
        <v>1006</v>
      </c>
      <c r="C117" s="38">
        <v>800000</v>
      </c>
      <c r="D117" s="38">
        <v>297361.14</v>
      </c>
      <c r="E117" s="38">
        <v>1097361.1399999999</v>
      </c>
      <c r="F117" s="38">
        <v>965586.68</v>
      </c>
      <c r="G117" s="35">
        <f t="shared" si="8"/>
        <v>87.991696152098129</v>
      </c>
      <c r="H117" s="55">
        <v>965586.68</v>
      </c>
    </row>
    <row r="118" spans="1:8" s="88" customFormat="1" ht="13" x14ac:dyDescent="0.2">
      <c r="A118" s="37" t="s">
        <v>1007</v>
      </c>
      <c r="B118" s="42" t="s">
        <v>1137</v>
      </c>
      <c r="C118" s="38">
        <v>0</v>
      </c>
      <c r="D118" s="38">
        <v>1742197.4</v>
      </c>
      <c r="E118" s="38">
        <v>1742197.4</v>
      </c>
      <c r="F118" s="38">
        <v>17105.509999999998</v>
      </c>
      <c r="G118" s="35">
        <f t="shared" si="8"/>
        <v>0.98183535344502282</v>
      </c>
      <c r="H118" s="55">
        <v>17105.509999999998</v>
      </c>
    </row>
    <row r="119" spans="1:8" s="88" customFormat="1" ht="13" x14ac:dyDescent="0.2">
      <c r="A119" s="37" t="s">
        <v>1009</v>
      </c>
      <c r="B119" s="42" t="s">
        <v>1138</v>
      </c>
      <c r="C119" s="38">
        <v>0</v>
      </c>
      <c r="D119" s="38">
        <v>83151.740000000005</v>
      </c>
      <c r="E119" s="38">
        <v>83151.740000000005</v>
      </c>
      <c r="F119" s="38">
        <v>71126.820000000007</v>
      </c>
      <c r="G119" s="35">
        <f t="shared" si="8"/>
        <v>85.538582836630965</v>
      </c>
      <c r="H119" s="55">
        <v>71126.820000000007</v>
      </c>
    </row>
    <row r="120" spans="1:8" s="88" customFormat="1" ht="13" x14ac:dyDescent="0.2">
      <c r="A120" s="37" t="s">
        <v>1011</v>
      </c>
      <c r="B120" s="42" t="s">
        <v>1012</v>
      </c>
      <c r="C120" s="38">
        <v>0</v>
      </c>
      <c r="D120" s="38">
        <v>108431</v>
      </c>
      <c r="E120" s="38">
        <v>108431</v>
      </c>
      <c r="F120" s="38">
        <v>108431</v>
      </c>
      <c r="G120" s="35">
        <f t="shared" ref="G120:G130" si="9">IF(E120=0,0,F120*100/E120)</f>
        <v>100</v>
      </c>
      <c r="H120" s="55">
        <v>108431</v>
      </c>
    </row>
    <row r="121" spans="1:8" s="88" customFormat="1" ht="13" x14ac:dyDescent="0.2">
      <c r="A121" s="37" t="s">
        <v>1013</v>
      </c>
      <c r="B121" s="42" t="s">
        <v>1014</v>
      </c>
      <c r="C121" s="38">
        <v>4000000</v>
      </c>
      <c r="D121" s="38">
        <v>3561941.35</v>
      </c>
      <c r="E121" s="38">
        <v>7561941.3499999996</v>
      </c>
      <c r="F121" s="38">
        <v>7561941.3499999996</v>
      </c>
      <c r="G121" s="35">
        <f t="shared" si="9"/>
        <v>100</v>
      </c>
      <c r="H121" s="55">
        <v>7561941.3499999996</v>
      </c>
    </row>
    <row r="122" spans="1:8" s="88" customFormat="1" ht="13" x14ac:dyDescent="0.2">
      <c r="A122" s="37" t="s">
        <v>1139</v>
      </c>
      <c r="B122" s="42" t="s">
        <v>1140</v>
      </c>
      <c r="C122" s="38">
        <v>0</v>
      </c>
      <c r="D122" s="38">
        <v>0</v>
      </c>
      <c r="E122" s="38">
        <v>0</v>
      </c>
      <c r="F122" s="38">
        <v>50000</v>
      </c>
      <c r="G122" s="35">
        <f t="shared" si="9"/>
        <v>0</v>
      </c>
      <c r="H122" s="55">
        <v>50000</v>
      </c>
    </row>
    <row r="123" spans="1:8" s="88" customFormat="1" ht="13" x14ac:dyDescent="0.2">
      <c r="A123" s="37" t="s">
        <v>1015</v>
      </c>
      <c r="B123" s="42" t="s">
        <v>1016</v>
      </c>
      <c r="C123" s="38">
        <v>2927906.68</v>
      </c>
      <c r="D123" s="38">
        <v>5410854.1699999999</v>
      </c>
      <c r="E123" s="38">
        <v>8338760.8499999996</v>
      </c>
      <c r="F123" s="38">
        <v>7508612.4800000004</v>
      </c>
      <c r="G123" s="35">
        <f t="shared" si="9"/>
        <v>90.044703464544142</v>
      </c>
      <c r="H123" s="55">
        <v>7332699.25</v>
      </c>
    </row>
    <row r="124" spans="1:8" s="88" customFormat="1" ht="13" x14ac:dyDescent="0.2">
      <c r="A124" s="37" t="s">
        <v>1017</v>
      </c>
      <c r="B124" s="42" t="s">
        <v>1018</v>
      </c>
      <c r="C124" s="38">
        <v>3100000</v>
      </c>
      <c r="D124" s="38">
        <v>8897409.1199999992</v>
      </c>
      <c r="E124" s="38">
        <v>11997409.119999999</v>
      </c>
      <c r="F124" s="38">
        <v>11216759.93</v>
      </c>
      <c r="G124" s="35">
        <f t="shared" si="9"/>
        <v>93.493185218643276</v>
      </c>
      <c r="H124" s="55">
        <v>11216759.93</v>
      </c>
    </row>
    <row r="125" spans="1:8" s="88" customFormat="1" ht="13" x14ac:dyDescent="0.2">
      <c r="A125" s="37" t="s">
        <v>1019</v>
      </c>
      <c r="B125" s="42" t="s">
        <v>1020</v>
      </c>
      <c r="C125" s="38">
        <v>0</v>
      </c>
      <c r="D125" s="38">
        <v>289022.36</v>
      </c>
      <c r="E125" s="38">
        <v>289022.36</v>
      </c>
      <c r="F125" s="38">
        <v>572281.1</v>
      </c>
      <c r="G125" s="35">
        <f t="shared" si="9"/>
        <v>198.00582211009558</v>
      </c>
      <c r="H125" s="55">
        <v>572281.1</v>
      </c>
    </row>
    <row r="126" spans="1:8" s="88" customFormat="1" ht="13" x14ac:dyDescent="0.2">
      <c r="A126" s="37" t="s">
        <v>1021</v>
      </c>
      <c r="B126" s="42" t="s">
        <v>1022</v>
      </c>
      <c r="C126" s="38">
        <v>600000</v>
      </c>
      <c r="D126" s="38">
        <v>0</v>
      </c>
      <c r="E126" s="38">
        <v>600000</v>
      </c>
      <c r="F126" s="38">
        <v>200000</v>
      </c>
      <c r="G126" s="35">
        <f t="shared" si="9"/>
        <v>33.333333333333336</v>
      </c>
      <c r="H126" s="55">
        <v>200000</v>
      </c>
    </row>
    <row r="127" spans="1:8" s="88" customFormat="1" ht="13" x14ac:dyDescent="0.2">
      <c r="A127" s="37" t="s">
        <v>1023</v>
      </c>
      <c r="B127" s="42" t="s">
        <v>1024</v>
      </c>
      <c r="C127" s="38">
        <v>27178304.809999999</v>
      </c>
      <c r="D127" s="38">
        <v>0</v>
      </c>
      <c r="E127" s="38">
        <v>27178304.809999999</v>
      </c>
      <c r="F127" s="38">
        <v>19577254.879999999</v>
      </c>
      <c r="G127" s="35">
        <f t="shared" si="9"/>
        <v>72.032656256017617</v>
      </c>
      <c r="H127" s="55">
        <v>19574328.039999999</v>
      </c>
    </row>
    <row r="128" spans="1:8" s="88" customFormat="1" ht="13" x14ac:dyDescent="0.2">
      <c r="A128" s="37" t="s">
        <v>1025</v>
      </c>
      <c r="B128" s="42" t="s">
        <v>1026</v>
      </c>
      <c r="C128" s="38">
        <v>0</v>
      </c>
      <c r="D128" s="38">
        <v>144654.99</v>
      </c>
      <c r="E128" s="38">
        <v>144654.99</v>
      </c>
      <c r="F128" s="38">
        <v>130712.18</v>
      </c>
      <c r="G128" s="35">
        <f t="shared" si="9"/>
        <v>90.361334925259072</v>
      </c>
      <c r="H128" s="55">
        <v>130712.18</v>
      </c>
    </row>
    <row r="129" spans="1:8" s="88" customFormat="1" ht="13" x14ac:dyDescent="0.2">
      <c r="A129" s="37" t="s">
        <v>1141</v>
      </c>
      <c r="B129" s="42" t="s">
        <v>1142</v>
      </c>
      <c r="C129" s="38">
        <v>0</v>
      </c>
      <c r="D129" s="38">
        <v>0</v>
      </c>
      <c r="E129" s="38">
        <v>0</v>
      </c>
      <c r="F129" s="38">
        <v>3258150</v>
      </c>
      <c r="G129" s="35">
        <f t="shared" si="9"/>
        <v>0</v>
      </c>
      <c r="H129" s="55">
        <v>3258150</v>
      </c>
    </row>
    <row r="130" spans="1:8" s="88" customFormat="1" ht="13" x14ac:dyDescent="0.2">
      <c r="A130" s="37" t="s">
        <v>1027</v>
      </c>
      <c r="B130" s="42" t="s">
        <v>1028</v>
      </c>
      <c r="C130" s="38">
        <v>0</v>
      </c>
      <c r="D130" s="38">
        <v>1755290.01</v>
      </c>
      <c r="E130" s="38">
        <v>1755290.01</v>
      </c>
      <c r="F130" s="38">
        <v>1755290.01</v>
      </c>
      <c r="G130" s="35">
        <f t="shared" si="9"/>
        <v>100</v>
      </c>
      <c r="H130" s="55">
        <v>1755290.01</v>
      </c>
    </row>
    <row r="131" spans="1:8" s="88" customFormat="1" ht="13" x14ac:dyDescent="0.2">
      <c r="A131" s="37" t="s">
        <v>1029</v>
      </c>
      <c r="B131" s="42" t="s">
        <v>1030</v>
      </c>
      <c r="C131" s="38">
        <v>0</v>
      </c>
      <c r="D131" s="38">
        <v>129714.6</v>
      </c>
      <c r="E131" s="38">
        <v>129714.6</v>
      </c>
      <c r="F131" s="38">
        <v>129714.6</v>
      </c>
      <c r="G131" s="35">
        <f t="shared" ref="G131:G135" si="10">IF(E131=0,0,F131*100/E131)</f>
        <v>100</v>
      </c>
      <c r="H131" s="55">
        <v>0</v>
      </c>
    </row>
    <row r="132" spans="1:8" s="88" customFormat="1" ht="13" x14ac:dyDescent="0.2">
      <c r="A132" s="37" t="s">
        <v>1031</v>
      </c>
      <c r="B132" s="42" t="s">
        <v>1032</v>
      </c>
      <c r="C132" s="38">
        <v>0</v>
      </c>
      <c r="D132" s="38">
        <v>16997767.539999999</v>
      </c>
      <c r="E132" s="38">
        <v>16997767.539999999</v>
      </c>
      <c r="F132" s="38">
        <v>7600000</v>
      </c>
      <c r="G132" s="35">
        <f t="shared" si="10"/>
        <v>44.71175395307236</v>
      </c>
      <c r="H132" s="55">
        <v>7600000</v>
      </c>
    </row>
    <row r="133" spans="1:8" s="88" customFormat="1" ht="13" x14ac:dyDescent="0.2">
      <c r="A133" s="37" t="s">
        <v>1033</v>
      </c>
      <c r="B133" s="42" t="s">
        <v>1034</v>
      </c>
      <c r="C133" s="38">
        <v>13984000</v>
      </c>
      <c r="D133" s="38">
        <v>19495678.379999999</v>
      </c>
      <c r="E133" s="38">
        <v>33479678.379999999</v>
      </c>
      <c r="F133" s="38">
        <v>14099125</v>
      </c>
      <c r="G133" s="35">
        <f t="shared" si="10"/>
        <v>42.112486386435833</v>
      </c>
      <c r="H133" s="55">
        <v>12829430.800000001</v>
      </c>
    </row>
    <row r="134" spans="1:8" s="88" customFormat="1" ht="13" x14ac:dyDescent="0.2">
      <c r="A134" s="37" t="s">
        <v>1035</v>
      </c>
      <c r="B134" s="42" t="s">
        <v>1036</v>
      </c>
      <c r="C134" s="38">
        <v>1165208.58</v>
      </c>
      <c r="D134" s="38">
        <v>0</v>
      </c>
      <c r="E134" s="38">
        <v>1165208.58</v>
      </c>
      <c r="F134" s="38">
        <v>577815.77</v>
      </c>
      <c r="G134" s="35">
        <f t="shared" si="10"/>
        <v>49.589041817731889</v>
      </c>
      <c r="H134" s="55">
        <v>577815.77</v>
      </c>
    </row>
    <row r="135" spans="1:8" s="88" customFormat="1" ht="13" x14ac:dyDescent="0.2">
      <c r="A135" s="37" t="s">
        <v>1037</v>
      </c>
      <c r="B135" s="42" t="s">
        <v>1038</v>
      </c>
      <c r="C135" s="38">
        <v>0</v>
      </c>
      <c r="D135" s="38">
        <v>10985266</v>
      </c>
      <c r="E135" s="38">
        <v>10985266</v>
      </c>
      <c r="F135" s="38">
        <v>0</v>
      </c>
      <c r="G135" s="35">
        <f t="shared" si="10"/>
        <v>0</v>
      </c>
      <c r="H135" s="55">
        <v>0</v>
      </c>
    </row>
    <row r="136" spans="1:8" s="88" customFormat="1" ht="13" x14ac:dyDescent="0.2">
      <c r="A136" s="37" t="s">
        <v>1039</v>
      </c>
      <c r="B136" s="42" t="s">
        <v>1040</v>
      </c>
      <c r="C136" s="38">
        <v>0</v>
      </c>
      <c r="D136" s="38">
        <v>1301652.8899999999</v>
      </c>
      <c r="E136" s="38">
        <v>1301652.8899999999</v>
      </c>
      <c r="F136" s="38">
        <v>911157.02</v>
      </c>
      <c r="G136" s="35">
        <f t="shared" ref="G136:G144" si="11">IF(E136=0,0,F136*100/E136)</f>
        <v>69.999999769523811</v>
      </c>
      <c r="H136" s="55">
        <v>911157.02</v>
      </c>
    </row>
    <row r="137" spans="1:8" s="88" customFormat="1" ht="13" x14ac:dyDescent="0.2">
      <c r="A137" s="37" t="s">
        <v>1041</v>
      </c>
      <c r="B137" s="42" t="s">
        <v>1042</v>
      </c>
      <c r="C137" s="38">
        <v>0</v>
      </c>
      <c r="D137" s="38">
        <v>3796284</v>
      </c>
      <c r="E137" s="38">
        <v>3796284</v>
      </c>
      <c r="F137" s="38">
        <v>3796284</v>
      </c>
      <c r="G137" s="35">
        <f t="shared" si="11"/>
        <v>100</v>
      </c>
      <c r="H137" s="55">
        <v>3796284</v>
      </c>
    </row>
    <row r="138" spans="1:8" s="88" customFormat="1" ht="13" x14ac:dyDescent="0.2">
      <c r="A138" s="37" t="s">
        <v>1043</v>
      </c>
      <c r="B138" s="42" t="s">
        <v>1044</v>
      </c>
      <c r="C138" s="38">
        <v>0</v>
      </c>
      <c r="D138" s="38">
        <v>352396</v>
      </c>
      <c r="E138" s="38">
        <v>352396</v>
      </c>
      <c r="F138" s="38">
        <v>176198</v>
      </c>
      <c r="G138" s="35">
        <f t="shared" si="11"/>
        <v>50</v>
      </c>
      <c r="H138" s="55">
        <v>176191.2</v>
      </c>
    </row>
    <row r="139" spans="1:8" s="88" customFormat="1" ht="13" x14ac:dyDescent="0.2">
      <c r="A139" s="37" t="s">
        <v>1045</v>
      </c>
      <c r="B139" s="42" t="s">
        <v>1046</v>
      </c>
      <c r="C139" s="38">
        <v>0</v>
      </c>
      <c r="D139" s="38">
        <v>2642603</v>
      </c>
      <c r="E139" s="38">
        <v>2642603</v>
      </c>
      <c r="F139" s="38">
        <v>1334570</v>
      </c>
      <c r="G139" s="35">
        <f t="shared" si="11"/>
        <v>50.50209963433781</v>
      </c>
      <c r="H139" s="55">
        <v>1334570</v>
      </c>
    </row>
    <row r="140" spans="1:8" s="88" customFormat="1" ht="13" x14ac:dyDescent="0.2">
      <c r="A140" s="37" t="s">
        <v>1047</v>
      </c>
      <c r="B140" s="42" t="s">
        <v>1048</v>
      </c>
      <c r="C140" s="38">
        <v>0</v>
      </c>
      <c r="D140" s="38">
        <v>3201980</v>
      </c>
      <c r="E140" s="38">
        <v>3201980</v>
      </c>
      <c r="F140" s="38">
        <v>2074451</v>
      </c>
      <c r="G140" s="35">
        <f t="shared" si="11"/>
        <v>64.786507098732656</v>
      </c>
      <c r="H140" s="55">
        <v>2074451</v>
      </c>
    </row>
    <row r="141" spans="1:8" s="88" customFormat="1" ht="13" x14ac:dyDescent="0.2">
      <c r="A141" s="37" t="s">
        <v>1049</v>
      </c>
      <c r="B141" s="42" t="s">
        <v>1050</v>
      </c>
      <c r="C141" s="38">
        <v>0</v>
      </c>
      <c r="D141" s="38">
        <v>6023318</v>
      </c>
      <c r="E141" s="38">
        <v>6023318</v>
      </c>
      <c r="F141" s="38">
        <v>3922014</v>
      </c>
      <c r="G141" s="35">
        <f t="shared" si="11"/>
        <v>65.113845890255178</v>
      </c>
      <c r="H141" s="55">
        <v>3922014</v>
      </c>
    </row>
    <row r="142" spans="1:8" s="88" customFormat="1" ht="13" x14ac:dyDescent="0.2">
      <c r="A142" s="37" t="s">
        <v>1143</v>
      </c>
      <c r="B142" s="42" t="s">
        <v>1144</v>
      </c>
      <c r="C142" s="38">
        <v>0</v>
      </c>
      <c r="D142" s="38">
        <v>0</v>
      </c>
      <c r="E142" s="38">
        <v>0</v>
      </c>
      <c r="F142" s="38">
        <v>8667.2999999999993</v>
      </c>
      <c r="G142" s="35">
        <f t="shared" si="11"/>
        <v>0</v>
      </c>
      <c r="H142" s="55">
        <v>8667.2999999999993</v>
      </c>
    </row>
    <row r="143" spans="1:8" s="88" customFormat="1" ht="13" x14ac:dyDescent="0.2">
      <c r="A143" s="37" t="s">
        <v>1051</v>
      </c>
      <c r="B143" s="42" t="s">
        <v>1052</v>
      </c>
      <c r="C143" s="38">
        <v>0</v>
      </c>
      <c r="D143" s="38">
        <v>93000</v>
      </c>
      <c r="E143" s="38">
        <v>93000</v>
      </c>
      <c r="F143" s="38">
        <v>93000</v>
      </c>
      <c r="G143" s="35">
        <f t="shared" si="11"/>
        <v>100</v>
      </c>
      <c r="H143" s="55">
        <v>93000</v>
      </c>
    </row>
    <row r="144" spans="1:8" s="88" customFormat="1" ht="13" x14ac:dyDescent="0.2">
      <c r="A144" s="37" t="s">
        <v>1053</v>
      </c>
      <c r="B144" s="42" t="s">
        <v>1054</v>
      </c>
      <c r="C144" s="38">
        <v>58205.71</v>
      </c>
      <c r="D144" s="38">
        <v>0</v>
      </c>
      <c r="E144" s="38">
        <v>58205.71</v>
      </c>
      <c r="F144" s="38">
        <v>0</v>
      </c>
      <c r="G144" s="35">
        <f t="shared" si="11"/>
        <v>0</v>
      </c>
      <c r="H144" s="55">
        <v>0</v>
      </c>
    </row>
    <row r="145" spans="1:8" s="88" customFormat="1" ht="13" x14ac:dyDescent="0.2">
      <c r="A145" s="37" t="s">
        <v>1055</v>
      </c>
      <c r="B145" s="42" t="s">
        <v>1056</v>
      </c>
      <c r="C145" s="38">
        <v>32642.05</v>
      </c>
      <c r="D145" s="38">
        <v>0</v>
      </c>
      <c r="E145" s="38">
        <v>32642.05</v>
      </c>
      <c r="F145" s="38">
        <v>0</v>
      </c>
      <c r="G145" s="35">
        <f t="shared" ref="G145:G150" si="12">IF(E145=0,0,F145*100/E145)</f>
        <v>0</v>
      </c>
      <c r="H145" s="55">
        <v>0</v>
      </c>
    </row>
    <row r="146" spans="1:8" s="88" customFormat="1" ht="13" x14ac:dyDescent="0.2">
      <c r="A146" s="37" t="s">
        <v>1145</v>
      </c>
      <c r="B146" s="42" t="s">
        <v>1146</v>
      </c>
      <c r="C146" s="38">
        <v>0</v>
      </c>
      <c r="D146" s="38">
        <v>0</v>
      </c>
      <c r="E146" s="38">
        <v>0</v>
      </c>
      <c r="F146" s="38">
        <v>-305974.13</v>
      </c>
      <c r="G146" s="35">
        <f t="shared" si="12"/>
        <v>0</v>
      </c>
      <c r="H146" s="55">
        <v>-305974.13</v>
      </c>
    </row>
    <row r="147" spans="1:8" s="88" customFormat="1" ht="13" x14ac:dyDescent="0.2">
      <c r="A147" s="37" t="s">
        <v>1057</v>
      </c>
      <c r="B147" s="42" t="s">
        <v>1058</v>
      </c>
      <c r="C147" s="38">
        <v>0</v>
      </c>
      <c r="D147" s="38">
        <v>386031</v>
      </c>
      <c r="E147" s="38">
        <v>386031</v>
      </c>
      <c r="F147" s="38">
        <v>386031</v>
      </c>
      <c r="G147" s="35">
        <f t="shared" si="12"/>
        <v>100</v>
      </c>
      <c r="H147" s="55">
        <v>363742.8</v>
      </c>
    </row>
    <row r="148" spans="1:8" s="88" customFormat="1" ht="13" x14ac:dyDescent="0.2">
      <c r="A148" s="37" t="s">
        <v>1059</v>
      </c>
      <c r="B148" s="42" t="s">
        <v>1060</v>
      </c>
      <c r="C148" s="38">
        <v>200000</v>
      </c>
      <c r="D148" s="38">
        <v>0</v>
      </c>
      <c r="E148" s="38">
        <v>200000</v>
      </c>
      <c r="F148" s="38">
        <v>0</v>
      </c>
      <c r="G148" s="35">
        <f t="shared" si="12"/>
        <v>0</v>
      </c>
      <c r="H148" s="55">
        <v>0</v>
      </c>
    </row>
    <row r="149" spans="1:8" s="88" customFormat="1" ht="13" x14ac:dyDescent="0.2">
      <c r="A149" s="37" t="s">
        <v>1061</v>
      </c>
      <c r="B149" s="42" t="s">
        <v>1062</v>
      </c>
      <c r="C149" s="38">
        <v>0</v>
      </c>
      <c r="D149" s="38">
        <v>116377</v>
      </c>
      <c r="E149" s="38">
        <v>116377</v>
      </c>
      <c r="F149" s="38">
        <v>116377</v>
      </c>
      <c r="G149" s="35">
        <f t="shared" si="12"/>
        <v>100</v>
      </c>
      <c r="H149" s="55">
        <v>116377</v>
      </c>
    </row>
    <row r="150" spans="1:8" s="88" customFormat="1" ht="13" x14ac:dyDescent="0.2">
      <c r="A150" s="37" t="s">
        <v>1063</v>
      </c>
      <c r="B150" s="42" t="s">
        <v>1064</v>
      </c>
      <c r="C150" s="38">
        <v>0</v>
      </c>
      <c r="D150" s="38">
        <v>340000</v>
      </c>
      <c r="E150" s="38">
        <v>340000</v>
      </c>
      <c r="F150" s="38">
        <v>340000</v>
      </c>
      <c r="G150" s="35">
        <f t="shared" si="12"/>
        <v>100</v>
      </c>
      <c r="H150" s="55">
        <v>0</v>
      </c>
    </row>
    <row r="151" spans="1:8" s="88" customFormat="1" ht="13" x14ac:dyDescent="0.2">
      <c r="A151" s="37" t="s">
        <v>1065</v>
      </c>
      <c r="B151" s="42" t="s">
        <v>1066</v>
      </c>
      <c r="C151" s="38">
        <v>0</v>
      </c>
      <c r="D151" s="38">
        <v>283819.09999999998</v>
      </c>
      <c r="E151" s="38">
        <v>283819.09999999998</v>
      </c>
      <c r="F151" s="38">
        <v>283819.09999999998</v>
      </c>
      <c r="G151" s="35">
        <f t="shared" ref="G151:G157" si="13">IF(E151=0,0,F151*100/E151)</f>
        <v>100</v>
      </c>
      <c r="H151" s="55">
        <v>283819.09999999998</v>
      </c>
    </row>
    <row r="152" spans="1:8" s="88" customFormat="1" ht="13" x14ac:dyDescent="0.2">
      <c r="A152" s="37" t="s">
        <v>1067</v>
      </c>
      <c r="B152" s="42" t="s">
        <v>1068</v>
      </c>
      <c r="C152" s="38">
        <v>0</v>
      </c>
      <c r="D152" s="38">
        <v>1000000</v>
      </c>
      <c r="E152" s="38">
        <v>1000000</v>
      </c>
      <c r="F152" s="38">
        <v>1000000</v>
      </c>
      <c r="G152" s="35">
        <f t="shared" si="13"/>
        <v>100</v>
      </c>
      <c r="H152" s="55">
        <v>1000000</v>
      </c>
    </row>
    <row r="153" spans="1:8" s="88" customFormat="1" ht="13" x14ac:dyDescent="0.2">
      <c r="A153" s="37" t="s">
        <v>1069</v>
      </c>
      <c r="B153" s="42" t="s">
        <v>1070</v>
      </c>
      <c r="C153" s="38">
        <v>55000</v>
      </c>
      <c r="D153" s="38">
        <v>0</v>
      </c>
      <c r="E153" s="38">
        <v>55000</v>
      </c>
      <c r="F153" s="38">
        <v>0</v>
      </c>
      <c r="G153" s="35">
        <f t="shared" si="13"/>
        <v>0</v>
      </c>
      <c r="H153" s="55">
        <v>0</v>
      </c>
    </row>
    <row r="154" spans="1:8" s="88" customFormat="1" ht="13" x14ac:dyDescent="0.2">
      <c r="A154" s="37" t="s">
        <v>1071</v>
      </c>
      <c r="B154" s="42" t="s">
        <v>1072</v>
      </c>
      <c r="C154" s="38">
        <v>0</v>
      </c>
      <c r="D154" s="38">
        <v>100000</v>
      </c>
      <c r="E154" s="38">
        <v>100000</v>
      </c>
      <c r="F154" s="38">
        <v>100000</v>
      </c>
      <c r="G154" s="35">
        <f t="shared" si="13"/>
        <v>100</v>
      </c>
      <c r="H154" s="55">
        <v>100000</v>
      </c>
    </row>
    <row r="155" spans="1:8" s="88" customFormat="1" ht="13" x14ac:dyDescent="0.2">
      <c r="A155" s="37" t="s">
        <v>1073</v>
      </c>
      <c r="B155" s="42" t="s">
        <v>1074</v>
      </c>
      <c r="C155" s="38">
        <v>650000</v>
      </c>
      <c r="D155" s="38">
        <v>0</v>
      </c>
      <c r="E155" s="38">
        <v>650000</v>
      </c>
      <c r="F155" s="38">
        <v>650000</v>
      </c>
      <c r="G155" s="35">
        <f t="shared" si="13"/>
        <v>100</v>
      </c>
      <c r="H155" s="55">
        <v>0</v>
      </c>
    </row>
    <row r="156" spans="1:8" s="88" customFormat="1" ht="13" x14ac:dyDescent="0.2">
      <c r="A156" s="37" t="s">
        <v>1075</v>
      </c>
      <c r="B156" s="42" t="s">
        <v>1076</v>
      </c>
      <c r="C156" s="38">
        <v>496904.3</v>
      </c>
      <c r="D156" s="38">
        <v>250576.13</v>
      </c>
      <c r="E156" s="38">
        <v>747480.43</v>
      </c>
      <c r="F156" s="38">
        <v>836479.77</v>
      </c>
      <c r="G156" s="35">
        <f t="shared" si="13"/>
        <v>111.90657794211414</v>
      </c>
      <c r="H156" s="55">
        <v>302416.57</v>
      </c>
    </row>
    <row r="157" spans="1:8" s="88" customFormat="1" ht="13" x14ac:dyDescent="0.2">
      <c r="A157" s="37" t="s">
        <v>1077</v>
      </c>
      <c r="B157" s="42" t="s">
        <v>1078</v>
      </c>
      <c r="C157" s="38">
        <v>650000</v>
      </c>
      <c r="D157" s="38">
        <v>500000</v>
      </c>
      <c r="E157" s="38">
        <v>1150000</v>
      </c>
      <c r="F157" s="38">
        <v>133971.35</v>
      </c>
      <c r="G157" s="35">
        <f t="shared" si="13"/>
        <v>11.649682608695652</v>
      </c>
      <c r="H157" s="55">
        <v>125525.35</v>
      </c>
    </row>
    <row r="158" spans="1:8" s="88" customFormat="1" ht="13" x14ac:dyDescent="0.2">
      <c r="A158" s="37" t="s">
        <v>1079</v>
      </c>
      <c r="B158" s="42" t="s">
        <v>1080</v>
      </c>
      <c r="C158" s="38">
        <v>1677156.09</v>
      </c>
      <c r="D158" s="38">
        <v>334225.27</v>
      </c>
      <c r="E158" s="38">
        <v>2011381.36</v>
      </c>
      <c r="F158" s="38">
        <v>2024176.44</v>
      </c>
      <c r="G158" s="35">
        <f t="shared" ref="G158:G159" si="14">IF(E158=0,0,F158*100/E158)</f>
        <v>100.6361339651671</v>
      </c>
      <c r="H158" s="55">
        <v>1974845.27</v>
      </c>
    </row>
    <row r="159" spans="1:8" s="88" customFormat="1" ht="13" x14ac:dyDescent="0.2">
      <c r="A159" s="37" t="s">
        <v>1081</v>
      </c>
      <c r="B159" s="42" t="s">
        <v>1082</v>
      </c>
      <c r="C159" s="38">
        <v>776121.9</v>
      </c>
      <c r="D159" s="38">
        <v>0</v>
      </c>
      <c r="E159" s="38">
        <v>776121.9</v>
      </c>
      <c r="F159" s="38">
        <v>875628.04</v>
      </c>
      <c r="G159" s="35">
        <f t="shared" si="14"/>
        <v>112.82094217416105</v>
      </c>
      <c r="H159" s="55">
        <v>719068.35</v>
      </c>
    </row>
    <row r="160" spans="1:8" s="88" customFormat="1" ht="13" x14ac:dyDescent="0.2">
      <c r="A160" s="37" t="s">
        <v>1083</v>
      </c>
      <c r="B160" s="42" t="s">
        <v>1084</v>
      </c>
      <c r="C160" s="38">
        <v>0</v>
      </c>
      <c r="D160" s="38">
        <v>1444942.85</v>
      </c>
      <c r="E160" s="38">
        <v>1444942.85</v>
      </c>
      <c r="F160" s="38">
        <v>1444942.85</v>
      </c>
      <c r="G160" s="35">
        <f t="shared" ref="G160:G162" si="15">IF(E160=0,0,F160*100/E160)</f>
        <v>100</v>
      </c>
      <c r="H160" s="55">
        <v>1444942.85</v>
      </c>
    </row>
    <row r="161" spans="1:8" s="88" customFormat="1" ht="13" x14ac:dyDescent="0.2">
      <c r="A161" s="37" t="s">
        <v>1085</v>
      </c>
      <c r="B161" s="42" t="s">
        <v>1086</v>
      </c>
      <c r="C161" s="38">
        <v>502881.49</v>
      </c>
      <c r="D161" s="38">
        <v>0</v>
      </c>
      <c r="E161" s="38">
        <v>502881.49</v>
      </c>
      <c r="F161" s="38">
        <v>529036.89</v>
      </c>
      <c r="G161" s="35">
        <f t="shared" si="15"/>
        <v>105.2011061293984</v>
      </c>
      <c r="H161" s="55">
        <v>525094.18999999994</v>
      </c>
    </row>
    <row r="162" spans="1:8" s="88" customFormat="1" ht="13" x14ac:dyDescent="0.2">
      <c r="A162" s="37" t="s">
        <v>1087</v>
      </c>
      <c r="B162" s="42" t="s">
        <v>1088</v>
      </c>
      <c r="C162" s="38">
        <v>0</v>
      </c>
      <c r="D162" s="38">
        <v>2050000</v>
      </c>
      <c r="E162" s="38">
        <v>2050000</v>
      </c>
      <c r="F162" s="38">
        <v>0</v>
      </c>
      <c r="G162" s="35">
        <f t="shared" si="15"/>
        <v>0</v>
      </c>
      <c r="H162" s="55">
        <v>0</v>
      </c>
    </row>
    <row r="163" spans="1:8" s="88" customFormat="1" ht="13" x14ac:dyDescent="0.2">
      <c r="A163" s="37" t="s">
        <v>1147</v>
      </c>
      <c r="B163" s="42" t="s">
        <v>1148</v>
      </c>
      <c r="C163" s="38">
        <v>7286418010.3699999</v>
      </c>
      <c r="D163" s="38">
        <v>292754158.48000002</v>
      </c>
      <c r="E163" s="38">
        <v>7579172168.8500004</v>
      </c>
      <c r="F163" s="38">
        <v>7007750253.7399998</v>
      </c>
      <c r="G163" s="35">
        <f t="shared" ref="G163:G170" si="16">IF(E163=0,0,F163*100/E163)</f>
        <v>92.460628913293263</v>
      </c>
      <c r="H163" s="55">
        <v>6942622602.9399996</v>
      </c>
    </row>
    <row r="164" spans="1:8" s="88" customFormat="1" ht="13" x14ac:dyDescent="0.2">
      <c r="A164" s="37" t="s">
        <v>1093</v>
      </c>
      <c r="B164" s="42" t="s">
        <v>1094</v>
      </c>
      <c r="C164" s="38">
        <v>0</v>
      </c>
      <c r="D164" s="38">
        <v>38077.49</v>
      </c>
      <c r="E164" s="38">
        <v>38077.49</v>
      </c>
      <c r="F164" s="38">
        <v>1278331.51</v>
      </c>
      <c r="G164" s="35">
        <f t="shared" si="16"/>
        <v>3357.1842839430856</v>
      </c>
      <c r="H164" s="55">
        <v>509699.8</v>
      </c>
    </row>
    <row r="165" spans="1:8" s="88" customFormat="1" ht="13" x14ac:dyDescent="0.2">
      <c r="A165" s="37" t="s">
        <v>1095</v>
      </c>
      <c r="B165" s="42" t="s">
        <v>1096</v>
      </c>
      <c r="C165" s="38">
        <v>64500000</v>
      </c>
      <c r="D165" s="38">
        <v>0</v>
      </c>
      <c r="E165" s="38">
        <v>64500000</v>
      </c>
      <c r="F165" s="38">
        <v>67101654.420000002</v>
      </c>
      <c r="G165" s="35">
        <f t="shared" si="16"/>
        <v>104.03357274418605</v>
      </c>
      <c r="H165" s="55">
        <v>34083556.590000004</v>
      </c>
    </row>
    <row r="166" spans="1:8" s="88" customFormat="1" ht="13" x14ac:dyDescent="0.2">
      <c r="A166" s="37" t="s">
        <v>1149</v>
      </c>
      <c r="B166" s="42" t="s">
        <v>1150</v>
      </c>
      <c r="C166" s="38">
        <v>0</v>
      </c>
      <c r="D166" s="38">
        <v>0</v>
      </c>
      <c r="E166" s="38">
        <v>0</v>
      </c>
      <c r="F166" s="38">
        <v>17915</v>
      </c>
      <c r="G166" s="35">
        <f t="shared" si="16"/>
        <v>0</v>
      </c>
      <c r="H166" s="55">
        <v>17915</v>
      </c>
    </row>
    <row r="167" spans="1:8" s="88" customFormat="1" ht="13" x14ac:dyDescent="0.2">
      <c r="A167" s="37" t="s">
        <v>1151</v>
      </c>
      <c r="B167" s="42" t="s">
        <v>1152</v>
      </c>
      <c r="C167" s="38">
        <v>0</v>
      </c>
      <c r="D167" s="38">
        <v>0</v>
      </c>
      <c r="E167" s="38">
        <v>0</v>
      </c>
      <c r="F167" s="38">
        <v>242765.2</v>
      </c>
      <c r="G167" s="35">
        <f t="shared" si="16"/>
        <v>0</v>
      </c>
      <c r="H167" s="55">
        <v>242765.2</v>
      </c>
    </row>
    <row r="168" spans="1:8" s="88" customFormat="1" ht="13" x14ac:dyDescent="0.2">
      <c r="A168" s="37" t="s">
        <v>1097</v>
      </c>
      <c r="B168" s="42" t="s">
        <v>1098</v>
      </c>
      <c r="C168" s="38">
        <v>0</v>
      </c>
      <c r="D168" s="38">
        <v>1561128.56</v>
      </c>
      <c r="E168" s="38">
        <v>1561128.56</v>
      </c>
      <c r="F168" s="38">
        <v>269340.93</v>
      </c>
      <c r="G168" s="35">
        <f t="shared" si="16"/>
        <v>17.252962818129468</v>
      </c>
      <c r="H168" s="55">
        <v>269340.93</v>
      </c>
    </row>
    <row r="169" spans="1:8" s="88" customFormat="1" ht="13" x14ac:dyDescent="0.2">
      <c r="A169" s="37" t="s">
        <v>1099</v>
      </c>
      <c r="B169" s="42" t="s">
        <v>1100</v>
      </c>
      <c r="C169" s="38">
        <v>0</v>
      </c>
      <c r="D169" s="38">
        <v>98321.18</v>
      </c>
      <c r="E169" s="38">
        <v>98321.18</v>
      </c>
      <c r="F169" s="38">
        <v>0</v>
      </c>
      <c r="G169" s="35">
        <f t="shared" si="16"/>
        <v>0</v>
      </c>
      <c r="H169" s="55">
        <v>0</v>
      </c>
    </row>
    <row r="170" spans="1:8" s="88" customFormat="1" ht="13" x14ac:dyDescent="0.2">
      <c r="A170" s="131" t="s">
        <v>267</v>
      </c>
      <c r="B170" s="132" t="s">
        <v>71</v>
      </c>
      <c r="C170" s="66">
        <v>8546300921.4300003</v>
      </c>
      <c r="D170" s="66">
        <v>635669919.02999997</v>
      </c>
      <c r="E170" s="66">
        <v>9181970840.4599991</v>
      </c>
      <c r="F170" s="66">
        <v>8050747898.46</v>
      </c>
      <c r="G170" s="71">
        <f t="shared" si="16"/>
        <v>87.679954972027261</v>
      </c>
      <c r="H170" s="68">
        <v>7769595687.6999998</v>
      </c>
    </row>
    <row r="171" spans="1:8" ht="13" x14ac:dyDescent="0.3">
      <c r="A171" s="39" t="s">
        <v>61</v>
      </c>
      <c r="B171" s="39"/>
      <c r="C171" s="39"/>
      <c r="D171" s="39"/>
      <c r="E171" s="39"/>
      <c r="F171" s="39"/>
      <c r="G171" s="39"/>
      <c r="H171" s="53"/>
    </row>
  </sheetData>
  <mergeCells count="4">
    <mergeCell ref="A2:H2"/>
    <mergeCell ref="A5:B6"/>
    <mergeCell ref="A1:H1"/>
    <mergeCell ref="A170:B170"/>
  </mergeCells>
  <printOptions horizontalCentered="1"/>
  <pageMargins left="0.70866141732283472" right="0.70866141732283472" top="1.5748031496062993" bottom="0.48" header="0.59055118110236227" footer="0.31496062992125984"/>
  <pageSetup paperSize="9" scale="87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1"/>
  <sheetViews>
    <sheetView tabSelected="1" topLeftCell="A695" zoomScale="80" zoomScaleNormal="80" workbookViewId="0">
      <selection activeCell="S716" sqref="S716"/>
    </sheetView>
  </sheetViews>
  <sheetFormatPr baseColWidth="10" defaultRowHeight="10" x14ac:dyDescent="0.2"/>
  <cols>
    <col min="1" max="1" width="4.33203125" customWidth="1"/>
    <col min="2" max="2" width="39.33203125" customWidth="1"/>
    <col min="3" max="3" width="16.109375" bestFit="1" customWidth="1"/>
    <col min="4" max="4" width="107.109375" customWidth="1"/>
    <col min="5" max="5" width="18.6640625" style="63" customWidth="1"/>
    <col min="6" max="6" width="18.44140625" style="63" bestFit="1" customWidth="1"/>
    <col min="7" max="7" width="19.77734375" style="63" bestFit="1" customWidth="1"/>
    <col min="8" max="8" width="18.6640625" style="63" bestFit="1" customWidth="1"/>
    <col min="9" max="9" width="19" style="63" bestFit="1" customWidth="1"/>
    <col min="10" max="10" width="22.33203125" style="63" customWidth="1"/>
    <col min="11" max="11" width="16.77734375" style="64" customWidth="1"/>
    <col min="12" max="12" width="18.77734375" style="63" bestFit="1" customWidth="1"/>
    <col min="13" max="13" width="16.33203125" customWidth="1"/>
  </cols>
  <sheetData>
    <row r="1" spans="1:14" s="76" customFormat="1" ht="26.25" customHeight="1" x14ac:dyDescent="0.45">
      <c r="A1" s="141" t="s">
        <v>69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4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4" s="88" customFormat="1" ht="13" x14ac:dyDescent="0.3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  <c r="M3" s="115"/>
      <c r="N3" s="115"/>
    </row>
    <row r="4" spans="1:14" ht="13" x14ac:dyDescent="0.3">
      <c r="A4" s="11" t="s">
        <v>70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  <c r="M4" s="115"/>
      <c r="N4" s="115"/>
    </row>
    <row r="5" spans="1:14" ht="29" x14ac:dyDescent="0.2">
      <c r="A5" s="119" t="s">
        <v>45</v>
      </c>
      <c r="B5" s="120"/>
      <c r="C5" s="119" t="s">
        <v>51</v>
      </c>
      <c r="D5" s="12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4" ht="14.5" x14ac:dyDescent="0.2">
      <c r="A6" s="121"/>
      <c r="B6" s="122"/>
      <c r="C6" s="121"/>
      <c r="D6" s="12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4" ht="13" x14ac:dyDescent="0.2">
      <c r="A7" s="37" t="s">
        <v>428</v>
      </c>
      <c r="B7" s="16" t="s">
        <v>429</v>
      </c>
      <c r="C7" s="16" t="s">
        <v>1153</v>
      </c>
      <c r="D7" s="16" t="s">
        <v>1982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370222.46</v>
      </c>
      <c r="K7" s="110">
        <v>100</v>
      </c>
      <c r="L7" s="85">
        <v>92555.62</v>
      </c>
    </row>
    <row r="8" spans="1:14" ht="13" x14ac:dyDescent="0.2">
      <c r="A8" s="37" t="s">
        <v>71</v>
      </c>
      <c r="B8" s="16" t="s">
        <v>71</v>
      </c>
      <c r="C8" s="16" t="s">
        <v>1154</v>
      </c>
      <c r="D8" s="16" t="s">
        <v>1983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61500</v>
      </c>
      <c r="K8" s="110">
        <v>100</v>
      </c>
      <c r="L8" s="85">
        <v>15375</v>
      </c>
    </row>
    <row r="9" spans="1:14" ht="13" x14ac:dyDescent="0.2">
      <c r="A9" s="37" t="s">
        <v>71</v>
      </c>
      <c r="B9" s="16" t="s">
        <v>71</v>
      </c>
      <c r="C9" s="16" t="s">
        <v>1155</v>
      </c>
      <c r="D9" s="16" t="s">
        <v>1984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32600</v>
      </c>
      <c r="K9" s="110">
        <v>100</v>
      </c>
      <c r="L9" s="85">
        <v>0</v>
      </c>
    </row>
    <row r="10" spans="1:14" ht="13" x14ac:dyDescent="0.2">
      <c r="A10" s="37" t="s">
        <v>71</v>
      </c>
      <c r="B10" s="16" t="s">
        <v>71</v>
      </c>
      <c r="C10" s="16" t="s">
        <v>1156</v>
      </c>
      <c r="D10" s="16" t="s">
        <v>1985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191072.9</v>
      </c>
      <c r="K10" s="110">
        <v>100</v>
      </c>
      <c r="L10" s="85">
        <v>0</v>
      </c>
    </row>
    <row r="11" spans="1:14" ht="13" x14ac:dyDescent="0.2">
      <c r="A11" s="37" t="s">
        <v>71</v>
      </c>
      <c r="B11" s="16" t="s">
        <v>71</v>
      </c>
      <c r="C11" s="27" t="s">
        <v>130</v>
      </c>
      <c r="D11" s="27" t="s">
        <v>71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655395.36</v>
      </c>
      <c r="K11" s="111">
        <v>100</v>
      </c>
      <c r="L11" s="90">
        <v>107930.62</v>
      </c>
    </row>
    <row r="12" spans="1:14" ht="13" x14ac:dyDescent="0.2">
      <c r="A12" s="37" t="s">
        <v>430</v>
      </c>
      <c r="B12" s="16" t="s">
        <v>431</v>
      </c>
      <c r="C12" s="16" t="s">
        <v>1157</v>
      </c>
      <c r="D12" s="16" t="s">
        <v>1986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4" ht="13" x14ac:dyDescent="0.2">
      <c r="A13" s="37" t="s">
        <v>71</v>
      </c>
      <c r="B13" s="16" t="s">
        <v>71</v>
      </c>
      <c r="C13" s="16" t="s">
        <v>1158</v>
      </c>
      <c r="D13" s="16" t="s">
        <v>1837</v>
      </c>
      <c r="E13" s="85">
        <v>116300</v>
      </c>
      <c r="F13" s="85">
        <v>0</v>
      </c>
      <c r="G13" s="85">
        <v>116300</v>
      </c>
      <c r="H13" s="85">
        <v>42126.47</v>
      </c>
      <c r="I13" s="85">
        <v>42126.47</v>
      </c>
      <c r="J13" s="85">
        <v>42126.47</v>
      </c>
      <c r="K13" s="110">
        <v>36.222244196044699</v>
      </c>
      <c r="L13" s="85">
        <v>42126.47</v>
      </c>
    </row>
    <row r="14" spans="1:14" ht="13" x14ac:dyDescent="0.2">
      <c r="A14" s="37" t="s">
        <v>71</v>
      </c>
      <c r="B14" s="16" t="s">
        <v>71</v>
      </c>
      <c r="C14" s="27" t="s">
        <v>130</v>
      </c>
      <c r="D14" s="27" t="s">
        <v>71</v>
      </c>
      <c r="E14" s="90">
        <v>116700</v>
      </c>
      <c r="F14" s="90">
        <v>0</v>
      </c>
      <c r="G14" s="90">
        <v>116700</v>
      </c>
      <c r="H14" s="90">
        <v>42126.47</v>
      </c>
      <c r="I14" s="90">
        <v>42126.47</v>
      </c>
      <c r="J14" s="90">
        <v>42126.47</v>
      </c>
      <c r="K14" s="111">
        <v>36.098089117394998</v>
      </c>
      <c r="L14" s="90">
        <v>42126.47</v>
      </c>
    </row>
    <row r="15" spans="1:14" ht="13" x14ac:dyDescent="0.2">
      <c r="A15" s="37" t="s">
        <v>436</v>
      </c>
      <c r="B15" s="16" t="s">
        <v>437</v>
      </c>
      <c r="C15" s="16" t="s">
        <v>1159</v>
      </c>
      <c r="D15" s="16" t="s">
        <v>1987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4" ht="13" x14ac:dyDescent="0.2">
      <c r="A16" s="37" t="s">
        <v>71</v>
      </c>
      <c r="B16" s="16" t="s">
        <v>71</v>
      </c>
      <c r="C16" s="27" t="s">
        <v>130</v>
      </c>
      <c r="D16" s="27" t="s">
        <v>71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3" x14ac:dyDescent="0.2">
      <c r="A17" s="37" t="s">
        <v>438</v>
      </c>
      <c r="B17" s="16" t="s">
        <v>439</v>
      </c>
      <c r="C17" s="16" t="s">
        <v>1160</v>
      </c>
      <c r="D17" s="16" t="s">
        <v>1838</v>
      </c>
      <c r="E17" s="85">
        <v>0</v>
      </c>
      <c r="F17" s="85">
        <v>0</v>
      </c>
      <c r="G17" s="85">
        <v>0</v>
      </c>
      <c r="H17" s="85">
        <v>4015.83</v>
      </c>
      <c r="I17" s="85">
        <v>4015.83</v>
      </c>
      <c r="J17" s="85">
        <v>4015.83</v>
      </c>
      <c r="K17" s="110">
        <v>0</v>
      </c>
      <c r="L17" s="85">
        <v>4015.83</v>
      </c>
    </row>
    <row r="18" spans="1:12" ht="13" x14ac:dyDescent="0.2">
      <c r="A18" s="37" t="s">
        <v>71</v>
      </c>
      <c r="B18" s="16" t="s">
        <v>71</v>
      </c>
      <c r="C18" s="16" t="s">
        <v>1161</v>
      </c>
      <c r="D18" s="16" t="s">
        <v>1839</v>
      </c>
      <c r="E18" s="85">
        <v>175000</v>
      </c>
      <c r="F18" s="85">
        <v>0</v>
      </c>
      <c r="G18" s="85">
        <v>175000</v>
      </c>
      <c r="H18" s="85">
        <v>219044.35</v>
      </c>
      <c r="I18" s="85">
        <v>204251.24</v>
      </c>
      <c r="J18" s="85">
        <v>204232.04</v>
      </c>
      <c r="K18" s="110">
        <v>116.704022857143</v>
      </c>
      <c r="L18" s="85">
        <v>144692.87</v>
      </c>
    </row>
    <row r="19" spans="1:12" ht="13" x14ac:dyDescent="0.2">
      <c r="A19" s="37" t="s">
        <v>71</v>
      </c>
      <c r="B19" s="16" t="s">
        <v>71</v>
      </c>
      <c r="C19" s="16" t="s">
        <v>1162</v>
      </c>
      <c r="D19" s="16" t="s">
        <v>1840</v>
      </c>
      <c r="E19" s="85">
        <v>50000</v>
      </c>
      <c r="F19" s="85">
        <v>0</v>
      </c>
      <c r="G19" s="85">
        <v>50000</v>
      </c>
      <c r="H19" s="85">
        <v>0</v>
      </c>
      <c r="I19" s="85">
        <v>0</v>
      </c>
      <c r="J19" s="85">
        <v>0</v>
      </c>
      <c r="K19" s="110">
        <v>0</v>
      </c>
      <c r="L19" s="85">
        <v>0</v>
      </c>
    </row>
    <row r="20" spans="1:12" ht="13" x14ac:dyDescent="0.2">
      <c r="A20" s="37" t="s">
        <v>71</v>
      </c>
      <c r="B20" s="16" t="s">
        <v>71</v>
      </c>
      <c r="C20" s="16" t="s">
        <v>1163</v>
      </c>
      <c r="D20" s="16" t="s">
        <v>1841</v>
      </c>
      <c r="E20" s="85">
        <v>0</v>
      </c>
      <c r="F20" s="85">
        <v>88000</v>
      </c>
      <c r="G20" s="85">
        <v>88000</v>
      </c>
      <c r="H20" s="85">
        <v>87128.85</v>
      </c>
      <c r="I20" s="85">
        <v>87128.85</v>
      </c>
      <c r="J20" s="85">
        <v>73598.320000000007</v>
      </c>
      <c r="K20" s="110">
        <v>83.634454545454503</v>
      </c>
      <c r="L20" s="85">
        <v>0</v>
      </c>
    </row>
    <row r="21" spans="1:12" ht="13" x14ac:dyDescent="0.2">
      <c r="A21" s="37" t="s">
        <v>71</v>
      </c>
      <c r="B21" s="16" t="s">
        <v>71</v>
      </c>
      <c r="C21" s="16" t="s">
        <v>1164</v>
      </c>
      <c r="D21" s="16" t="s">
        <v>1988</v>
      </c>
      <c r="E21" s="85">
        <v>40000</v>
      </c>
      <c r="F21" s="85">
        <v>0</v>
      </c>
      <c r="G21" s="85">
        <v>40000</v>
      </c>
      <c r="H21" s="85">
        <v>17866.86</v>
      </c>
      <c r="I21" s="85">
        <v>17866.86</v>
      </c>
      <c r="J21" s="85">
        <v>17866.86</v>
      </c>
      <c r="K21" s="110">
        <v>44.667149999999999</v>
      </c>
      <c r="L21" s="85">
        <v>0</v>
      </c>
    </row>
    <row r="22" spans="1:12" ht="13" x14ac:dyDescent="0.2">
      <c r="A22" s="37" t="s">
        <v>71</v>
      </c>
      <c r="B22" s="16" t="s">
        <v>71</v>
      </c>
      <c r="C22" s="16" t="s">
        <v>1165</v>
      </c>
      <c r="D22" s="16" t="s">
        <v>1842</v>
      </c>
      <c r="E22" s="85">
        <v>45000</v>
      </c>
      <c r="F22" s="85">
        <v>5400</v>
      </c>
      <c r="G22" s="85">
        <v>50400</v>
      </c>
      <c r="H22" s="85">
        <v>5939.43</v>
      </c>
      <c r="I22" s="85">
        <v>5939.43</v>
      </c>
      <c r="J22" s="85">
        <v>5939.43</v>
      </c>
      <c r="K22" s="110">
        <v>11.7845833333333</v>
      </c>
      <c r="L22" s="85">
        <v>5939.43</v>
      </c>
    </row>
    <row r="23" spans="1:12" ht="13" x14ac:dyDescent="0.2">
      <c r="A23" s="37" t="s">
        <v>71</v>
      </c>
      <c r="B23" s="16" t="s">
        <v>71</v>
      </c>
      <c r="C23" s="16" t="s">
        <v>1166</v>
      </c>
      <c r="D23" s="16" t="s">
        <v>1843</v>
      </c>
      <c r="E23" s="85">
        <v>25000</v>
      </c>
      <c r="F23" s="85">
        <v>-25000</v>
      </c>
      <c r="G23" s="85">
        <v>0</v>
      </c>
      <c r="H23" s="85">
        <v>644.92999999999995</v>
      </c>
      <c r="I23" s="85">
        <v>644.92999999999995</v>
      </c>
      <c r="J23" s="85">
        <v>644.92999999999995</v>
      </c>
      <c r="K23" s="110">
        <v>0</v>
      </c>
      <c r="L23" s="85">
        <v>644.92999999999995</v>
      </c>
    </row>
    <row r="24" spans="1:12" ht="13" x14ac:dyDescent="0.2">
      <c r="A24" s="37" t="s">
        <v>71</v>
      </c>
      <c r="B24" s="16" t="s">
        <v>71</v>
      </c>
      <c r="C24" s="16" t="s">
        <v>1167</v>
      </c>
      <c r="D24" s="16" t="s">
        <v>1844</v>
      </c>
      <c r="E24" s="85">
        <v>35000</v>
      </c>
      <c r="F24" s="85">
        <v>-5400</v>
      </c>
      <c r="G24" s="85">
        <v>29600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3" x14ac:dyDescent="0.2">
      <c r="A25" s="37" t="s">
        <v>71</v>
      </c>
      <c r="B25" s="16" t="s">
        <v>71</v>
      </c>
      <c r="C25" s="16" t="s">
        <v>1168</v>
      </c>
      <c r="D25" s="16" t="s">
        <v>1989</v>
      </c>
      <c r="E25" s="85">
        <v>15000</v>
      </c>
      <c r="F25" s="85">
        <v>0</v>
      </c>
      <c r="G25" s="85">
        <v>15000</v>
      </c>
      <c r="H25" s="85">
        <v>0</v>
      </c>
      <c r="I25" s="85">
        <v>0</v>
      </c>
      <c r="J25" s="85">
        <v>0</v>
      </c>
      <c r="K25" s="110">
        <v>0</v>
      </c>
      <c r="L25" s="85">
        <v>0</v>
      </c>
    </row>
    <row r="26" spans="1:12" ht="13" x14ac:dyDescent="0.2">
      <c r="A26" s="37" t="s">
        <v>71</v>
      </c>
      <c r="B26" s="16" t="s">
        <v>71</v>
      </c>
      <c r="C26" s="16" t="s">
        <v>1169</v>
      </c>
      <c r="D26" s="16" t="s">
        <v>1990</v>
      </c>
      <c r="E26" s="85">
        <v>732090.56</v>
      </c>
      <c r="F26" s="85">
        <v>0</v>
      </c>
      <c r="G26" s="85">
        <v>732090.56</v>
      </c>
      <c r="H26" s="85">
        <v>872934.92</v>
      </c>
      <c r="I26" s="85">
        <v>872934.92</v>
      </c>
      <c r="J26" s="85">
        <v>872013.04</v>
      </c>
      <c r="K26" s="110">
        <v>119.112728348799</v>
      </c>
      <c r="L26" s="85">
        <v>217903.35</v>
      </c>
    </row>
    <row r="27" spans="1:12" ht="13" x14ac:dyDescent="0.2">
      <c r="A27" s="37" t="s">
        <v>71</v>
      </c>
      <c r="B27" s="16" t="s">
        <v>71</v>
      </c>
      <c r="C27" s="16" t="s">
        <v>1170</v>
      </c>
      <c r="D27" s="16" t="s">
        <v>1991</v>
      </c>
      <c r="E27" s="85">
        <v>150000</v>
      </c>
      <c r="F27" s="85">
        <v>0</v>
      </c>
      <c r="G27" s="85">
        <v>150000</v>
      </c>
      <c r="H27" s="85">
        <v>75286.81</v>
      </c>
      <c r="I27" s="85">
        <v>75286.81</v>
      </c>
      <c r="J27" s="85">
        <v>75286.81</v>
      </c>
      <c r="K27" s="110">
        <v>50.191206666666702</v>
      </c>
      <c r="L27" s="85">
        <v>75286.81</v>
      </c>
    </row>
    <row r="28" spans="1:12" ht="13" x14ac:dyDescent="0.2">
      <c r="A28" s="37" t="s">
        <v>71</v>
      </c>
      <c r="B28" s="16" t="s">
        <v>71</v>
      </c>
      <c r="C28" s="16" t="s">
        <v>1171</v>
      </c>
      <c r="D28" s="16" t="s">
        <v>1992</v>
      </c>
      <c r="E28" s="85">
        <v>150000</v>
      </c>
      <c r="F28" s="85">
        <v>0</v>
      </c>
      <c r="G28" s="85">
        <v>150000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3" x14ac:dyDescent="0.2">
      <c r="A29" s="37" t="s">
        <v>71</v>
      </c>
      <c r="B29" s="16" t="s">
        <v>71</v>
      </c>
      <c r="C29" s="16" t="s">
        <v>1172</v>
      </c>
      <c r="D29" s="16" t="s">
        <v>1993</v>
      </c>
      <c r="E29" s="85">
        <v>2992716.35</v>
      </c>
      <c r="F29" s="85">
        <v>0</v>
      </c>
      <c r="G29" s="85">
        <v>2992716.35</v>
      </c>
      <c r="H29" s="85">
        <v>182728.05</v>
      </c>
      <c r="I29" s="85">
        <v>180485.91</v>
      </c>
      <c r="J29" s="85">
        <v>180485.91</v>
      </c>
      <c r="K29" s="110">
        <v>6.0308391739163696</v>
      </c>
      <c r="L29" s="85">
        <v>104161.64</v>
      </c>
    </row>
    <row r="30" spans="1:12" ht="13" x14ac:dyDescent="0.2">
      <c r="A30" s="37" t="s">
        <v>71</v>
      </c>
      <c r="B30" s="16" t="s">
        <v>71</v>
      </c>
      <c r="C30" s="16" t="s">
        <v>1173</v>
      </c>
      <c r="D30" s="16" t="s">
        <v>1994</v>
      </c>
      <c r="E30" s="85">
        <v>1860638.76</v>
      </c>
      <c r="F30" s="85">
        <v>0</v>
      </c>
      <c r="G30" s="85">
        <v>1860638.76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3" x14ac:dyDescent="0.2">
      <c r="A31" s="37" t="s">
        <v>71</v>
      </c>
      <c r="B31" s="16" t="s">
        <v>71</v>
      </c>
      <c r="C31" s="16" t="s">
        <v>1174</v>
      </c>
      <c r="D31" s="16" t="s">
        <v>1995</v>
      </c>
      <c r="E31" s="85">
        <v>10000</v>
      </c>
      <c r="F31" s="85">
        <v>0</v>
      </c>
      <c r="G31" s="85">
        <v>10000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" x14ac:dyDescent="0.2">
      <c r="A32" s="37" t="s">
        <v>71</v>
      </c>
      <c r="B32" s="16" t="s">
        <v>71</v>
      </c>
      <c r="C32" s="16" t="s">
        <v>1175</v>
      </c>
      <c r="D32" s="16" t="s">
        <v>1996</v>
      </c>
      <c r="E32" s="85">
        <v>402500</v>
      </c>
      <c r="F32" s="85">
        <v>-125098</v>
      </c>
      <c r="G32" s="85">
        <v>277402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3" x14ac:dyDescent="0.2">
      <c r="A33" s="37" t="s">
        <v>71</v>
      </c>
      <c r="B33" s="16" t="s">
        <v>71</v>
      </c>
      <c r="C33" s="16" t="s">
        <v>1176</v>
      </c>
      <c r="D33" s="16" t="s">
        <v>1997</v>
      </c>
      <c r="E33" s="85">
        <v>0</v>
      </c>
      <c r="F33" s="85">
        <v>200000</v>
      </c>
      <c r="G33" s="85">
        <v>200000</v>
      </c>
      <c r="H33" s="85">
        <v>190403.28</v>
      </c>
      <c r="I33" s="85">
        <v>190403.28</v>
      </c>
      <c r="J33" s="85">
        <v>181132.93</v>
      </c>
      <c r="K33" s="110">
        <v>90.566464999999994</v>
      </c>
      <c r="L33" s="85">
        <v>79138.98</v>
      </c>
    </row>
    <row r="34" spans="1:12" ht="13" x14ac:dyDescent="0.2">
      <c r="A34" s="37" t="s">
        <v>71</v>
      </c>
      <c r="B34" s="16" t="s">
        <v>71</v>
      </c>
      <c r="C34" s="16" t="s">
        <v>1177</v>
      </c>
      <c r="D34" s="16" t="s">
        <v>1998</v>
      </c>
      <c r="E34" s="85">
        <v>61000</v>
      </c>
      <c r="F34" s="85">
        <v>-40000</v>
      </c>
      <c r="G34" s="85">
        <v>21000</v>
      </c>
      <c r="H34" s="85">
        <v>41553.32</v>
      </c>
      <c r="I34" s="85">
        <v>41553.32</v>
      </c>
      <c r="J34" s="85">
        <v>41553.32</v>
      </c>
      <c r="K34" s="110">
        <v>197.872952380952</v>
      </c>
      <c r="L34" s="85">
        <v>41553.32</v>
      </c>
    </row>
    <row r="35" spans="1:12" ht="13" x14ac:dyDescent="0.2">
      <c r="A35" s="37" t="s">
        <v>71</v>
      </c>
      <c r="B35" s="16" t="s">
        <v>71</v>
      </c>
      <c r="C35" s="16" t="s">
        <v>1178</v>
      </c>
      <c r="D35" s="16" t="s">
        <v>1845</v>
      </c>
      <c r="E35" s="85">
        <v>50000</v>
      </c>
      <c r="F35" s="85">
        <v>0</v>
      </c>
      <c r="G35" s="85">
        <v>50000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3" x14ac:dyDescent="0.2">
      <c r="A36" s="37" t="s">
        <v>71</v>
      </c>
      <c r="B36" s="16" t="s">
        <v>71</v>
      </c>
      <c r="C36" s="16" t="s">
        <v>1179</v>
      </c>
      <c r="D36" s="16" t="s">
        <v>1846</v>
      </c>
      <c r="E36" s="85">
        <v>3000</v>
      </c>
      <c r="F36" s="85">
        <v>0</v>
      </c>
      <c r="G36" s="85">
        <v>3000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3" x14ac:dyDescent="0.2">
      <c r="A37" s="37" t="s">
        <v>71</v>
      </c>
      <c r="B37" s="16" t="s">
        <v>71</v>
      </c>
      <c r="C37" s="16" t="s">
        <v>1180</v>
      </c>
      <c r="D37" s="16" t="s">
        <v>1999</v>
      </c>
      <c r="E37" s="85">
        <v>7300</v>
      </c>
      <c r="F37" s="85">
        <v>0</v>
      </c>
      <c r="G37" s="85">
        <v>7300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3" x14ac:dyDescent="0.2">
      <c r="A38" s="37" t="s">
        <v>71</v>
      </c>
      <c r="B38" s="16" t="s">
        <v>71</v>
      </c>
      <c r="C38" s="16" t="s">
        <v>1181</v>
      </c>
      <c r="D38" s="16" t="s">
        <v>2000</v>
      </c>
      <c r="E38" s="85">
        <v>15000</v>
      </c>
      <c r="F38" s="85">
        <v>0</v>
      </c>
      <c r="G38" s="85">
        <v>15000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3" x14ac:dyDescent="0.2">
      <c r="A39" s="37" t="s">
        <v>71</v>
      </c>
      <c r="B39" s="16" t="s">
        <v>71</v>
      </c>
      <c r="C39" s="16" t="s">
        <v>1182</v>
      </c>
      <c r="D39" s="16" t="s">
        <v>1847</v>
      </c>
      <c r="E39" s="85">
        <v>2303505.5299999998</v>
      </c>
      <c r="F39" s="85">
        <v>0</v>
      </c>
      <c r="G39" s="85">
        <v>2303505.5299999998</v>
      </c>
      <c r="H39" s="85">
        <v>2424210.0699999998</v>
      </c>
      <c r="I39" s="85">
        <v>2424210.0699999998</v>
      </c>
      <c r="J39" s="85">
        <v>2140860.58</v>
      </c>
      <c r="K39" s="110">
        <v>92.939242042974399</v>
      </c>
      <c r="L39" s="85">
        <v>595335.16</v>
      </c>
    </row>
    <row r="40" spans="1:12" ht="13" x14ac:dyDescent="0.2">
      <c r="A40" s="37" t="s">
        <v>71</v>
      </c>
      <c r="B40" s="16" t="s">
        <v>71</v>
      </c>
      <c r="C40" s="16" t="s">
        <v>1183</v>
      </c>
      <c r="D40" s="16" t="s">
        <v>1848</v>
      </c>
      <c r="E40" s="85">
        <v>0</v>
      </c>
      <c r="F40" s="85">
        <v>135580.14000000001</v>
      </c>
      <c r="G40" s="85">
        <v>135580.14000000001</v>
      </c>
      <c r="H40" s="85">
        <v>1747127.5</v>
      </c>
      <c r="I40" s="85">
        <v>1745848.73</v>
      </c>
      <c r="J40" s="85">
        <v>1354625.37</v>
      </c>
      <c r="K40" s="110">
        <v>999.13259419853102</v>
      </c>
      <c r="L40" s="85">
        <v>1354625.37</v>
      </c>
    </row>
    <row r="41" spans="1:12" ht="13" x14ac:dyDescent="0.2">
      <c r="A41" s="37" t="s">
        <v>71</v>
      </c>
      <c r="B41" s="16" t="s">
        <v>71</v>
      </c>
      <c r="C41" s="16" t="s">
        <v>1184</v>
      </c>
      <c r="D41" s="16" t="s">
        <v>2001</v>
      </c>
      <c r="E41" s="85">
        <v>1000</v>
      </c>
      <c r="F41" s="85">
        <v>0</v>
      </c>
      <c r="G41" s="85">
        <v>1000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3" x14ac:dyDescent="0.2">
      <c r="A42" s="37" t="s">
        <v>71</v>
      </c>
      <c r="B42" s="16" t="s">
        <v>71</v>
      </c>
      <c r="C42" s="16" t="s">
        <v>1185</v>
      </c>
      <c r="D42" s="16" t="s">
        <v>2002</v>
      </c>
      <c r="E42" s="85">
        <v>300000</v>
      </c>
      <c r="F42" s="85">
        <v>0</v>
      </c>
      <c r="G42" s="85">
        <v>300000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3" x14ac:dyDescent="0.2">
      <c r="A43" s="37" t="s">
        <v>71</v>
      </c>
      <c r="B43" s="16" t="s">
        <v>71</v>
      </c>
      <c r="C43" s="16" t="s">
        <v>1186</v>
      </c>
      <c r="D43" s="16" t="s">
        <v>2003</v>
      </c>
      <c r="E43" s="85">
        <v>282842</v>
      </c>
      <c r="F43" s="85">
        <v>0</v>
      </c>
      <c r="G43" s="85">
        <v>282842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3" x14ac:dyDescent="0.2">
      <c r="A44" s="37" t="s">
        <v>71</v>
      </c>
      <c r="B44" s="16" t="s">
        <v>71</v>
      </c>
      <c r="C44" s="16" t="s">
        <v>1187</v>
      </c>
      <c r="D44" s="16" t="s">
        <v>2004</v>
      </c>
      <c r="E44" s="85">
        <v>3387794.68</v>
      </c>
      <c r="F44" s="85">
        <v>0</v>
      </c>
      <c r="G44" s="85">
        <v>3387794.68</v>
      </c>
      <c r="H44" s="85">
        <v>1582368</v>
      </c>
      <c r="I44" s="85">
        <v>1582368</v>
      </c>
      <c r="J44" s="85">
        <v>1183660.05</v>
      </c>
      <c r="K44" s="110">
        <v>34.938954742086104</v>
      </c>
      <c r="L44" s="85">
        <v>1143833.57</v>
      </c>
    </row>
    <row r="45" spans="1:12" ht="13" x14ac:dyDescent="0.2">
      <c r="A45" s="37" t="s">
        <v>71</v>
      </c>
      <c r="B45" s="16" t="s">
        <v>71</v>
      </c>
      <c r="C45" s="16" t="s">
        <v>1188</v>
      </c>
      <c r="D45" s="16" t="s">
        <v>2005</v>
      </c>
      <c r="E45" s="85">
        <v>40000</v>
      </c>
      <c r="F45" s="85">
        <v>0</v>
      </c>
      <c r="G45" s="85">
        <v>40000</v>
      </c>
      <c r="H45" s="85">
        <v>6133.73</v>
      </c>
      <c r="I45" s="85">
        <v>6133.73</v>
      </c>
      <c r="J45" s="85">
        <v>6133.73</v>
      </c>
      <c r="K45" s="110">
        <v>15.334325</v>
      </c>
      <c r="L45" s="85">
        <v>6133.73</v>
      </c>
    </row>
    <row r="46" spans="1:12" ht="13" x14ac:dyDescent="0.2">
      <c r="A46" s="37" t="s">
        <v>71</v>
      </c>
      <c r="B46" s="16" t="s">
        <v>71</v>
      </c>
      <c r="C46" s="16" t="s">
        <v>1189</v>
      </c>
      <c r="D46" s="16" t="s">
        <v>1849</v>
      </c>
      <c r="E46" s="85">
        <v>424062</v>
      </c>
      <c r="F46" s="85">
        <v>0</v>
      </c>
      <c r="G46" s="85">
        <v>424062</v>
      </c>
      <c r="H46" s="85">
        <v>221060.43</v>
      </c>
      <c r="I46" s="85">
        <v>189313.1</v>
      </c>
      <c r="J46" s="85">
        <v>109391.99</v>
      </c>
      <c r="K46" s="110">
        <v>25.796225551924</v>
      </c>
      <c r="L46" s="85">
        <v>109391.99</v>
      </c>
    </row>
    <row r="47" spans="1:12" ht="13" x14ac:dyDescent="0.2">
      <c r="A47" s="37" t="s">
        <v>71</v>
      </c>
      <c r="B47" s="16" t="s">
        <v>71</v>
      </c>
      <c r="C47" s="16" t="s">
        <v>1190</v>
      </c>
      <c r="D47" s="16" t="s">
        <v>2006</v>
      </c>
      <c r="E47" s="85">
        <v>134044.71</v>
      </c>
      <c r="F47" s="85">
        <v>-134044.71</v>
      </c>
      <c r="G47" s="85">
        <v>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3" x14ac:dyDescent="0.2">
      <c r="A48" s="37" t="s">
        <v>71</v>
      </c>
      <c r="B48" s="16" t="s">
        <v>71</v>
      </c>
      <c r="C48" s="16" t="s">
        <v>1191</v>
      </c>
      <c r="D48" s="16" t="s">
        <v>2007</v>
      </c>
      <c r="E48" s="85">
        <v>1000</v>
      </c>
      <c r="F48" s="85">
        <v>0</v>
      </c>
      <c r="G48" s="85">
        <v>1000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3" x14ac:dyDescent="0.2">
      <c r="A49" s="37" t="s">
        <v>71</v>
      </c>
      <c r="B49" s="16" t="s">
        <v>71</v>
      </c>
      <c r="C49" s="16" t="s">
        <v>1192</v>
      </c>
      <c r="D49" s="16" t="s">
        <v>2008</v>
      </c>
      <c r="E49" s="85">
        <v>90000</v>
      </c>
      <c r="F49" s="85">
        <v>0</v>
      </c>
      <c r="G49" s="85">
        <v>90000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3" x14ac:dyDescent="0.2">
      <c r="A50" s="37" t="s">
        <v>71</v>
      </c>
      <c r="B50" s="16" t="s">
        <v>71</v>
      </c>
      <c r="C50" s="27" t="s">
        <v>130</v>
      </c>
      <c r="D50" s="27" t="s">
        <v>71</v>
      </c>
      <c r="E50" s="90">
        <v>13783494.59</v>
      </c>
      <c r="F50" s="90">
        <v>99437.43</v>
      </c>
      <c r="G50" s="90">
        <v>13882932.02</v>
      </c>
      <c r="H50" s="90">
        <v>7678446.3600000003</v>
      </c>
      <c r="I50" s="90">
        <v>7628385.0099999998</v>
      </c>
      <c r="J50" s="90">
        <v>6451441.1399999997</v>
      </c>
      <c r="K50" s="111">
        <v>46.470307069903797</v>
      </c>
      <c r="L50" s="90">
        <v>3882656.98</v>
      </c>
    </row>
    <row r="51" spans="1:12" ht="13" x14ac:dyDescent="0.2">
      <c r="A51" s="37" t="s">
        <v>440</v>
      </c>
      <c r="B51" s="16" t="s">
        <v>441</v>
      </c>
      <c r="C51" s="16" t="s">
        <v>1193</v>
      </c>
      <c r="D51" s="16" t="s">
        <v>1850</v>
      </c>
      <c r="E51" s="85">
        <v>10000</v>
      </c>
      <c r="F51" s="85">
        <v>0</v>
      </c>
      <c r="G51" s="85">
        <v>10000</v>
      </c>
      <c r="H51" s="85">
        <v>0</v>
      </c>
      <c r="I51" s="85">
        <v>0</v>
      </c>
      <c r="J51" s="85">
        <v>0</v>
      </c>
      <c r="K51" s="110">
        <v>0</v>
      </c>
      <c r="L51" s="85">
        <v>0</v>
      </c>
    </row>
    <row r="52" spans="1:12" ht="13" x14ac:dyDescent="0.2">
      <c r="A52" s="37" t="s">
        <v>71</v>
      </c>
      <c r="B52" s="16" t="s">
        <v>71</v>
      </c>
      <c r="C52" s="16" t="s">
        <v>1194</v>
      </c>
      <c r="D52" s="16" t="s">
        <v>2009</v>
      </c>
      <c r="E52" s="85">
        <v>15000</v>
      </c>
      <c r="F52" s="85">
        <v>0</v>
      </c>
      <c r="G52" s="85">
        <v>15000</v>
      </c>
      <c r="H52" s="85">
        <v>3037.1</v>
      </c>
      <c r="I52" s="85">
        <v>3037.1</v>
      </c>
      <c r="J52" s="85">
        <v>3037.1</v>
      </c>
      <c r="K52" s="110">
        <v>20.247333333333302</v>
      </c>
      <c r="L52" s="85">
        <v>3037.1</v>
      </c>
    </row>
    <row r="53" spans="1:12" ht="13" x14ac:dyDescent="0.2">
      <c r="A53" s="37" t="s">
        <v>71</v>
      </c>
      <c r="B53" s="16" t="s">
        <v>71</v>
      </c>
      <c r="C53" s="16" t="s">
        <v>1195</v>
      </c>
      <c r="D53" s="16" t="s">
        <v>2010</v>
      </c>
      <c r="E53" s="85">
        <v>30000</v>
      </c>
      <c r="F53" s="85">
        <v>112085.05</v>
      </c>
      <c r="G53" s="85">
        <v>142085.04999999999</v>
      </c>
      <c r="H53" s="85">
        <v>254450.76</v>
      </c>
      <c r="I53" s="85">
        <v>254450.76</v>
      </c>
      <c r="J53" s="85">
        <v>254450.71</v>
      </c>
      <c r="K53" s="110">
        <v>179.08337998966101</v>
      </c>
      <c r="L53" s="85">
        <v>66563.490000000005</v>
      </c>
    </row>
    <row r="54" spans="1:12" ht="13" x14ac:dyDescent="0.2">
      <c r="A54" s="37" t="s">
        <v>71</v>
      </c>
      <c r="B54" s="16" t="s">
        <v>71</v>
      </c>
      <c r="C54" s="16" t="s">
        <v>1196</v>
      </c>
      <c r="D54" s="16" t="s">
        <v>2011</v>
      </c>
      <c r="E54" s="85">
        <v>15000</v>
      </c>
      <c r="F54" s="85">
        <v>0</v>
      </c>
      <c r="G54" s="85">
        <v>15000</v>
      </c>
      <c r="H54" s="85">
        <v>26286.54</v>
      </c>
      <c r="I54" s="85">
        <v>26286.54</v>
      </c>
      <c r="J54" s="85">
        <v>26286.54</v>
      </c>
      <c r="K54" s="110">
        <v>175.24359999999999</v>
      </c>
      <c r="L54" s="85">
        <v>12267.59</v>
      </c>
    </row>
    <row r="55" spans="1:12" ht="13" x14ac:dyDescent="0.2">
      <c r="A55" s="37" t="s">
        <v>71</v>
      </c>
      <c r="B55" s="16" t="s">
        <v>71</v>
      </c>
      <c r="C55" s="16" t="s">
        <v>1197</v>
      </c>
      <c r="D55" s="16" t="s">
        <v>2012</v>
      </c>
      <c r="E55" s="85">
        <v>30000</v>
      </c>
      <c r="F55" s="85">
        <v>0</v>
      </c>
      <c r="G55" s="85">
        <v>30000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3" x14ac:dyDescent="0.2">
      <c r="A56" s="37" t="s">
        <v>71</v>
      </c>
      <c r="B56" s="16" t="s">
        <v>71</v>
      </c>
      <c r="C56" s="16" t="s">
        <v>1198</v>
      </c>
      <c r="D56" s="16" t="s">
        <v>2013</v>
      </c>
      <c r="E56" s="85">
        <v>764092.03</v>
      </c>
      <c r="F56" s="85">
        <v>0</v>
      </c>
      <c r="G56" s="85">
        <v>764092.03</v>
      </c>
      <c r="H56" s="85">
        <v>762949.53</v>
      </c>
      <c r="I56" s="85">
        <v>762949.53</v>
      </c>
      <c r="J56" s="85">
        <v>762949.52</v>
      </c>
      <c r="K56" s="110">
        <v>99.850474817804297</v>
      </c>
      <c r="L56" s="85">
        <v>572212.17000000004</v>
      </c>
    </row>
    <row r="57" spans="1:12" ht="13" x14ac:dyDescent="0.2">
      <c r="A57" s="37" t="s">
        <v>71</v>
      </c>
      <c r="B57" s="16" t="s">
        <v>71</v>
      </c>
      <c r="C57" s="16" t="s">
        <v>1199</v>
      </c>
      <c r="D57" s="16" t="s">
        <v>1851</v>
      </c>
      <c r="E57" s="85">
        <v>335000</v>
      </c>
      <c r="F57" s="85">
        <v>0</v>
      </c>
      <c r="G57" s="85">
        <v>335000</v>
      </c>
      <c r="H57" s="85">
        <v>150040</v>
      </c>
      <c r="I57" s="85">
        <v>150040</v>
      </c>
      <c r="J57" s="85">
        <v>150040</v>
      </c>
      <c r="K57" s="110">
        <v>44.7880597014925</v>
      </c>
      <c r="L57" s="85">
        <v>112530</v>
      </c>
    </row>
    <row r="58" spans="1:12" ht="13" x14ac:dyDescent="0.2">
      <c r="A58" s="37" t="s">
        <v>71</v>
      </c>
      <c r="B58" s="16" t="s">
        <v>71</v>
      </c>
      <c r="C58" s="16" t="s">
        <v>1200</v>
      </c>
      <c r="D58" s="16" t="s">
        <v>1852</v>
      </c>
      <c r="E58" s="85">
        <v>0</v>
      </c>
      <c r="F58" s="85">
        <v>6000</v>
      </c>
      <c r="G58" s="85">
        <v>6000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3" x14ac:dyDescent="0.2">
      <c r="A59" s="37" t="s">
        <v>71</v>
      </c>
      <c r="B59" s="16" t="s">
        <v>71</v>
      </c>
      <c r="C59" s="16" t="s">
        <v>1201</v>
      </c>
      <c r="D59" s="16" t="s">
        <v>1853</v>
      </c>
      <c r="E59" s="85">
        <v>80000</v>
      </c>
      <c r="F59" s="85">
        <v>0</v>
      </c>
      <c r="G59" s="85">
        <v>80000</v>
      </c>
      <c r="H59" s="85">
        <v>80262.78</v>
      </c>
      <c r="I59" s="85">
        <v>80262.78</v>
      </c>
      <c r="J59" s="85">
        <v>78542.080000000002</v>
      </c>
      <c r="K59" s="110">
        <v>98.177599999999998</v>
      </c>
      <c r="L59" s="85">
        <v>75415.91</v>
      </c>
    </row>
    <row r="60" spans="1:12" ht="13" x14ac:dyDescent="0.2">
      <c r="A60" s="37" t="s">
        <v>71</v>
      </c>
      <c r="B60" s="16" t="s">
        <v>71</v>
      </c>
      <c r="C60" s="16" t="s">
        <v>1202</v>
      </c>
      <c r="D60" s="16" t="s">
        <v>2014</v>
      </c>
      <c r="E60" s="85">
        <v>2000</v>
      </c>
      <c r="F60" s="85">
        <v>740372.22</v>
      </c>
      <c r="G60" s="85">
        <v>742372.22</v>
      </c>
      <c r="H60" s="85">
        <v>92618.11</v>
      </c>
      <c r="I60" s="85">
        <v>92618.11</v>
      </c>
      <c r="J60" s="85">
        <v>92231.5</v>
      </c>
      <c r="K60" s="110">
        <v>12.423888921921099</v>
      </c>
      <c r="L60" s="85">
        <v>92231.5</v>
      </c>
    </row>
    <row r="61" spans="1:12" ht="13" x14ac:dyDescent="0.2">
      <c r="A61" s="37" t="s">
        <v>71</v>
      </c>
      <c r="B61" s="16" t="s">
        <v>71</v>
      </c>
      <c r="C61" s="16" t="s">
        <v>1203</v>
      </c>
      <c r="D61" s="16" t="s">
        <v>2015</v>
      </c>
      <c r="E61" s="85">
        <v>4000</v>
      </c>
      <c r="F61" s="85">
        <v>0</v>
      </c>
      <c r="G61" s="85">
        <v>4000</v>
      </c>
      <c r="H61" s="85">
        <v>806.62</v>
      </c>
      <c r="I61" s="85">
        <v>806.62</v>
      </c>
      <c r="J61" s="85">
        <v>806.62</v>
      </c>
      <c r="K61" s="110">
        <v>20.165500000000002</v>
      </c>
      <c r="L61" s="85">
        <v>806.62</v>
      </c>
    </row>
    <row r="62" spans="1:12" ht="13" x14ac:dyDescent="0.2">
      <c r="A62" s="37" t="s">
        <v>71</v>
      </c>
      <c r="B62" s="16" t="s">
        <v>71</v>
      </c>
      <c r="C62" s="16" t="s">
        <v>1204</v>
      </c>
      <c r="D62" s="16" t="s">
        <v>2016</v>
      </c>
      <c r="E62" s="85">
        <v>25000</v>
      </c>
      <c r="F62" s="85">
        <v>0</v>
      </c>
      <c r="G62" s="85">
        <v>25000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3" x14ac:dyDescent="0.2">
      <c r="A63" s="37" t="s">
        <v>71</v>
      </c>
      <c r="B63" s="16" t="s">
        <v>71</v>
      </c>
      <c r="C63" s="16" t="s">
        <v>1205</v>
      </c>
      <c r="D63" s="16" t="s">
        <v>2017</v>
      </c>
      <c r="E63" s="85">
        <v>0</v>
      </c>
      <c r="F63" s="85">
        <v>0</v>
      </c>
      <c r="G63" s="85">
        <v>0</v>
      </c>
      <c r="H63" s="85">
        <v>16970.25</v>
      </c>
      <c r="I63" s="85">
        <v>16970.25</v>
      </c>
      <c r="J63" s="85">
        <v>16970.25</v>
      </c>
      <c r="K63" s="110">
        <v>0</v>
      </c>
      <c r="L63" s="85">
        <v>16970.25</v>
      </c>
    </row>
    <row r="64" spans="1:12" ht="13" x14ac:dyDescent="0.2">
      <c r="A64" s="37" t="s">
        <v>71</v>
      </c>
      <c r="B64" s="16" t="s">
        <v>71</v>
      </c>
      <c r="C64" s="16" t="s">
        <v>1206</v>
      </c>
      <c r="D64" s="16" t="s">
        <v>2018</v>
      </c>
      <c r="E64" s="85">
        <v>1000000</v>
      </c>
      <c r="F64" s="85">
        <v>0</v>
      </c>
      <c r="G64" s="85">
        <v>1000000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3" x14ac:dyDescent="0.2">
      <c r="A65" s="37" t="s">
        <v>71</v>
      </c>
      <c r="B65" s="16" t="s">
        <v>71</v>
      </c>
      <c r="C65" s="16" t="s">
        <v>1207</v>
      </c>
      <c r="D65" s="16" t="s">
        <v>2019</v>
      </c>
      <c r="E65" s="85">
        <v>75000</v>
      </c>
      <c r="F65" s="85">
        <v>0</v>
      </c>
      <c r="G65" s="85">
        <v>75000</v>
      </c>
      <c r="H65" s="85">
        <v>0</v>
      </c>
      <c r="I65" s="85">
        <v>0</v>
      </c>
      <c r="J65" s="85">
        <v>0</v>
      </c>
      <c r="K65" s="110">
        <v>0</v>
      </c>
      <c r="L65" s="85">
        <v>0</v>
      </c>
    </row>
    <row r="66" spans="1:12" ht="13" x14ac:dyDescent="0.2">
      <c r="A66" s="37" t="s">
        <v>71</v>
      </c>
      <c r="B66" s="16" t="s">
        <v>71</v>
      </c>
      <c r="C66" s="16" t="s">
        <v>1208</v>
      </c>
      <c r="D66" s="16" t="s">
        <v>2020</v>
      </c>
      <c r="E66" s="85">
        <v>2000</v>
      </c>
      <c r="F66" s="85">
        <v>0</v>
      </c>
      <c r="G66" s="85">
        <v>2000</v>
      </c>
      <c r="H66" s="85">
        <v>0</v>
      </c>
      <c r="I66" s="85">
        <v>0</v>
      </c>
      <c r="J66" s="85">
        <v>0</v>
      </c>
      <c r="K66" s="110">
        <v>0</v>
      </c>
      <c r="L66" s="85">
        <v>0</v>
      </c>
    </row>
    <row r="67" spans="1:12" ht="13" x14ac:dyDescent="0.2">
      <c r="A67" s="37" t="s">
        <v>71</v>
      </c>
      <c r="B67" s="16" t="s">
        <v>71</v>
      </c>
      <c r="C67" s="16" t="s">
        <v>1209</v>
      </c>
      <c r="D67" s="16" t="s">
        <v>1854</v>
      </c>
      <c r="E67" s="85">
        <v>175580</v>
      </c>
      <c r="F67" s="85">
        <v>-175580</v>
      </c>
      <c r="G67" s="85">
        <v>0</v>
      </c>
      <c r="H67" s="85">
        <v>102651.08</v>
      </c>
      <c r="I67" s="85">
        <v>102651.08</v>
      </c>
      <c r="J67" s="85">
        <v>102573.84</v>
      </c>
      <c r="K67" s="110">
        <v>0</v>
      </c>
      <c r="L67" s="85">
        <v>0</v>
      </c>
    </row>
    <row r="68" spans="1:12" ht="13" x14ac:dyDescent="0.2">
      <c r="A68" s="37" t="s">
        <v>71</v>
      </c>
      <c r="B68" s="16" t="s">
        <v>71</v>
      </c>
      <c r="C68" s="16" t="s">
        <v>1210</v>
      </c>
      <c r="D68" s="16" t="s">
        <v>2021</v>
      </c>
      <c r="E68" s="85">
        <v>0</v>
      </c>
      <c r="F68" s="85">
        <v>0</v>
      </c>
      <c r="G68" s="85">
        <v>0</v>
      </c>
      <c r="H68" s="85">
        <v>8804.65</v>
      </c>
      <c r="I68" s="85">
        <v>8804.65</v>
      </c>
      <c r="J68" s="85">
        <v>8804.65</v>
      </c>
      <c r="K68" s="110">
        <v>0</v>
      </c>
      <c r="L68" s="85">
        <v>2042.93</v>
      </c>
    </row>
    <row r="69" spans="1:12" ht="13" x14ac:dyDescent="0.2">
      <c r="A69" s="37" t="s">
        <v>71</v>
      </c>
      <c r="B69" s="16" t="s">
        <v>71</v>
      </c>
      <c r="C69" s="16" t="s">
        <v>1211</v>
      </c>
      <c r="D69" s="16" t="s">
        <v>2022</v>
      </c>
      <c r="E69" s="85">
        <v>25000</v>
      </c>
      <c r="F69" s="85">
        <v>0</v>
      </c>
      <c r="G69" s="85">
        <v>25000</v>
      </c>
      <c r="H69" s="85">
        <v>18148.79</v>
      </c>
      <c r="I69" s="85">
        <v>18148.79</v>
      </c>
      <c r="J69" s="85">
        <v>18137.900000000001</v>
      </c>
      <c r="K69" s="110">
        <v>72.551599999999993</v>
      </c>
      <c r="L69" s="85">
        <v>12696.53</v>
      </c>
    </row>
    <row r="70" spans="1:12" ht="13" x14ac:dyDescent="0.2">
      <c r="A70" s="37" t="s">
        <v>71</v>
      </c>
      <c r="B70" s="16" t="s">
        <v>71</v>
      </c>
      <c r="C70" s="16" t="s">
        <v>1212</v>
      </c>
      <c r="D70" s="16" t="s">
        <v>1990</v>
      </c>
      <c r="E70" s="85">
        <v>1403853.04</v>
      </c>
      <c r="F70" s="85">
        <v>84637</v>
      </c>
      <c r="G70" s="85">
        <v>1488490.04</v>
      </c>
      <c r="H70" s="85">
        <v>1246910.3400000001</v>
      </c>
      <c r="I70" s="85">
        <v>1246910.3400000001</v>
      </c>
      <c r="J70" s="85">
        <v>1175573.1299999999</v>
      </c>
      <c r="K70" s="110">
        <v>78.977561045689001</v>
      </c>
      <c r="L70" s="85">
        <v>824192.89</v>
      </c>
    </row>
    <row r="71" spans="1:12" ht="13" x14ac:dyDescent="0.2">
      <c r="A71" s="37" t="s">
        <v>71</v>
      </c>
      <c r="B71" s="16" t="s">
        <v>71</v>
      </c>
      <c r="C71" s="16" t="s">
        <v>1213</v>
      </c>
      <c r="D71" s="16" t="s">
        <v>2023</v>
      </c>
      <c r="E71" s="85">
        <v>20000</v>
      </c>
      <c r="F71" s="85">
        <v>787000</v>
      </c>
      <c r="G71" s="85">
        <v>807000</v>
      </c>
      <c r="H71" s="85">
        <v>767469.62</v>
      </c>
      <c r="I71" s="85">
        <v>767469.62</v>
      </c>
      <c r="J71" s="85">
        <v>614037.09</v>
      </c>
      <c r="K71" s="110">
        <v>76.088858736059507</v>
      </c>
      <c r="L71" s="85">
        <v>364080.77</v>
      </c>
    </row>
    <row r="72" spans="1:12" ht="13" x14ac:dyDescent="0.2">
      <c r="A72" s="37" t="s">
        <v>71</v>
      </c>
      <c r="B72" s="16" t="s">
        <v>71</v>
      </c>
      <c r="C72" s="16" t="s">
        <v>1214</v>
      </c>
      <c r="D72" s="16" t="s">
        <v>2024</v>
      </c>
      <c r="E72" s="85">
        <v>0</v>
      </c>
      <c r="F72" s="85">
        <v>321412.51</v>
      </c>
      <c r="G72" s="85">
        <v>321412.51</v>
      </c>
      <c r="H72" s="85">
        <v>0</v>
      </c>
      <c r="I72" s="85">
        <v>0</v>
      </c>
      <c r="J72" s="85">
        <v>0</v>
      </c>
      <c r="K72" s="110">
        <v>0</v>
      </c>
      <c r="L72" s="85">
        <v>0</v>
      </c>
    </row>
    <row r="73" spans="1:12" ht="13" x14ac:dyDescent="0.2">
      <c r="A73" s="37" t="s">
        <v>71</v>
      </c>
      <c r="B73" s="16" t="s">
        <v>71</v>
      </c>
      <c r="C73" s="16" t="s">
        <v>1215</v>
      </c>
      <c r="D73" s="16" t="s">
        <v>2025</v>
      </c>
      <c r="E73" s="85">
        <v>90000</v>
      </c>
      <c r="F73" s="85">
        <v>0</v>
      </c>
      <c r="G73" s="85">
        <v>90000</v>
      </c>
      <c r="H73" s="85">
        <v>83853</v>
      </c>
      <c r="I73" s="85">
        <v>83853</v>
      </c>
      <c r="J73" s="85">
        <v>83853</v>
      </c>
      <c r="K73" s="110">
        <v>93.17</v>
      </c>
      <c r="L73" s="85">
        <v>83853</v>
      </c>
    </row>
    <row r="74" spans="1:12" ht="13" x14ac:dyDescent="0.2">
      <c r="A74" s="37" t="s">
        <v>71</v>
      </c>
      <c r="B74" s="16" t="s">
        <v>71</v>
      </c>
      <c r="C74" s="16" t="s">
        <v>1216</v>
      </c>
      <c r="D74" s="16" t="s">
        <v>2026</v>
      </c>
      <c r="E74" s="85">
        <v>18000</v>
      </c>
      <c r="F74" s="85">
        <v>0</v>
      </c>
      <c r="G74" s="85">
        <v>18000</v>
      </c>
      <c r="H74" s="85">
        <v>15125</v>
      </c>
      <c r="I74" s="85">
        <v>15125</v>
      </c>
      <c r="J74" s="85">
        <v>15125</v>
      </c>
      <c r="K74" s="110">
        <v>84.0277777777778</v>
      </c>
      <c r="L74" s="85">
        <v>15125</v>
      </c>
    </row>
    <row r="75" spans="1:12" ht="13" x14ac:dyDescent="0.2">
      <c r="A75" s="37" t="s">
        <v>71</v>
      </c>
      <c r="B75" s="16" t="s">
        <v>71</v>
      </c>
      <c r="C75" s="16" t="s">
        <v>1217</v>
      </c>
      <c r="D75" s="16" t="s">
        <v>1855</v>
      </c>
      <c r="E75" s="85">
        <v>220000</v>
      </c>
      <c r="F75" s="85">
        <v>-220000</v>
      </c>
      <c r="G75" s="85">
        <v>0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3" x14ac:dyDescent="0.2">
      <c r="A76" s="37" t="s">
        <v>71</v>
      </c>
      <c r="B76" s="16" t="s">
        <v>71</v>
      </c>
      <c r="C76" s="16" t="s">
        <v>1218</v>
      </c>
      <c r="D76" s="16" t="s">
        <v>2027</v>
      </c>
      <c r="E76" s="85">
        <v>25000</v>
      </c>
      <c r="F76" s="85">
        <v>0</v>
      </c>
      <c r="G76" s="85">
        <v>25000</v>
      </c>
      <c r="H76" s="85">
        <v>0</v>
      </c>
      <c r="I76" s="85">
        <v>0</v>
      </c>
      <c r="J76" s="85">
        <v>0</v>
      </c>
      <c r="K76" s="110">
        <v>0</v>
      </c>
      <c r="L76" s="85">
        <v>0</v>
      </c>
    </row>
    <row r="77" spans="1:12" ht="13" x14ac:dyDescent="0.2">
      <c r="A77" s="37" t="s">
        <v>71</v>
      </c>
      <c r="B77" s="16" t="s">
        <v>71</v>
      </c>
      <c r="C77" s="16" t="s">
        <v>1219</v>
      </c>
      <c r="D77" s="16" t="s">
        <v>2028</v>
      </c>
      <c r="E77" s="85">
        <v>55000</v>
      </c>
      <c r="F77" s="85">
        <v>150000</v>
      </c>
      <c r="G77" s="85">
        <v>205000</v>
      </c>
      <c r="H77" s="85">
        <v>843942.9</v>
      </c>
      <c r="I77" s="85">
        <v>843942.9</v>
      </c>
      <c r="J77" s="85">
        <v>842876.79</v>
      </c>
      <c r="K77" s="110">
        <v>411.159409756098</v>
      </c>
      <c r="L77" s="85">
        <v>782776.48</v>
      </c>
    </row>
    <row r="78" spans="1:12" ht="13" x14ac:dyDescent="0.2">
      <c r="A78" s="37" t="s">
        <v>71</v>
      </c>
      <c r="B78" s="16" t="s">
        <v>71</v>
      </c>
      <c r="C78" s="16" t="s">
        <v>1220</v>
      </c>
      <c r="D78" s="16" t="s">
        <v>1856</v>
      </c>
      <c r="E78" s="85">
        <v>0</v>
      </c>
      <c r="F78" s="85">
        <v>0</v>
      </c>
      <c r="G78" s="85">
        <v>0</v>
      </c>
      <c r="H78" s="85">
        <v>29765.91</v>
      </c>
      <c r="I78" s="85">
        <v>29765.91</v>
      </c>
      <c r="J78" s="85">
        <v>29765.91</v>
      </c>
      <c r="K78" s="110">
        <v>0</v>
      </c>
      <c r="L78" s="85">
        <v>28773.71</v>
      </c>
    </row>
    <row r="79" spans="1:12" ht="13" x14ac:dyDescent="0.2">
      <c r="A79" s="37" t="s">
        <v>71</v>
      </c>
      <c r="B79" s="16" t="s">
        <v>71</v>
      </c>
      <c r="C79" s="16" t="s">
        <v>1221</v>
      </c>
      <c r="D79" s="16" t="s">
        <v>1857</v>
      </c>
      <c r="E79" s="85">
        <v>0</v>
      </c>
      <c r="F79" s="85">
        <v>0</v>
      </c>
      <c r="G79" s="85">
        <v>0</v>
      </c>
      <c r="H79" s="85">
        <v>75941.33</v>
      </c>
      <c r="I79" s="85">
        <v>75941.33</v>
      </c>
      <c r="J79" s="85">
        <v>75941.33</v>
      </c>
      <c r="K79" s="110">
        <v>0</v>
      </c>
      <c r="L79" s="85">
        <v>50352.67</v>
      </c>
    </row>
    <row r="80" spans="1:12" ht="13" x14ac:dyDescent="0.2">
      <c r="A80" s="37" t="s">
        <v>71</v>
      </c>
      <c r="B80" s="16" t="s">
        <v>71</v>
      </c>
      <c r="C80" s="16" t="s">
        <v>1222</v>
      </c>
      <c r="D80" s="16" t="s">
        <v>2029</v>
      </c>
      <c r="E80" s="85">
        <v>3630000</v>
      </c>
      <c r="F80" s="85">
        <v>5896242.7000000002</v>
      </c>
      <c r="G80" s="85">
        <v>9526242.6999999993</v>
      </c>
      <c r="H80" s="85">
        <v>9677069.2200000007</v>
      </c>
      <c r="I80" s="85">
        <v>9677069.2200000007</v>
      </c>
      <c r="J80" s="85">
        <v>9675796.4100000001</v>
      </c>
      <c r="K80" s="110">
        <v>101.569912868166</v>
      </c>
      <c r="L80" s="85">
        <v>7293814.5099999998</v>
      </c>
    </row>
    <row r="81" spans="1:13" ht="13" x14ac:dyDescent="0.2">
      <c r="A81" s="37" t="s">
        <v>71</v>
      </c>
      <c r="B81" s="16" t="s">
        <v>71</v>
      </c>
      <c r="C81" s="16" t="s">
        <v>1223</v>
      </c>
      <c r="D81" s="16" t="s">
        <v>2030</v>
      </c>
      <c r="E81" s="85">
        <v>6839822.3499999996</v>
      </c>
      <c r="F81" s="85">
        <v>-249164.47</v>
      </c>
      <c r="G81" s="85">
        <v>6590657.8799999999</v>
      </c>
      <c r="H81" s="85">
        <v>6092183.5599999996</v>
      </c>
      <c r="I81" s="85">
        <v>6092035.5099999998</v>
      </c>
      <c r="J81" s="85">
        <v>5580781.96</v>
      </c>
      <c r="K81" s="110">
        <v>84.677160635745196</v>
      </c>
      <c r="L81" s="85">
        <v>1493733.97</v>
      </c>
    </row>
    <row r="82" spans="1:13" ht="13" x14ac:dyDescent="0.2">
      <c r="A82" s="37" t="s">
        <v>71</v>
      </c>
      <c r="B82" s="16" t="s">
        <v>71</v>
      </c>
      <c r="C82" s="16" t="s">
        <v>1224</v>
      </c>
      <c r="D82" s="16" t="s">
        <v>2031</v>
      </c>
      <c r="E82" s="85">
        <v>580052.06000000006</v>
      </c>
      <c r="F82" s="85">
        <v>0</v>
      </c>
      <c r="G82" s="85">
        <v>580052.06000000006</v>
      </c>
      <c r="H82" s="85">
        <v>413137.93</v>
      </c>
      <c r="I82" s="85">
        <v>413137.93</v>
      </c>
      <c r="J82" s="85">
        <v>376449.96</v>
      </c>
      <c r="K82" s="110">
        <v>64.899340241977598</v>
      </c>
      <c r="L82" s="85">
        <v>0</v>
      </c>
    </row>
    <row r="83" spans="1:13" ht="13" x14ac:dyDescent="0.2">
      <c r="A83" s="37" t="s">
        <v>71</v>
      </c>
      <c r="B83" s="16" t="s">
        <v>71</v>
      </c>
      <c r="C83" s="16" t="s">
        <v>1225</v>
      </c>
      <c r="D83" s="16" t="s">
        <v>2032</v>
      </c>
      <c r="E83" s="85">
        <v>674947</v>
      </c>
      <c r="F83" s="85">
        <v>-674947</v>
      </c>
      <c r="G83" s="85">
        <v>0</v>
      </c>
      <c r="H83" s="85">
        <v>0</v>
      </c>
      <c r="I83" s="85">
        <v>0</v>
      </c>
      <c r="J83" s="85">
        <v>0</v>
      </c>
      <c r="K83" s="110">
        <v>0</v>
      </c>
      <c r="L83" s="85">
        <v>0</v>
      </c>
    </row>
    <row r="84" spans="1:13" ht="13" x14ac:dyDescent="0.2">
      <c r="A84" s="37" t="s">
        <v>71</v>
      </c>
      <c r="B84" s="16" t="s">
        <v>71</v>
      </c>
      <c r="C84" s="16" t="s">
        <v>1226</v>
      </c>
      <c r="D84" s="16" t="s">
        <v>2033</v>
      </c>
      <c r="E84" s="85">
        <v>373217.6</v>
      </c>
      <c r="F84" s="85">
        <v>0</v>
      </c>
      <c r="G84" s="85">
        <v>373217.6</v>
      </c>
      <c r="H84" s="85">
        <v>237753.8</v>
      </c>
      <c r="I84" s="85">
        <v>237753.8</v>
      </c>
      <c r="J84" s="85">
        <v>229296.98</v>
      </c>
      <c r="K84" s="110">
        <v>61.437879671269499</v>
      </c>
      <c r="L84" s="85">
        <v>0</v>
      </c>
    </row>
    <row r="85" spans="1:13" ht="13" x14ac:dyDescent="0.2">
      <c r="A85" s="37" t="s">
        <v>71</v>
      </c>
      <c r="B85" s="16" t="s">
        <v>71</v>
      </c>
      <c r="C85" s="16" t="s">
        <v>1227</v>
      </c>
      <c r="D85" s="16" t="s">
        <v>2034</v>
      </c>
      <c r="E85" s="85">
        <v>200000</v>
      </c>
      <c r="F85" s="85">
        <v>-150000</v>
      </c>
      <c r="G85" s="85">
        <v>50000</v>
      </c>
      <c r="H85" s="85">
        <v>28194.14</v>
      </c>
      <c r="I85" s="85">
        <v>28194.14</v>
      </c>
      <c r="J85" s="85">
        <v>19438.8</v>
      </c>
      <c r="K85" s="110">
        <v>38.877600000000001</v>
      </c>
      <c r="L85" s="85">
        <v>0</v>
      </c>
      <c r="M85" s="114"/>
    </row>
    <row r="86" spans="1:13" ht="13" x14ac:dyDescent="0.2">
      <c r="A86" s="37" t="s">
        <v>71</v>
      </c>
      <c r="B86" s="16" t="s">
        <v>71</v>
      </c>
      <c r="C86" s="16" t="s">
        <v>66</v>
      </c>
      <c r="D86" s="16" t="s">
        <v>63</v>
      </c>
      <c r="E86" s="85">
        <v>72600</v>
      </c>
      <c r="F86" s="85">
        <v>0</v>
      </c>
      <c r="G86" s="85">
        <v>72600</v>
      </c>
      <c r="H86" s="85">
        <v>72600</v>
      </c>
      <c r="I86" s="85">
        <v>72600</v>
      </c>
      <c r="J86" s="85">
        <v>72600</v>
      </c>
      <c r="K86" s="110">
        <v>100</v>
      </c>
      <c r="L86" s="85">
        <v>60500</v>
      </c>
    </row>
    <row r="87" spans="1:13" ht="13" x14ac:dyDescent="0.2">
      <c r="A87" s="37" t="s">
        <v>71</v>
      </c>
      <c r="B87" s="16" t="s">
        <v>71</v>
      </c>
      <c r="C87" s="16" t="s">
        <v>1228</v>
      </c>
      <c r="D87" s="16" t="s">
        <v>2017</v>
      </c>
      <c r="E87" s="85">
        <v>2093444.9</v>
      </c>
      <c r="F87" s="85">
        <v>0</v>
      </c>
      <c r="G87" s="85">
        <v>2093444.9</v>
      </c>
      <c r="H87" s="85">
        <v>1123814.96</v>
      </c>
      <c r="I87" s="85">
        <v>1123814.96</v>
      </c>
      <c r="J87" s="85">
        <v>973054.17</v>
      </c>
      <c r="K87" s="110">
        <v>46.481002198815901</v>
      </c>
      <c r="L87" s="85">
        <v>0</v>
      </c>
    </row>
    <row r="88" spans="1:13" ht="13" x14ac:dyDescent="0.2">
      <c r="A88" s="37" t="s">
        <v>71</v>
      </c>
      <c r="B88" s="16" t="s">
        <v>71</v>
      </c>
      <c r="C88" s="16" t="s">
        <v>1229</v>
      </c>
      <c r="D88" s="16" t="s">
        <v>1858</v>
      </c>
      <c r="E88" s="85">
        <v>770000</v>
      </c>
      <c r="F88" s="85">
        <v>-441987.06</v>
      </c>
      <c r="G88" s="85">
        <v>328012.94</v>
      </c>
      <c r="H88" s="85">
        <v>198537.21</v>
      </c>
      <c r="I88" s="85">
        <v>65437.21</v>
      </c>
      <c r="J88" s="85">
        <v>63141.45</v>
      </c>
      <c r="K88" s="110">
        <v>19.249682649715002</v>
      </c>
      <c r="L88" s="85">
        <v>35699.339999999997</v>
      </c>
    </row>
    <row r="89" spans="1:13" ht="13" x14ac:dyDescent="0.2">
      <c r="A89" s="37" t="s">
        <v>71</v>
      </c>
      <c r="B89" s="16" t="s">
        <v>71</v>
      </c>
      <c r="C89" s="16" t="s">
        <v>1230</v>
      </c>
      <c r="D89" s="16" t="s">
        <v>1859</v>
      </c>
      <c r="E89" s="85">
        <v>2092818</v>
      </c>
      <c r="F89" s="85">
        <v>1652000</v>
      </c>
      <c r="G89" s="85">
        <v>3744818</v>
      </c>
      <c r="H89" s="85">
        <v>3079256.97</v>
      </c>
      <c r="I89" s="85">
        <v>3079256.97</v>
      </c>
      <c r="J89" s="85">
        <v>2465539.4700000002</v>
      </c>
      <c r="K89" s="110">
        <v>65.838699504221594</v>
      </c>
      <c r="L89" s="85">
        <v>1447588.35</v>
      </c>
    </row>
    <row r="90" spans="1:13" ht="13" x14ac:dyDescent="0.2">
      <c r="A90" s="37" t="s">
        <v>71</v>
      </c>
      <c r="B90" s="16" t="s">
        <v>71</v>
      </c>
      <c r="C90" s="16" t="s">
        <v>1231</v>
      </c>
      <c r="D90" s="16" t="s">
        <v>2035</v>
      </c>
      <c r="E90" s="85">
        <v>0</v>
      </c>
      <c r="F90" s="85">
        <v>0</v>
      </c>
      <c r="G90" s="85">
        <v>0</v>
      </c>
      <c r="H90" s="85">
        <v>52961.94</v>
      </c>
      <c r="I90" s="85">
        <v>52961.94</v>
      </c>
      <c r="J90" s="85">
        <v>52961.94</v>
      </c>
      <c r="K90" s="110">
        <v>0</v>
      </c>
      <c r="L90" s="85">
        <v>52961.94</v>
      </c>
    </row>
    <row r="91" spans="1:13" ht="13" x14ac:dyDescent="0.2">
      <c r="A91" s="37" t="s">
        <v>71</v>
      </c>
      <c r="B91" s="16" t="s">
        <v>71</v>
      </c>
      <c r="C91" s="16" t="s">
        <v>1232</v>
      </c>
      <c r="D91" s="16" t="s">
        <v>2036</v>
      </c>
      <c r="E91" s="85">
        <v>0</v>
      </c>
      <c r="F91" s="85">
        <v>794311.22</v>
      </c>
      <c r="G91" s="85">
        <v>794311.22</v>
      </c>
      <c r="H91" s="85">
        <v>1495469.93</v>
      </c>
      <c r="I91" s="85">
        <v>1495469.93</v>
      </c>
      <c r="J91" s="85">
        <v>1495469.86</v>
      </c>
      <c r="K91" s="110">
        <v>188.27253378090299</v>
      </c>
      <c r="L91" s="85">
        <v>1198378.24</v>
      </c>
    </row>
    <row r="92" spans="1:13" ht="13" x14ac:dyDescent="0.2">
      <c r="A92" s="37" t="s">
        <v>71</v>
      </c>
      <c r="B92" s="16" t="s">
        <v>71</v>
      </c>
      <c r="C92" s="16" t="s">
        <v>1233</v>
      </c>
      <c r="D92" s="16" t="s">
        <v>2037</v>
      </c>
      <c r="E92" s="85">
        <v>0</v>
      </c>
      <c r="F92" s="85">
        <v>0</v>
      </c>
      <c r="G92" s="85">
        <v>0</v>
      </c>
      <c r="H92" s="85">
        <v>15988.04</v>
      </c>
      <c r="I92" s="85">
        <v>15988.04</v>
      </c>
      <c r="J92" s="85">
        <v>15988.04</v>
      </c>
      <c r="K92" s="110">
        <v>0</v>
      </c>
      <c r="L92" s="85">
        <v>12360.46</v>
      </c>
    </row>
    <row r="93" spans="1:13" s="88" customFormat="1" ht="13" x14ac:dyDescent="0.2">
      <c r="A93" s="37" t="s">
        <v>71</v>
      </c>
      <c r="B93" s="16" t="s">
        <v>71</v>
      </c>
      <c r="C93" s="16" t="s">
        <v>1234</v>
      </c>
      <c r="D93" s="16" t="s">
        <v>2038</v>
      </c>
      <c r="E93" s="85">
        <v>0</v>
      </c>
      <c r="F93" s="85">
        <v>0</v>
      </c>
      <c r="G93" s="85">
        <v>0</v>
      </c>
      <c r="H93" s="85">
        <v>1767.62</v>
      </c>
      <c r="I93" s="85">
        <v>1767.62</v>
      </c>
      <c r="J93" s="85">
        <v>1767.62</v>
      </c>
      <c r="K93" s="110">
        <v>0</v>
      </c>
      <c r="L93" s="85">
        <v>1162.6199999999999</v>
      </c>
    </row>
    <row r="94" spans="1:13" s="88" customFormat="1" ht="13" x14ac:dyDescent="0.2">
      <c r="A94" s="37" t="s">
        <v>71</v>
      </c>
      <c r="B94" s="16" t="s">
        <v>71</v>
      </c>
      <c r="C94" s="27" t="s">
        <v>130</v>
      </c>
      <c r="D94" s="27" t="s">
        <v>71</v>
      </c>
      <c r="E94" s="90">
        <v>21746426.98</v>
      </c>
      <c r="F94" s="90">
        <v>8632382.1699999999</v>
      </c>
      <c r="G94" s="90">
        <v>30378809.149999999</v>
      </c>
      <c r="H94" s="90">
        <v>27068769.629999999</v>
      </c>
      <c r="I94" s="90">
        <v>26935521.579999998</v>
      </c>
      <c r="J94" s="90">
        <v>25374289.620000001</v>
      </c>
      <c r="K94" s="111">
        <v>83.526281411198795</v>
      </c>
      <c r="L94" s="90">
        <v>14712128.039999999</v>
      </c>
    </row>
    <row r="95" spans="1:13" ht="13" x14ac:dyDescent="0.2">
      <c r="A95" s="37" t="s">
        <v>442</v>
      </c>
      <c r="B95" s="16" t="s">
        <v>443</v>
      </c>
      <c r="C95" s="16" t="s">
        <v>1235</v>
      </c>
      <c r="D95" s="16" t="s">
        <v>2039</v>
      </c>
      <c r="E95" s="85">
        <v>300000</v>
      </c>
      <c r="F95" s="85">
        <v>-35000</v>
      </c>
      <c r="G95" s="85">
        <v>265000</v>
      </c>
      <c r="H95" s="85">
        <v>20786.23</v>
      </c>
      <c r="I95" s="85">
        <v>20786.23</v>
      </c>
      <c r="J95" s="85">
        <v>20786.23</v>
      </c>
      <c r="K95" s="110">
        <v>7.8438603773584896</v>
      </c>
      <c r="L95" s="85">
        <v>6455.51</v>
      </c>
    </row>
    <row r="96" spans="1:13" ht="13" x14ac:dyDescent="0.2">
      <c r="A96" s="37" t="s">
        <v>71</v>
      </c>
      <c r="B96" s="16" t="s">
        <v>71</v>
      </c>
      <c r="C96" s="16" t="s">
        <v>1236</v>
      </c>
      <c r="D96" s="16" t="s">
        <v>2040</v>
      </c>
      <c r="E96" s="85">
        <v>15000</v>
      </c>
      <c r="F96" s="85">
        <v>0</v>
      </c>
      <c r="G96" s="85">
        <v>15000</v>
      </c>
      <c r="H96" s="85">
        <v>0</v>
      </c>
      <c r="I96" s="85">
        <v>0</v>
      </c>
      <c r="J96" s="85">
        <v>0</v>
      </c>
      <c r="K96" s="110">
        <v>0</v>
      </c>
      <c r="L96" s="85">
        <v>0</v>
      </c>
    </row>
    <row r="97" spans="1:12" ht="13" x14ac:dyDescent="0.2">
      <c r="A97" s="37" t="s">
        <v>71</v>
      </c>
      <c r="B97" s="16" t="s">
        <v>71</v>
      </c>
      <c r="C97" s="16" t="s">
        <v>1237</v>
      </c>
      <c r="D97" s="16" t="s">
        <v>2041</v>
      </c>
      <c r="E97" s="85">
        <v>690000</v>
      </c>
      <c r="F97" s="85">
        <v>0</v>
      </c>
      <c r="G97" s="85">
        <v>690000</v>
      </c>
      <c r="H97" s="85">
        <v>244537.34</v>
      </c>
      <c r="I97" s="85">
        <v>244537.34</v>
      </c>
      <c r="J97" s="85">
        <v>244537.34</v>
      </c>
      <c r="K97" s="110">
        <v>35.440194202898603</v>
      </c>
      <c r="L97" s="85">
        <v>6223.18</v>
      </c>
    </row>
    <row r="98" spans="1:12" ht="13" x14ac:dyDescent="0.2">
      <c r="A98" s="37" t="s">
        <v>71</v>
      </c>
      <c r="B98" s="16" t="s">
        <v>71</v>
      </c>
      <c r="C98" s="16" t="s">
        <v>1238</v>
      </c>
      <c r="D98" s="16" t="s">
        <v>2042</v>
      </c>
      <c r="E98" s="85">
        <v>0</v>
      </c>
      <c r="F98" s="85">
        <v>0</v>
      </c>
      <c r="G98" s="85">
        <v>0</v>
      </c>
      <c r="H98" s="85">
        <v>24674.03</v>
      </c>
      <c r="I98" s="85">
        <v>24674.03</v>
      </c>
      <c r="J98" s="85">
        <v>24674.03</v>
      </c>
      <c r="K98" s="110">
        <v>0</v>
      </c>
      <c r="L98" s="85">
        <v>7440.9</v>
      </c>
    </row>
    <row r="99" spans="1:12" ht="13" x14ac:dyDescent="0.2">
      <c r="A99" s="37" t="s">
        <v>71</v>
      </c>
      <c r="B99" s="16" t="s">
        <v>71</v>
      </c>
      <c r="C99" s="16" t="s">
        <v>1239</v>
      </c>
      <c r="D99" s="16" t="s">
        <v>2043</v>
      </c>
      <c r="E99" s="85">
        <v>60000</v>
      </c>
      <c r="F99" s="85">
        <v>325255.90000000002</v>
      </c>
      <c r="G99" s="85">
        <v>385255.9</v>
      </c>
      <c r="H99" s="85">
        <v>349284.18</v>
      </c>
      <c r="I99" s="85">
        <v>299216.87</v>
      </c>
      <c r="J99" s="85">
        <v>299216.84999999998</v>
      </c>
      <c r="K99" s="110">
        <v>77.667038973316195</v>
      </c>
      <c r="L99" s="85">
        <v>135944.45000000001</v>
      </c>
    </row>
    <row r="100" spans="1:12" ht="13" x14ac:dyDescent="0.2">
      <c r="A100" s="37" t="s">
        <v>71</v>
      </c>
      <c r="B100" s="16" t="s">
        <v>71</v>
      </c>
      <c r="C100" s="16" t="s">
        <v>1240</v>
      </c>
      <c r="D100" s="16" t="s">
        <v>2044</v>
      </c>
      <c r="E100" s="85">
        <v>650000</v>
      </c>
      <c r="F100" s="85">
        <v>-650000</v>
      </c>
      <c r="G100" s="85">
        <v>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3" x14ac:dyDescent="0.2">
      <c r="A101" s="37" t="s">
        <v>71</v>
      </c>
      <c r="B101" s="16" t="s">
        <v>71</v>
      </c>
      <c r="C101" s="16" t="s">
        <v>1241</v>
      </c>
      <c r="D101" s="16" t="s">
        <v>2045</v>
      </c>
      <c r="E101" s="85">
        <v>350000</v>
      </c>
      <c r="F101" s="85">
        <v>-350000</v>
      </c>
      <c r="G101" s="85">
        <v>0</v>
      </c>
      <c r="H101" s="85">
        <v>0</v>
      </c>
      <c r="I101" s="85">
        <v>0</v>
      </c>
      <c r="J101" s="85">
        <v>0</v>
      </c>
      <c r="K101" s="110">
        <v>0</v>
      </c>
      <c r="L101" s="85">
        <v>0</v>
      </c>
    </row>
    <row r="102" spans="1:12" ht="13" x14ac:dyDescent="0.2">
      <c r="A102" s="37" t="s">
        <v>71</v>
      </c>
      <c r="B102" s="16" t="s">
        <v>71</v>
      </c>
      <c r="C102" s="16" t="s">
        <v>1242</v>
      </c>
      <c r="D102" s="16" t="s">
        <v>2046</v>
      </c>
      <c r="E102" s="85">
        <v>1790000</v>
      </c>
      <c r="F102" s="85">
        <v>-176590.15</v>
      </c>
      <c r="G102" s="85">
        <v>1613409.85</v>
      </c>
      <c r="H102" s="85">
        <v>692869.45</v>
      </c>
      <c r="I102" s="85">
        <v>643372.1</v>
      </c>
      <c r="J102" s="85">
        <v>642301.07999999996</v>
      </c>
      <c r="K102" s="110">
        <v>39.810162309347497</v>
      </c>
      <c r="L102" s="85">
        <v>144500.51</v>
      </c>
    </row>
    <row r="103" spans="1:12" ht="13" x14ac:dyDescent="0.2">
      <c r="A103" s="37" t="s">
        <v>71</v>
      </c>
      <c r="B103" s="16" t="s">
        <v>71</v>
      </c>
      <c r="C103" s="16" t="s">
        <v>1243</v>
      </c>
      <c r="D103" s="16" t="s">
        <v>2047</v>
      </c>
      <c r="E103" s="85">
        <v>90000</v>
      </c>
      <c r="F103" s="85">
        <v>0</v>
      </c>
      <c r="G103" s="85">
        <v>90000</v>
      </c>
      <c r="H103" s="85">
        <v>31097</v>
      </c>
      <c r="I103" s="85">
        <v>31097</v>
      </c>
      <c r="J103" s="85">
        <v>31097</v>
      </c>
      <c r="K103" s="110">
        <v>34.552222222222198</v>
      </c>
      <c r="L103" s="85">
        <v>0</v>
      </c>
    </row>
    <row r="104" spans="1:12" ht="13" x14ac:dyDescent="0.2">
      <c r="A104" s="37" t="s">
        <v>71</v>
      </c>
      <c r="B104" s="16" t="s">
        <v>71</v>
      </c>
      <c r="C104" s="16" t="s">
        <v>1244</v>
      </c>
      <c r="D104" s="16" t="s">
        <v>1860</v>
      </c>
      <c r="E104" s="85">
        <v>250000</v>
      </c>
      <c r="F104" s="85">
        <v>-250000</v>
      </c>
      <c r="G104" s="85">
        <v>0</v>
      </c>
      <c r="H104" s="85">
        <v>0</v>
      </c>
      <c r="I104" s="85">
        <v>0</v>
      </c>
      <c r="J104" s="85">
        <v>0</v>
      </c>
      <c r="K104" s="110">
        <v>0</v>
      </c>
      <c r="L104" s="85">
        <v>0</v>
      </c>
    </row>
    <row r="105" spans="1:12" ht="13" x14ac:dyDescent="0.2">
      <c r="A105" s="37" t="s">
        <v>71</v>
      </c>
      <c r="B105" s="16" t="s">
        <v>71</v>
      </c>
      <c r="C105" s="16" t="s">
        <v>1245</v>
      </c>
      <c r="D105" s="16" t="s">
        <v>2048</v>
      </c>
      <c r="E105" s="85">
        <v>250000</v>
      </c>
      <c r="F105" s="85">
        <v>116425.54</v>
      </c>
      <c r="G105" s="85">
        <v>366425.54</v>
      </c>
      <c r="H105" s="85">
        <v>366425.54</v>
      </c>
      <c r="I105" s="85">
        <v>315422.15999999997</v>
      </c>
      <c r="J105" s="85">
        <v>315422.15999999997</v>
      </c>
      <c r="K105" s="110">
        <v>86.080833775942594</v>
      </c>
      <c r="L105" s="85">
        <v>102850</v>
      </c>
    </row>
    <row r="106" spans="1:12" ht="13" x14ac:dyDescent="0.2">
      <c r="A106" s="37" t="s">
        <v>71</v>
      </c>
      <c r="B106" s="16" t="s">
        <v>71</v>
      </c>
      <c r="C106" s="16" t="s">
        <v>1246</v>
      </c>
      <c r="D106" s="16" t="s">
        <v>2049</v>
      </c>
      <c r="E106" s="85">
        <v>250000</v>
      </c>
      <c r="F106" s="85">
        <v>-184847.32</v>
      </c>
      <c r="G106" s="85">
        <v>65152.68</v>
      </c>
      <c r="H106" s="85">
        <v>65152.68</v>
      </c>
      <c r="I106" s="85">
        <v>64583.75</v>
      </c>
      <c r="J106" s="85">
        <v>64583.75</v>
      </c>
      <c r="K106" s="110">
        <v>99.126774217115894</v>
      </c>
      <c r="L106" s="85">
        <v>64583.75</v>
      </c>
    </row>
    <row r="107" spans="1:12" ht="13" x14ac:dyDescent="0.2">
      <c r="A107" s="37" t="s">
        <v>71</v>
      </c>
      <c r="B107" s="16" t="s">
        <v>71</v>
      </c>
      <c r="C107" s="16" t="s">
        <v>1247</v>
      </c>
      <c r="D107" s="16" t="s">
        <v>2050</v>
      </c>
      <c r="E107" s="85">
        <v>120000</v>
      </c>
      <c r="F107" s="85">
        <v>-60023.58</v>
      </c>
      <c r="G107" s="85">
        <v>59976.42</v>
      </c>
      <c r="H107" s="85">
        <v>59976.42</v>
      </c>
      <c r="I107" s="85">
        <v>59976.42</v>
      </c>
      <c r="J107" s="85">
        <v>59663.89</v>
      </c>
      <c r="K107" s="110">
        <v>99.478911879035095</v>
      </c>
      <c r="L107" s="85">
        <v>0</v>
      </c>
    </row>
    <row r="108" spans="1:12" ht="13" x14ac:dyDescent="0.2">
      <c r="A108" s="37" t="s">
        <v>71</v>
      </c>
      <c r="B108" s="16" t="s">
        <v>71</v>
      </c>
      <c r="C108" s="16" t="s">
        <v>1248</v>
      </c>
      <c r="D108" s="16" t="s">
        <v>1861</v>
      </c>
      <c r="E108" s="85">
        <v>450000</v>
      </c>
      <c r="F108" s="85">
        <v>0</v>
      </c>
      <c r="G108" s="85">
        <v>450000</v>
      </c>
      <c r="H108" s="85">
        <v>300000</v>
      </c>
      <c r="I108" s="85">
        <v>300000</v>
      </c>
      <c r="J108" s="85">
        <v>298440.57</v>
      </c>
      <c r="K108" s="110">
        <v>66.320126666666695</v>
      </c>
      <c r="L108" s="85">
        <v>162638.97</v>
      </c>
    </row>
    <row r="109" spans="1:12" ht="13" x14ac:dyDescent="0.2">
      <c r="A109" s="37" t="s">
        <v>71</v>
      </c>
      <c r="B109" s="16" t="s">
        <v>71</v>
      </c>
      <c r="C109" s="16" t="s">
        <v>1249</v>
      </c>
      <c r="D109" s="16" t="s">
        <v>2051</v>
      </c>
      <c r="E109" s="85">
        <v>100000</v>
      </c>
      <c r="F109" s="85">
        <v>-100000</v>
      </c>
      <c r="G109" s="85">
        <v>0</v>
      </c>
      <c r="H109" s="85">
        <v>0</v>
      </c>
      <c r="I109" s="85">
        <v>0</v>
      </c>
      <c r="J109" s="85">
        <v>0</v>
      </c>
      <c r="K109" s="110">
        <v>0</v>
      </c>
      <c r="L109" s="85">
        <v>0</v>
      </c>
    </row>
    <row r="110" spans="1:12" ht="13" x14ac:dyDescent="0.2">
      <c r="A110" s="37" t="s">
        <v>71</v>
      </c>
      <c r="B110" s="16" t="s">
        <v>71</v>
      </c>
      <c r="C110" s="16" t="s">
        <v>1250</v>
      </c>
      <c r="D110" s="16" t="s">
        <v>1862</v>
      </c>
      <c r="E110" s="85">
        <v>101250</v>
      </c>
      <c r="F110" s="85">
        <v>0</v>
      </c>
      <c r="G110" s="85">
        <v>101250</v>
      </c>
      <c r="H110" s="85">
        <v>0</v>
      </c>
      <c r="I110" s="85">
        <v>0</v>
      </c>
      <c r="J110" s="85">
        <v>0</v>
      </c>
      <c r="K110" s="110">
        <v>0</v>
      </c>
      <c r="L110" s="85">
        <v>0</v>
      </c>
    </row>
    <row r="111" spans="1:12" ht="13" x14ac:dyDescent="0.2">
      <c r="A111" s="37" t="s">
        <v>71</v>
      </c>
      <c r="B111" s="16" t="s">
        <v>71</v>
      </c>
      <c r="C111" s="16" t="s">
        <v>1251</v>
      </c>
      <c r="D111" s="16" t="s">
        <v>2052</v>
      </c>
      <c r="E111" s="85">
        <v>200000</v>
      </c>
      <c r="F111" s="85">
        <v>0</v>
      </c>
      <c r="G111" s="85">
        <v>200000</v>
      </c>
      <c r="H111" s="85">
        <v>1984.82</v>
      </c>
      <c r="I111" s="85">
        <v>1984.82</v>
      </c>
      <c r="J111" s="85">
        <v>1984.82</v>
      </c>
      <c r="K111" s="110">
        <v>0.99241000000000001</v>
      </c>
      <c r="L111" s="85">
        <v>1984.82</v>
      </c>
    </row>
    <row r="112" spans="1:12" ht="13" x14ac:dyDescent="0.2">
      <c r="A112" s="37" t="s">
        <v>71</v>
      </c>
      <c r="B112" s="16" t="s">
        <v>71</v>
      </c>
      <c r="C112" s="16" t="s">
        <v>1252</v>
      </c>
      <c r="D112" s="16" t="s">
        <v>2053</v>
      </c>
      <c r="E112" s="85">
        <v>1200000</v>
      </c>
      <c r="F112" s="85">
        <v>0</v>
      </c>
      <c r="G112" s="85">
        <v>1200000</v>
      </c>
      <c r="H112" s="85">
        <v>1100000</v>
      </c>
      <c r="I112" s="85">
        <v>1100000</v>
      </c>
      <c r="J112" s="85">
        <v>915348.65</v>
      </c>
      <c r="K112" s="110">
        <v>76.279054166666697</v>
      </c>
      <c r="L112" s="85">
        <v>744809.24</v>
      </c>
    </row>
    <row r="113" spans="1:12" ht="13" x14ac:dyDescent="0.2">
      <c r="A113" s="37" t="s">
        <v>71</v>
      </c>
      <c r="B113" s="16" t="s">
        <v>71</v>
      </c>
      <c r="C113" s="16" t="s">
        <v>1253</v>
      </c>
      <c r="D113" s="16" t="s">
        <v>2054</v>
      </c>
      <c r="E113" s="85">
        <v>1850000</v>
      </c>
      <c r="F113" s="85">
        <v>-887693.76</v>
      </c>
      <c r="G113" s="85">
        <v>962306.24</v>
      </c>
      <c r="H113" s="85">
        <v>962306.24</v>
      </c>
      <c r="I113" s="85">
        <v>775216.61</v>
      </c>
      <c r="J113" s="85">
        <v>775213.72</v>
      </c>
      <c r="K113" s="110">
        <v>80.557902232869196</v>
      </c>
      <c r="L113" s="85">
        <v>233691.73</v>
      </c>
    </row>
    <row r="114" spans="1:12" ht="13" x14ac:dyDescent="0.2">
      <c r="A114" s="37" t="s">
        <v>71</v>
      </c>
      <c r="B114" s="16" t="s">
        <v>71</v>
      </c>
      <c r="C114" s="16" t="s">
        <v>1254</v>
      </c>
      <c r="D114" s="16" t="s">
        <v>1863</v>
      </c>
      <c r="E114" s="85">
        <v>1000000</v>
      </c>
      <c r="F114" s="85">
        <v>0</v>
      </c>
      <c r="G114" s="85">
        <v>1000000</v>
      </c>
      <c r="H114" s="85">
        <v>1100000</v>
      </c>
      <c r="I114" s="85">
        <v>1100000</v>
      </c>
      <c r="J114" s="85">
        <v>601644.24</v>
      </c>
      <c r="K114" s="110">
        <v>60.164423999999997</v>
      </c>
      <c r="L114" s="85">
        <v>350385.18</v>
      </c>
    </row>
    <row r="115" spans="1:12" ht="13" x14ac:dyDescent="0.2">
      <c r="A115" s="37" t="s">
        <v>71</v>
      </c>
      <c r="B115" s="16" t="s">
        <v>71</v>
      </c>
      <c r="C115" s="16" t="s">
        <v>1255</v>
      </c>
      <c r="D115" s="16" t="s">
        <v>2055</v>
      </c>
      <c r="E115" s="85">
        <v>50000</v>
      </c>
      <c r="F115" s="85">
        <v>0</v>
      </c>
      <c r="G115" s="85">
        <v>50000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3" x14ac:dyDescent="0.2">
      <c r="A116" s="37" t="s">
        <v>71</v>
      </c>
      <c r="B116" s="16" t="s">
        <v>71</v>
      </c>
      <c r="C116" s="16" t="s">
        <v>1256</v>
      </c>
      <c r="D116" s="16" t="s">
        <v>1864</v>
      </c>
      <c r="E116" s="85">
        <v>50000</v>
      </c>
      <c r="F116" s="85">
        <v>0</v>
      </c>
      <c r="G116" s="85">
        <v>50000</v>
      </c>
      <c r="H116" s="85">
        <v>0</v>
      </c>
      <c r="I116" s="85">
        <v>0</v>
      </c>
      <c r="J116" s="85">
        <v>0</v>
      </c>
      <c r="K116" s="110">
        <v>0</v>
      </c>
      <c r="L116" s="85">
        <v>0</v>
      </c>
    </row>
    <row r="117" spans="1:12" ht="13" x14ac:dyDescent="0.2">
      <c r="A117" s="37" t="s">
        <v>71</v>
      </c>
      <c r="B117" s="16" t="s">
        <v>71</v>
      </c>
      <c r="C117" s="16" t="s">
        <v>1257</v>
      </c>
      <c r="D117" s="16" t="s">
        <v>2056</v>
      </c>
      <c r="E117" s="85">
        <v>375000</v>
      </c>
      <c r="F117" s="85">
        <v>0</v>
      </c>
      <c r="G117" s="85">
        <v>375000</v>
      </c>
      <c r="H117" s="85">
        <v>364872.83</v>
      </c>
      <c r="I117" s="85">
        <v>364872.83</v>
      </c>
      <c r="J117" s="85">
        <v>364847.38</v>
      </c>
      <c r="K117" s="110">
        <v>97.2926346666667</v>
      </c>
      <c r="L117" s="85">
        <v>0</v>
      </c>
    </row>
    <row r="118" spans="1:12" ht="13" x14ac:dyDescent="0.2">
      <c r="A118" s="37" t="s">
        <v>71</v>
      </c>
      <c r="B118" s="16" t="s">
        <v>71</v>
      </c>
      <c r="C118" s="16" t="s">
        <v>1258</v>
      </c>
      <c r="D118" s="16" t="s">
        <v>1865</v>
      </c>
      <c r="E118" s="85">
        <v>142800</v>
      </c>
      <c r="F118" s="85">
        <v>0</v>
      </c>
      <c r="G118" s="85">
        <v>142800</v>
      </c>
      <c r="H118" s="85">
        <v>0</v>
      </c>
      <c r="I118" s="85">
        <v>0</v>
      </c>
      <c r="J118" s="85">
        <v>0</v>
      </c>
      <c r="K118" s="110">
        <v>0</v>
      </c>
      <c r="L118" s="85">
        <v>0</v>
      </c>
    </row>
    <row r="119" spans="1:12" ht="13" x14ac:dyDescent="0.2">
      <c r="A119" s="37" t="s">
        <v>71</v>
      </c>
      <c r="B119" s="16" t="s">
        <v>71</v>
      </c>
      <c r="C119" s="16" t="s">
        <v>1259</v>
      </c>
      <c r="D119" s="16" t="s">
        <v>2057</v>
      </c>
      <c r="E119" s="85">
        <v>13114264.66</v>
      </c>
      <c r="F119" s="85">
        <v>0</v>
      </c>
      <c r="G119" s="85">
        <v>13114264.66</v>
      </c>
      <c r="H119" s="85">
        <v>16689967.869999999</v>
      </c>
      <c r="I119" s="85">
        <v>13027118.789999999</v>
      </c>
      <c r="J119" s="85">
        <v>13027118.310000001</v>
      </c>
      <c r="K119" s="110">
        <v>99.335484281739397</v>
      </c>
      <c r="L119" s="85">
        <v>7758097.5800000001</v>
      </c>
    </row>
    <row r="120" spans="1:12" ht="13" x14ac:dyDescent="0.2">
      <c r="A120" s="37" t="s">
        <v>71</v>
      </c>
      <c r="B120" s="16" t="s">
        <v>71</v>
      </c>
      <c r="C120" s="16" t="s">
        <v>1260</v>
      </c>
      <c r="D120" s="16" t="s">
        <v>2058</v>
      </c>
      <c r="E120" s="85">
        <v>165585.43</v>
      </c>
      <c r="F120" s="85">
        <v>0</v>
      </c>
      <c r="G120" s="85">
        <v>165585.43</v>
      </c>
      <c r="H120" s="85">
        <v>11216.88</v>
      </c>
      <c r="I120" s="85">
        <v>11216.88</v>
      </c>
      <c r="J120" s="85">
        <v>11216.88</v>
      </c>
      <c r="K120" s="110">
        <v>6.7740742648673899</v>
      </c>
      <c r="L120" s="85">
        <v>11216.88</v>
      </c>
    </row>
    <row r="121" spans="1:12" ht="13" x14ac:dyDescent="0.2">
      <c r="A121" s="37" t="s">
        <v>71</v>
      </c>
      <c r="B121" s="16" t="s">
        <v>71</v>
      </c>
      <c r="C121" s="16" t="s">
        <v>1261</v>
      </c>
      <c r="D121" s="16" t="s">
        <v>1866</v>
      </c>
      <c r="E121" s="85">
        <v>274000</v>
      </c>
      <c r="F121" s="85">
        <v>-300000</v>
      </c>
      <c r="G121" s="85">
        <v>-26000</v>
      </c>
      <c r="H121" s="85">
        <v>123555.86</v>
      </c>
      <c r="I121" s="85">
        <v>123555.86</v>
      </c>
      <c r="J121" s="85">
        <v>83081.03</v>
      </c>
      <c r="K121" s="110">
        <v>-319.542423076923</v>
      </c>
      <c r="L121" s="85">
        <v>25304.13</v>
      </c>
    </row>
    <row r="122" spans="1:12" ht="13" x14ac:dyDescent="0.2">
      <c r="A122" s="37" t="s">
        <v>71</v>
      </c>
      <c r="B122" s="16" t="s">
        <v>71</v>
      </c>
      <c r="C122" s="16" t="s">
        <v>1262</v>
      </c>
      <c r="D122" s="16" t="s">
        <v>2059</v>
      </c>
      <c r="E122" s="85">
        <v>265000</v>
      </c>
      <c r="F122" s="85">
        <v>0</v>
      </c>
      <c r="G122" s="85">
        <v>265000</v>
      </c>
      <c r="H122" s="85">
        <v>183638.1</v>
      </c>
      <c r="I122" s="85">
        <v>183638.1</v>
      </c>
      <c r="J122" s="85">
        <v>156835.35</v>
      </c>
      <c r="K122" s="110">
        <v>59.1831509433962</v>
      </c>
      <c r="L122" s="85">
        <v>0</v>
      </c>
    </row>
    <row r="123" spans="1:12" ht="13" x14ac:dyDescent="0.2">
      <c r="A123" s="37" t="s">
        <v>71</v>
      </c>
      <c r="B123" s="16" t="s">
        <v>71</v>
      </c>
      <c r="C123" s="16" t="s">
        <v>1263</v>
      </c>
      <c r="D123" s="16" t="s">
        <v>2060</v>
      </c>
      <c r="E123" s="85">
        <v>500000</v>
      </c>
      <c r="F123" s="85">
        <v>0</v>
      </c>
      <c r="G123" s="85">
        <v>500000</v>
      </c>
      <c r="H123" s="85">
        <v>211062.72</v>
      </c>
      <c r="I123" s="85">
        <v>211062.72</v>
      </c>
      <c r="J123" s="85">
        <v>211062.72</v>
      </c>
      <c r="K123" s="110">
        <v>42.212544000000001</v>
      </c>
      <c r="L123" s="85">
        <v>211062.72</v>
      </c>
    </row>
    <row r="124" spans="1:12" ht="13" x14ac:dyDescent="0.2">
      <c r="A124" s="37" t="s">
        <v>71</v>
      </c>
      <c r="B124" s="16" t="s">
        <v>71</v>
      </c>
      <c r="C124" s="16" t="s">
        <v>1264</v>
      </c>
      <c r="D124" s="16" t="s">
        <v>2061</v>
      </c>
      <c r="E124" s="85">
        <v>11000</v>
      </c>
      <c r="F124" s="85">
        <v>0</v>
      </c>
      <c r="G124" s="85">
        <v>11000</v>
      </c>
      <c r="H124" s="85">
        <v>2263.09</v>
      </c>
      <c r="I124" s="85">
        <v>2263.09</v>
      </c>
      <c r="J124" s="85">
        <v>2263.09</v>
      </c>
      <c r="K124" s="110">
        <v>20.5735454545454</v>
      </c>
      <c r="L124" s="85">
        <v>2263.09</v>
      </c>
    </row>
    <row r="125" spans="1:12" ht="13" x14ac:dyDescent="0.2">
      <c r="A125" s="37" t="s">
        <v>71</v>
      </c>
      <c r="B125" s="16" t="s">
        <v>71</v>
      </c>
      <c r="C125" s="16" t="s">
        <v>1265</v>
      </c>
      <c r="D125" s="16" t="s">
        <v>1867</v>
      </c>
      <c r="E125" s="85">
        <v>2693984.35</v>
      </c>
      <c r="F125" s="85">
        <v>-390000</v>
      </c>
      <c r="G125" s="85">
        <v>2303984.35</v>
      </c>
      <c r="H125" s="85">
        <v>261871.99</v>
      </c>
      <c r="I125" s="85">
        <v>261871.99</v>
      </c>
      <c r="J125" s="85">
        <v>261871.99</v>
      </c>
      <c r="K125" s="110">
        <v>11.3660489924769</v>
      </c>
      <c r="L125" s="85">
        <v>261871.99</v>
      </c>
    </row>
    <row r="126" spans="1:12" ht="13" x14ac:dyDescent="0.2">
      <c r="A126" s="37" t="s">
        <v>71</v>
      </c>
      <c r="B126" s="16" t="s">
        <v>71</v>
      </c>
      <c r="C126" s="16" t="s">
        <v>1266</v>
      </c>
      <c r="D126" s="16" t="s">
        <v>2062</v>
      </c>
      <c r="E126" s="85">
        <v>6000</v>
      </c>
      <c r="F126" s="85">
        <v>0</v>
      </c>
      <c r="G126" s="85">
        <v>6000</v>
      </c>
      <c r="H126" s="85">
        <v>6639.96</v>
      </c>
      <c r="I126" s="85">
        <v>6639.96</v>
      </c>
      <c r="J126" s="85">
        <v>6639.96</v>
      </c>
      <c r="K126" s="110">
        <v>110.666</v>
      </c>
      <c r="L126" s="85">
        <v>6442.73</v>
      </c>
    </row>
    <row r="127" spans="1:12" ht="13" x14ac:dyDescent="0.2">
      <c r="A127" s="37" t="s">
        <v>71</v>
      </c>
      <c r="B127" s="16" t="s">
        <v>71</v>
      </c>
      <c r="C127" s="16" t="s">
        <v>1267</v>
      </c>
      <c r="D127" s="16" t="s">
        <v>2063</v>
      </c>
      <c r="E127" s="85">
        <v>35000</v>
      </c>
      <c r="F127" s="85">
        <v>0</v>
      </c>
      <c r="G127" s="85">
        <v>35000</v>
      </c>
      <c r="H127" s="85">
        <v>5203</v>
      </c>
      <c r="I127" s="85">
        <v>5203</v>
      </c>
      <c r="J127" s="85">
        <v>5203</v>
      </c>
      <c r="K127" s="110">
        <v>14.865714285714301</v>
      </c>
      <c r="L127" s="85">
        <v>5203</v>
      </c>
    </row>
    <row r="128" spans="1:12" ht="13" x14ac:dyDescent="0.2">
      <c r="A128" s="37" t="s">
        <v>71</v>
      </c>
      <c r="B128" s="16" t="s">
        <v>71</v>
      </c>
      <c r="C128" s="16" t="s">
        <v>1268</v>
      </c>
      <c r="D128" s="16" t="s">
        <v>2064</v>
      </c>
      <c r="E128" s="85">
        <v>350000</v>
      </c>
      <c r="F128" s="85">
        <v>-120500</v>
      </c>
      <c r="G128" s="85">
        <v>229500</v>
      </c>
      <c r="H128" s="85">
        <v>99091.839999999997</v>
      </c>
      <c r="I128" s="85">
        <v>99091.839999999997</v>
      </c>
      <c r="J128" s="85">
        <v>99091.83</v>
      </c>
      <c r="K128" s="110">
        <v>43.177267973856203</v>
      </c>
      <c r="L128" s="85">
        <v>99091.83</v>
      </c>
    </row>
    <row r="129" spans="1:12" ht="13" x14ac:dyDescent="0.2">
      <c r="A129" s="37" t="s">
        <v>71</v>
      </c>
      <c r="B129" s="16" t="s">
        <v>71</v>
      </c>
      <c r="C129" s="16" t="s">
        <v>1269</v>
      </c>
      <c r="D129" s="16" t="s">
        <v>2065</v>
      </c>
      <c r="E129" s="85">
        <v>530000</v>
      </c>
      <c r="F129" s="85">
        <v>-80000</v>
      </c>
      <c r="G129" s="85">
        <v>450000</v>
      </c>
      <c r="H129" s="85">
        <v>455011.32</v>
      </c>
      <c r="I129" s="85">
        <v>296202.67</v>
      </c>
      <c r="J129" s="85">
        <v>189616.31</v>
      </c>
      <c r="K129" s="110">
        <v>42.136957777777802</v>
      </c>
      <c r="L129" s="85">
        <v>39110.910000000003</v>
      </c>
    </row>
    <row r="130" spans="1:12" ht="13" x14ac:dyDescent="0.2">
      <c r="A130" s="37" t="s">
        <v>71</v>
      </c>
      <c r="B130" s="16" t="s">
        <v>71</v>
      </c>
      <c r="C130" s="16" t="s">
        <v>1270</v>
      </c>
      <c r="D130" s="16" t="s">
        <v>2066</v>
      </c>
      <c r="E130" s="85">
        <v>30000</v>
      </c>
      <c r="F130" s="85">
        <v>0</v>
      </c>
      <c r="G130" s="85">
        <v>30000</v>
      </c>
      <c r="H130" s="85">
        <v>4800</v>
      </c>
      <c r="I130" s="85">
        <v>4800</v>
      </c>
      <c r="J130" s="85">
        <v>4800</v>
      </c>
      <c r="K130" s="110">
        <v>16</v>
      </c>
      <c r="L130" s="85">
        <v>0</v>
      </c>
    </row>
    <row r="131" spans="1:12" ht="13" x14ac:dyDescent="0.2">
      <c r="A131" s="37" t="s">
        <v>71</v>
      </c>
      <c r="B131" s="16" t="s">
        <v>71</v>
      </c>
      <c r="C131" s="16" t="s">
        <v>1271</v>
      </c>
      <c r="D131" s="16" t="s">
        <v>2067</v>
      </c>
      <c r="E131" s="85">
        <v>5000</v>
      </c>
      <c r="F131" s="85">
        <v>35000</v>
      </c>
      <c r="G131" s="85">
        <v>40000</v>
      </c>
      <c r="H131" s="85">
        <v>15611</v>
      </c>
      <c r="I131" s="85">
        <v>15611</v>
      </c>
      <c r="J131" s="85">
        <v>3961.18</v>
      </c>
      <c r="K131" s="110">
        <v>9.9029500000000006</v>
      </c>
      <c r="L131" s="85">
        <v>0</v>
      </c>
    </row>
    <row r="132" spans="1:12" ht="13" x14ac:dyDescent="0.2">
      <c r="A132" s="37" t="s">
        <v>71</v>
      </c>
      <c r="B132" s="16" t="s">
        <v>71</v>
      </c>
      <c r="C132" s="16" t="s">
        <v>1272</v>
      </c>
      <c r="D132" s="16" t="s">
        <v>2068</v>
      </c>
      <c r="E132" s="85">
        <v>100000</v>
      </c>
      <c r="F132" s="85">
        <v>-12526.63</v>
      </c>
      <c r="G132" s="85">
        <v>87473.37</v>
      </c>
      <c r="H132" s="85">
        <v>87473.37</v>
      </c>
      <c r="I132" s="85">
        <v>63948.5</v>
      </c>
      <c r="J132" s="85">
        <v>63948.5</v>
      </c>
      <c r="K132" s="110">
        <v>73.1062493648067</v>
      </c>
      <c r="L132" s="85">
        <v>63948.5</v>
      </c>
    </row>
    <row r="133" spans="1:12" ht="13" x14ac:dyDescent="0.2">
      <c r="A133" s="37" t="s">
        <v>71</v>
      </c>
      <c r="B133" s="16" t="s">
        <v>71</v>
      </c>
      <c r="C133" s="16" t="s">
        <v>1273</v>
      </c>
      <c r="D133" s="16" t="s">
        <v>2069</v>
      </c>
      <c r="E133" s="85">
        <v>210000</v>
      </c>
      <c r="F133" s="85">
        <v>-210000</v>
      </c>
      <c r="G133" s="85">
        <v>0</v>
      </c>
      <c r="H133" s="85">
        <v>0</v>
      </c>
      <c r="I133" s="85">
        <v>0</v>
      </c>
      <c r="J133" s="85">
        <v>0</v>
      </c>
      <c r="K133" s="110">
        <v>0</v>
      </c>
      <c r="L133" s="85">
        <v>0</v>
      </c>
    </row>
    <row r="134" spans="1:12" ht="13" x14ac:dyDescent="0.2">
      <c r="A134" s="37" t="s">
        <v>71</v>
      </c>
      <c r="B134" s="16" t="s">
        <v>71</v>
      </c>
      <c r="C134" s="16" t="s">
        <v>1274</v>
      </c>
      <c r="D134" s="16" t="s">
        <v>2070</v>
      </c>
      <c r="E134" s="85">
        <v>1660000</v>
      </c>
      <c r="F134" s="85">
        <v>-2160000</v>
      </c>
      <c r="G134" s="85">
        <v>-500000</v>
      </c>
      <c r="H134" s="85">
        <v>0</v>
      </c>
      <c r="I134" s="85">
        <v>0</v>
      </c>
      <c r="J134" s="85">
        <v>0</v>
      </c>
      <c r="K134" s="110">
        <v>0</v>
      </c>
      <c r="L134" s="85">
        <v>0</v>
      </c>
    </row>
    <row r="135" spans="1:12" ht="13" x14ac:dyDescent="0.2">
      <c r="A135" s="37" t="s">
        <v>71</v>
      </c>
      <c r="B135" s="16" t="s">
        <v>71</v>
      </c>
      <c r="C135" s="16" t="s">
        <v>1275</v>
      </c>
      <c r="D135" s="16" t="s">
        <v>1868</v>
      </c>
      <c r="E135" s="85">
        <v>0</v>
      </c>
      <c r="F135" s="85">
        <v>0</v>
      </c>
      <c r="G135" s="85">
        <v>0</v>
      </c>
      <c r="H135" s="85">
        <v>223.85</v>
      </c>
      <c r="I135" s="85">
        <v>223.85</v>
      </c>
      <c r="J135" s="85">
        <v>223.85</v>
      </c>
      <c r="K135" s="110">
        <v>0</v>
      </c>
      <c r="L135" s="85">
        <v>223.85</v>
      </c>
    </row>
    <row r="136" spans="1:12" ht="13" x14ac:dyDescent="0.2">
      <c r="A136" s="37" t="s">
        <v>71</v>
      </c>
      <c r="B136" s="16" t="s">
        <v>71</v>
      </c>
      <c r="C136" s="16" t="s">
        <v>1276</v>
      </c>
      <c r="D136" s="16" t="s">
        <v>1869</v>
      </c>
      <c r="E136" s="85">
        <v>89000</v>
      </c>
      <c r="F136" s="85">
        <v>0</v>
      </c>
      <c r="G136" s="85">
        <v>89000</v>
      </c>
      <c r="H136" s="85">
        <v>55466.84</v>
      </c>
      <c r="I136" s="85">
        <v>55466.84</v>
      </c>
      <c r="J136" s="85">
        <v>55466.84</v>
      </c>
      <c r="K136" s="110">
        <v>62.3222921348315</v>
      </c>
      <c r="L136" s="85">
        <v>0</v>
      </c>
    </row>
    <row r="137" spans="1:12" ht="13" x14ac:dyDescent="0.2">
      <c r="A137" s="37" t="s">
        <v>71</v>
      </c>
      <c r="B137" s="16" t="s">
        <v>71</v>
      </c>
      <c r="C137" s="16" t="s">
        <v>1277</v>
      </c>
      <c r="D137" s="16" t="s">
        <v>1870</v>
      </c>
      <c r="E137" s="85">
        <v>5735412.6900000004</v>
      </c>
      <c r="F137" s="85">
        <v>0</v>
      </c>
      <c r="G137" s="85">
        <v>5735412.6900000004</v>
      </c>
      <c r="H137" s="85">
        <v>2047015</v>
      </c>
      <c r="I137" s="85">
        <v>2047015</v>
      </c>
      <c r="J137" s="85">
        <v>1689969.64</v>
      </c>
      <c r="K137" s="110">
        <v>29.4655281379586</v>
      </c>
      <c r="L137" s="85">
        <v>384499.07</v>
      </c>
    </row>
    <row r="138" spans="1:12" ht="13" x14ac:dyDescent="0.2">
      <c r="A138" s="37" t="s">
        <v>71</v>
      </c>
      <c r="B138" s="16" t="s">
        <v>71</v>
      </c>
      <c r="C138" s="16" t="s">
        <v>1278</v>
      </c>
      <c r="D138" s="16" t="s">
        <v>2071</v>
      </c>
      <c r="E138" s="85">
        <v>225165.5</v>
      </c>
      <c r="F138" s="85">
        <v>0</v>
      </c>
      <c r="G138" s="85">
        <v>225165.5</v>
      </c>
      <c r="H138" s="85">
        <v>0</v>
      </c>
      <c r="I138" s="85">
        <v>0</v>
      </c>
      <c r="J138" s="85">
        <v>0</v>
      </c>
      <c r="K138" s="110">
        <v>0</v>
      </c>
      <c r="L138" s="85">
        <v>0</v>
      </c>
    </row>
    <row r="139" spans="1:12" ht="13" x14ac:dyDescent="0.2">
      <c r="A139" s="37" t="s">
        <v>71</v>
      </c>
      <c r="B139" s="16" t="s">
        <v>71</v>
      </c>
      <c r="C139" s="16" t="s">
        <v>1279</v>
      </c>
      <c r="D139" s="16" t="s">
        <v>1871</v>
      </c>
      <c r="E139" s="85">
        <v>4038292.4</v>
      </c>
      <c r="F139" s="85">
        <v>-4100000</v>
      </c>
      <c r="G139" s="85">
        <v>-61707.6</v>
      </c>
      <c r="H139" s="85">
        <v>1822239.82</v>
      </c>
      <c r="I139" s="85">
        <v>1822239.82</v>
      </c>
      <c r="J139" s="85">
        <v>1155624.18</v>
      </c>
      <c r="K139" s="110">
        <v>-1872.74206094549</v>
      </c>
      <c r="L139" s="85">
        <v>614701.31000000006</v>
      </c>
    </row>
    <row r="140" spans="1:12" ht="13" x14ac:dyDescent="0.2">
      <c r="A140" s="37" t="s">
        <v>71</v>
      </c>
      <c r="B140" s="16" t="s">
        <v>71</v>
      </c>
      <c r="C140" s="16" t="s">
        <v>1280</v>
      </c>
      <c r="D140" s="16" t="s">
        <v>2072</v>
      </c>
      <c r="E140" s="85">
        <v>3588775.7</v>
      </c>
      <c r="F140" s="85">
        <v>-5627014.1799999997</v>
      </c>
      <c r="G140" s="85">
        <v>-2038238.48</v>
      </c>
      <c r="H140" s="85">
        <v>1246420.55</v>
      </c>
      <c r="I140" s="85">
        <v>1246420.55</v>
      </c>
      <c r="J140" s="85">
        <v>1214802.83</v>
      </c>
      <c r="K140" s="110">
        <v>-59.600622886876302</v>
      </c>
      <c r="L140" s="85">
        <v>563490.34</v>
      </c>
    </row>
    <row r="141" spans="1:12" ht="13" x14ac:dyDescent="0.2">
      <c r="A141" s="37" t="s">
        <v>71</v>
      </c>
      <c r="B141" s="16" t="s">
        <v>71</v>
      </c>
      <c r="C141" s="16" t="s">
        <v>1281</v>
      </c>
      <c r="D141" s="16" t="s">
        <v>2073</v>
      </c>
      <c r="E141" s="85">
        <v>2610674.8199999998</v>
      </c>
      <c r="F141" s="85">
        <v>0</v>
      </c>
      <c r="G141" s="85">
        <v>2610674.8199999998</v>
      </c>
      <c r="H141" s="85">
        <v>765940.06</v>
      </c>
      <c r="I141" s="85">
        <v>765940.06</v>
      </c>
      <c r="J141" s="85">
        <v>765488.81</v>
      </c>
      <c r="K141" s="110">
        <v>29.321492057750799</v>
      </c>
      <c r="L141" s="85">
        <v>429339.61</v>
      </c>
    </row>
    <row r="142" spans="1:12" ht="13" x14ac:dyDescent="0.2">
      <c r="A142" s="37" t="s">
        <v>71</v>
      </c>
      <c r="B142" s="16" t="s">
        <v>71</v>
      </c>
      <c r="C142" s="16" t="s">
        <v>1282</v>
      </c>
      <c r="D142" s="16" t="s">
        <v>2074</v>
      </c>
      <c r="E142" s="85">
        <v>961005</v>
      </c>
      <c r="F142" s="85">
        <v>0</v>
      </c>
      <c r="G142" s="85">
        <v>961005</v>
      </c>
      <c r="H142" s="85">
        <v>0</v>
      </c>
      <c r="I142" s="85">
        <v>0</v>
      </c>
      <c r="J142" s="85">
        <v>0</v>
      </c>
      <c r="K142" s="110">
        <v>0</v>
      </c>
      <c r="L142" s="85">
        <v>0</v>
      </c>
    </row>
    <row r="143" spans="1:12" ht="13" x14ac:dyDescent="0.2">
      <c r="A143" s="37" t="s">
        <v>71</v>
      </c>
      <c r="B143" s="16" t="s">
        <v>71</v>
      </c>
      <c r="C143" s="16" t="s">
        <v>1283</v>
      </c>
      <c r="D143" s="16" t="s">
        <v>1872</v>
      </c>
      <c r="E143" s="85">
        <v>0</v>
      </c>
      <c r="F143" s="85">
        <v>0</v>
      </c>
      <c r="G143" s="85">
        <v>0</v>
      </c>
      <c r="H143" s="85">
        <v>104450.37</v>
      </c>
      <c r="I143" s="85">
        <v>104450.37</v>
      </c>
      <c r="J143" s="85">
        <v>104450.37</v>
      </c>
      <c r="K143" s="110">
        <v>0</v>
      </c>
      <c r="L143" s="85">
        <v>104450.37</v>
      </c>
    </row>
    <row r="144" spans="1:12" ht="13" x14ac:dyDescent="0.2">
      <c r="A144" s="37" t="s">
        <v>71</v>
      </c>
      <c r="B144" s="16" t="s">
        <v>71</v>
      </c>
      <c r="C144" s="16" t="s">
        <v>1284</v>
      </c>
      <c r="D144" s="16" t="s">
        <v>1873</v>
      </c>
      <c r="E144" s="85">
        <v>824613.98</v>
      </c>
      <c r="F144" s="85">
        <v>0</v>
      </c>
      <c r="G144" s="85">
        <v>824613.98</v>
      </c>
      <c r="H144" s="85">
        <v>874744.65</v>
      </c>
      <c r="I144" s="85">
        <v>866513.79</v>
      </c>
      <c r="J144" s="85">
        <v>866512.92</v>
      </c>
      <c r="K144" s="110">
        <v>105.08103682646799</v>
      </c>
      <c r="L144" s="85">
        <v>705129.97</v>
      </c>
    </row>
    <row r="145" spans="1:12" ht="13.9" customHeight="1" x14ac:dyDescent="0.2">
      <c r="A145" s="37" t="s">
        <v>71</v>
      </c>
      <c r="B145" s="16" t="s">
        <v>71</v>
      </c>
      <c r="C145" s="16" t="s">
        <v>1285</v>
      </c>
      <c r="D145" s="16" t="s">
        <v>1874</v>
      </c>
      <c r="E145" s="85">
        <v>559370.73</v>
      </c>
      <c r="F145" s="85">
        <v>0</v>
      </c>
      <c r="G145" s="85">
        <v>559370.73</v>
      </c>
      <c r="H145" s="85">
        <v>1142745.57</v>
      </c>
      <c r="I145" s="85">
        <v>1119241.32</v>
      </c>
      <c r="J145" s="85">
        <v>883551.66</v>
      </c>
      <c r="K145" s="110">
        <v>157.95457513481301</v>
      </c>
      <c r="L145" s="85">
        <v>605755.94999999995</v>
      </c>
    </row>
    <row r="146" spans="1:12" ht="13" x14ac:dyDescent="0.2">
      <c r="A146" s="37" t="s">
        <v>71</v>
      </c>
      <c r="B146" s="16" t="s">
        <v>71</v>
      </c>
      <c r="C146" s="16" t="s">
        <v>1286</v>
      </c>
      <c r="D146" s="16" t="s">
        <v>2062</v>
      </c>
      <c r="E146" s="85">
        <v>0</v>
      </c>
      <c r="F146" s="85">
        <v>0</v>
      </c>
      <c r="G146" s="85">
        <v>0</v>
      </c>
      <c r="H146" s="85">
        <v>396.88</v>
      </c>
      <c r="I146" s="85">
        <v>396.88</v>
      </c>
      <c r="J146" s="85">
        <v>396.88</v>
      </c>
      <c r="K146" s="110">
        <v>0</v>
      </c>
      <c r="L146" s="85">
        <v>0</v>
      </c>
    </row>
    <row r="147" spans="1:12" ht="13" x14ac:dyDescent="0.2">
      <c r="A147" s="37" t="s">
        <v>71</v>
      </c>
      <c r="B147" s="16" t="s">
        <v>71</v>
      </c>
      <c r="C147" s="16" t="s">
        <v>1287</v>
      </c>
      <c r="D147" s="16" t="s">
        <v>1875</v>
      </c>
      <c r="E147" s="85">
        <v>3067723.11</v>
      </c>
      <c r="F147" s="85">
        <v>-710000</v>
      </c>
      <c r="G147" s="85">
        <v>2357723.11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3" x14ac:dyDescent="0.2">
      <c r="A148" s="37" t="s">
        <v>71</v>
      </c>
      <c r="B148" s="16" t="s">
        <v>71</v>
      </c>
      <c r="C148" s="16" t="s">
        <v>1288</v>
      </c>
      <c r="D148" s="16" t="s">
        <v>2075</v>
      </c>
      <c r="E148" s="85">
        <v>500000</v>
      </c>
      <c r="F148" s="85">
        <v>0</v>
      </c>
      <c r="G148" s="85">
        <v>500000</v>
      </c>
      <c r="H148" s="85">
        <v>0</v>
      </c>
      <c r="I148" s="85">
        <v>0</v>
      </c>
      <c r="J148" s="85">
        <v>0</v>
      </c>
      <c r="K148" s="110">
        <v>0</v>
      </c>
      <c r="L148" s="85">
        <v>0</v>
      </c>
    </row>
    <row r="149" spans="1:12" ht="13" x14ac:dyDescent="0.2">
      <c r="A149" s="37" t="s">
        <v>71</v>
      </c>
      <c r="B149" s="16" t="s">
        <v>71</v>
      </c>
      <c r="C149" s="16" t="s">
        <v>1289</v>
      </c>
      <c r="D149" s="16" t="s">
        <v>2040</v>
      </c>
      <c r="E149" s="85">
        <v>10000</v>
      </c>
      <c r="F149" s="85">
        <v>0</v>
      </c>
      <c r="G149" s="85">
        <v>10000</v>
      </c>
      <c r="H149" s="85">
        <v>0</v>
      </c>
      <c r="I149" s="85">
        <v>0</v>
      </c>
      <c r="J149" s="85">
        <v>0</v>
      </c>
      <c r="K149" s="110">
        <v>0</v>
      </c>
      <c r="L149" s="85">
        <v>0</v>
      </c>
    </row>
    <row r="150" spans="1:12" ht="13" x14ac:dyDescent="0.2">
      <c r="A150" s="37" t="s">
        <v>71</v>
      </c>
      <c r="B150" s="16" t="s">
        <v>71</v>
      </c>
      <c r="C150" s="16" t="s">
        <v>1290</v>
      </c>
      <c r="D150" s="16" t="s">
        <v>2076</v>
      </c>
      <c r="E150" s="85">
        <v>0</v>
      </c>
      <c r="F150" s="85">
        <v>0</v>
      </c>
      <c r="G150" s="85">
        <v>0</v>
      </c>
      <c r="H150" s="85">
        <v>1697185.9</v>
      </c>
      <c r="I150" s="85">
        <v>1567940.36</v>
      </c>
      <c r="J150" s="85">
        <v>1246169.6100000001</v>
      </c>
      <c r="K150" s="110">
        <v>0</v>
      </c>
      <c r="L150" s="85">
        <v>499820.86</v>
      </c>
    </row>
    <row r="151" spans="1:12" ht="13" x14ac:dyDescent="0.2">
      <c r="A151" s="37" t="s">
        <v>71</v>
      </c>
      <c r="B151" s="16" t="s">
        <v>71</v>
      </c>
      <c r="C151" s="16" t="s">
        <v>1291</v>
      </c>
      <c r="D151" s="16" t="s">
        <v>2077</v>
      </c>
      <c r="E151" s="85">
        <v>200000</v>
      </c>
      <c r="F151" s="85">
        <v>0</v>
      </c>
      <c r="G151" s="85">
        <v>200000</v>
      </c>
      <c r="H151" s="85">
        <v>416290.7</v>
      </c>
      <c r="I151" s="85">
        <v>416290.7</v>
      </c>
      <c r="J151" s="85">
        <v>416290.7</v>
      </c>
      <c r="K151" s="110">
        <v>208.14535000000001</v>
      </c>
      <c r="L151" s="85">
        <v>368812.26</v>
      </c>
    </row>
    <row r="152" spans="1:12" ht="13" x14ac:dyDescent="0.2">
      <c r="A152" s="37" t="s">
        <v>71</v>
      </c>
      <c r="B152" s="16" t="s">
        <v>71</v>
      </c>
      <c r="C152" s="16" t="s">
        <v>1292</v>
      </c>
      <c r="D152" s="16" t="s">
        <v>2078</v>
      </c>
      <c r="E152" s="85">
        <v>3702061.55</v>
      </c>
      <c r="F152" s="85">
        <v>-1627500</v>
      </c>
      <c r="G152" s="85">
        <v>2074561.55</v>
      </c>
      <c r="H152" s="85">
        <v>0</v>
      </c>
      <c r="I152" s="85">
        <v>0</v>
      </c>
      <c r="J152" s="85">
        <v>0</v>
      </c>
      <c r="K152" s="110">
        <v>0</v>
      </c>
      <c r="L152" s="85">
        <v>0</v>
      </c>
    </row>
    <row r="153" spans="1:12" ht="13" x14ac:dyDescent="0.2">
      <c r="A153" s="37" t="s">
        <v>71</v>
      </c>
      <c r="B153" s="16" t="s">
        <v>71</v>
      </c>
      <c r="C153" s="16" t="s">
        <v>1293</v>
      </c>
      <c r="D153" s="16" t="s">
        <v>2040</v>
      </c>
      <c r="E153" s="85">
        <v>0</v>
      </c>
      <c r="F153" s="85">
        <v>0</v>
      </c>
      <c r="G153" s="85">
        <v>0</v>
      </c>
      <c r="H153" s="85">
        <v>142.99</v>
      </c>
      <c r="I153" s="85">
        <v>142.99</v>
      </c>
      <c r="J153" s="85">
        <v>142.99</v>
      </c>
      <c r="K153" s="110">
        <v>0</v>
      </c>
      <c r="L153" s="85">
        <v>142.99</v>
      </c>
    </row>
    <row r="154" spans="1:12" ht="13" x14ac:dyDescent="0.2">
      <c r="A154" s="37" t="s">
        <v>71</v>
      </c>
      <c r="B154" s="16" t="s">
        <v>71</v>
      </c>
      <c r="C154" s="16" t="s">
        <v>1294</v>
      </c>
      <c r="D154" s="16" t="s">
        <v>1876</v>
      </c>
      <c r="E154" s="85">
        <v>60000</v>
      </c>
      <c r="F154" s="85">
        <v>0</v>
      </c>
      <c r="G154" s="85">
        <v>60000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3" x14ac:dyDescent="0.2">
      <c r="A155" s="37" t="s">
        <v>71</v>
      </c>
      <c r="B155" s="16" t="s">
        <v>71</v>
      </c>
      <c r="C155" s="16" t="s">
        <v>1295</v>
      </c>
      <c r="D155" s="16" t="s">
        <v>2079</v>
      </c>
      <c r="E155" s="85">
        <v>144158.41</v>
      </c>
      <c r="F155" s="85">
        <v>0</v>
      </c>
      <c r="G155" s="85">
        <v>144158.41</v>
      </c>
      <c r="H155" s="85">
        <v>0</v>
      </c>
      <c r="I155" s="85">
        <v>0</v>
      </c>
      <c r="J155" s="85">
        <v>0</v>
      </c>
      <c r="K155" s="110">
        <v>0</v>
      </c>
      <c r="L155" s="85">
        <v>0</v>
      </c>
    </row>
    <row r="156" spans="1:12" ht="13" x14ac:dyDescent="0.2">
      <c r="A156" s="37" t="s">
        <v>71</v>
      </c>
      <c r="B156" s="16" t="s">
        <v>71</v>
      </c>
      <c r="C156" s="16" t="s">
        <v>1296</v>
      </c>
      <c r="D156" s="16" t="s">
        <v>2080</v>
      </c>
      <c r="E156" s="85">
        <v>350000</v>
      </c>
      <c r="F156" s="85">
        <v>-96146.57</v>
      </c>
      <c r="G156" s="85">
        <v>253853.43</v>
      </c>
      <c r="H156" s="85">
        <v>103853.43</v>
      </c>
      <c r="I156" s="85">
        <v>103853.43</v>
      </c>
      <c r="J156" s="85">
        <v>103853.43</v>
      </c>
      <c r="K156" s="110">
        <v>40.910784620873599</v>
      </c>
      <c r="L156" s="85">
        <v>103853.43</v>
      </c>
    </row>
    <row r="157" spans="1:12" ht="13" x14ac:dyDescent="0.2">
      <c r="A157" s="37" t="s">
        <v>71</v>
      </c>
      <c r="B157" s="16" t="s">
        <v>71</v>
      </c>
      <c r="C157" s="16" t="s">
        <v>1297</v>
      </c>
      <c r="D157" s="16" t="s">
        <v>1877</v>
      </c>
      <c r="E157" s="85">
        <v>42911.6</v>
      </c>
      <c r="F157" s="85">
        <v>0</v>
      </c>
      <c r="G157" s="85">
        <v>42911.6</v>
      </c>
      <c r="H157" s="85">
        <v>29151.98</v>
      </c>
      <c r="I157" s="85">
        <v>29151.98</v>
      </c>
      <c r="J157" s="85">
        <v>14576</v>
      </c>
      <c r="K157" s="110">
        <v>33.967505289944903</v>
      </c>
      <c r="L157" s="85">
        <v>0</v>
      </c>
    </row>
    <row r="158" spans="1:12" ht="13" x14ac:dyDescent="0.2">
      <c r="A158" s="37" t="s">
        <v>71</v>
      </c>
      <c r="B158" s="16" t="s">
        <v>71</v>
      </c>
      <c r="C158" s="16" t="s">
        <v>1298</v>
      </c>
      <c r="D158" s="16" t="s">
        <v>1878</v>
      </c>
      <c r="E158" s="85">
        <v>1463134</v>
      </c>
      <c r="F158" s="85">
        <v>0</v>
      </c>
      <c r="G158" s="85">
        <v>1463134</v>
      </c>
      <c r="H158" s="85">
        <v>0</v>
      </c>
      <c r="I158" s="85">
        <v>0</v>
      </c>
      <c r="J158" s="85">
        <v>0</v>
      </c>
      <c r="K158" s="110">
        <v>0</v>
      </c>
      <c r="L158" s="85">
        <v>0</v>
      </c>
    </row>
    <row r="159" spans="1:12" ht="13" x14ac:dyDescent="0.2">
      <c r="A159" s="37" t="s">
        <v>71</v>
      </c>
      <c r="B159" s="16" t="s">
        <v>71</v>
      </c>
      <c r="C159" s="16" t="s">
        <v>1299</v>
      </c>
      <c r="D159" s="16" t="s">
        <v>2081</v>
      </c>
      <c r="E159" s="85">
        <v>0</v>
      </c>
      <c r="F159" s="85">
        <v>0</v>
      </c>
      <c r="G159" s="85">
        <v>0</v>
      </c>
      <c r="H159" s="85">
        <v>611050</v>
      </c>
      <c r="I159" s="85">
        <v>611050</v>
      </c>
      <c r="J159" s="85">
        <v>591325.54</v>
      </c>
      <c r="K159" s="110">
        <v>0</v>
      </c>
      <c r="L159" s="85">
        <v>591325.54</v>
      </c>
    </row>
    <row r="160" spans="1:12" ht="13" x14ac:dyDescent="0.2">
      <c r="A160" s="37" t="s">
        <v>71</v>
      </c>
      <c r="B160" s="16" t="s">
        <v>71</v>
      </c>
      <c r="C160" s="16" t="s">
        <v>1300</v>
      </c>
      <c r="D160" s="16" t="s">
        <v>2082</v>
      </c>
      <c r="E160" s="85">
        <v>0</v>
      </c>
      <c r="F160" s="85">
        <v>0</v>
      </c>
      <c r="G160" s="85">
        <v>0</v>
      </c>
      <c r="H160" s="85">
        <v>14729.33</v>
      </c>
      <c r="I160" s="85">
        <v>14729.33</v>
      </c>
      <c r="J160" s="85">
        <v>14729.33</v>
      </c>
      <c r="K160" s="110">
        <v>0</v>
      </c>
      <c r="L160" s="85">
        <v>0</v>
      </c>
    </row>
    <row r="161" spans="1:12" ht="13" x14ac:dyDescent="0.2">
      <c r="A161" s="37" t="s">
        <v>71</v>
      </c>
      <c r="B161" s="16" t="s">
        <v>71</v>
      </c>
      <c r="C161" s="16" t="s">
        <v>1301</v>
      </c>
      <c r="D161" s="16" t="s">
        <v>2083</v>
      </c>
      <c r="E161" s="85">
        <v>1100000</v>
      </c>
      <c r="F161" s="85">
        <v>0</v>
      </c>
      <c r="G161" s="85">
        <v>1100000</v>
      </c>
      <c r="H161" s="85">
        <v>371710.86</v>
      </c>
      <c r="I161" s="85">
        <v>371710.86</v>
      </c>
      <c r="J161" s="85">
        <v>371653.92</v>
      </c>
      <c r="K161" s="110">
        <v>33.786720000000003</v>
      </c>
      <c r="L161" s="85">
        <v>371653.92</v>
      </c>
    </row>
    <row r="162" spans="1:12" ht="13" x14ac:dyDescent="0.2">
      <c r="A162" s="37" t="s">
        <v>71</v>
      </c>
      <c r="B162" s="16" t="s">
        <v>71</v>
      </c>
      <c r="C162" s="16" t="s">
        <v>1302</v>
      </c>
      <c r="D162" s="16" t="s">
        <v>2084</v>
      </c>
      <c r="E162" s="85">
        <v>2000000</v>
      </c>
      <c r="F162" s="85">
        <v>-2000000</v>
      </c>
      <c r="G162" s="85">
        <v>0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3" x14ac:dyDescent="0.2">
      <c r="A163" s="37" t="s">
        <v>71</v>
      </c>
      <c r="B163" s="16" t="s">
        <v>71</v>
      </c>
      <c r="C163" s="16" t="s">
        <v>1303</v>
      </c>
      <c r="D163" s="16" t="s">
        <v>2085</v>
      </c>
      <c r="E163" s="85">
        <v>1984710.27</v>
      </c>
      <c r="F163" s="85">
        <v>0</v>
      </c>
      <c r="G163" s="85">
        <v>1984710.27</v>
      </c>
      <c r="H163" s="85">
        <v>0</v>
      </c>
      <c r="I163" s="85">
        <v>0</v>
      </c>
      <c r="J163" s="85">
        <v>0</v>
      </c>
      <c r="K163" s="110">
        <v>0</v>
      </c>
      <c r="L163" s="85">
        <v>0</v>
      </c>
    </row>
    <row r="164" spans="1:12" ht="13" x14ac:dyDescent="0.2">
      <c r="A164" s="37" t="s">
        <v>71</v>
      </c>
      <c r="B164" s="16" t="s">
        <v>71</v>
      </c>
      <c r="C164" s="16" t="s">
        <v>1304</v>
      </c>
      <c r="D164" s="16" t="s">
        <v>2086</v>
      </c>
      <c r="E164" s="85">
        <v>2500000</v>
      </c>
      <c r="F164" s="85">
        <v>0</v>
      </c>
      <c r="G164" s="85">
        <v>2500000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3" x14ac:dyDescent="0.2">
      <c r="A165" s="37" t="s">
        <v>71</v>
      </c>
      <c r="B165" s="16" t="s">
        <v>71</v>
      </c>
      <c r="C165" s="16" t="s">
        <v>1305</v>
      </c>
      <c r="D165" s="16" t="s">
        <v>2087</v>
      </c>
      <c r="E165" s="85">
        <v>1500000</v>
      </c>
      <c r="F165" s="85">
        <v>0</v>
      </c>
      <c r="G165" s="85">
        <v>1500000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3" x14ac:dyDescent="0.2">
      <c r="A166" s="37" t="s">
        <v>71</v>
      </c>
      <c r="B166" s="16" t="s">
        <v>71</v>
      </c>
      <c r="C166" s="16" t="s">
        <v>1306</v>
      </c>
      <c r="D166" s="16" t="s">
        <v>2088</v>
      </c>
      <c r="E166" s="85">
        <v>2300000</v>
      </c>
      <c r="F166" s="85">
        <v>0</v>
      </c>
      <c r="G166" s="85">
        <v>2300000</v>
      </c>
      <c r="H166" s="85">
        <v>0</v>
      </c>
      <c r="I166" s="85">
        <v>0</v>
      </c>
      <c r="J166" s="85">
        <v>0</v>
      </c>
      <c r="K166" s="110">
        <v>0</v>
      </c>
      <c r="L166" s="85">
        <v>0</v>
      </c>
    </row>
    <row r="167" spans="1:12" ht="13" x14ac:dyDescent="0.2">
      <c r="A167" s="37" t="s">
        <v>71</v>
      </c>
      <c r="B167" s="16" t="s">
        <v>71</v>
      </c>
      <c r="C167" s="16" t="s">
        <v>1307</v>
      </c>
      <c r="D167" s="16" t="s">
        <v>2089</v>
      </c>
      <c r="E167" s="85">
        <v>150000</v>
      </c>
      <c r="F167" s="85">
        <v>-100000</v>
      </c>
      <c r="G167" s="85">
        <v>50000</v>
      </c>
      <c r="H167" s="85">
        <v>1212.08</v>
      </c>
      <c r="I167" s="85">
        <v>1212.08</v>
      </c>
      <c r="J167" s="85">
        <v>1212.08</v>
      </c>
      <c r="K167" s="110">
        <v>2.4241600000000001</v>
      </c>
      <c r="L167" s="85">
        <v>1212.08</v>
      </c>
    </row>
    <row r="168" spans="1:12" ht="13" x14ac:dyDescent="0.2">
      <c r="A168" s="37" t="s">
        <v>71</v>
      </c>
      <c r="B168" s="16" t="s">
        <v>71</v>
      </c>
      <c r="C168" s="16" t="s">
        <v>1308</v>
      </c>
      <c r="D168" s="16" t="s">
        <v>2090</v>
      </c>
      <c r="E168" s="85">
        <v>0</v>
      </c>
      <c r="F168" s="85">
        <v>0</v>
      </c>
      <c r="G168" s="85">
        <v>0</v>
      </c>
      <c r="H168" s="85">
        <v>49492.06</v>
      </c>
      <c r="I168" s="85">
        <v>49492.06</v>
      </c>
      <c r="J168" s="85">
        <v>47929.55</v>
      </c>
      <c r="K168" s="110">
        <v>0</v>
      </c>
      <c r="L168" s="85">
        <v>38908.019999999997</v>
      </c>
    </row>
    <row r="169" spans="1:12" ht="13" x14ac:dyDescent="0.2">
      <c r="A169" s="37" t="s">
        <v>71</v>
      </c>
      <c r="B169" s="16" t="s">
        <v>71</v>
      </c>
      <c r="C169" s="16" t="s">
        <v>1309</v>
      </c>
      <c r="D169" s="16" t="s">
        <v>2091</v>
      </c>
      <c r="E169" s="85">
        <v>250000</v>
      </c>
      <c r="F169" s="85">
        <v>0</v>
      </c>
      <c r="G169" s="85">
        <v>250000</v>
      </c>
      <c r="H169" s="85">
        <v>0</v>
      </c>
      <c r="I169" s="85">
        <v>0</v>
      </c>
      <c r="J169" s="85">
        <v>0</v>
      </c>
      <c r="K169" s="110">
        <v>0</v>
      </c>
      <c r="L169" s="85">
        <v>0</v>
      </c>
    </row>
    <row r="170" spans="1:12" ht="13" x14ac:dyDescent="0.2">
      <c r="A170" s="37" t="s">
        <v>71</v>
      </c>
      <c r="B170" s="16" t="s">
        <v>71</v>
      </c>
      <c r="C170" s="16" t="s">
        <v>1310</v>
      </c>
      <c r="D170" s="16" t="s">
        <v>2092</v>
      </c>
      <c r="E170" s="85">
        <v>100000</v>
      </c>
      <c r="F170" s="85">
        <v>0</v>
      </c>
      <c r="G170" s="85">
        <v>100000</v>
      </c>
      <c r="H170" s="85">
        <v>0</v>
      </c>
      <c r="I170" s="85">
        <v>0</v>
      </c>
      <c r="J170" s="85">
        <v>0</v>
      </c>
      <c r="K170" s="110">
        <v>0</v>
      </c>
      <c r="L170" s="85">
        <v>0</v>
      </c>
    </row>
    <row r="171" spans="1:12" ht="13" x14ac:dyDescent="0.2">
      <c r="A171" s="37" t="s">
        <v>71</v>
      </c>
      <c r="B171" s="16" t="s">
        <v>71</v>
      </c>
      <c r="C171" s="16" t="s">
        <v>1311</v>
      </c>
      <c r="D171" s="16" t="s">
        <v>2093</v>
      </c>
      <c r="E171" s="85">
        <v>400000</v>
      </c>
      <c r="F171" s="85">
        <v>0</v>
      </c>
      <c r="G171" s="85">
        <v>400000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ht="13" x14ac:dyDescent="0.2">
      <c r="A172" s="37" t="s">
        <v>71</v>
      </c>
      <c r="B172" s="16" t="s">
        <v>71</v>
      </c>
      <c r="C172" s="16" t="s">
        <v>1312</v>
      </c>
      <c r="D172" s="16" t="s">
        <v>2094</v>
      </c>
      <c r="E172" s="85">
        <v>200000</v>
      </c>
      <c r="F172" s="85">
        <v>0</v>
      </c>
      <c r="G172" s="85">
        <v>200000</v>
      </c>
      <c r="H172" s="85">
        <v>0</v>
      </c>
      <c r="I172" s="85">
        <v>0</v>
      </c>
      <c r="J172" s="85">
        <v>0</v>
      </c>
      <c r="K172" s="110">
        <v>0</v>
      </c>
      <c r="L172" s="85">
        <v>0</v>
      </c>
    </row>
    <row r="173" spans="1:12" ht="13" x14ac:dyDescent="0.2">
      <c r="A173" s="37" t="s">
        <v>71</v>
      </c>
      <c r="B173" s="16" t="s">
        <v>71</v>
      </c>
      <c r="C173" s="16" t="s">
        <v>1313</v>
      </c>
      <c r="D173" s="16" t="s">
        <v>2095</v>
      </c>
      <c r="E173" s="85">
        <v>100000</v>
      </c>
      <c r="F173" s="85">
        <v>0</v>
      </c>
      <c r="G173" s="85">
        <v>100000</v>
      </c>
      <c r="H173" s="85">
        <v>0</v>
      </c>
      <c r="I173" s="85">
        <v>0</v>
      </c>
      <c r="J173" s="85">
        <v>0</v>
      </c>
      <c r="K173" s="110">
        <v>0</v>
      </c>
      <c r="L173" s="85">
        <v>0</v>
      </c>
    </row>
    <row r="174" spans="1:12" ht="13" x14ac:dyDescent="0.2">
      <c r="A174" s="37" t="s">
        <v>71</v>
      </c>
      <c r="B174" s="16" t="s">
        <v>71</v>
      </c>
      <c r="C174" s="16" t="s">
        <v>1314</v>
      </c>
      <c r="D174" s="16" t="s">
        <v>1879</v>
      </c>
      <c r="E174" s="85">
        <v>0</v>
      </c>
      <c r="F174" s="85">
        <v>0</v>
      </c>
      <c r="G174" s="85">
        <v>0</v>
      </c>
      <c r="H174" s="85">
        <v>1414024.02</v>
      </c>
      <c r="I174" s="85">
        <v>1414024.02</v>
      </c>
      <c r="J174" s="85">
        <v>19120.18</v>
      </c>
      <c r="K174" s="110">
        <v>0</v>
      </c>
      <c r="L174" s="85">
        <v>19120.18</v>
      </c>
    </row>
    <row r="175" spans="1:12" ht="13" x14ac:dyDescent="0.2">
      <c r="A175" s="37" t="s">
        <v>71</v>
      </c>
      <c r="B175" s="16" t="s">
        <v>71</v>
      </c>
      <c r="C175" s="16" t="s">
        <v>1315</v>
      </c>
      <c r="D175" s="16" t="s">
        <v>1880</v>
      </c>
      <c r="E175" s="85">
        <v>0</v>
      </c>
      <c r="F175" s="85">
        <v>0</v>
      </c>
      <c r="G175" s="85">
        <v>0</v>
      </c>
      <c r="H175" s="85">
        <v>579271.19999999995</v>
      </c>
      <c r="I175" s="85">
        <v>514972.78</v>
      </c>
      <c r="J175" s="85">
        <v>418532.86</v>
      </c>
      <c r="K175" s="110">
        <v>0</v>
      </c>
      <c r="L175" s="85">
        <v>192443.74</v>
      </c>
    </row>
    <row r="176" spans="1:12" ht="13" x14ac:dyDescent="0.2">
      <c r="A176" s="37" t="s">
        <v>71</v>
      </c>
      <c r="B176" s="16" t="s">
        <v>71</v>
      </c>
      <c r="C176" s="16" t="s">
        <v>1316</v>
      </c>
      <c r="D176" s="16" t="s">
        <v>2096</v>
      </c>
      <c r="E176" s="85">
        <v>0</v>
      </c>
      <c r="F176" s="85">
        <v>0</v>
      </c>
      <c r="G176" s="85">
        <v>0</v>
      </c>
      <c r="H176" s="85">
        <v>101456.13</v>
      </c>
      <c r="I176" s="85">
        <v>101456.13</v>
      </c>
      <c r="J176" s="85">
        <v>101456.13</v>
      </c>
      <c r="K176" s="110">
        <v>0</v>
      </c>
      <c r="L176" s="85">
        <v>4879.33</v>
      </c>
    </row>
    <row r="177" spans="1:12" ht="13" x14ac:dyDescent="0.2">
      <c r="A177" s="37" t="s">
        <v>71</v>
      </c>
      <c r="B177" s="16" t="s">
        <v>71</v>
      </c>
      <c r="C177" s="16" t="s">
        <v>1317</v>
      </c>
      <c r="D177" s="16" t="s">
        <v>2097</v>
      </c>
      <c r="E177" s="85">
        <v>0</v>
      </c>
      <c r="F177" s="85">
        <v>0</v>
      </c>
      <c r="G177" s="85">
        <v>0</v>
      </c>
      <c r="H177" s="85">
        <v>96386.8</v>
      </c>
      <c r="I177" s="85">
        <v>96386.8</v>
      </c>
      <c r="J177" s="85">
        <v>96386.8</v>
      </c>
      <c r="K177" s="110">
        <v>0</v>
      </c>
      <c r="L177" s="85">
        <v>48347.15</v>
      </c>
    </row>
    <row r="178" spans="1:12" ht="13" x14ac:dyDescent="0.2">
      <c r="A178" s="37" t="s">
        <v>71</v>
      </c>
      <c r="B178" s="16" t="s">
        <v>71</v>
      </c>
      <c r="C178" s="16" t="s">
        <v>1318</v>
      </c>
      <c r="D178" s="16" t="s">
        <v>2098</v>
      </c>
      <c r="E178" s="85">
        <v>0</v>
      </c>
      <c r="F178" s="85">
        <v>0</v>
      </c>
      <c r="G178" s="85">
        <v>0</v>
      </c>
      <c r="H178" s="85">
        <v>2768.14</v>
      </c>
      <c r="I178" s="85">
        <v>2768.14</v>
      </c>
      <c r="J178" s="85">
        <v>2768.14</v>
      </c>
      <c r="K178" s="110">
        <v>0</v>
      </c>
      <c r="L178" s="85">
        <v>2768.14</v>
      </c>
    </row>
    <row r="179" spans="1:12" ht="13" x14ac:dyDescent="0.2">
      <c r="A179" s="37" t="s">
        <v>71</v>
      </c>
      <c r="B179" s="16" t="s">
        <v>71</v>
      </c>
      <c r="C179" s="16" t="s">
        <v>1319</v>
      </c>
      <c r="D179" s="16" t="s">
        <v>2099</v>
      </c>
      <c r="E179" s="85">
        <v>0</v>
      </c>
      <c r="F179" s="85">
        <v>0</v>
      </c>
      <c r="G179" s="85">
        <v>0</v>
      </c>
      <c r="H179" s="85">
        <v>1152504.25</v>
      </c>
      <c r="I179" s="85">
        <v>1097974.75</v>
      </c>
      <c r="J179" s="85">
        <v>1056963.99</v>
      </c>
      <c r="K179" s="110">
        <v>0</v>
      </c>
      <c r="L179" s="85">
        <v>734545.45</v>
      </c>
    </row>
    <row r="180" spans="1:12" ht="13" x14ac:dyDescent="0.2">
      <c r="A180" s="37" t="s">
        <v>71</v>
      </c>
      <c r="B180" s="16" t="s">
        <v>71</v>
      </c>
      <c r="C180" s="16" t="s">
        <v>1320</v>
      </c>
      <c r="D180" s="16" t="s">
        <v>1881</v>
      </c>
      <c r="E180" s="85">
        <v>0</v>
      </c>
      <c r="F180" s="85">
        <v>246691.75</v>
      </c>
      <c r="G180" s="85">
        <v>246691.75</v>
      </c>
      <c r="H180" s="85">
        <v>246691.75</v>
      </c>
      <c r="I180" s="85">
        <v>246691.75</v>
      </c>
      <c r="J180" s="85">
        <v>246688.89</v>
      </c>
      <c r="K180" s="110">
        <v>99.998840658432997</v>
      </c>
      <c r="L180" s="85">
        <v>226102.7</v>
      </c>
    </row>
    <row r="181" spans="1:12" ht="13" x14ac:dyDescent="0.2">
      <c r="A181" s="37" t="s">
        <v>71</v>
      </c>
      <c r="B181" s="16" t="s">
        <v>71</v>
      </c>
      <c r="C181" s="16" t="s">
        <v>1321</v>
      </c>
      <c r="D181" s="16" t="s">
        <v>1882</v>
      </c>
      <c r="E181" s="85">
        <v>0</v>
      </c>
      <c r="F181" s="85">
        <v>32367.5</v>
      </c>
      <c r="G181" s="85">
        <v>32367.5</v>
      </c>
      <c r="H181" s="85">
        <v>32367.5</v>
      </c>
      <c r="I181" s="85">
        <v>32367.5</v>
      </c>
      <c r="J181" s="85">
        <v>32367.5</v>
      </c>
      <c r="K181" s="110">
        <v>100</v>
      </c>
      <c r="L181" s="85">
        <v>0</v>
      </c>
    </row>
    <row r="182" spans="1:12" ht="13" x14ac:dyDescent="0.2">
      <c r="A182" s="37" t="s">
        <v>71</v>
      </c>
      <c r="B182" s="16" t="s">
        <v>71</v>
      </c>
      <c r="C182" s="16" t="s">
        <v>1322</v>
      </c>
      <c r="D182" s="16" t="s">
        <v>1883</v>
      </c>
      <c r="E182" s="85">
        <v>0</v>
      </c>
      <c r="F182" s="85">
        <v>38720</v>
      </c>
      <c r="G182" s="85">
        <v>38720</v>
      </c>
      <c r="H182" s="85">
        <v>38720</v>
      </c>
      <c r="I182" s="85">
        <v>38720</v>
      </c>
      <c r="J182" s="85">
        <v>38720</v>
      </c>
      <c r="K182" s="110">
        <v>100</v>
      </c>
      <c r="L182" s="85">
        <v>38720</v>
      </c>
    </row>
    <row r="183" spans="1:12" ht="13" x14ac:dyDescent="0.2">
      <c r="A183" s="37" t="s">
        <v>71</v>
      </c>
      <c r="B183" s="16" t="s">
        <v>71</v>
      </c>
      <c r="C183" s="16" t="s">
        <v>1323</v>
      </c>
      <c r="D183" s="16" t="s">
        <v>2100</v>
      </c>
      <c r="E183" s="85">
        <v>0</v>
      </c>
      <c r="F183" s="85">
        <v>0</v>
      </c>
      <c r="G183" s="85">
        <v>0</v>
      </c>
      <c r="H183" s="85">
        <v>58790.19</v>
      </c>
      <c r="I183" s="85">
        <v>58790.19</v>
      </c>
      <c r="J183" s="85">
        <v>58790.19</v>
      </c>
      <c r="K183" s="110">
        <v>0</v>
      </c>
      <c r="L183" s="85">
        <v>58790.19</v>
      </c>
    </row>
    <row r="184" spans="1:12" ht="13" x14ac:dyDescent="0.2">
      <c r="A184" s="37" t="s">
        <v>71</v>
      </c>
      <c r="B184" s="16" t="s">
        <v>71</v>
      </c>
      <c r="C184" s="16" t="s">
        <v>1324</v>
      </c>
      <c r="D184" s="16" t="s">
        <v>2101</v>
      </c>
      <c r="E184" s="85">
        <v>0</v>
      </c>
      <c r="F184" s="85">
        <v>0</v>
      </c>
      <c r="G184" s="85">
        <v>0</v>
      </c>
      <c r="H184" s="85">
        <v>1546112.52</v>
      </c>
      <c r="I184" s="85">
        <v>1546112.52</v>
      </c>
      <c r="J184" s="85">
        <v>1546112.52</v>
      </c>
      <c r="K184" s="110">
        <v>0</v>
      </c>
      <c r="L184" s="85">
        <v>1546112.52</v>
      </c>
    </row>
    <row r="185" spans="1:12" ht="13" x14ac:dyDescent="0.2">
      <c r="A185" s="37" t="s">
        <v>71</v>
      </c>
      <c r="B185" s="16" t="s">
        <v>71</v>
      </c>
      <c r="C185" s="16" t="s">
        <v>1325</v>
      </c>
      <c r="D185" s="16" t="s">
        <v>2102</v>
      </c>
      <c r="E185" s="85">
        <v>0</v>
      </c>
      <c r="F185" s="85">
        <v>0</v>
      </c>
      <c r="G185" s="85">
        <v>0</v>
      </c>
      <c r="H185" s="85">
        <v>297008.59000000003</v>
      </c>
      <c r="I185" s="85">
        <v>297008.59000000003</v>
      </c>
      <c r="J185" s="85">
        <v>297008.56</v>
      </c>
      <c r="K185" s="110">
        <v>0</v>
      </c>
      <c r="L185" s="85">
        <v>297008.56</v>
      </c>
    </row>
    <row r="186" spans="1:12" ht="13" x14ac:dyDescent="0.2">
      <c r="A186" s="37" t="s">
        <v>71</v>
      </c>
      <c r="B186" s="16" t="s">
        <v>71</v>
      </c>
      <c r="C186" s="16" t="s">
        <v>1326</v>
      </c>
      <c r="D186" s="16" t="s">
        <v>2103</v>
      </c>
      <c r="E186" s="85">
        <v>0</v>
      </c>
      <c r="F186" s="85">
        <v>0</v>
      </c>
      <c r="G186" s="85">
        <v>0</v>
      </c>
      <c r="H186" s="85">
        <v>992907.15</v>
      </c>
      <c r="I186" s="85">
        <v>937135.06</v>
      </c>
      <c r="J186" s="85">
        <v>11487.49</v>
      </c>
      <c r="K186" s="110">
        <v>0</v>
      </c>
      <c r="L186" s="85">
        <v>0</v>
      </c>
    </row>
    <row r="187" spans="1:12" ht="13" x14ac:dyDescent="0.2">
      <c r="A187" s="37" t="s">
        <v>71</v>
      </c>
      <c r="B187" s="16" t="s">
        <v>71</v>
      </c>
      <c r="C187" s="16" t="s">
        <v>1327</v>
      </c>
      <c r="D187" s="16" t="s">
        <v>2104</v>
      </c>
      <c r="E187" s="85">
        <v>0</v>
      </c>
      <c r="F187" s="85">
        <v>0</v>
      </c>
      <c r="G187" s="85">
        <v>0</v>
      </c>
      <c r="H187" s="85">
        <v>26018.3</v>
      </c>
      <c r="I187" s="85">
        <v>20449</v>
      </c>
      <c r="J187" s="85">
        <v>20448.95</v>
      </c>
      <c r="K187" s="110">
        <v>0</v>
      </c>
      <c r="L187" s="85">
        <v>0</v>
      </c>
    </row>
    <row r="188" spans="1:12" s="87" customFormat="1" ht="13" x14ac:dyDescent="0.2">
      <c r="A188" s="37" t="s">
        <v>71</v>
      </c>
      <c r="B188" s="16" t="s">
        <v>71</v>
      </c>
      <c r="C188" s="16" t="s">
        <v>1328</v>
      </c>
      <c r="D188" s="16" t="s">
        <v>2105</v>
      </c>
      <c r="E188" s="85">
        <v>0</v>
      </c>
      <c r="F188" s="85">
        <v>0</v>
      </c>
      <c r="G188" s="85">
        <v>0</v>
      </c>
      <c r="H188" s="85">
        <v>195156.4</v>
      </c>
      <c r="I188" s="85">
        <v>163456.24</v>
      </c>
      <c r="J188" s="85">
        <v>27487.82</v>
      </c>
      <c r="K188" s="110">
        <v>0</v>
      </c>
      <c r="L188" s="85">
        <v>0</v>
      </c>
    </row>
    <row r="189" spans="1:12" ht="13" x14ac:dyDescent="0.2">
      <c r="A189" s="37" t="s">
        <v>71</v>
      </c>
      <c r="B189" s="16" t="s">
        <v>71</v>
      </c>
      <c r="C189" s="16" t="s">
        <v>1329</v>
      </c>
      <c r="D189" s="16" t="s">
        <v>2106</v>
      </c>
      <c r="E189" s="85">
        <v>0</v>
      </c>
      <c r="F189" s="85">
        <v>0</v>
      </c>
      <c r="G189" s="85">
        <v>0</v>
      </c>
      <c r="H189" s="85">
        <v>444001.8</v>
      </c>
      <c r="I189" s="85">
        <v>444001.8</v>
      </c>
      <c r="J189" s="85">
        <v>444001.8</v>
      </c>
      <c r="K189" s="110">
        <v>0</v>
      </c>
      <c r="L189" s="85">
        <v>250232.97</v>
      </c>
    </row>
    <row r="190" spans="1:12" ht="13" x14ac:dyDescent="0.2">
      <c r="A190" s="37" t="s">
        <v>71</v>
      </c>
      <c r="B190" s="16" t="s">
        <v>71</v>
      </c>
      <c r="C190" s="16" t="s">
        <v>1330</v>
      </c>
      <c r="D190" s="16" t="s">
        <v>2107</v>
      </c>
      <c r="E190" s="85">
        <v>0</v>
      </c>
      <c r="F190" s="85">
        <v>0</v>
      </c>
      <c r="G190" s="85">
        <v>0</v>
      </c>
      <c r="H190" s="85">
        <v>2137552.79</v>
      </c>
      <c r="I190" s="85">
        <v>2137552.79</v>
      </c>
      <c r="J190" s="85">
        <v>2132340.9500000002</v>
      </c>
      <c r="K190" s="110">
        <v>0</v>
      </c>
      <c r="L190" s="85">
        <v>2132340.9500000002</v>
      </c>
    </row>
    <row r="191" spans="1:12" s="88" customFormat="1" ht="13" x14ac:dyDescent="0.2">
      <c r="A191" s="37" t="s">
        <v>71</v>
      </c>
      <c r="B191" s="16" t="s">
        <v>71</v>
      </c>
      <c r="C191" s="16" t="s">
        <v>1331</v>
      </c>
      <c r="D191" s="16" t="s">
        <v>2108</v>
      </c>
      <c r="E191" s="85">
        <v>0</v>
      </c>
      <c r="F191" s="85">
        <v>0</v>
      </c>
      <c r="G191" s="85">
        <v>0</v>
      </c>
      <c r="H191" s="85">
        <v>2038019.53</v>
      </c>
      <c r="I191" s="85">
        <v>1863565.06</v>
      </c>
      <c r="J191" s="85">
        <v>1863564.83</v>
      </c>
      <c r="K191" s="110">
        <v>0</v>
      </c>
      <c r="L191" s="85">
        <v>939298.4</v>
      </c>
    </row>
    <row r="192" spans="1:12" s="88" customFormat="1" ht="13" x14ac:dyDescent="0.2">
      <c r="A192" s="37" t="s">
        <v>71</v>
      </c>
      <c r="B192" s="16" t="s">
        <v>71</v>
      </c>
      <c r="C192" s="16" t="s">
        <v>1332</v>
      </c>
      <c r="D192" s="16" t="s">
        <v>2109</v>
      </c>
      <c r="E192" s="85">
        <v>0</v>
      </c>
      <c r="F192" s="85">
        <v>0</v>
      </c>
      <c r="G192" s="85">
        <v>0</v>
      </c>
      <c r="H192" s="85">
        <v>309811.03000000003</v>
      </c>
      <c r="I192" s="85">
        <v>290974.52</v>
      </c>
      <c r="J192" s="85">
        <v>290974.52</v>
      </c>
      <c r="K192" s="110">
        <v>0</v>
      </c>
      <c r="L192" s="85">
        <v>290974.52</v>
      </c>
    </row>
    <row r="193" spans="1:12" ht="13" x14ac:dyDescent="0.2">
      <c r="A193" s="37" t="s">
        <v>71</v>
      </c>
      <c r="B193" s="16" t="s">
        <v>71</v>
      </c>
      <c r="C193" s="16" t="s">
        <v>1333</v>
      </c>
      <c r="D193" s="16" t="s">
        <v>2110</v>
      </c>
      <c r="E193" s="85">
        <v>0</v>
      </c>
      <c r="F193" s="85">
        <v>0</v>
      </c>
      <c r="G193" s="85">
        <v>0</v>
      </c>
      <c r="H193" s="85">
        <v>578241.19999999995</v>
      </c>
      <c r="I193" s="85">
        <v>563785.17000000004</v>
      </c>
      <c r="J193" s="85">
        <v>543422.62</v>
      </c>
      <c r="K193" s="110">
        <v>0</v>
      </c>
      <c r="L193" s="85">
        <v>0</v>
      </c>
    </row>
    <row r="194" spans="1:12" ht="13" x14ac:dyDescent="0.2">
      <c r="A194" s="37" t="s">
        <v>71</v>
      </c>
      <c r="B194" s="16" t="s">
        <v>71</v>
      </c>
      <c r="C194" s="16" t="s">
        <v>1334</v>
      </c>
      <c r="D194" s="16" t="s">
        <v>2111</v>
      </c>
      <c r="E194" s="85">
        <v>0</v>
      </c>
      <c r="F194" s="85">
        <v>4475000</v>
      </c>
      <c r="G194" s="85">
        <v>4475000</v>
      </c>
      <c r="H194" s="85">
        <v>5146313.34</v>
      </c>
      <c r="I194" s="85">
        <v>5146313.34</v>
      </c>
      <c r="J194" s="85">
        <v>5061817.4000000004</v>
      </c>
      <c r="K194" s="110">
        <v>113.113237988827</v>
      </c>
      <c r="L194" s="85">
        <v>904980.4</v>
      </c>
    </row>
    <row r="195" spans="1:12" ht="13" x14ac:dyDescent="0.2">
      <c r="A195" s="37" t="s">
        <v>71</v>
      </c>
      <c r="B195" s="16" t="s">
        <v>71</v>
      </c>
      <c r="C195" s="16" t="s">
        <v>1335</v>
      </c>
      <c r="D195" s="16" t="s">
        <v>2112</v>
      </c>
      <c r="E195" s="85">
        <v>0</v>
      </c>
      <c r="F195" s="85">
        <v>9500</v>
      </c>
      <c r="G195" s="85">
        <v>9500</v>
      </c>
      <c r="H195" s="85">
        <v>9317</v>
      </c>
      <c r="I195" s="85">
        <v>9317</v>
      </c>
      <c r="J195" s="85">
        <v>9317</v>
      </c>
      <c r="K195" s="110">
        <v>98.073684210526295</v>
      </c>
      <c r="L195" s="85">
        <v>0</v>
      </c>
    </row>
    <row r="196" spans="1:12" ht="13" x14ac:dyDescent="0.2">
      <c r="A196" s="37" t="s">
        <v>71</v>
      </c>
      <c r="B196" s="16" t="s">
        <v>71</v>
      </c>
      <c r="C196" s="16" t="s">
        <v>1336</v>
      </c>
      <c r="D196" s="16" t="s">
        <v>2113</v>
      </c>
      <c r="E196" s="85">
        <v>0</v>
      </c>
      <c r="F196" s="85">
        <v>20800</v>
      </c>
      <c r="G196" s="85">
        <v>20800</v>
      </c>
      <c r="H196" s="85">
        <v>17424</v>
      </c>
      <c r="I196" s="85">
        <v>17424</v>
      </c>
      <c r="J196" s="85">
        <v>17424</v>
      </c>
      <c r="K196" s="110">
        <v>83.769230769230802</v>
      </c>
      <c r="L196" s="85">
        <v>0</v>
      </c>
    </row>
    <row r="197" spans="1:12" ht="13" x14ac:dyDescent="0.2">
      <c r="A197" s="37" t="s">
        <v>71</v>
      </c>
      <c r="B197" s="16" t="s">
        <v>71</v>
      </c>
      <c r="C197" s="16" t="s">
        <v>1337</v>
      </c>
      <c r="D197" s="16" t="s">
        <v>2114</v>
      </c>
      <c r="E197" s="85">
        <v>0</v>
      </c>
      <c r="F197" s="85">
        <v>14500</v>
      </c>
      <c r="G197" s="85">
        <v>14500</v>
      </c>
      <c r="H197" s="85">
        <v>14424.84</v>
      </c>
      <c r="I197" s="85">
        <v>14424.84</v>
      </c>
      <c r="J197" s="85">
        <v>14424.84</v>
      </c>
      <c r="K197" s="110">
        <v>99.481655172413795</v>
      </c>
      <c r="L197" s="85">
        <v>0</v>
      </c>
    </row>
    <row r="198" spans="1:12" ht="13" x14ac:dyDescent="0.2">
      <c r="A198" s="37" t="s">
        <v>71</v>
      </c>
      <c r="B198" s="16" t="s">
        <v>71</v>
      </c>
      <c r="C198" s="16" t="s">
        <v>1338</v>
      </c>
      <c r="D198" s="16" t="s">
        <v>1884</v>
      </c>
      <c r="E198" s="85">
        <v>0</v>
      </c>
      <c r="F198" s="85">
        <v>25197.14</v>
      </c>
      <c r="G198" s="85">
        <v>25197.14</v>
      </c>
      <c r="H198" s="85">
        <v>27008.77</v>
      </c>
      <c r="I198" s="85">
        <v>27008.77</v>
      </c>
      <c r="J198" s="85">
        <v>27008.77</v>
      </c>
      <c r="K198" s="110">
        <v>107.189823924461</v>
      </c>
      <c r="L198" s="85">
        <v>0</v>
      </c>
    </row>
    <row r="199" spans="1:12" s="88" customFormat="1" ht="13" x14ac:dyDescent="0.2">
      <c r="A199" s="37" t="s">
        <v>71</v>
      </c>
      <c r="B199" s="16" t="s">
        <v>71</v>
      </c>
      <c r="C199" s="27" t="s">
        <v>130</v>
      </c>
      <c r="D199" s="27" t="s">
        <v>71</v>
      </c>
      <c r="E199" s="90">
        <v>71040894.200000003</v>
      </c>
      <c r="F199" s="90">
        <v>-14888384.359999999</v>
      </c>
      <c r="G199" s="90">
        <v>56152509.840000004</v>
      </c>
      <c r="H199" s="90">
        <v>52698133.920000002</v>
      </c>
      <c r="I199" s="90">
        <v>47934127.590000004</v>
      </c>
      <c r="J199" s="90">
        <v>42709479.740000002</v>
      </c>
      <c r="K199" s="111">
        <v>76.059787642076301</v>
      </c>
      <c r="L199" s="90">
        <v>23515106.370000001</v>
      </c>
    </row>
    <row r="200" spans="1:12" s="88" customFormat="1" ht="13" x14ac:dyDescent="0.2">
      <c r="A200" s="37" t="s">
        <v>444</v>
      </c>
      <c r="B200" s="16" t="s">
        <v>445</v>
      </c>
      <c r="C200" s="16" t="s">
        <v>1339</v>
      </c>
      <c r="D200" s="16" t="s">
        <v>2115</v>
      </c>
      <c r="E200" s="85">
        <v>250000</v>
      </c>
      <c r="F200" s="85">
        <v>-250000</v>
      </c>
      <c r="G200" s="85">
        <v>0</v>
      </c>
      <c r="H200" s="85">
        <v>0</v>
      </c>
      <c r="I200" s="85">
        <v>0</v>
      </c>
      <c r="J200" s="85">
        <v>0</v>
      </c>
      <c r="K200" s="110">
        <v>0</v>
      </c>
      <c r="L200" s="85">
        <v>0</v>
      </c>
    </row>
    <row r="201" spans="1:12" ht="13" x14ac:dyDescent="0.2">
      <c r="A201" s="37" t="s">
        <v>71</v>
      </c>
      <c r="B201" s="16" t="s">
        <v>71</v>
      </c>
      <c r="C201" s="16" t="s">
        <v>1340</v>
      </c>
      <c r="D201" s="16" t="s">
        <v>2116</v>
      </c>
      <c r="E201" s="85">
        <v>10000</v>
      </c>
      <c r="F201" s="85">
        <v>-6.17</v>
      </c>
      <c r="G201" s="85">
        <v>9993.83</v>
      </c>
      <c r="H201" s="85">
        <v>7469.69</v>
      </c>
      <c r="I201" s="85">
        <v>7469.69</v>
      </c>
      <c r="J201" s="85">
        <v>7469.69</v>
      </c>
      <c r="K201" s="110">
        <v>74.743016441144206</v>
      </c>
      <c r="L201" s="85">
        <v>7469.69</v>
      </c>
    </row>
    <row r="202" spans="1:12" ht="13" x14ac:dyDescent="0.2">
      <c r="A202" s="37" t="s">
        <v>71</v>
      </c>
      <c r="B202" s="16" t="s">
        <v>71</v>
      </c>
      <c r="C202" s="16" t="s">
        <v>1341</v>
      </c>
      <c r="D202" s="16" t="s">
        <v>2117</v>
      </c>
      <c r="E202" s="85">
        <v>60000</v>
      </c>
      <c r="F202" s="85">
        <v>100000</v>
      </c>
      <c r="G202" s="85">
        <v>160000</v>
      </c>
      <c r="H202" s="85">
        <v>51602.87</v>
      </c>
      <c r="I202" s="85">
        <v>51602.87</v>
      </c>
      <c r="J202" s="85">
        <v>51602.87</v>
      </c>
      <c r="K202" s="110">
        <v>32.251793749999997</v>
      </c>
      <c r="L202" s="85">
        <v>51602.87</v>
      </c>
    </row>
    <row r="203" spans="1:12" ht="13" x14ac:dyDescent="0.2">
      <c r="A203" s="37" t="s">
        <v>71</v>
      </c>
      <c r="B203" s="16" t="s">
        <v>71</v>
      </c>
      <c r="C203" s="16" t="s">
        <v>1342</v>
      </c>
      <c r="D203" s="16" t="s">
        <v>1885</v>
      </c>
      <c r="E203" s="85">
        <v>30000</v>
      </c>
      <c r="F203" s="85">
        <v>0</v>
      </c>
      <c r="G203" s="85">
        <v>30000</v>
      </c>
      <c r="H203" s="85">
        <v>6392.15</v>
      </c>
      <c r="I203" s="85">
        <v>6392.15</v>
      </c>
      <c r="J203" s="85">
        <v>6392.15</v>
      </c>
      <c r="K203" s="110">
        <v>21.307166666666699</v>
      </c>
      <c r="L203" s="85">
        <v>6392.15</v>
      </c>
    </row>
    <row r="204" spans="1:12" ht="13" x14ac:dyDescent="0.2">
      <c r="A204" s="37" t="s">
        <v>71</v>
      </c>
      <c r="B204" s="16" t="s">
        <v>71</v>
      </c>
      <c r="C204" s="16" t="s">
        <v>1343</v>
      </c>
      <c r="D204" s="16" t="s">
        <v>2118</v>
      </c>
      <c r="E204" s="85">
        <v>80018.559999999998</v>
      </c>
      <c r="F204" s="85">
        <v>0</v>
      </c>
      <c r="G204" s="85">
        <v>80018.559999999998</v>
      </c>
      <c r="H204" s="85">
        <v>6371.12</v>
      </c>
      <c r="I204" s="85">
        <v>6371.12</v>
      </c>
      <c r="J204" s="85">
        <v>6371.12</v>
      </c>
      <c r="K204" s="110">
        <v>7.96205280374953</v>
      </c>
      <c r="L204" s="85">
        <v>547.39</v>
      </c>
    </row>
    <row r="205" spans="1:12" ht="13" x14ac:dyDescent="0.2">
      <c r="A205" s="37" t="s">
        <v>71</v>
      </c>
      <c r="B205" s="16" t="s">
        <v>71</v>
      </c>
      <c r="C205" s="16" t="s">
        <v>1344</v>
      </c>
      <c r="D205" s="16" t="s">
        <v>1886</v>
      </c>
      <c r="E205" s="85">
        <v>3000</v>
      </c>
      <c r="F205" s="85">
        <v>6.17</v>
      </c>
      <c r="G205" s="85">
        <v>3006.17</v>
      </c>
      <c r="H205" s="85">
        <v>0</v>
      </c>
      <c r="I205" s="85">
        <v>0</v>
      </c>
      <c r="J205" s="85">
        <v>0</v>
      </c>
      <c r="K205" s="110">
        <v>0</v>
      </c>
      <c r="L205" s="85">
        <v>0</v>
      </c>
    </row>
    <row r="206" spans="1:12" ht="13" x14ac:dyDescent="0.2">
      <c r="A206" s="37" t="s">
        <v>71</v>
      </c>
      <c r="B206" s="16" t="s">
        <v>71</v>
      </c>
      <c r="C206" s="16" t="s">
        <v>1345</v>
      </c>
      <c r="D206" s="16" t="s">
        <v>2119</v>
      </c>
      <c r="E206" s="85">
        <v>60000</v>
      </c>
      <c r="F206" s="85">
        <v>0</v>
      </c>
      <c r="G206" s="85">
        <v>60000</v>
      </c>
      <c r="H206" s="85">
        <v>12259.33</v>
      </c>
      <c r="I206" s="85">
        <v>12259.33</v>
      </c>
      <c r="J206" s="85">
        <v>12259.33</v>
      </c>
      <c r="K206" s="110">
        <v>20.432216666666701</v>
      </c>
      <c r="L206" s="85">
        <v>12259.33</v>
      </c>
    </row>
    <row r="207" spans="1:12" ht="13" x14ac:dyDescent="0.2">
      <c r="A207" s="37" t="s">
        <v>71</v>
      </c>
      <c r="B207" s="16" t="s">
        <v>71</v>
      </c>
      <c r="C207" s="16" t="s">
        <v>1346</v>
      </c>
      <c r="D207" s="16" t="s">
        <v>2120</v>
      </c>
      <c r="E207" s="85">
        <v>155182.5</v>
      </c>
      <c r="F207" s="85">
        <v>0</v>
      </c>
      <c r="G207" s="85">
        <v>155182.5</v>
      </c>
      <c r="H207" s="85">
        <v>179851.44</v>
      </c>
      <c r="I207" s="85">
        <v>179851.44</v>
      </c>
      <c r="J207" s="85">
        <v>155182.54</v>
      </c>
      <c r="K207" s="110">
        <v>100.00002577610201</v>
      </c>
      <c r="L207" s="85">
        <v>140078.1</v>
      </c>
    </row>
    <row r="208" spans="1:12" ht="13" x14ac:dyDescent="0.2">
      <c r="A208" s="37" t="s">
        <v>71</v>
      </c>
      <c r="B208" s="16" t="s">
        <v>71</v>
      </c>
      <c r="C208" s="16" t="s">
        <v>1347</v>
      </c>
      <c r="D208" s="16" t="s">
        <v>1887</v>
      </c>
      <c r="E208" s="85">
        <v>400000</v>
      </c>
      <c r="F208" s="85">
        <v>0</v>
      </c>
      <c r="G208" s="85">
        <v>400000</v>
      </c>
      <c r="H208" s="85">
        <v>617743.57999999996</v>
      </c>
      <c r="I208" s="85">
        <v>617743.57999999996</v>
      </c>
      <c r="J208" s="85">
        <v>617720.73</v>
      </c>
      <c r="K208" s="110">
        <v>154.4301825</v>
      </c>
      <c r="L208" s="85">
        <v>423143.27</v>
      </c>
    </row>
    <row r="209" spans="1:12" ht="13" x14ac:dyDescent="0.2">
      <c r="A209" s="37" t="s">
        <v>71</v>
      </c>
      <c r="B209" s="16" t="s">
        <v>71</v>
      </c>
      <c r="C209" s="16" t="s">
        <v>1348</v>
      </c>
      <c r="D209" s="16" t="s">
        <v>2121</v>
      </c>
      <c r="E209" s="85">
        <v>585738.21</v>
      </c>
      <c r="F209" s="85">
        <v>-231410.84</v>
      </c>
      <c r="G209" s="85">
        <v>354327.37</v>
      </c>
      <c r="H209" s="85">
        <v>210011.8</v>
      </c>
      <c r="I209" s="85">
        <v>210011.8</v>
      </c>
      <c r="J209" s="85">
        <v>210011.8</v>
      </c>
      <c r="K209" s="110">
        <v>59.270555362403996</v>
      </c>
      <c r="L209" s="85">
        <v>210011.8</v>
      </c>
    </row>
    <row r="210" spans="1:12" s="88" customFormat="1" ht="13" x14ac:dyDescent="0.2">
      <c r="A210" s="37" t="s">
        <v>71</v>
      </c>
      <c r="B210" s="16" t="s">
        <v>71</v>
      </c>
      <c r="C210" s="16" t="s">
        <v>1349</v>
      </c>
      <c r="D210" s="16" t="s">
        <v>2122</v>
      </c>
      <c r="E210" s="85">
        <v>275000</v>
      </c>
      <c r="F210" s="85">
        <v>0</v>
      </c>
      <c r="G210" s="85">
        <v>275000</v>
      </c>
      <c r="H210" s="85">
        <v>231669.18</v>
      </c>
      <c r="I210" s="85">
        <v>231669.18</v>
      </c>
      <c r="J210" s="85">
        <v>173278.28</v>
      </c>
      <c r="K210" s="110">
        <v>63.010283636363603</v>
      </c>
      <c r="L210" s="85">
        <v>173278.28</v>
      </c>
    </row>
    <row r="211" spans="1:12" ht="13" x14ac:dyDescent="0.2">
      <c r="A211" s="37" t="s">
        <v>71</v>
      </c>
      <c r="B211" s="16" t="s">
        <v>71</v>
      </c>
      <c r="C211" s="16" t="s">
        <v>1350</v>
      </c>
      <c r="D211" s="16" t="s">
        <v>2123</v>
      </c>
      <c r="E211" s="85">
        <v>250000</v>
      </c>
      <c r="F211" s="85">
        <v>-273540</v>
      </c>
      <c r="G211" s="85">
        <v>-23540</v>
      </c>
      <c r="H211" s="85">
        <v>0</v>
      </c>
      <c r="I211" s="85">
        <v>0</v>
      </c>
      <c r="J211" s="85">
        <v>0</v>
      </c>
      <c r="K211" s="110">
        <v>0</v>
      </c>
      <c r="L211" s="85">
        <v>0</v>
      </c>
    </row>
    <row r="212" spans="1:12" ht="13" x14ac:dyDescent="0.2">
      <c r="A212" s="37" t="s">
        <v>71</v>
      </c>
      <c r="B212" s="16" t="s">
        <v>71</v>
      </c>
      <c r="C212" s="16" t="s">
        <v>1351</v>
      </c>
      <c r="D212" s="16" t="s">
        <v>1888</v>
      </c>
      <c r="E212" s="85">
        <v>0</v>
      </c>
      <c r="F212" s="85">
        <v>0</v>
      </c>
      <c r="G212" s="85">
        <v>0</v>
      </c>
      <c r="H212" s="85">
        <v>3090.05</v>
      </c>
      <c r="I212" s="85">
        <v>3090.05</v>
      </c>
      <c r="J212" s="85">
        <v>3090.05</v>
      </c>
      <c r="K212" s="110">
        <v>0</v>
      </c>
      <c r="L212" s="85">
        <v>3090.05</v>
      </c>
    </row>
    <row r="213" spans="1:12" ht="13" x14ac:dyDescent="0.2">
      <c r="A213" s="37" t="s">
        <v>71</v>
      </c>
      <c r="B213" s="16" t="s">
        <v>71</v>
      </c>
      <c r="C213" s="16" t="s">
        <v>1352</v>
      </c>
      <c r="D213" s="16" t="s">
        <v>2124</v>
      </c>
      <c r="E213" s="85">
        <v>0</v>
      </c>
      <c r="F213" s="85">
        <v>0</v>
      </c>
      <c r="G213" s="85">
        <v>0</v>
      </c>
      <c r="H213" s="85">
        <v>16677.43</v>
      </c>
      <c r="I213" s="85">
        <v>16677.43</v>
      </c>
      <c r="J213" s="85">
        <v>16677.43</v>
      </c>
      <c r="K213" s="110">
        <v>0</v>
      </c>
      <c r="L213" s="85">
        <v>16677.43</v>
      </c>
    </row>
    <row r="214" spans="1:12" ht="13" x14ac:dyDescent="0.2">
      <c r="A214" s="37" t="s">
        <v>71</v>
      </c>
      <c r="B214" s="16" t="s">
        <v>71</v>
      </c>
      <c r="C214" s="16" t="s">
        <v>1353</v>
      </c>
      <c r="D214" s="16" t="s">
        <v>1889</v>
      </c>
      <c r="E214" s="85">
        <v>1729917.3</v>
      </c>
      <c r="F214" s="85">
        <v>1164928.77</v>
      </c>
      <c r="G214" s="85">
        <v>2894846.07</v>
      </c>
      <c r="H214" s="85">
        <v>1751698.51</v>
      </c>
      <c r="I214" s="85">
        <v>1743321.56</v>
      </c>
      <c r="J214" s="85">
        <v>1741065.95</v>
      </c>
      <c r="K214" s="110">
        <v>60.1436452197958</v>
      </c>
      <c r="L214" s="85">
        <v>1639531.76</v>
      </c>
    </row>
    <row r="215" spans="1:12" ht="13" x14ac:dyDescent="0.2">
      <c r="A215" s="37" t="s">
        <v>71</v>
      </c>
      <c r="B215" s="16" t="s">
        <v>71</v>
      </c>
      <c r="C215" s="16" t="s">
        <v>1354</v>
      </c>
      <c r="D215" s="16" t="s">
        <v>2125</v>
      </c>
      <c r="E215" s="85">
        <v>925000</v>
      </c>
      <c r="F215" s="85">
        <v>-276963.34999999998</v>
      </c>
      <c r="G215" s="85">
        <v>648036.65</v>
      </c>
      <c r="H215" s="85">
        <v>18915.93</v>
      </c>
      <c r="I215" s="85">
        <v>18915.93</v>
      </c>
      <c r="J215" s="85">
        <v>18915.93</v>
      </c>
      <c r="K215" s="110">
        <v>2.9189599075916499</v>
      </c>
      <c r="L215" s="85">
        <v>18915.93</v>
      </c>
    </row>
    <row r="216" spans="1:12" ht="13" x14ac:dyDescent="0.2">
      <c r="A216" s="37" t="s">
        <v>71</v>
      </c>
      <c r="B216" s="16" t="s">
        <v>71</v>
      </c>
      <c r="C216" s="16" t="s">
        <v>1355</v>
      </c>
      <c r="D216" s="16" t="s">
        <v>2126</v>
      </c>
      <c r="E216" s="85">
        <v>830000</v>
      </c>
      <c r="F216" s="85">
        <v>540000.4</v>
      </c>
      <c r="G216" s="85">
        <v>1370000.4</v>
      </c>
      <c r="H216" s="85">
        <v>487570.93</v>
      </c>
      <c r="I216" s="85">
        <v>487570.93</v>
      </c>
      <c r="J216" s="85">
        <v>135528.5</v>
      </c>
      <c r="K216" s="110">
        <v>9.89258835252895</v>
      </c>
      <c r="L216" s="85">
        <v>9758.9699999999993</v>
      </c>
    </row>
    <row r="217" spans="1:12" ht="13" x14ac:dyDescent="0.2">
      <c r="A217" s="37" t="s">
        <v>71</v>
      </c>
      <c r="B217" s="16" t="s">
        <v>71</v>
      </c>
      <c r="C217" s="16" t="s">
        <v>1356</v>
      </c>
      <c r="D217" s="16" t="s">
        <v>1890</v>
      </c>
      <c r="E217" s="85">
        <v>1239208.7</v>
      </c>
      <c r="F217" s="85">
        <v>-1084784.1499999999</v>
      </c>
      <c r="G217" s="85">
        <v>154424.54999999999</v>
      </c>
      <c r="H217" s="85">
        <v>1239208.7</v>
      </c>
      <c r="I217" s="85">
        <v>1239208.7</v>
      </c>
      <c r="J217" s="85">
        <v>1194658.6599999999</v>
      </c>
      <c r="K217" s="110">
        <v>773.61964791219998</v>
      </c>
      <c r="L217" s="85">
        <v>1194658.6599999999</v>
      </c>
    </row>
    <row r="218" spans="1:12" ht="13" x14ac:dyDescent="0.2">
      <c r="A218" s="37" t="s">
        <v>71</v>
      </c>
      <c r="B218" s="16" t="s">
        <v>71</v>
      </c>
      <c r="C218" s="16" t="s">
        <v>1357</v>
      </c>
      <c r="D218" s="16" t="s">
        <v>1891</v>
      </c>
      <c r="E218" s="85">
        <v>12000</v>
      </c>
      <c r="F218" s="85">
        <v>0</v>
      </c>
      <c r="G218" s="85">
        <v>12000</v>
      </c>
      <c r="H218" s="85">
        <v>0</v>
      </c>
      <c r="I218" s="85">
        <v>0</v>
      </c>
      <c r="J218" s="85">
        <v>0</v>
      </c>
      <c r="K218" s="110">
        <v>0</v>
      </c>
      <c r="L218" s="85">
        <v>0</v>
      </c>
    </row>
    <row r="219" spans="1:12" ht="13" x14ac:dyDescent="0.2">
      <c r="A219" s="37" t="s">
        <v>71</v>
      </c>
      <c r="B219" s="16" t="s">
        <v>71</v>
      </c>
      <c r="C219" s="16" t="s">
        <v>1358</v>
      </c>
      <c r="D219" s="16" t="s">
        <v>2127</v>
      </c>
      <c r="E219" s="85">
        <v>20000</v>
      </c>
      <c r="F219" s="85">
        <v>0</v>
      </c>
      <c r="G219" s="85">
        <v>20000</v>
      </c>
      <c r="H219" s="85">
        <v>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3" x14ac:dyDescent="0.2">
      <c r="A220" s="37" t="s">
        <v>71</v>
      </c>
      <c r="B220" s="16" t="s">
        <v>71</v>
      </c>
      <c r="C220" s="16" t="s">
        <v>1359</v>
      </c>
      <c r="D220" s="16" t="s">
        <v>2128</v>
      </c>
      <c r="E220" s="85">
        <v>64038.39</v>
      </c>
      <c r="F220" s="85">
        <v>0</v>
      </c>
      <c r="G220" s="85">
        <v>64038.39</v>
      </c>
      <c r="H220" s="85">
        <v>0</v>
      </c>
      <c r="I220" s="85">
        <v>0</v>
      </c>
      <c r="J220" s="85">
        <v>0</v>
      </c>
      <c r="K220" s="110">
        <v>0</v>
      </c>
      <c r="L220" s="85">
        <v>0</v>
      </c>
    </row>
    <row r="221" spans="1:12" ht="13" x14ac:dyDescent="0.2">
      <c r="A221" s="37" t="s">
        <v>71</v>
      </c>
      <c r="B221" s="16" t="s">
        <v>71</v>
      </c>
      <c r="C221" s="16" t="s">
        <v>1360</v>
      </c>
      <c r="D221" s="16" t="s">
        <v>2129</v>
      </c>
      <c r="E221" s="85">
        <v>0</v>
      </c>
      <c r="F221" s="85">
        <v>1569157.1</v>
      </c>
      <c r="G221" s="85">
        <v>1569157.1</v>
      </c>
      <c r="H221" s="85">
        <v>1747558.89</v>
      </c>
      <c r="I221" s="85">
        <v>1747558.89</v>
      </c>
      <c r="J221" s="85">
        <v>1747558.88</v>
      </c>
      <c r="K221" s="110">
        <v>111.36927462521101</v>
      </c>
      <c r="L221" s="85">
        <v>1747558.88</v>
      </c>
    </row>
    <row r="222" spans="1:12" ht="13" x14ac:dyDescent="0.2">
      <c r="A222" s="37" t="s">
        <v>71</v>
      </c>
      <c r="B222" s="16" t="s">
        <v>71</v>
      </c>
      <c r="C222" s="16" t="s">
        <v>1361</v>
      </c>
      <c r="D222" s="16" t="s">
        <v>2130</v>
      </c>
      <c r="E222" s="85">
        <v>0</v>
      </c>
      <c r="F222" s="85">
        <v>0</v>
      </c>
      <c r="G222" s="85">
        <v>0</v>
      </c>
      <c r="H222" s="85">
        <v>303744.89</v>
      </c>
      <c r="I222" s="85">
        <v>303744.89</v>
      </c>
      <c r="J222" s="85">
        <v>303744.89</v>
      </c>
      <c r="K222" s="110">
        <v>0</v>
      </c>
      <c r="L222" s="85">
        <v>303744.89</v>
      </c>
    </row>
    <row r="223" spans="1:12" ht="13" x14ac:dyDescent="0.2">
      <c r="A223" s="37" t="s">
        <v>71</v>
      </c>
      <c r="B223" s="16" t="s">
        <v>71</v>
      </c>
      <c r="C223" s="16" t="s">
        <v>1362</v>
      </c>
      <c r="D223" s="16" t="s">
        <v>2131</v>
      </c>
      <c r="E223" s="85">
        <v>0</v>
      </c>
      <c r="F223" s="85">
        <v>114000</v>
      </c>
      <c r="G223" s="85">
        <v>114000</v>
      </c>
      <c r="H223" s="85">
        <v>15062.08</v>
      </c>
      <c r="I223" s="85">
        <v>15062.08</v>
      </c>
      <c r="J223" s="85">
        <v>0</v>
      </c>
      <c r="K223" s="110">
        <v>0</v>
      </c>
      <c r="L223" s="85">
        <v>0</v>
      </c>
    </row>
    <row r="224" spans="1:12" ht="13" x14ac:dyDescent="0.2">
      <c r="A224" s="37" t="s">
        <v>71</v>
      </c>
      <c r="B224" s="16" t="s">
        <v>71</v>
      </c>
      <c r="C224" s="16" t="s">
        <v>1363</v>
      </c>
      <c r="D224" s="16" t="s">
        <v>2132</v>
      </c>
      <c r="E224" s="85">
        <v>200000</v>
      </c>
      <c r="F224" s="85">
        <v>0</v>
      </c>
      <c r="G224" s="85">
        <v>200000</v>
      </c>
      <c r="H224" s="85">
        <v>157676.17000000001</v>
      </c>
      <c r="I224" s="85">
        <v>157676.17000000001</v>
      </c>
      <c r="J224" s="85">
        <v>157676.17000000001</v>
      </c>
      <c r="K224" s="110">
        <v>78.838085000000007</v>
      </c>
      <c r="L224" s="85">
        <v>136336.5</v>
      </c>
    </row>
    <row r="225" spans="1:12" ht="13" x14ac:dyDescent="0.2">
      <c r="A225" s="37" t="s">
        <v>71</v>
      </c>
      <c r="B225" s="16" t="s">
        <v>71</v>
      </c>
      <c r="C225" s="16" t="s">
        <v>1364</v>
      </c>
      <c r="D225" s="16" t="s">
        <v>1892</v>
      </c>
      <c r="E225" s="85">
        <v>13122.39</v>
      </c>
      <c r="F225" s="85">
        <v>0</v>
      </c>
      <c r="G225" s="85">
        <v>13122.39</v>
      </c>
      <c r="H225" s="85">
        <v>32455.41</v>
      </c>
      <c r="I225" s="85">
        <v>32455.41</v>
      </c>
      <c r="J225" s="85">
        <v>31954.73</v>
      </c>
      <c r="K225" s="110">
        <v>243.513033829965</v>
      </c>
      <c r="L225" s="85">
        <v>31954.73</v>
      </c>
    </row>
    <row r="226" spans="1:12" ht="13" x14ac:dyDescent="0.2">
      <c r="A226" s="37" t="s">
        <v>71</v>
      </c>
      <c r="B226" s="16" t="s">
        <v>71</v>
      </c>
      <c r="C226" s="16" t="s">
        <v>1365</v>
      </c>
      <c r="D226" s="16" t="s">
        <v>1893</v>
      </c>
      <c r="E226" s="85">
        <v>33746.36</v>
      </c>
      <c r="F226" s="85">
        <v>0</v>
      </c>
      <c r="G226" s="85">
        <v>33746.36</v>
      </c>
      <c r="H226" s="85">
        <v>29337.3</v>
      </c>
      <c r="I226" s="85">
        <v>29337.3</v>
      </c>
      <c r="J226" s="85">
        <v>29337.3</v>
      </c>
      <c r="K226" s="110">
        <v>86.934709402732594</v>
      </c>
      <c r="L226" s="85">
        <v>29337.3</v>
      </c>
    </row>
    <row r="227" spans="1:12" ht="13" x14ac:dyDescent="0.2">
      <c r="A227" s="37" t="s">
        <v>71</v>
      </c>
      <c r="B227" s="16" t="s">
        <v>71</v>
      </c>
      <c r="C227" s="16" t="s">
        <v>1366</v>
      </c>
      <c r="D227" s="16" t="s">
        <v>2133</v>
      </c>
      <c r="E227" s="85">
        <v>55708.01</v>
      </c>
      <c r="F227" s="85">
        <v>0</v>
      </c>
      <c r="G227" s="85">
        <v>55708.01</v>
      </c>
      <c r="H227" s="85">
        <v>0</v>
      </c>
      <c r="I227" s="85">
        <v>0</v>
      </c>
      <c r="J227" s="85">
        <v>0</v>
      </c>
      <c r="K227" s="110">
        <v>0</v>
      </c>
      <c r="L227" s="85">
        <v>0</v>
      </c>
    </row>
    <row r="228" spans="1:12" ht="13" x14ac:dyDescent="0.2">
      <c r="A228" s="37" t="s">
        <v>71</v>
      </c>
      <c r="B228" s="16" t="s">
        <v>71</v>
      </c>
      <c r="C228" s="16" t="s">
        <v>1367</v>
      </c>
      <c r="D228" s="16" t="s">
        <v>1894</v>
      </c>
      <c r="E228" s="85">
        <v>0</v>
      </c>
      <c r="F228" s="85">
        <v>0</v>
      </c>
      <c r="G228" s="85">
        <v>0</v>
      </c>
      <c r="H228" s="85">
        <v>61214.55</v>
      </c>
      <c r="I228" s="85">
        <v>61214.55</v>
      </c>
      <c r="J228" s="85">
        <v>61214.55</v>
      </c>
      <c r="K228" s="110">
        <v>0</v>
      </c>
      <c r="L228" s="85">
        <v>61214.55</v>
      </c>
    </row>
    <row r="229" spans="1:12" ht="13" x14ac:dyDescent="0.2">
      <c r="A229" s="37" t="s">
        <v>71</v>
      </c>
      <c r="B229" s="16" t="s">
        <v>71</v>
      </c>
      <c r="C229" s="16" t="s">
        <v>1368</v>
      </c>
      <c r="D229" s="16" t="s">
        <v>2134</v>
      </c>
      <c r="E229" s="85">
        <v>340000</v>
      </c>
      <c r="F229" s="85">
        <v>33574.51</v>
      </c>
      <c r="G229" s="85">
        <v>373574.51</v>
      </c>
      <c r="H229" s="85">
        <v>367987.42</v>
      </c>
      <c r="I229" s="85">
        <v>360214.49</v>
      </c>
      <c r="J229" s="85">
        <v>360214.49</v>
      </c>
      <c r="K229" s="110">
        <v>96.423733514366404</v>
      </c>
      <c r="L229" s="85">
        <v>360214.49</v>
      </c>
    </row>
    <row r="230" spans="1:12" ht="13" x14ac:dyDescent="0.2">
      <c r="A230" s="37" t="s">
        <v>71</v>
      </c>
      <c r="B230" s="16" t="s">
        <v>71</v>
      </c>
      <c r="C230" s="16" t="s">
        <v>1369</v>
      </c>
      <c r="D230" s="16" t="s">
        <v>2135</v>
      </c>
      <c r="E230" s="85">
        <v>980000</v>
      </c>
      <c r="F230" s="85">
        <v>3009186.1</v>
      </c>
      <c r="G230" s="85">
        <v>3989186.1</v>
      </c>
      <c r="H230" s="85">
        <v>3929976.72</v>
      </c>
      <c r="I230" s="85">
        <v>3929976.72</v>
      </c>
      <c r="J230" s="85">
        <v>3846564.57</v>
      </c>
      <c r="K230" s="110">
        <v>96.424796276112602</v>
      </c>
      <c r="L230" s="85">
        <v>3846564.57</v>
      </c>
    </row>
    <row r="231" spans="1:12" ht="13" x14ac:dyDescent="0.2">
      <c r="A231" s="37" t="s">
        <v>71</v>
      </c>
      <c r="B231" s="16" t="s">
        <v>71</v>
      </c>
      <c r="C231" s="16" t="s">
        <v>1370</v>
      </c>
      <c r="D231" s="16" t="s">
        <v>2136</v>
      </c>
      <c r="E231" s="85">
        <v>132496.45000000001</v>
      </c>
      <c r="F231" s="85">
        <v>0</v>
      </c>
      <c r="G231" s="85">
        <v>132496.45000000001</v>
      </c>
      <c r="H231" s="85">
        <v>0</v>
      </c>
      <c r="I231" s="85">
        <v>0</v>
      </c>
      <c r="J231" s="85">
        <v>0</v>
      </c>
      <c r="K231" s="110">
        <v>0</v>
      </c>
      <c r="L231" s="85">
        <v>0</v>
      </c>
    </row>
    <row r="232" spans="1:12" ht="13" x14ac:dyDescent="0.2">
      <c r="A232" s="37" t="s">
        <v>71</v>
      </c>
      <c r="B232" s="16" t="s">
        <v>71</v>
      </c>
      <c r="C232" s="16" t="s">
        <v>1371</v>
      </c>
      <c r="D232" s="16" t="s">
        <v>2137</v>
      </c>
      <c r="E232" s="85">
        <v>71863.33</v>
      </c>
      <c r="F232" s="85">
        <v>0</v>
      </c>
      <c r="G232" s="85">
        <v>71863.33</v>
      </c>
      <c r="H232" s="85">
        <v>73118.16</v>
      </c>
      <c r="I232" s="85">
        <v>73118.16</v>
      </c>
      <c r="J232" s="85">
        <v>61350.87</v>
      </c>
      <c r="K232" s="110">
        <v>85.371593551258997</v>
      </c>
      <c r="L232" s="85">
        <v>61350.87</v>
      </c>
    </row>
    <row r="233" spans="1:12" ht="13" x14ac:dyDescent="0.2">
      <c r="A233" s="37" t="s">
        <v>71</v>
      </c>
      <c r="B233" s="16" t="s">
        <v>71</v>
      </c>
      <c r="C233" s="16" t="s">
        <v>1372</v>
      </c>
      <c r="D233" s="16" t="s">
        <v>2138</v>
      </c>
      <c r="E233" s="85">
        <v>120000</v>
      </c>
      <c r="F233" s="85">
        <v>0</v>
      </c>
      <c r="G233" s="85">
        <v>120000</v>
      </c>
      <c r="H233" s="85">
        <v>132009.97</v>
      </c>
      <c r="I233" s="85">
        <v>132009.97</v>
      </c>
      <c r="J233" s="85">
        <v>131785.18</v>
      </c>
      <c r="K233" s="110">
        <v>109.820983333333</v>
      </c>
      <c r="L233" s="85">
        <v>69775.210000000006</v>
      </c>
    </row>
    <row r="234" spans="1:12" ht="13" x14ac:dyDescent="0.2">
      <c r="A234" s="37" t="s">
        <v>71</v>
      </c>
      <c r="B234" s="16" t="s">
        <v>71</v>
      </c>
      <c r="C234" s="16" t="s">
        <v>1373</v>
      </c>
      <c r="D234" s="16" t="s">
        <v>2139</v>
      </c>
      <c r="E234" s="85">
        <v>0</v>
      </c>
      <c r="F234" s="85">
        <v>0</v>
      </c>
      <c r="G234" s="85">
        <v>0</v>
      </c>
      <c r="H234" s="85">
        <v>11192.5</v>
      </c>
      <c r="I234" s="85">
        <v>11192.5</v>
      </c>
      <c r="J234" s="85">
        <v>11020.31</v>
      </c>
      <c r="K234" s="110">
        <v>0</v>
      </c>
      <c r="L234" s="85">
        <v>11020.31</v>
      </c>
    </row>
    <row r="235" spans="1:12" ht="13" x14ac:dyDescent="0.2">
      <c r="A235" s="37" t="s">
        <v>71</v>
      </c>
      <c r="B235" s="16" t="s">
        <v>71</v>
      </c>
      <c r="C235" s="16" t="s">
        <v>1374</v>
      </c>
      <c r="D235" s="16" t="s">
        <v>2140</v>
      </c>
      <c r="E235" s="85">
        <v>8076705.54</v>
      </c>
      <c r="F235" s="85">
        <v>0</v>
      </c>
      <c r="G235" s="85">
        <v>8076705.54</v>
      </c>
      <c r="H235" s="85">
        <v>8138352.7699999996</v>
      </c>
      <c r="I235" s="85">
        <v>6838352.7699999996</v>
      </c>
      <c r="J235" s="85">
        <v>6838352.7699999996</v>
      </c>
      <c r="K235" s="110">
        <v>84.667600374100104</v>
      </c>
      <c r="L235" s="85">
        <v>6838352.7699999996</v>
      </c>
    </row>
    <row r="236" spans="1:12" ht="13" x14ac:dyDescent="0.2">
      <c r="A236" s="37" t="s">
        <v>71</v>
      </c>
      <c r="B236" s="16" t="s">
        <v>71</v>
      </c>
      <c r="C236" s="16" t="s">
        <v>1375</v>
      </c>
      <c r="D236" s="16" t="s">
        <v>1895</v>
      </c>
      <c r="E236" s="85">
        <v>187208.23</v>
      </c>
      <c r="F236" s="85">
        <v>0</v>
      </c>
      <c r="G236" s="85">
        <v>187208.23</v>
      </c>
      <c r="H236" s="85">
        <v>109882.15</v>
      </c>
      <c r="I236" s="85">
        <v>109882.15</v>
      </c>
      <c r="J236" s="85">
        <v>91619.16</v>
      </c>
      <c r="K236" s="110">
        <v>48.939707404957602</v>
      </c>
      <c r="L236" s="85">
        <v>91619.16</v>
      </c>
    </row>
    <row r="237" spans="1:12" ht="13" x14ac:dyDescent="0.2">
      <c r="A237" s="37" t="s">
        <v>71</v>
      </c>
      <c r="B237" s="16" t="s">
        <v>71</v>
      </c>
      <c r="C237" s="16" t="s">
        <v>1376</v>
      </c>
      <c r="D237" s="16" t="s">
        <v>2141</v>
      </c>
      <c r="E237" s="85">
        <v>228009.27</v>
      </c>
      <c r="F237" s="85">
        <v>0</v>
      </c>
      <c r="G237" s="85">
        <v>228009.27</v>
      </c>
      <c r="H237" s="85">
        <v>247742.24</v>
      </c>
      <c r="I237" s="85">
        <v>247742.24</v>
      </c>
      <c r="J237" s="85">
        <v>240135.07</v>
      </c>
      <c r="K237" s="110">
        <v>105.31811710988799</v>
      </c>
      <c r="L237" s="85">
        <v>240135.07</v>
      </c>
    </row>
    <row r="238" spans="1:12" ht="13" x14ac:dyDescent="0.2">
      <c r="A238" s="37" t="s">
        <v>71</v>
      </c>
      <c r="B238" s="16" t="s">
        <v>71</v>
      </c>
      <c r="C238" s="16" t="s">
        <v>1377</v>
      </c>
      <c r="D238" s="16" t="s">
        <v>2142</v>
      </c>
      <c r="E238" s="85">
        <v>0</v>
      </c>
      <c r="F238" s="85">
        <v>5451703.9100000001</v>
      </c>
      <c r="G238" s="85">
        <v>5451703.9100000001</v>
      </c>
      <c r="H238" s="85">
        <v>5102359.05</v>
      </c>
      <c r="I238" s="85">
        <v>5102359.05</v>
      </c>
      <c r="J238" s="85">
        <v>2646236.66</v>
      </c>
      <c r="K238" s="110">
        <v>48.5396254764687</v>
      </c>
      <c r="L238" s="85">
        <v>1330409.03</v>
      </c>
    </row>
    <row r="239" spans="1:12" ht="13" x14ac:dyDescent="0.2">
      <c r="A239" s="37" t="s">
        <v>71</v>
      </c>
      <c r="B239" s="16" t="s">
        <v>71</v>
      </c>
      <c r="C239" s="16" t="s">
        <v>1378</v>
      </c>
      <c r="D239" s="16" t="s">
        <v>1896</v>
      </c>
      <c r="E239" s="85">
        <v>94845.98</v>
      </c>
      <c r="F239" s="85">
        <v>0</v>
      </c>
      <c r="G239" s="85">
        <v>94845.98</v>
      </c>
      <c r="H239" s="85">
        <v>0</v>
      </c>
      <c r="I239" s="85">
        <v>0</v>
      </c>
      <c r="J239" s="85">
        <v>0</v>
      </c>
      <c r="K239" s="110">
        <v>0</v>
      </c>
      <c r="L239" s="85">
        <v>0</v>
      </c>
    </row>
    <row r="240" spans="1:12" ht="13" x14ac:dyDescent="0.2">
      <c r="A240" s="37" t="s">
        <v>71</v>
      </c>
      <c r="B240" s="16" t="s">
        <v>71</v>
      </c>
      <c r="C240" s="16" t="s">
        <v>1379</v>
      </c>
      <c r="D240" s="16" t="s">
        <v>2143</v>
      </c>
      <c r="E240" s="85">
        <v>0</v>
      </c>
      <c r="F240" s="85">
        <v>-540000.4</v>
      </c>
      <c r="G240" s="85">
        <v>-540000.4</v>
      </c>
      <c r="H240" s="85">
        <v>27130.3</v>
      </c>
      <c r="I240" s="85">
        <v>27130.3</v>
      </c>
      <c r="J240" s="85">
        <v>27130.3</v>
      </c>
      <c r="K240" s="110">
        <v>-5.0241259080548799</v>
      </c>
      <c r="L240" s="85">
        <v>27130.3</v>
      </c>
    </row>
    <row r="241" spans="1:12" ht="13" x14ac:dyDescent="0.2">
      <c r="A241" s="37" t="s">
        <v>71</v>
      </c>
      <c r="B241" s="16" t="s">
        <v>71</v>
      </c>
      <c r="C241" s="16" t="s">
        <v>1380</v>
      </c>
      <c r="D241" s="16" t="s">
        <v>1897</v>
      </c>
      <c r="E241" s="85">
        <v>72466.52</v>
      </c>
      <c r="F241" s="85">
        <v>0</v>
      </c>
      <c r="G241" s="85">
        <v>72466.52</v>
      </c>
      <c r="H241" s="85">
        <v>73132.61</v>
      </c>
      <c r="I241" s="85">
        <v>73132.61</v>
      </c>
      <c r="J241" s="85">
        <v>58330.35</v>
      </c>
      <c r="K241" s="110">
        <v>80.492826204432106</v>
      </c>
      <c r="L241" s="85">
        <v>58330.35</v>
      </c>
    </row>
    <row r="242" spans="1:12" ht="13" x14ac:dyDescent="0.2">
      <c r="A242" s="37" t="s">
        <v>71</v>
      </c>
      <c r="B242" s="16" t="s">
        <v>71</v>
      </c>
      <c r="C242" s="16" t="s">
        <v>1381</v>
      </c>
      <c r="D242" s="16" t="s">
        <v>1898</v>
      </c>
      <c r="E242" s="85">
        <v>116383.56</v>
      </c>
      <c r="F242" s="85">
        <v>0</v>
      </c>
      <c r="G242" s="85">
        <v>116383.56</v>
      </c>
      <c r="H242" s="85">
        <v>0</v>
      </c>
      <c r="I242" s="85">
        <v>0</v>
      </c>
      <c r="J242" s="85">
        <v>0</v>
      </c>
      <c r="K242" s="110">
        <v>0</v>
      </c>
      <c r="L242" s="85">
        <v>0</v>
      </c>
    </row>
    <row r="243" spans="1:12" ht="13" x14ac:dyDescent="0.2">
      <c r="A243" s="37" t="s">
        <v>71</v>
      </c>
      <c r="B243" s="16" t="s">
        <v>71</v>
      </c>
      <c r="C243" s="16" t="s">
        <v>1382</v>
      </c>
      <c r="D243" s="16" t="s">
        <v>2144</v>
      </c>
      <c r="E243" s="85">
        <v>137046.6</v>
      </c>
      <c r="F243" s="85">
        <v>0</v>
      </c>
      <c r="G243" s="85">
        <v>137046.6</v>
      </c>
      <c r="H243" s="85">
        <v>0</v>
      </c>
      <c r="I243" s="85">
        <v>0</v>
      </c>
      <c r="J243" s="85">
        <v>0</v>
      </c>
      <c r="K243" s="110">
        <v>0</v>
      </c>
      <c r="L243" s="85">
        <v>0</v>
      </c>
    </row>
    <row r="244" spans="1:12" ht="13" x14ac:dyDescent="0.2">
      <c r="A244" s="37" t="s">
        <v>71</v>
      </c>
      <c r="B244" s="16" t="s">
        <v>71</v>
      </c>
      <c r="C244" s="16" t="s">
        <v>1383</v>
      </c>
      <c r="D244" s="16" t="s">
        <v>1899</v>
      </c>
      <c r="E244" s="85">
        <v>193587.54</v>
      </c>
      <c r="F244" s="85">
        <v>0</v>
      </c>
      <c r="G244" s="85">
        <v>193587.54</v>
      </c>
      <c r="H244" s="85">
        <v>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3" x14ac:dyDescent="0.2">
      <c r="A245" s="37" t="s">
        <v>71</v>
      </c>
      <c r="B245" s="16" t="s">
        <v>71</v>
      </c>
      <c r="C245" s="16" t="s">
        <v>1384</v>
      </c>
      <c r="D245" s="16" t="s">
        <v>2145</v>
      </c>
      <c r="E245" s="85">
        <v>21795.08</v>
      </c>
      <c r="F245" s="85">
        <v>0</v>
      </c>
      <c r="G245" s="85">
        <v>21795.08</v>
      </c>
      <c r="H245" s="85">
        <v>10768.76</v>
      </c>
      <c r="I245" s="85">
        <v>10768.76</v>
      </c>
      <c r="J245" s="85">
        <v>10768.76</v>
      </c>
      <c r="K245" s="110">
        <v>49.409132703344099</v>
      </c>
      <c r="L245" s="85">
        <v>10768.76</v>
      </c>
    </row>
    <row r="246" spans="1:12" ht="13" x14ac:dyDescent="0.2">
      <c r="A246" s="37" t="s">
        <v>71</v>
      </c>
      <c r="B246" s="16" t="s">
        <v>71</v>
      </c>
      <c r="C246" s="16" t="s">
        <v>1385</v>
      </c>
      <c r="D246" s="16" t="s">
        <v>2146</v>
      </c>
      <c r="E246" s="85">
        <v>1000000</v>
      </c>
      <c r="F246" s="85">
        <v>0</v>
      </c>
      <c r="G246" s="85">
        <v>1000000</v>
      </c>
      <c r="H246" s="85">
        <v>939902.32</v>
      </c>
      <c r="I246" s="85">
        <v>939902.32</v>
      </c>
      <c r="J246" s="85">
        <v>939902.32</v>
      </c>
      <c r="K246" s="110">
        <v>93.990232000000006</v>
      </c>
      <c r="L246" s="85">
        <v>939902.32</v>
      </c>
    </row>
    <row r="247" spans="1:12" ht="13" x14ac:dyDescent="0.2">
      <c r="A247" s="37" t="s">
        <v>71</v>
      </c>
      <c r="B247" s="16" t="s">
        <v>71</v>
      </c>
      <c r="C247" s="16" t="s">
        <v>1386</v>
      </c>
      <c r="D247" s="16" t="s">
        <v>2147</v>
      </c>
      <c r="E247" s="85">
        <v>320816</v>
      </c>
      <c r="F247" s="85">
        <v>0</v>
      </c>
      <c r="G247" s="85">
        <v>320816</v>
      </c>
      <c r="H247" s="85">
        <v>50000</v>
      </c>
      <c r="I247" s="85">
        <v>50000</v>
      </c>
      <c r="J247" s="85">
        <v>50000</v>
      </c>
      <c r="K247" s="110">
        <v>15.5852575931375</v>
      </c>
      <c r="L247" s="85">
        <v>50000</v>
      </c>
    </row>
    <row r="248" spans="1:12" ht="13" x14ac:dyDescent="0.2">
      <c r="A248" s="37" t="s">
        <v>71</v>
      </c>
      <c r="B248" s="16" t="s">
        <v>71</v>
      </c>
      <c r="C248" s="16" t="s">
        <v>1387</v>
      </c>
      <c r="D248" s="16" t="s">
        <v>2148</v>
      </c>
      <c r="E248" s="85">
        <v>117158</v>
      </c>
      <c r="F248" s="85">
        <v>-8322.73</v>
      </c>
      <c r="G248" s="85">
        <v>108835.27</v>
      </c>
      <c r="H248" s="85">
        <v>92148.29</v>
      </c>
      <c r="I248" s="85">
        <v>92148.29</v>
      </c>
      <c r="J248" s="85">
        <v>92148.29</v>
      </c>
      <c r="K248" s="110">
        <v>84.667672529318907</v>
      </c>
      <c r="L248" s="85">
        <v>92148.29</v>
      </c>
    </row>
    <row r="249" spans="1:12" ht="13" x14ac:dyDescent="0.2">
      <c r="A249" s="37" t="s">
        <v>71</v>
      </c>
      <c r="B249" s="16" t="s">
        <v>71</v>
      </c>
      <c r="C249" s="16" t="s">
        <v>1388</v>
      </c>
      <c r="D249" s="16" t="s">
        <v>2149</v>
      </c>
      <c r="E249" s="85">
        <v>200000</v>
      </c>
      <c r="F249" s="85">
        <v>-114000</v>
      </c>
      <c r="G249" s="85">
        <v>86000</v>
      </c>
      <c r="H249" s="85">
        <v>0</v>
      </c>
      <c r="I249" s="85">
        <v>0</v>
      </c>
      <c r="J249" s="85">
        <v>0</v>
      </c>
      <c r="K249" s="110">
        <v>0</v>
      </c>
      <c r="L249" s="85">
        <v>0</v>
      </c>
    </row>
    <row r="250" spans="1:12" ht="13" x14ac:dyDescent="0.2">
      <c r="A250" s="37" t="s">
        <v>71</v>
      </c>
      <c r="B250" s="16" t="s">
        <v>71</v>
      </c>
      <c r="C250" s="16" t="s">
        <v>1389</v>
      </c>
      <c r="D250" s="16" t="s">
        <v>1900</v>
      </c>
      <c r="E250" s="85">
        <v>60000</v>
      </c>
      <c r="F250" s="85">
        <v>0</v>
      </c>
      <c r="G250" s="85">
        <v>60000</v>
      </c>
      <c r="H250" s="85">
        <v>0</v>
      </c>
      <c r="I250" s="85">
        <v>0</v>
      </c>
      <c r="J250" s="85">
        <v>0</v>
      </c>
      <c r="K250" s="110">
        <v>0</v>
      </c>
      <c r="L250" s="85">
        <v>0</v>
      </c>
    </row>
    <row r="251" spans="1:12" s="88" customFormat="1" ht="13" x14ac:dyDescent="0.2">
      <c r="A251" s="37" t="s">
        <v>71</v>
      </c>
      <c r="B251" s="16" t="s">
        <v>71</v>
      </c>
      <c r="C251" s="16" t="s">
        <v>1390</v>
      </c>
      <c r="D251" s="16" t="s">
        <v>2150</v>
      </c>
      <c r="E251" s="85">
        <v>515000</v>
      </c>
      <c r="F251" s="85">
        <v>-338066.84</v>
      </c>
      <c r="G251" s="85">
        <v>176933.16</v>
      </c>
      <c r="H251" s="85">
        <v>0</v>
      </c>
      <c r="I251" s="85">
        <v>0</v>
      </c>
      <c r="J251" s="85">
        <v>0</v>
      </c>
      <c r="K251" s="110">
        <v>0</v>
      </c>
      <c r="L251" s="85">
        <v>0</v>
      </c>
    </row>
    <row r="252" spans="1:12" s="88" customFormat="1" ht="13" x14ac:dyDescent="0.2">
      <c r="A252" s="37" t="s">
        <v>71</v>
      </c>
      <c r="B252" s="16" t="s">
        <v>71</v>
      </c>
      <c r="C252" s="16" t="s">
        <v>1391</v>
      </c>
      <c r="D252" s="16" t="s">
        <v>1901</v>
      </c>
      <c r="E252" s="85">
        <v>105177.8</v>
      </c>
      <c r="F252" s="85">
        <v>-105177.8</v>
      </c>
      <c r="G252" s="85">
        <v>0</v>
      </c>
      <c r="H252" s="85">
        <v>0</v>
      </c>
      <c r="I252" s="85">
        <v>0</v>
      </c>
      <c r="J252" s="85">
        <v>0</v>
      </c>
      <c r="K252" s="110">
        <v>0</v>
      </c>
      <c r="L252" s="85">
        <v>0</v>
      </c>
    </row>
    <row r="253" spans="1:12" s="88" customFormat="1" ht="13" x14ac:dyDescent="0.2">
      <c r="A253" s="37" t="s">
        <v>71</v>
      </c>
      <c r="B253" s="16" t="s">
        <v>71</v>
      </c>
      <c r="C253" s="16" t="s">
        <v>1392</v>
      </c>
      <c r="D253" s="16" t="s">
        <v>2151</v>
      </c>
      <c r="E253" s="85">
        <v>0</v>
      </c>
      <c r="F253" s="85">
        <v>919310.74</v>
      </c>
      <c r="G253" s="85">
        <v>919310.74</v>
      </c>
      <c r="H253" s="85">
        <v>919310.74</v>
      </c>
      <c r="I253" s="85">
        <v>919310.74</v>
      </c>
      <c r="J253" s="85">
        <v>919310.74</v>
      </c>
      <c r="K253" s="110">
        <v>100</v>
      </c>
      <c r="L253" s="85">
        <v>882207.13</v>
      </c>
    </row>
    <row r="254" spans="1:12" ht="13" x14ac:dyDescent="0.2">
      <c r="A254" s="37" t="s">
        <v>71</v>
      </c>
      <c r="B254" s="16" t="s">
        <v>71</v>
      </c>
      <c r="C254" s="16" t="s">
        <v>1393</v>
      </c>
      <c r="D254" s="16" t="s">
        <v>2152</v>
      </c>
      <c r="E254" s="85">
        <v>0</v>
      </c>
      <c r="F254" s="85">
        <v>0</v>
      </c>
      <c r="G254" s="85">
        <v>0</v>
      </c>
      <c r="H254" s="85">
        <v>49255.87</v>
      </c>
      <c r="I254" s="85">
        <v>49255.87</v>
      </c>
      <c r="J254" s="85">
        <v>49255.87</v>
      </c>
      <c r="K254" s="110">
        <v>0</v>
      </c>
      <c r="L254" s="85">
        <v>0</v>
      </c>
    </row>
    <row r="255" spans="1:12" ht="13" x14ac:dyDescent="0.2">
      <c r="A255" s="37" t="s">
        <v>71</v>
      </c>
      <c r="B255" s="16" t="s">
        <v>71</v>
      </c>
      <c r="C255" s="16" t="s">
        <v>1394</v>
      </c>
      <c r="D255" s="16" t="s">
        <v>2153</v>
      </c>
      <c r="E255" s="85">
        <v>0</v>
      </c>
      <c r="F255" s="85">
        <v>0</v>
      </c>
      <c r="G255" s="85">
        <v>0</v>
      </c>
      <c r="H255" s="85">
        <v>48386.43</v>
      </c>
      <c r="I255" s="85">
        <v>48386.43</v>
      </c>
      <c r="J255" s="85">
        <v>14273.99</v>
      </c>
      <c r="K255" s="110">
        <v>0</v>
      </c>
      <c r="L255" s="85">
        <v>0</v>
      </c>
    </row>
    <row r="256" spans="1:12" ht="13" x14ac:dyDescent="0.2">
      <c r="A256" s="37" t="s">
        <v>71</v>
      </c>
      <c r="B256" s="16" t="s">
        <v>71</v>
      </c>
      <c r="C256" s="16" t="s">
        <v>1395</v>
      </c>
      <c r="D256" s="16" t="s">
        <v>2154</v>
      </c>
      <c r="E256" s="85">
        <v>0</v>
      </c>
      <c r="F256" s="85">
        <v>0</v>
      </c>
      <c r="G256" s="85">
        <v>0</v>
      </c>
      <c r="H256" s="85">
        <v>102045.72</v>
      </c>
      <c r="I256" s="85">
        <v>102045.72</v>
      </c>
      <c r="J256" s="85">
        <v>0</v>
      </c>
      <c r="K256" s="110">
        <v>0</v>
      </c>
      <c r="L256" s="85">
        <v>0</v>
      </c>
    </row>
    <row r="257" spans="1:12" s="88" customFormat="1" ht="13" x14ac:dyDescent="0.2">
      <c r="A257" s="37" t="s">
        <v>71</v>
      </c>
      <c r="B257" s="16" t="s">
        <v>71</v>
      </c>
      <c r="C257" s="16" t="s">
        <v>1396</v>
      </c>
      <c r="D257" s="16" t="s">
        <v>2155</v>
      </c>
      <c r="E257" s="85">
        <v>0</v>
      </c>
      <c r="F257" s="85">
        <v>546717.86</v>
      </c>
      <c r="G257" s="85">
        <v>546717.86</v>
      </c>
      <c r="H257" s="85">
        <v>543750.37</v>
      </c>
      <c r="I257" s="85">
        <v>543750.37</v>
      </c>
      <c r="J257" s="85">
        <v>301310.01</v>
      </c>
      <c r="K257" s="110">
        <v>55.112523669887103</v>
      </c>
      <c r="L257" s="85">
        <v>301310.01</v>
      </c>
    </row>
    <row r="258" spans="1:12" s="88" customFormat="1" ht="13" x14ac:dyDescent="0.2">
      <c r="A258" s="37" t="s">
        <v>71</v>
      </c>
      <c r="B258" s="16" t="s">
        <v>71</v>
      </c>
      <c r="C258" s="16" t="s">
        <v>1397</v>
      </c>
      <c r="D258" s="16" t="s">
        <v>2156</v>
      </c>
      <c r="E258" s="85">
        <v>0</v>
      </c>
      <c r="F258" s="85">
        <v>1305.44</v>
      </c>
      <c r="G258" s="85">
        <v>1305.44</v>
      </c>
      <c r="H258" s="85">
        <v>1305.44</v>
      </c>
      <c r="I258" s="85">
        <v>1305.44</v>
      </c>
      <c r="J258" s="85">
        <v>1305.44</v>
      </c>
      <c r="K258" s="110">
        <v>100</v>
      </c>
      <c r="L258" s="85">
        <v>1305.44</v>
      </c>
    </row>
    <row r="259" spans="1:12" s="88" customFormat="1" ht="13" x14ac:dyDescent="0.2">
      <c r="A259" s="37" t="s">
        <v>71</v>
      </c>
      <c r="B259" s="16" t="s">
        <v>71</v>
      </c>
      <c r="C259" s="16" t="s">
        <v>1398</v>
      </c>
      <c r="D259" s="16" t="s">
        <v>2157</v>
      </c>
      <c r="E259" s="85">
        <v>0</v>
      </c>
      <c r="F259" s="85">
        <v>0</v>
      </c>
      <c r="G259" s="85">
        <v>0</v>
      </c>
      <c r="H259" s="85">
        <v>14831.58</v>
      </c>
      <c r="I259" s="85">
        <v>14831.58</v>
      </c>
      <c r="J259" s="85">
        <v>14831.58</v>
      </c>
      <c r="K259" s="110">
        <v>0</v>
      </c>
      <c r="L259" s="85">
        <v>0</v>
      </c>
    </row>
    <row r="260" spans="1:12" s="88" customFormat="1" ht="13" x14ac:dyDescent="0.2">
      <c r="A260" s="37" t="s">
        <v>71</v>
      </c>
      <c r="B260" s="16" t="s">
        <v>71</v>
      </c>
      <c r="C260" s="16" t="s">
        <v>1399</v>
      </c>
      <c r="D260" s="16" t="s">
        <v>1902</v>
      </c>
      <c r="E260" s="85">
        <v>0</v>
      </c>
      <c r="F260" s="85">
        <v>0</v>
      </c>
      <c r="G260" s="85">
        <v>0</v>
      </c>
      <c r="H260" s="85">
        <v>15705.8</v>
      </c>
      <c r="I260" s="85">
        <v>15705.8</v>
      </c>
      <c r="J260" s="85">
        <v>15705.8</v>
      </c>
      <c r="K260" s="110">
        <v>0</v>
      </c>
      <c r="L260" s="85">
        <v>0</v>
      </c>
    </row>
    <row r="261" spans="1:12" ht="13" x14ac:dyDescent="0.2">
      <c r="A261" s="37" t="s">
        <v>71</v>
      </c>
      <c r="B261" s="16" t="s">
        <v>71</v>
      </c>
      <c r="C261" s="16" t="s">
        <v>1400</v>
      </c>
      <c r="D261" s="16" t="s">
        <v>2158</v>
      </c>
      <c r="E261" s="85">
        <v>0</v>
      </c>
      <c r="F261" s="85">
        <v>871082.66</v>
      </c>
      <c r="G261" s="85">
        <v>871082.66</v>
      </c>
      <c r="H261" s="85">
        <v>296313.51</v>
      </c>
      <c r="I261" s="85">
        <v>296313.51</v>
      </c>
      <c r="J261" s="85">
        <v>33140.959999999999</v>
      </c>
      <c r="K261" s="110">
        <v>3.8045711987884099</v>
      </c>
      <c r="L261" s="85">
        <v>33140.959999999999</v>
      </c>
    </row>
    <row r="262" spans="1:12" ht="13" x14ac:dyDescent="0.2">
      <c r="A262" s="37" t="s">
        <v>71</v>
      </c>
      <c r="B262" s="16" t="s">
        <v>71</v>
      </c>
      <c r="C262" s="27" t="s">
        <v>130</v>
      </c>
      <c r="D262" s="27" t="s">
        <v>71</v>
      </c>
      <c r="E262" s="90">
        <v>20372240.32</v>
      </c>
      <c r="F262" s="90">
        <v>11098701.380000001</v>
      </c>
      <c r="G262" s="90">
        <v>31470941.699999999</v>
      </c>
      <c r="H262" s="90">
        <v>28484190.719999999</v>
      </c>
      <c r="I262" s="90">
        <v>27168040.84</v>
      </c>
      <c r="J262" s="90">
        <v>23436405.039999999</v>
      </c>
      <c r="K262" s="111">
        <v>74.469983337041398</v>
      </c>
      <c r="L262" s="90">
        <v>21463247.57</v>
      </c>
    </row>
    <row r="263" spans="1:12" ht="13" x14ac:dyDescent="0.2">
      <c r="A263" s="37" t="s">
        <v>446</v>
      </c>
      <c r="B263" s="16" t="s">
        <v>447</v>
      </c>
      <c r="C263" s="16" t="s">
        <v>1401</v>
      </c>
      <c r="D263" s="16" t="s">
        <v>2159</v>
      </c>
      <c r="E263" s="85">
        <v>10000</v>
      </c>
      <c r="F263" s="85">
        <v>0</v>
      </c>
      <c r="G263" s="85">
        <v>10000</v>
      </c>
      <c r="H263" s="85">
        <v>1721.83</v>
      </c>
      <c r="I263" s="85">
        <v>1721.83</v>
      </c>
      <c r="J263" s="85">
        <v>1721.83</v>
      </c>
      <c r="K263" s="110">
        <v>17.218299999999999</v>
      </c>
      <c r="L263" s="85">
        <v>1721.83</v>
      </c>
    </row>
    <row r="264" spans="1:12" ht="13" x14ac:dyDescent="0.2">
      <c r="A264" s="37" t="s">
        <v>71</v>
      </c>
      <c r="B264" s="16" t="s">
        <v>71</v>
      </c>
      <c r="C264" s="16" t="s">
        <v>1402</v>
      </c>
      <c r="D264" s="16" t="s">
        <v>2160</v>
      </c>
      <c r="E264" s="85">
        <v>80000</v>
      </c>
      <c r="F264" s="85">
        <v>0</v>
      </c>
      <c r="G264" s="85">
        <v>80000</v>
      </c>
      <c r="H264" s="85">
        <v>86763.23</v>
      </c>
      <c r="I264" s="85">
        <v>86763.23</v>
      </c>
      <c r="J264" s="85">
        <v>86396.22</v>
      </c>
      <c r="K264" s="110">
        <v>107.99527500000001</v>
      </c>
      <c r="L264" s="85">
        <v>0</v>
      </c>
    </row>
    <row r="265" spans="1:12" s="88" customFormat="1" ht="13" x14ac:dyDescent="0.2">
      <c r="A265" s="37" t="s">
        <v>71</v>
      </c>
      <c r="B265" s="16" t="s">
        <v>71</v>
      </c>
      <c r="C265" s="16" t="s">
        <v>1403</v>
      </c>
      <c r="D265" s="16" t="s">
        <v>2161</v>
      </c>
      <c r="E265" s="85">
        <v>10000</v>
      </c>
      <c r="F265" s="85">
        <v>0</v>
      </c>
      <c r="G265" s="85">
        <v>10000</v>
      </c>
      <c r="H265" s="85">
        <v>0</v>
      </c>
      <c r="I265" s="85">
        <v>0</v>
      </c>
      <c r="J265" s="85">
        <v>0</v>
      </c>
      <c r="K265" s="110">
        <v>0</v>
      </c>
      <c r="L265" s="85">
        <v>0</v>
      </c>
    </row>
    <row r="266" spans="1:12" s="88" customFormat="1" ht="13" x14ac:dyDescent="0.2">
      <c r="A266" s="37" t="s">
        <v>71</v>
      </c>
      <c r="B266" s="16" t="s">
        <v>71</v>
      </c>
      <c r="C266" s="16" t="s">
        <v>1404</v>
      </c>
      <c r="D266" s="16" t="s">
        <v>2162</v>
      </c>
      <c r="E266" s="85">
        <v>0</v>
      </c>
      <c r="F266" s="85">
        <v>7195.76</v>
      </c>
      <c r="G266" s="85">
        <v>7195.76</v>
      </c>
      <c r="H266" s="85">
        <v>0</v>
      </c>
      <c r="I266" s="85">
        <v>0</v>
      </c>
      <c r="J266" s="85">
        <v>0</v>
      </c>
      <c r="K266" s="110">
        <v>0</v>
      </c>
      <c r="L266" s="85">
        <v>0</v>
      </c>
    </row>
    <row r="267" spans="1:12" s="88" customFormat="1" ht="13" x14ac:dyDescent="0.2">
      <c r="A267" s="37" t="s">
        <v>71</v>
      </c>
      <c r="B267" s="16" t="s">
        <v>71</v>
      </c>
      <c r="C267" s="16" t="s">
        <v>1405</v>
      </c>
      <c r="D267" s="16" t="s">
        <v>2163</v>
      </c>
      <c r="E267" s="85">
        <v>0</v>
      </c>
      <c r="F267" s="85">
        <v>0</v>
      </c>
      <c r="G267" s="85">
        <v>0</v>
      </c>
      <c r="H267" s="85">
        <v>9955.5300000000007</v>
      </c>
      <c r="I267" s="85">
        <v>9955.5300000000007</v>
      </c>
      <c r="J267" s="85">
        <v>9856.4500000000007</v>
      </c>
      <c r="K267" s="110">
        <v>0</v>
      </c>
      <c r="L267" s="85">
        <v>334.55</v>
      </c>
    </row>
    <row r="268" spans="1:12" ht="13" x14ac:dyDescent="0.2">
      <c r="A268" s="37" t="s">
        <v>71</v>
      </c>
      <c r="B268" s="16" t="s">
        <v>71</v>
      </c>
      <c r="C268" s="16" t="s">
        <v>1406</v>
      </c>
      <c r="D268" s="16" t="s">
        <v>2164</v>
      </c>
      <c r="E268" s="85">
        <v>0</v>
      </c>
      <c r="F268" s="85">
        <v>0</v>
      </c>
      <c r="G268" s="85">
        <v>0</v>
      </c>
      <c r="H268" s="85">
        <v>7195.76</v>
      </c>
      <c r="I268" s="85">
        <v>7195.76</v>
      </c>
      <c r="J268" s="85">
        <v>7195.76</v>
      </c>
      <c r="K268" s="110">
        <v>0</v>
      </c>
      <c r="L268" s="85">
        <v>7195.76</v>
      </c>
    </row>
    <row r="269" spans="1:12" s="88" customFormat="1" ht="13" x14ac:dyDescent="0.2">
      <c r="A269" s="37" t="s">
        <v>71</v>
      </c>
      <c r="B269" s="16" t="s">
        <v>71</v>
      </c>
      <c r="C269" s="27" t="s">
        <v>130</v>
      </c>
      <c r="D269" s="27" t="s">
        <v>71</v>
      </c>
      <c r="E269" s="90">
        <v>100000</v>
      </c>
      <c r="F269" s="90">
        <v>7195.76</v>
      </c>
      <c r="G269" s="90">
        <v>107195.76</v>
      </c>
      <c r="H269" s="90">
        <v>105636.35</v>
      </c>
      <c r="I269" s="90">
        <v>105636.35</v>
      </c>
      <c r="J269" s="90">
        <v>105170.26</v>
      </c>
      <c r="K269" s="111">
        <v>98.110466309488402</v>
      </c>
      <c r="L269" s="90">
        <v>9252.14</v>
      </c>
    </row>
    <row r="270" spans="1:12" ht="13" x14ac:dyDescent="0.2">
      <c r="A270" s="37" t="s">
        <v>448</v>
      </c>
      <c r="B270" s="16" t="s">
        <v>449</v>
      </c>
      <c r="C270" s="16" t="s">
        <v>1407</v>
      </c>
      <c r="D270" s="16" t="s">
        <v>2165</v>
      </c>
      <c r="E270" s="85">
        <v>301744.96000000002</v>
      </c>
      <c r="F270" s="85">
        <v>-30673.3</v>
      </c>
      <c r="G270" s="85">
        <v>271071.65999999997</v>
      </c>
      <c r="H270" s="85">
        <v>228346.57</v>
      </c>
      <c r="I270" s="85">
        <v>228346.57</v>
      </c>
      <c r="J270" s="85">
        <v>228346.56</v>
      </c>
      <c r="K270" s="110">
        <v>84.238448239111406</v>
      </c>
      <c r="L270" s="85">
        <v>214510.36</v>
      </c>
    </row>
    <row r="271" spans="1:12" ht="13" x14ac:dyDescent="0.2">
      <c r="A271" s="37" t="s">
        <v>71</v>
      </c>
      <c r="B271" s="16" t="s">
        <v>71</v>
      </c>
      <c r="C271" s="16" t="s">
        <v>1408</v>
      </c>
      <c r="D271" s="16" t="s">
        <v>2166</v>
      </c>
      <c r="E271" s="85">
        <v>0</v>
      </c>
      <c r="F271" s="85">
        <v>0</v>
      </c>
      <c r="G271" s="85">
        <v>0</v>
      </c>
      <c r="H271" s="85">
        <v>8271.2900000000009</v>
      </c>
      <c r="I271" s="85">
        <v>8271.2900000000009</v>
      </c>
      <c r="J271" s="85">
        <v>8271.2900000000009</v>
      </c>
      <c r="K271" s="110">
        <v>0</v>
      </c>
      <c r="L271" s="85">
        <v>0</v>
      </c>
    </row>
    <row r="272" spans="1:12" s="88" customFormat="1" ht="13" x14ac:dyDescent="0.2">
      <c r="A272" s="37" t="s">
        <v>71</v>
      </c>
      <c r="B272" s="16" t="s">
        <v>71</v>
      </c>
      <c r="C272" s="16" t="s">
        <v>1409</v>
      </c>
      <c r="D272" s="16" t="s">
        <v>2167</v>
      </c>
      <c r="E272" s="85">
        <v>75000</v>
      </c>
      <c r="F272" s="85">
        <v>0</v>
      </c>
      <c r="G272" s="85">
        <v>75000</v>
      </c>
      <c r="H272" s="85">
        <v>2815.25</v>
      </c>
      <c r="I272" s="85">
        <v>2815.25</v>
      </c>
      <c r="J272" s="85">
        <v>2815.25</v>
      </c>
      <c r="K272" s="110">
        <v>3.7536666666666698</v>
      </c>
      <c r="L272" s="85">
        <v>2815.25</v>
      </c>
    </row>
    <row r="273" spans="1:12" s="88" customFormat="1" ht="13" x14ac:dyDescent="0.2">
      <c r="A273" s="37" t="s">
        <v>71</v>
      </c>
      <c r="B273" s="16" t="s">
        <v>71</v>
      </c>
      <c r="C273" s="16" t="s">
        <v>1410</v>
      </c>
      <c r="D273" s="16" t="s">
        <v>2168</v>
      </c>
      <c r="E273" s="85">
        <v>1417740.17</v>
      </c>
      <c r="F273" s="85">
        <v>-682251.22</v>
      </c>
      <c r="G273" s="85">
        <v>735488.95</v>
      </c>
      <c r="H273" s="85">
        <v>259069.66</v>
      </c>
      <c r="I273" s="85">
        <v>259068.7</v>
      </c>
      <c r="J273" s="85">
        <v>139920.98000000001</v>
      </c>
      <c r="K273" s="110">
        <v>19.024212396392901</v>
      </c>
      <c r="L273" s="85">
        <v>82856.800000000003</v>
      </c>
    </row>
    <row r="274" spans="1:12" ht="13" x14ac:dyDescent="0.2">
      <c r="A274" s="37" t="s">
        <v>71</v>
      </c>
      <c r="B274" s="16" t="s">
        <v>71</v>
      </c>
      <c r="C274" s="16" t="s">
        <v>1411</v>
      </c>
      <c r="D274" s="16" t="s">
        <v>1903</v>
      </c>
      <c r="E274" s="85">
        <v>75000</v>
      </c>
      <c r="F274" s="85">
        <v>43563.61</v>
      </c>
      <c r="G274" s="85">
        <v>118563.61</v>
      </c>
      <c r="H274" s="85">
        <v>118179.34</v>
      </c>
      <c r="I274" s="85">
        <v>118179.34</v>
      </c>
      <c r="J274" s="85">
        <v>105320.3</v>
      </c>
      <c r="K274" s="110">
        <v>88.830206840024502</v>
      </c>
      <c r="L274" s="85">
        <v>53759.7</v>
      </c>
    </row>
    <row r="275" spans="1:12" ht="13" x14ac:dyDescent="0.2">
      <c r="A275" s="37" t="s">
        <v>71</v>
      </c>
      <c r="B275" s="16" t="s">
        <v>71</v>
      </c>
      <c r="C275" s="16" t="s">
        <v>1412</v>
      </c>
      <c r="D275" s="16" t="s">
        <v>2169</v>
      </c>
      <c r="E275" s="85">
        <v>15000</v>
      </c>
      <c r="F275" s="85">
        <v>-331987.67</v>
      </c>
      <c r="G275" s="85">
        <v>-316987.67</v>
      </c>
      <c r="H275" s="85">
        <v>4789.18</v>
      </c>
      <c r="I275" s="85">
        <v>4789.18</v>
      </c>
      <c r="J275" s="85">
        <v>4789.18</v>
      </c>
      <c r="K275" s="110">
        <v>-1.5108410999077699</v>
      </c>
      <c r="L275" s="85">
        <v>4789.18</v>
      </c>
    </row>
    <row r="276" spans="1:12" ht="13" x14ac:dyDescent="0.2">
      <c r="A276" s="37" t="s">
        <v>71</v>
      </c>
      <c r="B276" s="16" t="s">
        <v>71</v>
      </c>
      <c r="C276" s="16" t="s">
        <v>1413</v>
      </c>
      <c r="D276" s="16" t="s">
        <v>2170</v>
      </c>
      <c r="E276" s="85">
        <v>383000</v>
      </c>
      <c r="F276" s="85">
        <v>0</v>
      </c>
      <c r="G276" s="85">
        <v>383000</v>
      </c>
      <c r="H276" s="85">
        <v>0</v>
      </c>
      <c r="I276" s="85">
        <v>0</v>
      </c>
      <c r="J276" s="85">
        <v>0</v>
      </c>
      <c r="K276" s="110">
        <v>0</v>
      </c>
      <c r="L276" s="85">
        <v>0</v>
      </c>
    </row>
    <row r="277" spans="1:12" ht="13" x14ac:dyDescent="0.2">
      <c r="A277" s="37" t="s">
        <v>71</v>
      </c>
      <c r="B277" s="16" t="s">
        <v>71</v>
      </c>
      <c r="C277" s="16" t="s">
        <v>1414</v>
      </c>
      <c r="D277" s="16" t="s">
        <v>2171</v>
      </c>
      <c r="E277" s="85">
        <v>8495196.4600000009</v>
      </c>
      <c r="F277" s="85">
        <v>-2837670.67</v>
      </c>
      <c r="G277" s="85">
        <v>5657525.79</v>
      </c>
      <c r="H277" s="85">
        <v>750818.4</v>
      </c>
      <c r="I277" s="85">
        <v>707694</v>
      </c>
      <c r="J277" s="85">
        <v>220484.59</v>
      </c>
      <c r="K277" s="110">
        <v>3.8971910722832099</v>
      </c>
      <c r="L277" s="85">
        <v>0</v>
      </c>
    </row>
    <row r="278" spans="1:12" ht="13" x14ac:dyDescent="0.2">
      <c r="A278" s="37" t="s">
        <v>71</v>
      </c>
      <c r="B278" s="16" t="s">
        <v>71</v>
      </c>
      <c r="C278" s="27" t="s">
        <v>130</v>
      </c>
      <c r="D278" s="27" t="s">
        <v>71</v>
      </c>
      <c r="E278" s="90">
        <v>10762681.59</v>
      </c>
      <c r="F278" s="90">
        <v>-3839019.25</v>
      </c>
      <c r="G278" s="90">
        <v>6923662.3399999999</v>
      </c>
      <c r="H278" s="90">
        <v>1372289.69</v>
      </c>
      <c r="I278" s="90">
        <v>1329164.33</v>
      </c>
      <c r="J278" s="90">
        <v>709948.15</v>
      </c>
      <c r="K278" s="111">
        <v>10.2539395357053</v>
      </c>
      <c r="L278" s="90">
        <v>358731.29</v>
      </c>
    </row>
    <row r="279" spans="1:12" ht="13" x14ac:dyDescent="0.2">
      <c r="A279" s="37" t="s">
        <v>450</v>
      </c>
      <c r="B279" s="16" t="s">
        <v>451</v>
      </c>
      <c r="C279" s="16" t="s">
        <v>1415</v>
      </c>
      <c r="D279" s="16" t="s">
        <v>2172</v>
      </c>
      <c r="E279" s="85">
        <v>0</v>
      </c>
      <c r="F279" s="85">
        <v>0</v>
      </c>
      <c r="G279" s="85">
        <v>0</v>
      </c>
      <c r="H279" s="85">
        <v>5178.8</v>
      </c>
      <c r="I279" s="85">
        <v>5178.8</v>
      </c>
      <c r="J279" s="85">
        <v>5178.8</v>
      </c>
      <c r="K279" s="110">
        <v>0</v>
      </c>
      <c r="L279" s="85">
        <v>5178.8</v>
      </c>
    </row>
    <row r="280" spans="1:12" ht="13" x14ac:dyDescent="0.2">
      <c r="A280" s="37" t="s">
        <v>71</v>
      </c>
      <c r="B280" s="16" t="s">
        <v>71</v>
      </c>
      <c r="C280" s="16" t="s">
        <v>1416</v>
      </c>
      <c r="D280" s="16" t="s">
        <v>2173</v>
      </c>
      <c r="E280" s="85">
        <v>0</v>
      </c>
      <c r="F280" s="85">
        <v>-322477.58</v>
      </c>
      <c r="G280" s="85">
        <v>-322477.58</v>
      </c>
      <c r="H280" s="85">
        <v>90109.8</v>
      </c>
      <c r="I280" s="85">
        <v>88512.77</v>
      </c>
      <c r="J280" s="85">
        <v>88512.76</v>
      </c>
      <c r="K280" s="110">
        <v>-27.4477252030978</v>
      </c>
      <c r="L280" s="85">
        <v>3932.39</v>
      </c>
    </row>
    <row r="281" spans="1:12" s="88" customFormat="1" ht="13" x14ac:dyDescent="0.2">
      <c r="A281" s="37" t="s">
        <v>71</v>
      </c>
      <c r="B281" s="16" t="s">
        <v>71</v>
      </c>
      <c r="C281" s="16" t="s">
        <v>1417</v>
      </c>
      <c r="D281" s="16" t="s">
        <v>1904</v>
      </c>
      <c r="E281" s="85">
        <v>800000</v>
      </c>
      <c r="F281" s="85">
        <v>621324.5</v>
      </c>
      <c r="G281" s="85">
        <v>1421324.5</v>
      </c>
      <c r="H281" s="85">
        <v>666817.14</v>
      </c>
      <c r="I281" s="85">
        <v>666817.14</v>
      </c>
      <c r="J281" s="85">
        <v>558477.14</v>
      </c>
      <c r="K281" s="110">
        <v>39.292725904605199</v>
      </c>
      <c r="L281" s="85">
        <v>434215.66</v>
      </c>
    </row>
    <row r="282" spans="1:12" s="88" customFormat="1" ht="13" x14ac:dyDescent="0.2">
      <c r="A282" s="37" t="s">
        <v>71</v>
      </c>
      <c r="B282" s="16" t="s">
        <v>71</v>
      </c>
      <c r="C282" s="16" t="s">
        <v>1418</v>
      </c>
      <c r="D282" s="16" t="s">
        <v>1905</v>
      </c>
      <c r="E282" s="85">
        <v>0</v>
      </c>
      <c r="F282" s="85">
        <v>136090.41</v>
      </c>
      <c r="G282" s="85">
        <v>136090.41</v>
      </c>
      <c r="H282" s="85">
        <v>101225.88</v>
      </c>
      <c r="I282" s="85">
        <v>101225.88</v>
      </c>
      <c r="J282" s="85">
        <v>101225.87</v>
      </c>
      <c r="K282" s="110">
        <v>74.3813395815326</v>
      </c>
      <c r="L282" s="85">
        <v>92733.5</v>
      </c>
    </row>
    <row r="283" spans="1:12" ht="13" x14ac:dyDescent="0.2">
      <c r="A283" s="37" t="s">
        <v>71</v>
      </c>
      <c r="B283" s="16" t="s">
        <v>71</v>
      </c>
      <c r="C283" s="16" t="s">
        <v>1419</v>
      </c>
      <c r="D283" s="16" t="s">
        <v>1906</v>
      </c>
      <c r="E283" s="85">
        <v>0</v>
      </c>
      <c r="F283" s="85">
        <v>304600</v>
      </c>
      <c r="G283" s="85">
        <v>304600</v>
      </c>
      <c r="H283" s="85">
        <v>264614.98</v>
      </c>
      <c r="I283" s="85">
        <v>119525.95</v>
      </c>
      <c r="J283" s="85">
        <v>90462.49</v>
      </c>
      <c r="K283" s="110">
        <v>29.698782009192399</v>
      </c>
      <c r="L283" s="85">
        <v>816.75</v>
      </c>
    </row>
    <row r="284" spans="1:12" ht="13" x14ac:dyDescent="0.2">
      <c r="A284" s="37" t="s">
        <v>71</v>
      </c>
      <c r="B284" s="16" t="s">
        <v>71</v>
      </c>
      <c r="C284" s="16" t="s">
        <v>1420</v>
      </c>
      <c r="D284" s="16" t="s">
        <v>2174</v>
      </c>
      <c r="E284" s="85">
        <v>0</v>
      </c>
      <c r="F284" s="85">
        <v>0</v>
      </c>
      <c r="G284" s="85">
        <v>0</v>
      </c>
      <c r="H284" s="85">
        <v>15687</v>
      </c>
      <c r="I284" s="85">
        <v>15687</v>
      </c>
      <c r="J284" s="85">
        <v>15687</v>
      </c>
      <c r="K284" s="110">
        <v>0</v>
      </c>
      <c r="L284" s="85">
        <v>0</v>
      </c>
    </row>
    <row r="285" spans="1:12" ht="13" x14ac:dyDescent="0.2">
      <c r="A285" s="37" t="s">
        <v>71</v>
      </c>
      <c r="B285" s="16" t="s">
        <v>71</v>
      </c>
      <c r="C285" s="16" t="s">
        <v>1421</v>
      </c>
      <c r="D285" s="16" t="s">
        <v>1907</v>
      </c>
      <c r="E285" s="85">
        <v>250000</v>
      </c>
      <c r="F285" s="85">
        <v>750000</v>
      </c>
      <c r="G285" s="85">
        <v>1000000</v>
      </c>
      <c r="H285" s="85">
        <v>995589.11</v>
      </c>
      <c r="I285" s="85">
        <v>995589.11</v>
      </c>
      <c r="J285" s="85">
        <v>995589.09</v>
      </c>
      <c r="K285" s="110">
        <v>99.558909</v>
      </c>
      <c r="L285" s="85">
        <v>918242.23</v>
      </c>
    </row>
    <row r="286" spans="1:12" ht="13" x14ac:dyDescent="0.2">
      <c r="A286" s="37" t="s">
        <v>71</v>
      </c>
      <c r="B286" s="16" t="s">
        <v>71</v>
      </c>
      <c r="C286" s="16" t="s">
        <v>1422</v>
      </c>
      <c r="D286" s="16" t="s">
        <v>2175</v>
      </c>
      <c r="E286" s="85">
        <v>0</v>
      </c>
      <c r="F286" s="85">
        <v>306000</v>
      </c>
      <c r="G286" s="85">
        <v>306000</v>
      </c>
      <c r="H286" s="85">
        <v>0</v>
      </c>
      <c r="I286" s="85">
        <v>0</v>
      </c>
      <c r="J286" s="85">
        <v>0</v>
      </c>
      <c r="K286" s="110">
        <v>0</v>
      </c>
      <c r="L286" s="85">
        <v>0</v>
      </c>
    </row>
    <row r="287" spans="1:12" ht="13" x14ac:dyDescent="0.2">
      <c r="A287" s="37" t="s">
        <v>71</v>
      </c>
      <c r="B287" s="16" t="s">
        <v>71</v>
      </c>
      <c r="C287" s="16" t="s">
        <v>1423</v>
      </c>
      <c r="D287" s="16" t="s">
        <v>2176</v>
      </c>
      <c r="E287" s="85">
        <v>0</v>
      </c>
      <c r="F287" s="85">
        <v>0</v>
      </c>
      <c r="G287" s="85">
        <v>0</v>
      </c>
      <c r="H287" s="85">
        <v>46324.85</v>
      </c>
      <c r="I287" s="85">
        <v>46324.85</v>
      </c>
      <c r="J287" s="85">
        <v>46324.85</v>
      </c>
      <c r="K287" s="110">
        <v>0</v>
      </c>
      <c r="L287" s="85">
        <v>0</v>
      </c>
    </row>
    <row r="288" spans="1:12" ht="13" x14ac:dyDescent="0.2">
      <c r="A288" s="37" t="s">
        <v>71</v>
      </c>
      <c r="B288" s="16" t="s">
        <v>71</v>
      </c>
      <c r="C288" s="16" t="s">
        <v>1424</v>
      </c>
      <c r="D288" s="16" t="s">
        <v>1908</v>
      </c>
      <c r="E288" s="85">
        <v>2000000</v>
      </c>
      <c r="F288" s="85">
        <v>-1546905.74</v>
      </c>
      <c r="G288" s="85">
        <v>453094.26</v>
      </c>
      <c r="H288" s="85">
        <v>15221.8</v>
      </c>
      <c r="I288" s="85">
        <v>15221.8</v>
      </c>
      <c r="J288" s="85">
        <v>15221.8</v>
      </c>
      <c r="K288" s="110">
        <v>3.3595217030557798</v>
      </c>
      <c r="L288" s="85">
        <v>15221.8</v>
      </c>
    </row>
    <row r="289" spans="1:12" ht="13" x14ac:dyDescent="0.2">
      <c r="A289" s="37" t="s">
        <v>71</v>
      </c>
      <c r="B289" s="16" t="s">
        <v>71</v>
      </c>
      <c r="C289" s="16" t="s">
        <v>1425</v>
      </c>
      <c r="D289" s="16" t="s">
        <v>2177</v>
      </c>
      <c r="E289" s="85">
        <v>0</v>
      </c>
      <c r="F289" s="85">
        <v>-180523.9</v>
      </c>
      <c r="G289" s="85">
        <v>-180523.9</v>
      </c>
      <c r="H289" s="85">
        <v>2728.55</v>
      </c>
      <c r="I289" s="85">
        <v>2728.55</v>
      </c>
      <c r="J289" s="85">
        <v>2728.55</v>
      </c>
      <c r="K289" s="110">
        <v>-1.5114619172309001</v>
      </c>
      <c r="L289" s="85">
        <v>2728.55</v>
      </c>
    </row>
    <row r="290" spans="1:12" ht="13" x14ac:dyDescent="0.2">
      <c r="A290" s="37" t="s">
        <v>71</v>
      </c>
      <c r="B290" s="16" t="s">
        <v>71</v>
      </c>
      <c r="C290" s="16" t="s">
        <v>1426</v>
      </c>
      <c r="D290" s="16" t="s">
        <v>1909</v>
      </c>
      <c r="E290" s="85">
        <v>600000</v>
      </c>
      <c r="F290" s="85">
        <v>309271.90000000002</v>
      </c>
      <c r="G290" s="85">
        <v>909271.9</v>
      </c>
      <c r="H290" s="85">
        <v>824308.99</v>
      </c>
      <c r="I290" s="85">
        <v>824308.99</v>
      </c>
      <c r="J290" s="85">
        <v>824308.99</v>
      </c>
      <c r="K290" s="110">
        <v>90.655940208863797</v>
      </c>
      <c r="L290" s="85">
        <v>730518.84</v>
      </c>
    </row>
    <row r="291" spans="1:12" ht="13" x14ac:dyDescent="0.2">
      <c r="A291" s="37" t="s">
        <v>71</v>
      </c>
      <c r="B291" s="16" t="s">
        <v>71</v>
      </c>
      <c r="C291" s="16" t="s">
        <v>1427</v>
      </c>
      <c r="D291" s="16" t="s">
        <v>2178</v>
      </c>
      <c r="E291" s="85">
        <v>20000</v>
      </c>
      <c r="F291" s="85">
        <v>0</v>
      </c>
      <c r="G291" s="85">
        <v>20000</v>
      </c>
      <c r="H291" s="85">
        <v>20975.94</v>
      </c>
      <c r="I291" s="85">
        <v>20975.94</v>
      </c>
      <c r="J291" s="85">
        <v>20975.94</v>
      </c>
      <c r="K291" s="110">
        <v>104.8797</v>
      </c>
      <c r="L291" s="85">
        <v>16396.689999999999</v>
      </c>
    </row>
    <row r="292" spans="1:12" ht="13" x14ac:dyDescent="0.2">
      <c r="A292" s="37" t="s">
        <v>71</v>
      </c>
      <c r="B292" s="16" t="s">
        <v>71</v>
      </c>
      <c r="C292" s="16" t="s">
        <v>1428</v>
      </c>
      <c r="D292" s="16" t="s">
        <v>1910</v>
      </c>
      <c r="E292" s="85">
        <v>0</v>
      </c>
      <c r="F292" s="85">
        <v>17514</v>
      </c>
      <c r="G292" s="85">
        <v>17514</v>
      </c>
      <c r="H292" s="85">
        <v>17514</v>
      </c>
      <c r="I292" s="85">
        <v>17514</v>
      </c>
      <c r="J292" s="85">
        <v>937.6</v>
      </c>
      <c r="K292" s="110">
        <v>5.3534315404818997</v>
      </c>
      <c r="L292" s="85">
        <v>0</v>
      </c>
    </row>
    <row r="293" spans="1:12" ht="13" x14ac:dyDescent="0.2">
      <c r="A293" s="37" t="s">
        <v>71</v>
      </c>
      <c r="B293" s="16" t="s">
        <v>71</v>
      </c>
      <c r="C293" s="16" t="s">
        <v>1429</v>
      </c>
      <c r="D293" s="16" t="s">
        <v>2179</v>
      </c>
      <c r="E293" s="85">
        <v>0</v>
      </c>
      <c r="F293" s="85">
        <v>0</v>
      </c>
      <c r="G293" s="85">
        <v>0</v>
      </c>
      <c r="H293" s="85">
        <v>75514.48</v>
      </c>
      <c r="I293" s="85">
        <v>75514.48</v>
      </c>
      <c r="J293" s="85">
        <v>75514.48</v>
      </c>
      <c r="K293" s="110">
        <v>0</v>
      </c>
      <c r="L293" s="85">
        <v>64285.68</v>
      </c>
    </row>
    <row r="294" spans="1:12" ht="13" x14ac:dyDescent="0.2">
      <c r="A294" s="37" t="s">
        <v>71</v>
      </c>
      <c r="B294" s="16" t="s">
        <v>71</v>
      </c>
      <c r="C294" s="16" t="s">
        <v>1430</v>
      </c>
      <c r="D294" s="16" t="s">
        <v>1911</v>
      </c>
      <c r="E294" s="85">
        <v>0</v>
      </c>
      <c r="F294" s="85">
        <v>10837.11</v>
      </c>
      <c r="G294" s="85">
        <v>10837.11</v>
      </c>
      <c r="H294" s="85">
        <v>10837.11</v>
      </c>
      <c r="I294" s="85">
        <v>10837.11</v>
      </c>
      <c r="J294" s="85">
        <v>10837.11</v>
      </c>
      <c r="K294" s="110">
        <v>100</v>
      </c>
      <c r="L294" s="85">
        <v>0</v>
      </c>
    </row>
    <row r="295" spans="1:12" ht="13" x14ac:dyDescent="0.2">
      <c r="A295" s="37" t="s">
        <v>71</v>
      </c>
      <c r="B295" s="16" t="s">
        <v>71</v>
      </c>
      <c r="C295" s="16" t="s">
        <v>1431</v>
      </c>
      <c r="D295" s="16" t="s">
        <v>1912</v>
      </c>
      <c r="E295" s="85">
        <v>0</v>
      </c>
      <c r="F295" s="85">
        <v>1177.8599999999999</v>
      </c>
      <c r="G295" s="85">
        <v>1177.8599999999999</v>
      </c>
      <c r="H295" s="85">
        <v>1177.8599999999999</v>
      </c>
      <c r="I295" s="85">
        <v>1177.8599999999999</v>
      </c>
      <c r="J295" s="85">
        <v>1177.8599999999999</v>
      </c>
      <c r="K295" s="110">
        <v>100</v>
      </c>
      <c r="L295" s="85">
        <v>1177.8599999999999</v>
      </c>
    </row>
    <row r="296" spans="1:12" ht="13" x14ac:dyDescent="0.2">
      <c r="A296" s="37" t="s">
        <v>71</v>
      </c>
      <c r="B296" s="16" t="s">
        <v>71</v>
      </c>
      <c r="C296" s="16" t="s">
        <v>1432</v>
      </c>
      <c r="D296" s="16" t="s">
        <v>2180</v>
      </c>
      <c r="E296" s="85">
        <v>302429.2</v>
      </c>
      <c r="F296" s="85">
        <v>1013117</v>
      </c>
      <c r="G296" s="85">
        <v>1315546.2</v>
      </c>
      <c r="H296" s="85">
        <v>1305942.6499999999</v>
      </c>
      <c r="I296" s="85">
        <v>1171102.58</v>
      </c>
      <c r="J296" s="85">
        <v>1171102.58</v>
      </c>
      <c r="K296" s="110">
        <v>89.020254856880001</v>
      </c>
      <c r="L296" s="85">
        <v>735262.53</v>
      </c>
    </row>
    <row r="297" spans="1:12" ht="13" x14ac:dyDescent="0.2">
      <c r="A297" s="37" t="s">
        <v>71</v>
      </c>
      <c r="B297" s="16" t="s">
        <v>71</v>
      </c>
      <c r="C297" s="16" t="s">
        <v>1433</v>
      </c>
      <c r="D297" s="16" t="s">
        <v>2181</v>
      </c>
      <c r="E297" s="85">
        <v>200000</v>
      </c>
      <c r="F297" s="85">
        <v>0</v>
      </c>
      <c r="G297" s="85">
        <v>200000</v>
      </c>
      <c r="H297" s="85">
        <v>0</v>
      </c>
      <c r="I297" s="85">
        <v>0</v>
      </c>
      <c r="J297" s="85">
        <v>0</v>
      </c>
      <c r="K297" s="110">
        <v>0</v>
      </c>
      <c r="L297" s="85">
        <v>0</v>
      </c>
    </row>
    <row r="298" spans="1:12" ht="13" x14ac:dyDescent="0.2">
      <c r="A298" s="37" t="s">
        <v>71</v>
      </c>
      <c r="B298" s="16" t="s">
        <v>71</v>
      </c>
      <c r="C298" s="16" t="s">
        <v>1434</v>
      </c>
      <c r="D298" s="16" t="s">
        <v>1913</v>
      </c>
      <c r="E298" s="85">
        <v>0</v>
      </c>
      <c r="F298" s="85">
        <v>39959.339999999997</v>
      </c>
      <c r="G298" s="85">
        <v>39959.339999999997</v>
      </c>
      <c r="H298" s="85">
        <v>39940.239999999998</v>
      </c>
      <c r="I298" s="85">
        <v>39940.239999999998</v>
      </c>
      <c r="J298" s="85">
        <v>39940.239999999998</v>
      </c>
      <c r="K298" s="110">
        <v>99.952201412736002</v>
      </c>
      <c r="L298" s="85">
        <v>39940.239999999998</v>
      </c>
    </row>
    <row r="299" spans="1:12" ht="13" x14ac:dyDescent="0.2">
      <c r="A299" s="37" t="s">
        <v>71</v>
      </c>
      <c r="B299" s="16" t="s">
        <v>71</v>
      </c>
      <c r="C299" s="16" t="s">
        <v>1435</v>
      </c>
      <c r="D299" s="16" t="s">
        <v>1914</v>
      </c>
      <c r="E299" s="85">
        <v>0</v>
      </c>
      <c r="F299" s="85">
        <v>6003.74</v>
      </c>
      <c r="G299" s="85">
        <v>6003.74</v>
      </c>
      <c r="H299" s="85">
        <v>6003.74</v>
      </c>
      <c r="I299" s="85">
        <v>6003.74</v>
      </c>
      <c r="J299" s="85">
        <v>6003.74</v>
      </c>
      <c r="K299" s="110">
        <v>100</v>
      </c>
      <c r="L299" s="85">
        <v>0</v>
      </c>
    </row>
    <row r="300" spans="1:12" ht="13" x14ac:dyDescent="0.2">
      <c r="A300" s="37" t="s">
        <v>71</v>
      </c>
      <c r="B300" s="16" t="s">
        <v>71</v>
      </c>
      <c r="C300" s="16" t="s">
        <v>1436</v>
      </c>
      <c r="D300" s="16" t="s">
        <v>1915</v>
      </c>
      <c r="E300" s="85">
        <v>0</v>
      </c>
      <c r="F300" s="85">
        <v>65059.85</v>
      </c>
      <c r="G300" s="85">
        <v>65059.85</v>
      </c>
      <c r="H300" s="85">
        <v>111639.83</v>
      </c>
      <c r="I300" s="85">
        <v>111639.83</v>
      </c>
      <c r="J300" s="85">
        <v>111639.83</v>
      </c>
      <c r="K300" s="110">
        <v>171.59558468087499</v>
      </c>
      <c r="L300" s="85">
        <v>111639.83</v>
      </c>
    </row>
    <row r="301" spans="1:12" ht="13" x14ac:dyDescent="0.2">
      <c r="A301" s="37" t="s">
        <v>71</v>
      </c>
      <c r="B301" s="16" t="s">
        <v>71</v>
      </c>
      <c r="C301" s="16" t="s">
        <v>1437</v>
      </c>
      <c r="D301" s="16" t="s">
        <v>1916</v>
      </c>
      <c r="E301" s="85">
        <v>0</v>
      </c>
      <c r="F301" s="85">
        <v>3363.8</v>
      </c>
      <c r="G301" s="85">
        <v>3363.8</v>
      </c>
      <c r="H301" s="85">
        <v>3363.8</v>
      </c>
      <c r="I301" s="85">
        <v>3363.8</v>
      </c>
      <c r="J301" s="85">
        <v>3363.8</v>
      </c>
      <c r="K301" s="110">
        <v>100</v>
      </c>
      <c r="L301" s="85">
        <v>3363.8</v>
      </c>
    </row>
    <row r="302" spans="1:12" ht="13" x14ac:dyDescent="0.2">
      <c r="A302" s="37" t="s">
        <v>71</v>
      </c>
      <c r="B302" s="16" t="s">
        <v>71</v>
      </c>
      <c r="C302" s="16" t="s">
        <v>1438</v>
      </c>
      <c r="D302" s="16" t="s">
        <v>2182</v>
      </c>
      <c r="E302" s="85">
        <v>756447.83</v>
      </c>
      <c r="F302" s="85">
        <v>0</v>
      </c>
      <c r="G302" s="85">
        <v>756447.83</v>
      </c>
      <c r="H302" s="85">
        <v>153591.56</v>
      </c>
      <c r="I302" s="85">
        <v>153591.56</v>
      </c>
      <c r="J302" s="85">
        <v>153591.54999999999</v>
      </c>
      <c r="K302" s="110">
        <v>20.304314971727798</v>
      </c>
      <c r="L302" s="85">
        <v>110510.7</v>
      </c>
    </row>
    <row r="303" spans="1:12" ht="13" x14ac:dyDescent="0.2">
      <c r="A303" s="37" t="s">
        <v>71</v>
      </c>
      <c r="B303" s="16" t="s">
        <v>71</v>
      </c>
      <c r="C303" s="16" t="s">
        <v>1439</v>
      </c>
      <c r="D303" s="16" t="s">
        <v>1917</v>
      </c>
      <c r="E303" s="85">
        <v>0</v>
      </c>
      <c r="F303" s="85">
        <v>248874.54</v>
      </c>
      <c r="G303" s="85">
        <v>248874.54</v>
      </c>
      <c r="H303" s="85">
        <v>598272.19999999995</v>
      </c>
      <c r="I303" s="85">
        <v>598272.19999999995</v>
      </c>
      <c r="J303" s="85">
        <v>598272.19999999995</v>
      </c>
      <c r="K303" s="110">
        <v>240.39108218944401</v>
      </c>
      <c r="L303" s="85">
        <v>518558.69</v>
      </c>
    </row>
    <row r="304" spans="1:12" ht="13" x14ac:dyDescent="0.2">
      <c r="A304" s="37" t="s">
        <v>71</v>
      </c>
      <c r="B304" s="16" t="s">
        <v>71</v>
      </c>
      <c r="C304" s="16" t="s">
        <v>1440</v>
      </c>
      <c r="D304" s="16" t="s">
        <v>1918</v>
      </c>
      <c r="E304" s="85">
        <v>0</v>
      </c>
      <c r="F304" s="85">
        <v>0</v>
      </c>
      <c r="G304" s="85">
        <v>0</v>
      </c>
      <c r="H304" s="85">
        <v>49159.43</v>
      </c>
      <c r="I304" s="85">
        <v>49159.43</v>
      </c>
      <c r="J304" s="85">
        <v>49159.43</v>
      </c>
      <c r="K304" s="110">
        <v>0</v>
      </c>
      <c r="L304" s="85">
        <v>49159.43</v>
      </c>
    </row>
    <row r="305" spans="1:12" ht="13" x14ac:dyDescent="0.2">
      <c r="A305" s="37" t="s">
        <v>71</v>
      </c>
      <c r="B305" s="16" t="s">
        <v>71</v>
      </c>
      <c r="C305" s="16" t="s">
        <v>1441</v>
      </c>
      <c r="D305" s="16" t="s">
        <v>1919</v>
      </c>
      <c r="E305" s="85">
        <v>0</v>
      </c>
      <c r="F305" s="85">
        <v>0</v>
      </c>
      <c r="G305" s="85">
        <v>0</v>
      </c>
      <c r="H305" s="85">
        <v>43716.25</v>
      </c>
      <c r="I305" s="85">
        <v>43716.25</v>
      </c>
      <c r="J305" s="85">
        <v>43716.25</v>
      </c>
      <c r="K305" s="110">
        <v>0</v>
      </c>
      <c r="L305" s="85">
        <v>43716.25</v>
      </c>
    </row>
    <row r="306" spans="1:12" ht="13" x14ac:dyDescent="0.2">
      <c r="A306" s="37" t="s">
        <v>71</v>
      </c>
      <c r="B306" s="16" t="s">
        <v>71</v>
      </c>
      <c r="C306" s="16" t="s">
        <v>1442</v>
      </c>
      <c r="D306" s="16" t="s">
        <v>2183</v>
      </c>
      <c r="E306" s="85">
        <v>160000</v>
      </c>
      <c r="F306" s="85">
        <v>0</v>
      </c>
      <c r="G306" s="85">
        <v>160000</v>
      </c>
      <c r="H306" s="85">
        <v>0</v>
      </c>
      <c r="I306" s="85">
        <v>0</v>
      </c>
      <c r="J306" s="85">
        <v>0</v>
      </c>
      <c r="K306" s="110">
        <v>0</v>
      </c>
      <c r="L306" s="85">
        <v>0</v>
      </c>
    </row>
    <row r="307" spans="1:12" ht="13" x14ac:dyDescent="0.2">
      <c r="A307" s="37" t="s">
        <v>71</v>
      </c>
      <c r="B307" s="16" t="s">
        <v>71</v>
      </c>
      <c r="C307" s="16" t="s">
        <v>1443</v>
      </c>
      <c r="D307" s="16" t="s">
        <v>1920</v>
      </c>
      <c r="E307" s="85">
        <v>0</v>
      </c>
      <c r="F307" s="85">
        <v>0</v>
      </c>
      <c r="G307" s="85">
        <v>0</v>
      </c>
      <c r="H307" s="85">
        <v>10387.85</v>
      </c>
      <c r="I307" s="85">
        <v>10387.85</v>
      </c>
      <c r="J307" s="85">
        <v>10387.85</v>
      </c>
      <c r="K307" s="110">
        <v>0</v>
      </c>
      <c r="L307" s="85">
        <v>5747.5</v>
      </c>
    </row>
    <row r="308" spans="1:12" ht="13" x14ac:dyDescent="0.2">
      <c r="A308" s="37" t="s">
        <v>71</v>
      </c>
      <c r="B308" s="16" t="s">
        <v>71</v>
      </c>
      <c r="C308" s="16" t="s">
        <v>1444</v>
      </c>
      <c r="D308" s="16" t="s">
        <v>2184</v>
      </c>
      <c r="E308" s="85">
        <v>0</v>
      </c>
      <c r="F308" s="85">
        <v>15360.84</v>
      </c>
      <c r="G308" s="85">
        <v>15360.84</v>
      </c>
      <c r="H308" s="85">
        <v>33360.839999999997</v>
      </c>
      <c r="I308" s="85">
        <v>33360.839999999997</v>
      </c>
      <c r="J308" s="85">
        <v>33360.839999999997</v>
      </c>
      <c r="K308" s="110">
        <v>217.18109165905</v>
      </c>
      <c r="L308" s="85">
        <v>15360.84</v>
      </c>
    </row>
    <row r="309" spans="1:12" ht="13" x14ac:dyDescent="0.2">
      <c r="A309" s="37" t="s">
        <v>71</v>
      </c>
      <c r="B309" s="16" t="s">
        <v>71</v>
      </c>
      <c r="C309" s="16" t="s">
        <v>1445</v>
      </c>
      <c r="D309" s="16" t="s">
        <v>2185</v>
      </c>
      <c r="E309" s="85">
        <v>0</v>
      </c>
      <c r="F309" s="85">
        <v>0</v>
      </c>
      <c r="G309" s="85">
        <v>0</v>
      </c>
      <c r="H309" s="85">
        <v>23222.58</v>
      </c>
      <c r="I309" s="85">
        <v>23222.58</v>
      </c>
      <c r="J309" s="85">
        <v>23222.58</v>
      </c>
      <c r="K309" s="110">
        <v>0</v>
      </c>
      <c r="L309" s="85">
        <v>8838.2199999999993</v>
      </c>
    </row>
    <row r="310" spans="1:12" ht="13" x14ac:dyDescent="0.2">
      <c r="A310" s="37" t="s">
        <v>71</v>
      </c>
      <c r="B310" s="16" t="s">
        <v>71</v>
      </c>
      <c r="C310" s="16" t="s">
        <v>1446</v>
      </c>
      <c r="D310" s="16" t="s">
        <v>2186</v>
      </c>
      <c r="E310" s="85">
        <v>0</v>
      </c>
      <c r="F310" s="85">
        <v>45967.9</v>
      </c>
      <c r="G310" s="85">
        <v>45967.9</v>
      </c>
      <c r="H310" s="85">
        <v>45967.9</v>
      </c>
      <c r="I310" s="85">
        <v>45967.9</v>
      </c>
      <c r="J310" s="85">
        <v>45967.9</v>
      </c>
      <c r="K310" s="110">
        <v>100</v>
      </c>
      <c r="L310" s="85">
        <v>45967.9</v>
      </c>
    </row>
    <row r="311" spans="1:12" ht="13" x14ac:dyDescent="0.2">
      <c r="A311" s="37" t="s">
        <v>71</v>
      </c>
      <c r="B311" s="16" t="s">
        <v>71</v>
      </c>
      <c r="C311" s="16" t="s">
        <v>1447</v>
      </c>
      <c r="D311" s="16" t="s">
        <v>2187</v>
      </c>
      <c r="E311" s="85">
        <v>150000</v>
      </c>
      <c r="F311" s="85">
        <v>150000</v>
      </c>
      <c r="G311" s="85">
        <v>300000</v>
      </c>
      <c r="H311" s="85">
        <v>0</v>
      </c>
      <c r="I311" s="85">
        <v>0</v>
      </c>
      <c r="J311" s="85">
        <v>0</v>
      </c>
      <c r="K311" s="110">
        <v>0</v>
      </c>
      <c r="L311" s="85">
        <v>0</v>
      </c>
    </row>
    <row r="312" spans="1:12" ht="13" x14ac:dyDescent="0.2">
      <c r="A312" s="37" t="s">
        <v>71</v>
      </c>
      <c r="B312" s="16" t="s">
        <v>71</v>
      </c>
      <c r="C312" s="16" t="s">
        <v>1448</v>
      </c>
      <c r="D312" s="16" t="s">
        <v>2188</v>
      </c>
      <c r="E312" s="85">
        <v>0</v>
      </c>
      <c r="F312" s="85">
        <v>0</v>
      </c>
      <c r="G312" s="85">
        <v>0</v>
      </c>
      <c r="H312" s="85">
        <v>5896.33</v>
      </c>
      <c r="I312" s="85">
        <v>5896.33</v>
      </c>
      <c r="J312" s="85">
        <v>5896.33</v>
      </c>
      <c r="K312" s="110">
        <v>0</v>
      </c>
      <c r="L312" s="85">
        <v>5896.33</v>
      </c>
    </row>
    <row r="313" spans="1:12" ht="13" x14ac:dyDescent="0.2">
      <c r="A313" s="37" t="s">
        <v>71</v>
      </c>
      <c r="B313" s="16" t="s">
        <v>71</v>
      </c>
      <c r="C313" s="16" t="s">
        <v>1449</v>
      </c>
      <c r="D313" s="16" t="s">
        <v>2189</v>
      </c>
      <c r="E313" s="85">
        <v>0</v>
      </c>
      <c r="F313" s="85">
        <v>0</v>
      </c>
      <c r="G313" s="85">
        <v>0</v>
      </c>
      <c r="H313" s="85">
        <v>4813.38</v>
      </c>
      <c r="I313" s="85">
        <v>4813.38</v>
      </c>
      <c r="J313" s="85">
        <v>4813.38</v>
      </c>
      <c r="K313" s="110">
        <v>0</v>
      </c>
      <c r="L313" s="85">
        <v>4813.38</v>
      </c>
    </row>
    <row r="314" spans="1:12" ht="13" x14ac:dyDescent="0.2">
      <c r="A314" s="37" t="s">
        <v>71</v>
      </c>
      <c r="B314" s="16" t="s">
        <v>71</v>
      </c>
      <c r="C314" s="16" t="s">
        <v>1450</v>
      </c>
      <c r="D314" s="16" t="s">
        <v>2190</v>
      </c>
      <c r="E314" s="85">
        <v>0</v>
      </c>
      <c r="F314" s="85">
        <v>-191575.89</v>
      </c>
      <c r="G314" s="85">
        <v>-191575.89</v>
      </c>
      <c r="H314" s="85">
        <v>0</v>
      </c>
      <c r="I314" s="85">
        <v>0</v>
      </c>
      <c r="J314" s="85">
        <v>0</v>
      </c>
      <c r="K314" s="110">
        <v>0</v>
      </c>
      <c r="L314" s="85">
        <v>0</v>
      </c>
    </row>
    <row r="315" spans="1:12" ht="13" x14ac:dyDescent="0.2">
      <c r="A315" s="37" t="s">
        <v>71</v>
      </c>
      <c r="B315" s="16" t="s">
        <v>71</v>
      </c>
      <c r="C315" s="16" t="s">
        <v>1451</v>
      </c>
      <c r="D315" s="16" t="s">
        <v>1921</v>
      </c>
      <c r="E315" s="85">
        <v>0</v>
      </c>
      <c r="F315" s="85">
        <v>100506.76</v>
      </c>
      <c r="G315" s="85">
        <v>100506.76</v>
      </c>
      <c r="H315" s="85">
        <v>83771.360000000001</v>
      </c>
      <c r="I315" s="85">
        <v>83771.360000000001</v>
      </c>
      <c r="J315" s="85">
        <v>0</v>
      </c>
      <c r="K315" s="110">
        <v>0</v>
      </c>
      <c r="L315" s="85">
        <v>0</v>
      </c>
    </row>
    <row r="316" spans="1:12" ht="13" x14ac:dyDescent="0.2">
      <c r="A316" s="37" t="s">
        <v>71</v>
      </c>
      <c r="B316" s="16" t="s">
        <v>71</v>
      </c>
      <c r="C316" s="16" t="s">
        <v>1452</v>
      </c>
      <c r="D316" s="16" t="s">
        <v>1922</v>
      </c>
      <c r="E316" s="85">
        <v>0</v>
      </c>
      <c r="F316" s="85">
        <v>0</v>
      </c>
      <c r="G316" s="85">
        <v>0</v>
      </c>
      <c r="H316" s="85">
        <v>41852.9</v>
      </c>
      <c r="I316" s="85">
        <v>41852.9</v>
      </c>
      <c r="J316" s="85">
        <v>41852.9</v>
      </c>
      <c r="K316" s="110">
        <v>0</v>
      </c>
      <c r="L316" s="85">
        <v>41152.15</v>
      </c>
    </row>
    <row r="317" spans="1:12" ht="13" x14ac:dyDescent="0.2">
      <c r="A317" s="37" t="s">
        <v>71</v>
      </c>
      <c r="B317" s="16" t="s">
        <v>71</v>
      </c>
      <c r="C317" s="16" t="s">
        <v>1453</v>
      </c>
      <c r="D317" s="16" t="s">
        <v>1923</v>
      </c>
      <c r="E317" s="85">
        <v>0</v>
      </c>
      <c r="F317" s="85">
        <v>11405.23</v>
      </c>
      <c r="G317" s="85">
        <v>11405.23</v>
      </c>
      <c r="H317" s="85">
        <v>11405.23</v>
      </c>
      <c r="I317" s="85">
        <v>11405.23</v>
      </c>
      <c r="J317" s="85">
        <v>11405.23</v>
      </c>
      <c r="K317" s="110">
        <v>100</v>
      </c>
      <c r="L317" s="85">
        <v>11405.23</v>
      </c>
    </row>
    <row r="318" spans="1:12" ht="13" x14ac:dyDescent="0.2">
      <c r="A318" s="37" t="s">
        <v>71</v>
      </c>
      <c r="B318" s="16" t="s">
        <v>71</v>
      </c>
      <c r="C318" s="16" t="s">
        <v>1454</v>
      </c>
      <c r="D318" s="16" t="s">
        <v>2191</v>
      </c>
      <c r="E318" s="85">
        <v>60000</v>
      </c>
      <c r="F318" s="85">
        <v>0</v>
      </c>
      <c r="G318" s="85">
        <v>60000</v>
      </c>
      <c r="H318" s="85">
        <v>0</v>
      </c>
      <c r="I318" s="85">
        <v>0</v>
      </c>
      <c r="J318" s="85">
        <v>0</v>
      </c>
      <c r="K318" s="110">
        <v>0</v>
      </c>
      <c r="L318" s="85">
        <v>0</v>
      </c>
    </row>
    <row r="319" spans="1:12" ht="13" x14ac:dyDescent="0.2">
      <c r="A319" s="37" t="s">
        <v>71</v>
      </c>
      <c r="B319" s="16" t="s">
        <v>71</v>
      </c>
      <c r="C319" s="16" t="s">
        <v>1455</v>
      </c>
      <c r="D319" s="16" t="s">
        <v>2192</v>
      </c>
      <c r="E319" s="85">
        <v>0</v>
      </c>
      <c r="F319" s="85">
        <v>253984.31</v>
      </c>
      <c r="G319" s="85">
        <v>253984.31</v>
      </c>
      <c r="H319" s="85">
        <v>262958.58</v>
      </c>
      <c r="I319" s="85">
        <v>262958.58</v>
      </c>
      <c r="J319" s="85">
        <v>262958.58</v>
      </c>
      <c r="K319" s="110">
        <v>103.53339542903301</v>
      </c>
      <c r="L319" s="85">
        <v>262958.58</v>
      </c>
    </row>
    <row r="320" spans="1:12" ht="13" x14ac:dyDescent="0.2">
      <c r="A320" s="37" t="s">
        <v>71</v>
      </c>
      <c r="B320" s="16" t="s">
        <v>71</v>
      </c>
      <c r="C320" s="16" t="s">
        <v>1456</v>
      </c>
      <c r="D320" s="16" t="s">
        <v>2193</v>
      </c>
      <c r="E320" s="85">
        <v>0</v>
      </c>
      <c r="F320" s="85">
        <v>0</v>
      </c>
      <c r="G320" s="85">
        <v>0</v>
      </c>
      <c r="H320" s="85">
        <v>73615.28</v>
      </c>
      <c r="I320" s="85">
        <v>73615.28</v>
      </c>
      <c r="J320" s="85">
        <v>73615.28</v>
      </c>
      <c r="K320" s="110">
        <v>0</v>
      </c>
      <c r="L320" s="85">
        <v>71929.990000000005</v>
      </c>
    </row>
    <row r="321" spans="1:12" ht="13" x14ac:dyDescent="0.2">
      <c r="A321" s="37" t="s">
        <v>71</v>
      </c>
      <c r="B321" s="16" t="s">
        <v>71</v>
      </c>
      <c r="C321" s="16" t="s">
        <v>1457</v>
      </c>
      <c r="D321" s="16" t="s">
        <v>2194</v>
      </c>
      <c r="E321" s="85">
        <v>0</v>
      </c>
      <c r="F321" s="85">
        <v>4601.96</v>
      </c>
      <c r="G321" s="85">
        <v>4601.96</v>
      </c>
      <c r="H321" s="85">
        <v>4601.96</v>
      </c>
      <c r="I321" s="85">
        <v>4601.96</v>
      </c>
      <c r="J321" s="85">
        <v>4601.96</v>
      </c>
      <c r="K321" s="110">
        <v>100</v>
      </c>
      <c r="L321" s="85">
        <v>1783.2</v>
      </c>
    </row>
    <row r="322" spans="1:12" ht="13" x14ac:dyDescent="0.2">
      <c r="A322" s="37" t="s">
        <v>71</v>
      </c>
      <c r="B322" s="16" t="s">
        <v>71</v>
      </c>
      <c r="C322" s="16" t="s">
        <v>1458</v>
      </c>
      <c r="D322" s="16" t="s">
        <v>1924</v>
      </c>
      <c r="E322" s="85">
        <v>0</v>
      </c>
      <c r="F322" s="85">
        <v>10810.07</v>
      </c>
      <c r="G322" s="85">
        <v>10810.07</v>
      </c>
      <c r="H322" s="85">
        <v>12625.06</v>
      </c>
      <c r="I322" s="85">
        <v>12625.06</v>
      </c>
      <c r="J322" s="85">
        <v>12625.06</v>
      </c>
      <c r="K322" s="110">
        <v>116.78980802159499</v>
      </c>
      <c r="L322" s="85">
        <v>1815</v>
      </c>
    </row>
    <row r="323" spans="1:12" ht="13" x14ac:dyDescent="0.2">
      <c r="A323" s="37" t="s">
        <v>71</v>
      </c>
      <c r="B323" s="16" t="s">
        <v>71</v>
      </c>
      <c r="C323" s="16" t="s">
        <v>1459</v>
      </c>
      <c r="D323" s="16" t="s">
        <v>1925</v>
      </c>
      <c r="E323" s="85">
        <v>0</v>
      </c>
      <c r="F323" s="85">
        <v>0</v>
      </c>
      <c r="G323" s="85">
        <v>0</v>
      </c>
      <c r="H323" s="85">
        <v>33937.980000000003</v>
      </c>
      <c r="I323" s="85">
        <v>33937.980000000003</v>
      </c>
      <c r="J323" s="85">
        <v>33937.980000000003</v>
      </c>
      <c r="K323" s="110">
        <v>0</v>
      </c>
      <c r="L323" s="85">
        <v>33937.980000000003</v>
      </c>
    </row>
    <row r="324" spans="1:12" ht="13" x14ac:dyDescent="0.2">
      <c r="A324" s="37" t="s">
        <v>71</v>
      </c>
      <c r="B324" s="16" t="s">
        <v>71</v>
      </c>
      <c r="C324" s="16" t="s">
        <v>1460</v>
      </c>
      <c r="D324" s="16" t="s">
        <v>2195</v>
      </c>
      <c r="E324" s="85">
        <v>0</v>
      </c>
      <c r="F324" s="85">
        <v>41535.19</v>
      </c>
      <c r="G324" s="85">
        <v>41535.19</v>
      </c>
      <c r="H324" s="85">
        <v>41535.19</v>
      </c>
      <c r="I324" s="85">
        <v>41535.19</v>
      </c>
      <c r="J324" s="85">
        <v>41535.19</v>
      </c>
      <c r="K324" s="110">
        <v>100</v>
      </c>
      <c r="L324" s="85">
        <v>41535.19</v>
      </c>
    </row>
    <row r="325" spans="1:12" ht="13" x14ac:dyDescent="0.2">
      <c r="A325" s="37" t="s">
        <v>71</v>
      </c>
      <c r="B325" s="16" t="s">
        <v>71</v>
      </c>
      <c r="C325" s="16" t="s">
        <v>1461</v>
      </c>
      <c r="D325" s="16" t="s">
        <v>1926</v>
      </c>
      <c r="E325" s="85">
        <v>0</v>
      </c>
      <c r="F325" s="85">
        <v>23648.31</v>
      </c>
      <c r="G325" s="85">
        <v>23648.31</v>
      </c>
      <c r="H325" s="85">
        <v>23648.31</v>
      </c>
      <c r="I325" s="85">
        <v>23648.31</v>
      </c>
      <c r="J325" s="85">
        <v>23648.31</v>
      </c>
      <c r="K325" s="110">
        <v>100</v>
      </c>
      <c r="L325" s="85">
        <v>22074.28</v>
      </c>
    </row>
    <row r="326" spans="1:12" ht="13" x14ac:dyDescent="0.2">
      <c r="A326" s="37" t="s">
        <v>71</v>
      </c>
      <c r="B326" s="16" t="s">
        <v>71</v>
      </c>
      <c r="C326" s="16" t="s">
        <v>1462</v>
      </c>
      <c r="D326" s="16" t="s">
        <v>1927</v>
      </c>
      <c r="E326" s="85">
        <v>0</v>
      </c>
      <c r="F326" s="85">
        <v>8459.11</v>
      </c>
      <c r="G326" s="85">
        <v>8459.11</v>
      </c>
      <c r="H326" s="85">
        <v>8459.11</v>
      </c>
      <c r="I326" s="85">
        <v>8459.11</v>
      </c>
      <c r="J326" s="85">
        <v>8459.11</v>
      </c>
      <c r="K326" s="110">
        <v>100</v>
      </c>
      <c r="L326" s="85">
        <v>8459.11</v>
      </c>
    </row>
    <row r="327" spans="1:12" ht="13" x14ac:dyDescent="0.2">
      <c r="A327" s="37" t="s">
        <v>71</v>
      </c>
      <c r="B327" s="16" t="s">
        <v>71</v>
      </c>
      <c r="C327" s="16" t="s">
        <v>1463</v>
      </c>
      <c r="D327" s="16" t="s">
        <v>1928</v>
      </c>
      <c r="E327" s="85">
        <v>0</v>
      </c>
      <c r="F327" s="85">
        <v>2323.2399999999998</v>
      </c>
      <c r="G327" s="85">
        <v>2323.2399999999998</v>
      </c>
      <c r="H327" s="85">
        <v>2323.2399999999998</v>
      </c>
      <c r="I327" s="85">
        <v>2323.2399999999998</v>
      </c>
      <c r="J327" s="85">
        <v>2323.2399999999998</v>
      </c>
      <c r="K327" s="110">
        <v>100</v>
      </c>
      <c r="L327" s="85">
        <v>2323.2399999999998</v>
      </c>
    </row>
    <row r="328" spans="1:12" ht="13" x14ac:dyDescent="0.2">
      <c r="A328" s="37" t="s">
        <v>71</v>
      </c>
      <c r="B328" s="16" t="s">
        <v>71</v>
      </c>
      <c r="C328" s="16" t="s">
        <v>1464</v>
      </c>
      <c r="D328" s="16" t="s">
        <v>2196</v>
      </c>
      <c r="E328" s="85">
        <v>0</v>
      </c>
      <c r="F328" s="85">
        <v>0</v>
      </c>
      <c r="G328" s="85">
        <v>0</v>
      </c>
      <c r="H328" s="85">
        <v>4912.4799999999996</v>
      </c>
      <c r="I328" s="85">
        <v>4912.4799999999996</v>
      </c>
      <c r="J328" s="85">
        <v>4912.4799999999996</v>
      </c>
      <c r="K328" s="110">
        <v>0</v>
      </c>
      <c r="L328" s="85">
        <v>4912.4799999999996</v>
      </c>
    </row>
    <row r="329" spans="1:12" ht="13" x14ac:dyDescent="0.2">
      <c r="A329" s="37" t="s">
        <v>71</v>
      </c>
      <c r="B329" s="16" t="s">
        <v>71</v>
      </c>
      <c r="C329" s="16" t="s">
        <v>1465</v>
      </c>
      <c r="D329" s="16" t="s">
        <v>2197</v>
      </c>
      <c r="E329" s="85">
        <v>0</v>
      </c>
      <c r="F329" s="85">
        <v>11353.3</v>
      </c>
      <c r="G329" s="85">
        <v>11353.3</v>
      </c>
      <c r="H329" s="85">
        <v>5676.65</v>
      </c>
      <c r="I329" s="85">
        <v>5676.65</v>
      </c>
      <c r="J329" s="85">
        <v>5676.65</v>
      </c>
      <c r="K329" s="110">
        <v>50</v>
      </c>
      <c r="L329" s="85">
        <v>5676.65</v>
      </c>
    </row>
    <row r="330" spans="1:12" ht="13" x14ac:dyDescent="0.2">
      <c r="A330" s="37" t="s">
        <v>71</v>
      </c>
      <c r="B330" s="16" t="s">
        <v>71</v>
      </c>
      <c r="C330" s="16" t="s">
        <v>1466</v>
      </c>
      <c r="D330" s="16" t="s">
        <v>2198</v>
      </c>
      <c r="E330" s="85">
        <v>0</v>
      </c>
      <c r="F330" s="85">
        <v>61374.74</v>
      </c>
      <c r="G330" s="85">
        <v>61374.74</v>
      </c>
      <c r="H330" s="85">
        <v>46249.74</v>
      </c>
      <c r="I330" s="85">
        <v>46249.74</v>
      </c>
      <c r="J330" s="85">
        <v>45305.93</v>
      </c>
      <c r="K330" s="110">
        <v>73.818528599876799</v>
      </c>
      <c r="L330" s="85">
        <v>15125</v>
      </c>
    </row>
    <row r="331" spans="1:12" ht="13" x14ac:dyDescent="0.2">
      <c r="A331" s="37" t="s">
        <v>71</v>
      </c>
      <c r="B331" s="16" t="s">
        <v>71</v>
      </c>
      <c r="C331" s="16" t="s">
        <v>1467</v>
      </c>
      <c r="D331" s="16" t="s">
        <v>2199</v>
      </c>
      <c r="E331" s="85">
        <v>0</v>
      </c>
      <c r="F331" s="85">
        <v>0</v>
      </c>
      <c r="G331" s="85">
        <v>0</v>
      </c>
      <c r="H331" s="85">
        <v>36132.480000000003</v>
      </c>
      <c r="I331" s="85">
        <v>36132.480000000003</v>
      </c>
      <c r="J331" s="85">
        <v>36132.480000000003</v>
      </c>
      <c r="K331" s="110">
        <v>0</v>
      </c>
      <c r="L331" s="85">
        <v>0</v>
      </c>
    </row>
    <row r="332" spans="1:12" ht="13" x14ac:dyDescent="0.2">
      <c r="A332" s="37" t="s">
        <v>71</v>
      </c>
      <c r="B332" s="16" t="s">
        <v>71</v>
      </c>
      <c r="C332" s="16" t="s">
        <v>1468</v>
      </c>
      <c r="D332" s="16" t="s">
        <v>2200</v>
      </c>
      <c r="E332" s="85">
        <v>0</v>
      </c>
      <c r="F332" s="85">
        <v>98629.28</v>
      </c>
      <c r="G332" s="85">
        <v>98629.28</v>
      </c>
      <c r="H332" s="85">
        <v>77010.7</v>
      </c>
      <c r="I332" s="85">
        <v>77010.7</v>
      </c>
      <c r="J332" s="85">
        <v>77010.7</v>
      </c>
      <c r="K332" s="110">
        <v>78.080971492441194</v>
      </c>
      <c r="L332" s="85">
        <v>28080.799999999999</v>
      </c>
    </row>
    <row r="333" spans="1:12" ht="13" x14ac:dyDescent="0.2">
      <c r="A333" s="37" t="s">
        <v>71</v>
      </c>
      <c r="B333" s="16" t="s">
        <v>71</v>
      </c>
      <c r="C333" s="16" t="s">
        <v>1469</v>
      </c>
      <c r="D333" s="16" t="s">
        <v>2201</v>
      </c>
      <c r="E333" s="85">
        <v>0</v>
      </c>
      <c r="F333" s="85">
        <v>2740.65</v>
      </c>
      <c r="G333" s="85">
        <v>2740.65</v>
      </c>
      <c r="H333" s="85">
        <v>2740.65</v>
      </c>
      <c r="I333" s="85">
        <v>2740.65</v>
      </c>
      <c r="J333" s="85">
        <v>2740.65</v>
      </c>
      <c r="K333" s="110">
        <v>100</v>
      </c>
      <c r="L333" s="85">
        <v>0</v>
      </c>
    </row>
    <row r="334" spans="1:12" ht="13" x14ac:dyDescent="0.2">
      <c r="A334" s="37" t="s">
        <v>71</v>
      </c>
      <c r="B334" s="16" t="s">
        <v>71</v>
      </c>
      <c r="C334" s="16" t="s">
        <v>1470</v>
      </c>
      <c r="D334" s="16" t="s">
        <v>2202</v>
      </c>
      <c r="E334" s="85">
        <v>0</v>
      </c>
      <c r="F334" s="85">
        <v>0</v>
      </c>
      <c r="G334" s="85">
        <v>0</v>
      </c>
      <c r="H334" s="85">
        <v>12705</v>
      </c>
      <c r="I334" s="85">
        <v>12705</v>
      </c>
      <c r="J334" s="85">
        <v>12705</v>
      </c>
      <c r="K334" s="110">
        <v>0</v>
      </c>
      <c r="L334" s="85">
        <v>0</v>
      </c>
    </row>
    <row r="335" spans="1:12" ht="13" x14ac:dyDescent="0.2">
      <c r="A335" s="37" t="s">
        <v>71</v>
      </c>
      <c r="B335" s="16" t="s">
        <v>71</v>
      </c>
      <c r="C335" s="16" t="s">
        <v>1471</v>
      </c>
      <c r="D335" s="16" t="s">
        <v>2062</v>
      </c>
      <c r="E335" s="85">
        <v>3834528</v>
      </c>
      <c r="F335" s="85">
        <v>1395075.24</v>
      </c>
      <c r="G335" s="85">
        <v>5229603.24</v>
      </c>
      <c r="H335" s="85">
        <v>3547340.19</v>
      </c>
      <c r="I335" s="85">
        <v>3542765.92</v>
      </c>
      <c r="J335" s="85">
        <v>3111025.96</v>
      </c>
      <c r="K335" s="110">
        <v>59.488756932925597</v>
      </c>
      <c r="L335" s="85">
        <v>2267768.2400000002</v>
      </c>
    </row>
    <row r="336" spans="1:12" ht="13" x14ac:dyDescent="0.2">
      <c r="A336" s="37" t="s">
        <v>71</v>
      </c>
      <c r="B336" s="16" t="s">
        <v>71</v>
      </c>
      <c r="C336" s="16" t="s">
        <v>1472</v>
      </c>
      <c r="D336" s="16" t="s">
        <v>2203</v>
      </c>
      <c r="E336" s="85">
        <v>0</v>
      </c>
      <c r="F336" s="85">
        <v>0</v>
      </c>
      <c r="G336" s="85">
        <v>0</v>
      </c>
      <c r="H336" s="85">
        <v>22647.66</v>
      </c>
      <c r="I336" s="85">
        <v>22647.66</v>
      </c>
      <c r="J336" s="85">
        <v>22647.66</v>
      </c>
      <c r="K336" s="110">
        <v>0</v>
      </c>
      <c r="L336" s="85">
        <v>22647.66</v>
      </c>
    </row>
    <row r="337" spans="1:12" ht="13" x14ac:dyDescent="0.2">
      <c r="A337" s="37" t="s">
        <v>71</v>
      </c>
      <c r="B337" s="16" t="s">
        <v>71</v>
      </c>
      <c r="C337" s="16" t="s">
        <v>1473</v>
      </c>
      <c r="D337" s="16" t="s">
        <v>2204</v>
      </c>
      <c r="E337" s="85">
        <v>0</v>
      </c>
      <c r="F337" s="85">
        <v>0</v>
      </c>
      <c r="G337" s="85">
        <v>0</v>
      </c>
      <c r="H337" s="85">
        <v>18029</v>
      </c>
      <c r="I337" s="85">
        <v>18029</v>
      </c>
      <c r="J337" s="85">
        <v>18029</v>
      </c>
      <c r="K337" s="110">
        <v>0</v>
      </c>
      <c r="L337" s="85">
        <v>18029</v>
      </c>
    </row>
    <row r="338" spans="1:12" ht="13" x14ac:dyDescent="0.2">
      <c r="A338" s="37" t="s">
        <v>71</v>
      </c>
      <c r="B338" s="16" t="s">
        <v>71</v>
      </c>
      <c r="C338" s="16" t="s">
        <v>1474</v>
      </c>
      <c r="D338" s="16" t="s">
        <v>2205</v>
      </c>
      <c r="E338" s="85">
        <v>0</v>
      </c>
      <c r="F338" s="85">
        <v>15650.1</v>
      </c>
      <c r="G338" s="85">
        <v>15650.1</v>
      </c>
      <c r="H338" s="85">
        <v>15650.1</v>
      </c>
      <c r="I338" s="85">
        <v>15650.1</v>
      </c>
      <c r="J338" s="85">
        <v>15371.8</v>
      </c>
      <c r="K338" s="110">
        <v>98.221736602321997</v>
      </c>
      <c r="L338" s="85">
        <v>15371.8</v>
      </c>
    </row>
    <row r="339" spans="1:12" ht="13" x14ac:dyDescent="0.2">
      <c r="A339" s="37" t="s">
        <v>71</v>
      </c>
      <c r="B339" s="16" t="s">
        <v>71</v>
      </c>
      <c r="C339" s="16" t="s">
        <v>1475</v>
      </c>
      <c r="D339" s="16" t="s">
        <v>2206</v>
      </c>
      <c r="E339" s="85">
        <v>0</v>
      </c>
      <c r="F339" s="85">
        <v>6486615.9000000004</v>
      </c>
      <c r="G339" s="85">
        <v>6486615.9000000004</v>
      </c>
      <c r="H339" s="85">
        <v>6487418.1100000003</v>
      </c>
      <c r="I339" s="85">
        <v>6487418.1100000003</v>
      </c>
      <c r="J339" s="85">
        <v>6487418.1100000003</v>
      </c>
      <c r="K339" s="110">
        <v>100.012367157426</v>
      </c>
      <c r="L339" s="85">
        <v>6430903.3099999996</v>
      </c>
    </row>
    <row r="340" spans="1:12" ht="13" x14ac:dyDescent="0.2">
      <c r="A340" s="37" t="s">
        <v>71</v>
      </c>
      <c r="B340" s="16" t="s">
        <v>71</v>
      </c>
      <c r="C340" s="16" t="s">
        <v>1476</v>
      </c>
      <c r="D340" s="16" t="s">
        <v>2207</v>
      </c>
      <c r="E340" s="85">
        <v>120000</v>
      </c>
      <c r="F340" s="85">
        <v>97174.73</v>
      </c>
      <c r="G340" s="85">
        <v>217174.73</v>
      </c>
      <c r="H340" s="85">
        <v>132837.78</v>
      </c>
      <c r="I340" s="85">
        <v>132837.78</v>
      </c>
      <c r="J340" s="85">
        <v>132837.78</v>
      </c>
      <c r="K340" s="110">
        <v>61.1663152522395</v>
      </c>
      <c r="L340" s="85">
        <v>99821.73</v>
      </c>
    </row>
    <row r="341" spans="1:12" ht="13" x14ac:dyDescent="0.2">
      <c r="A341" s="37" t="s">
        <v>71</v>
      </c>
      <c r="B341" s="16" t="s">
        <v>71</v>
      </c>
      <c r="C341" s="16" t="s">
        <v>1477</v>
      </c>
      <c r="D341" s="16" t="s">
        <v>2208</v>
      </c>
      <c r="E341" s="85">
        <v>0</v>
      </c>
      <c r="F341" s="85">
        <v>15299.48</v>
      </c>
      <c r="G341" s="85">
        <v>15299.48</v>
      </c>
      <c r="H341" s="85">
        <v>15235.22</v>
      </c>
      <c r="I341" s="85">
        <v>15235.22</v>
      </c>
      <c r="J341" s="85">
        <v>15235.22</v>
      </c>
      <c r="K341" s="110">
        <v>99.579985725005002</v>
      </c>
      <c r="L341" s="85">
        <v>15235.22</v>
      </c>
    </row>
    <row r="342" spans="1:12" ht="13" x14ac:dyDescent="0.2">
      <c r="A342" s="37" t="s">
        <v>71</v>
      </c>
      <c r="B342" s="16" t="s">
        <v>71</v>
      </c>
      <c r="C342" s="16" t="s">
        <v>1478</v>
      </c>
      <c r="D342" s="16" t="s">
        <v>2209</v>
      </c>
      <c r="E342" s="85">
        <v>0</v>
      </c>
      <c r="F342" s="85">
        <v>13444.31</v>
      </c>
      <c r="G342" s="85">
        <v>13444.31</v>
      </c>
      <c r="H342" s="85">
        <v>12052.81</v>
      </c>
      <c r="I342" s="85">
        <v>12052.81</v>
      </c>
      <c r="J342" s="85">
        <v>12052.81</v>
      </c>
      <c r="K342" s="110">
        <v>89.649896498965006</v>
      </c>
      <c r="L342" s="85">
        <v>12052.81</v>
      </c>
    </row>
    <row r="343" spans="1:12" ht="13" x14ac:dyDescent="0.2">
      <c r="A343" s="37" t="s">
        <v>71</v>
      </c>
      <c r="B343" s="16" t="s">
        <v>71</v>
      </c>
      <c r="C343" s="16" t="s">
        <v>1479</v>
      </c>
      <c r="D343" s="16" t="s">
        <v>2210</v>
      </c>
      <c r="E343" s="85">
        <v>0</v>
      </c>
      <c r="F343" s="85">
        <v>81413.600000000006</v>
      </c>
      <c r="G343" s="85">
        <v>81413.600000000006</v>
      </c>
      <c r="H343" s="85">
        <v>80476.67</v>
      </c>
      <c r="I343" s="85">
        <v>80476.67</v>
      </c>
      <c r="J343" s="85">
        <v>80476.67</v>
      </c>
      <c r="K343" s="110">
        <v>98.849172619808002</v>
      </c>
      <c r="L343" s="85">
        <v>80476.67</v>
      </c>
    </row>
    <row r="344" spans="1:12" ht="13" x14ac:dyDescent="0.2">
      <c r="A344" s="37" t="s">
        <v>71</v>
      </c>
      <c r="B344" s="16" t="s">
        <v>71</v>
      </c>
      <c r="C344" s="16" t="s">
        <v>1480</v>
      </c>
      <c r="D344" s="16" t="s">
        <v>2211</v>
      </c>
      <c r="E344" s="85">
        <v>0</v>
      </c>
      <c r="F344" s="85">
        <v>362325.77</v>
      </c>
      <c r="G344" s="85">
        <v>362325.77</v>
      </c>
      <c r="H344" s="85">
        <v>402763.85</v>
      </c>
      <c r="I344" s="85">
        <v>133059.81</v>
      </c>
      <c r="J344" s="85">
        <v>107487.48</v>
      </c>
      <c r="K344" s="110">
        <v>29.665977112254499</v>
      </c>
      <c r="L344" s="85">
        <v>2009.81</v>
      </c>
    </row>
    <row r="345" spans="1:12" ht="13" x14ac:dyDescent="0.2">
      <c r="A345" s="37" t="s">
        <v>71</v>
      </c>
      <c r="B345" s="16" t="s">
        <v>71</v>
      </c>
      <c r="C345" s="16" t="s">
        <v>1481</v>
      </c>
      <c r="D345" s="16" t="s">
        <v>2212</v>
      </c>
      <c r="E345" s="85">
        <v>0</v>
      </c>
      <c r="F345" s="85">
        <v>3862.25</v>
      </c>
      <c r="G345" s="85">
        <v>3862.25</v>
      </c>
      <c r="H345" s="85">
        <v>6271.36</v>
      </c>
      <c r="I345" s="85">
        <v>6271.36</v>
      </c>
      <c r="J345" s="85">
        <v>6271.36</v>
      </c>
      <c r="K345" s="110">
        <v>162.37581720499699</v>
      </c>
      <c r="L345" s="85">
        <v>0</v>
      </c>
    </row>
    <row r="346" spans="1:12" ht="13" x14ac:dyDescent="0.2">
      <c r="A346" s="37" t="s">
        <v>71</v>
      </c>
      <c r="B346" s="16" t="s">
        <v>71</v>
      </c>
      <c r="C346" s="16" t="s">
        <v>1482</v>
      </c>
      <c r="D346" s="16" t="s">
        <v>2213</v>
      </c>
      <c r="E346" s="85">
        <v>0</v>
      </c>
      <c r="F346" s="85">
        <v>48882.79</v>
      </c>
      <c r="G346" s="85">
        <v>48882.79</v>
      </c>
      <c r="H346" s="85">
        <v>48882.79</v>
      </c>
      <c r="I346" s="85">
        <v>48882.79</v>
      </c>
      <c r="J346" s="85">
        <v>48882.79</v>
      </c>
      <c r="K346" s="110">
        <v>100</v>
      </c>
      <c r="L346" s="85">
        <v>48882.79</v>
      </c>
    </row>
    <row r="347" spans="1:12" ht="13" x14ac:dyDescent="0.2">
      <c r="A347" s="37" t="s">
        <v>71</v>
      </c>
      <c r="B347" s="16" t="s">
        <v>71</v>
      </c>
      <c r="C347" s="16" t="s">
        <v>1483</v>
      </c>
      <c r="D347" s="16" t="s">
        <v>2214</v>
      </c>
      <c r="E347" s="85">
        <v>0</v>
      </c>
      <c r="F347" s="85">
        <v>66381.53</v>
      </c>
      <c r="G347" s="85">
        <v>66381.53</v>
      </c>
      <c r="H347" s="85">
        <v>63417.03</v>
      </c>
      <c r="I347" s="85">
        <v>63417.03</v>
      </c>
      <c r="J347" s="85">
        <v>63417.03</v>
      </c>
      <c r="K347" s="110">
        <v>95.534149333406404</v>
      </c>
      <c r="L347" s="85">
        <v>47977.43</v>
      </c>
    </row>
    <row r="348" spans="1:12" ht="13" x14ac:dyDescent="0.2">
      <c r="A348" s="37" t="s">
        <v>71</v>
      </c>
      <c r="B348" s="16" t="s">
        <v>71</v>
      </c>
      <c r="C348" s="16" t="s">
        <v>1484</v>
      </c>
      <c r="D348" s="16" t="s">
        <v>2215</v>
      </c>
      <c r="E348" s="85">
        <v>0</v>
      </c>
      <c r="F348" s="85">
        <v>18143.95</v>
      </c>
      <c r="G348" s="85">
        <v>18143.95</v>
      </c>
      <c r="H348" s="85">
        <v>24072.95</v>
      </c>
      <c r="I348" s="85">
        <v>24072.95</v>
      </c>
      <c r="J348" s="85">
        <v>24072.95</v>
      </c>
      <c r="K348" s="110">
        <v>132.677559186395</v>
      </c>
      <c r="L348" s="85">
        <v>24072.95</v>
      </c>
    </row>
    <row r="349" spans="1:12" ht="13.9" customHeight="1" x14ac:dyDescent="0.2">
      <c r="A349" s="37" t="s">
        <v>71</v>
      </c>
      <c r="B349" s="16" t="s">
        <v>71</v>
      </c>
      <c r="C349" s="16" t="s">
        <v>1485</v>
      </c>
      <c r="D349" s="16" t="s">
        <v>2216</v>
      </c>
      <c r="E349" s="85">
        <v>0</v>
      </c>
      <c r="F349" s="85">
        <v>0</v>
      </c>
      <c r="G349" s="85">
        <v>0</v>
      </c>
      <c r="H349" s="85">
        <v>2432.54</v>
      </c>
      <c r="I349" s="85">
        <v>2432.54</v>
      </c>
      <c r="J349" s="85">
        <v>2432.54</v>
      </c>
      <c r="K349" s="110">
        <v>0</v>
      </c>
      <c r="L349" s="85">
        <v>2432.54</v>
      </c>
    </row>
    <row r="350" spans="1:12" ht="13" x14ac:dyDescent="0.2">
      <c r="A350" s="37" t="s">
        <v>71</v>
      </c>
      <c r="B350" s="16" t="s">
        <v>71</v>
      </c>
      <c r="C350" s="16" t="s">
        <v>1486</v>
      </c>
      <c r="D350" s="16" t="s">
        <v>2217</v>
      </c>
      <c r="E350" s="85">
        <v>0</v>
      </c>
      <c r="F350" s="85">
        <v>11952.86</v>
      </c>
      <c r="G350" s="85">
        <v>11952.86</v>
      </c>
      <c r="H350" s="85">
        <v>5976.43</v>
      </c>
      <c r="I350" s="85">
        <v>5976.43</v>
      </c>
      <c r="J350" s="85">
        <v>5976.43</v>
      </c>
      <c r="K350" s="110">
        <v>50</v>
      </c>
      <c r="L350" s="85">
        <v>5976.43</v>
      </c>
    </row>
    <row r="351" spans="1:12" ht="13" x14ac:dyDescent="0.2">
      <c r="A351" s="37" t="s">
        <v>71</v>
      </c>
      <c r="B351" s="16" t="s">
        <v>71</v>
      </c>
      <c r="C351" s="16" t="s">
        <v>1487</v>
      </c>
      <c r="D351" s="16" t="s">
        <v>2218</v>
      </c>
      <c r="E351" s="85">
        <v>0</v>
      </c>
      <c r="F351" s="85">
        <v>13491.77</v>
      </c>
      <c r="G351" s="85">
        <v>13491.77</v>
      </c>
      <c r="H351" s="85">
        <v>24607.279999999999</v>
      </c>
      <c r="I351" s="85">
        <v>24607.279999999999</v>
      </c>
      <c r="J351" s="85">
        <v>24607.279999999999</v>
      </c>
      <c r="K351" s="110">
        <v>182.38733687277499</v>
      </c>
      <c r="L351" s="85">
        <v>24607.279999999999</v>
      </c>
    </row>
    <row r="352" spans="1:12" ht="13" x14ac:dyDescent="0.2">
      <c r="A352" s="37" t="s">
        <v>71</v>
      </c>
      <c r="B352" s="16" t="s">
        <v>71</v>
      </c>
      <c r="C352" s="16" t="s">
        <v>1488</v>
      </c>
      <c r="D352" s="16" t="s">
        <v>2219</v>
      </c>
      <c r="E352" s="85">
        <v>0</v>
      </c>
      <c r="F352" s="85">
        <v>131301.9</v>
      </c>
      <c r="G352" s="85">
        <v>131301.9</v>
      </c>
      <c r="H352" s="85">
        <v>10301.9</v>
      </c>
      <c r="I352" s="85">
        <v>10301.9</v>
      </c>
      <c r="J352" s="85">
        <v>10301.9</v>
      </c>
      <c r="K352" s="110">
        <v>7.8459641482720404</v>
      </c>
      <c r="L352" s="85">
        <v>10301.9</v>
      </c>
    </row>
    <row r="353" spans="1:13" ht="13" x14ac:dyDescent="0.2">
      <c r="A353" s="37" t="s">
        <v>71</v>
      </c>
      <c r="B353" s="16" t="s">
        <v>71</v>
      </c>
      <c r="C353" s="16" t="s">
        <v>1489</v>
      </c>
      <c r="D353" s="16" t="s">
        <v>2220</v>
      </c>
      <c r="E353" s="85">
        <v>0</v>
      </c>
      <c r="F353" s="85">
        <v>3120.77</v>
      </c>
      <c r="G353" s="85">
        <v>3120.77</v>
      </c>
      <c r="H353" s="85">
        <v>3120.77</v>
      </c>
      <c r="I353" s="85">
        <v>3120.77</v>
      </c>
      <c r="J353" s="85">
        <v>3120.77</v>
      </c>
      <c r="K353" s="110">
        <v>100</v>
      </c>
      <c r="L353" s="85">
        <v>0</v>
      </c>
      <c r="M353" s="114"/>
    </row>
    <row r="354" spans="1:13" ht="13" x14ac:dyDescent="0.2">
      <c r="A354" s="37" t="s">
        <v>71</v>
      </c>
      <c r="B354" s="16" t="s">
        <v>71</v>
      </c>
      <c r="C354" s="16" t="s">
        <v>1490</v>
      </c>
      <c r="D354" s="16" t="s">
        <v>2221</v>
      </c>
      <c r="E354" s="85">
        <v>0</v>
      </c>
      <c r="F354" s="85">
        <v>0</v>
      </c>
      <c r="G354" s="85">
        <v>0</v>
      </c>
      <c r="H354" s="85">
        <v>10887.88</v>
      </c>
      <c r="I354" s="85">
        <v>10887.88</v>
      </c>
      <c r="J354" s="85">
        <v>10887.88</v>
      </c>
      <c r="K354" s="110">
        <v>0</v>
      </c>
      <c r="L354" s="85">
        <v>0</v>
      </c>
    </row>
    <row r="355" spans="1:13" ht="13" x14ac:dyDescent="0.2">
      <c r="A355" s="37" t="s">
        <v>71</v>
      </c>
      <c r="B355" s="16" t="s">
        <v>71</v>
      </c>
      <c r="C355" s="16" t="s">
        <v>1491</v>
      </c>
      <c r="D355" s="16" t="s">
        <v>2222</v>
      </c>
      <c r="E355" s="85">
        <v>0</v>
      </c>
      <c r="F355" s="85">
        <v>51687.81</v>
      </c>
      <c r="G355" s="85">
        <v>51687.81</v>
      </c>
      <c r="H355" s="85">
        <v>51687.81</v>
      </c>
      <c r="I355" s="85">
        <v>51687.81</v>
      </c>
      <c r="J355" s="85">
        <v>40725.21</v>
      </c>
      <c r="K355" s="110">
        <v>78.790743891064494</v>
      </c>
      <c r="L355" s="85">
        <v>36663</v>
      </c>
    </row>
    <row r="356" spans="1:13" ht="13" x14ac:dyDescent="0.2">
      <c r="A356" s="37" t="s">
        <v>71</v>
      </c>
      <c r="B356" s="16" t="s">
        <v>71</v>
      </c>
      <c r="C356" s="16" t="s">
        <v>1492</v>
      </c>
      <c r="D356" s="16" t="s">
        <v>2223</v>
      </c>
      <c r="E356" s="85">
        <v>0</v>
      </c>
      <c r="F356" s="85">
        <v>0</v>
      </c>
      <c r="G356" s="85">
        <v>0</v>
      </c>
      <c r="H356" s="85">
        <v>3569.5</v>
      </c>
      <c r="I356" s="85">
        <v>3569.5</v>
      </c>
      <c r="J356" s="85">
        <v>3569.5</v>
      </c>
      <c r="K356" s="110">
        <v>0</v>
      </c>
      <c r="L356" s="85">
        <v>0</v>
      </c>
    </row>
    <row r="357" spans="1:13" ht="13" x14ac:dyDescent="0.2">
      <c r="A357" s="37" t="s">
        <v>71</v>
      </c>
      <c r="B357" s="16" t="s">
        <v>71</v>
      </c>
      <c r="C357" s="16" t="s">
        <v>1493</v>
      </c>
      <c r="D357" s="16" t="s">
        <v>2224</v>
      </c>
      <c r="E357" s="85">
        <v>0</v>
      </c>
      <c r="F357" s="85">
        <v>2753.96</v>
      </c>
      <c r="G357" s="85">
        <v>2753.96</v>
      </c>
      <c r="H357" s="85">
        <v>43068.61</v>
      </c>
      <c r="I357" s="85">
        <v>43068.61</v>
      </c>
      <c r="J357" s="85">
        <v>43068.61</v>
      </c>
      <c r="K357" s="110">
        <v>1563.87928655463</v>
      </c>
      <c r="L357" s="85">
        <v>43068.61</v>
      </c>
    </row>
    <row r="358" spans="1:13" ht="13" x14ac:dyDescent="0.2">
      <c r="A358" s="37" t="s">
        <v>71</v>
      </c>
      <c r="B358" s="16" t="s">
        <v>71</v>
      </c>
      <c r="C358" s="16" t="s">
        <v>1494</v>
      </c>
      <c r="D358" s="16" t="s">
        <v>2225</v>
      </c>
      <c r="E358" s="85">
        <v>4012981.9</v>
      </c>
      <c r="F358" s="85">
        <v>-2601040.9300000002</v>
      </c>
      <c r="G358" s="85">
        <v>1411940.97</v>
      </c>
      <c r="H358" s="85">
        <v>1298194.1299999999</v>
      </c>
      <c r="I358" s="85">
        <v>1298194.1299999999</v>
      </c>
      <c r="J358" s="85">
        <v>1298194.1299999999</v>
      </c>
      <c r="K358" s="110">
        <v>91.943937996218096</v>
      </c>
      <c r="L358" s="85">
        <v>950184.84</v>
      </c>
    </row>
    <row r="359" spans="1:13" ht="13" x14ac:dyDescent="0.2">
      <c r="A359" s="37" t="s">
        <v>71</v>
      </c>
      <c r="B359" s="16" t="s">
        <v>71</v>
      </c>
      <c r="C359" s="16" t="s">
        <v>1495</v>
      </c>
      <c r="D359" s="16" t="s">
        <v>2226</v>
      </c>
      <c r="E359" s="85">
        <v>5576935.6399999997</v>
      </c>
      <c r="F359" s="85">
        <v>-4339548.04</v>
      </c>
      <c r="G359" s="85">
        <v>1237387.6000000001</v>
      </c>
      <c r="H359" s="85">
        <v>1237387.6000000001</v>
      </c>
      <c r="I359" s="85">
        <v>1237387.6000000001</v>
      </c>
      <c r="J359" s="85">
        <v>1237387.6000000001</v>
      </c>
      <c r="K359" s="110">
        <v>100</v>
      </c>
      <c r="L359" s="85">
        <v>1237387.6000000001</v>
      </c>
    </row>
    <row r="360" spans="1:13" ht="13" x14ac:dyDescent="0.2">
      <c r="A360" s="37" t="s">
        <v>71</v>
      </c>
      <c r="B360" s="16" t="s">
        <v>71</v>
      </c>
      <c r="C360" s="16" t="s">
        <v>1496</v>
      </c>
      <c r="D360" s="16" t="s">
        <v>2227</v>
      </c>
      <c r="E360" s="85">
        <v>0</v>
      </c>
      <c r="F360" s="85">
        <v>332265.21000000002</v>
      </c>
      <c r="G360" s="85">
        <v>332265.21000000002</v>
      </c>
      <c r="H360" s="85">
        <v>282810</v>
      </c>
      <c r="I360" s="85">
        <v>282810</v>
      </c>
      <c r="J360" s="85">
        <v>282809.90000000002</v>
      </c>
      <c r="K360" s="110">
        <v>85.115712234813898</v>
      </c>
      <c r="L360" s="85">
        <v>203617.99</v>
      </c>
    </row>
    <row r="361" spans="1:13" ht="13" x14ac:dyDescent="0.2">
      <c r="A361" s="37" t="s">
        <v>71</v>
      </c>
      <c r="B361" s="16" t="s">
        <v>71</v>
      </c>
      <c r="C361" s="16" t="s">
        <v>1497</v>
      </c>
      <c r="D361" s="16" t="s">
        <v>2228</v>
      </c>
      <c r="E361" s="85">
        <v>0</v>
      </c>
      <c r="F361" s="85">
        <v>0</v>
      </c>
      <c r="G361" s="85">
        <v>0</v>
      </c>
      <c r="H361" s="85">
        <v>41297.65</v>
      </c>
      <c r="I361" s="85">
        <v>41297.65</v>
      </c>
      <c r="J361" s="85">
        <v>41297.65</v>
      </c>
      <c r="K361" s="110">
        <v>0</v>
      </c>
      <c r="L361" s="85">
        <v>23935.8</v>
      </c>
    </row>
    <row r="362" spans="1:13" ht="13" x14ac:dyDescent="0.2">
      <c r="A362" s="37" t="s">
        <v>71</v>
      </c>
      <c r="B362" s="16" t="s">
        <v>71</v>
      </c>
      <c r="C362" s="16" t="s">
        <v>1498</v>
      </c>
      <c r="D362" s="16" t="s">
        <v>2229</v>
      </c>
      <c r="E362" s="85">
        <v>0</v>
      </c>
      <c r="F362" s="85">
        <v>0</v>
      </c>
      <c r="G362" s="85">
        <v>0</v>
      </c>
      <c r="H362" s="85">
        <v>9764.7000000000007</v>
      </c>
      <c r="I362" s="85">
        <v>9764.7000000000007</v>
      </c>
      <c r="J362" s="85">
        <v>9764.7000000000007</v>
      </c>
      <c r="K362" s="110">
        <v>0</v>
      </c>
      <c r="L362" s="85">
        <v>9764.7000000000007</v>
      </c>
    </row>
    <row r="363" spans="1:13" ht="13" x14ac:dyDescent="0.2">
      <c r="A363" s="37" t="s">
        <v>71</v>
      </c>
      <c r="B363" s="16" t="s">
        <v>71</v>
      </c>
      <c r="C363" s="16" t="s">
        <v>1499</v>
      </c>
      <c r="D363" s="16" t="s">
        <v>2230</v>
      </c>
      <c r="E363" s="85">
        <v>30000</v>
      </c>
      <c r="F363" s="85">
        <v>-30000</v>
      </c>
      <c r="G363" s="85">
        <v>0</v>
      </c>
      <c r="H363" s="85">
        <v>0</v>
      </c>
      <c r="I363" s="85">
        <v>0</v>
      </c>
      <c r="J363" s="85">
        <v>0</v>
      </c>
      <c r="K363" s="110">
        <v>0</v>
      </c>
      <c r="L363" s="85">
        <v>0</v>
      </c>
    </row>
    <row r="364" spans="1:13" ht="13" x14ac:dyDescent="0.2">
      <c r="A364" s="37" t="s">
        <v>71</v>
      </c>
      <c r="B364" s="16" t="s">
        <v>71</v>
      </c>
      <c r="C364" s="16" t="s">
        <v>1500</v>
      </c>
      <c r="D364" s="16" t="s">
        <v>2231</v>
      </c>
      <c r="E364" s="85">
        <v>25000</v>
      </c>
      <c r="F364" s="85">
        <v>25000</v>
      </c>
      <c r="G364" s="85">
        <v>50000</v>
      </c>
      <c r="H364" s="85">
        <v>11299.73</v>
      </c>
      <c r="I364" s="85">
        <v>11299.73</v>
      </c>
      <c r="J364" s="85">
        <v>11299.73</v>
      </c>
      <c r="K364" s="110">
        <v>22.599460000000001</v>
      </c>
      <c r="L364" s="85">
        <v>10278.469999999999</v>
      </c>
    </row>
    <row r="365" spans="1:13" ht="13" x14ac:dyDescent="0.2">
      <c r="A365" s="37" t="s">
        <v>71</v>
      </c>
      <c r="B365" s="16" t="s">
        <v>71</v>
      </c>
      <c r="C365" s="16" t="s">
        <v>1501</v>
      </c>
      <c r="D365" s="16" t="s">
        <v>2232</v>
      </c>
      <c r="E365" s="85">
        <v>1739483.96</v>
      </c>
      <c r="F365" s="85">
        <v>0</v>
      </c>
      <c r="G365" s="85">
        <v>1739483.96</v>
      </c>
      <c r="H365" s="85">
        <v>730330.42</v>
      </c>
      <c r="I365" s="85">
        <v>730320.42</v>
      </c>
      <c r="J365" s="85">
        <v>730318.81</v>
      </c>
      <c r="K365" s="110">
        <v>41.984797031413798</v>
      </c>
      <c r="L365" s="85">
        <v>687081.19</v>
      </c>
    </row>
    <row r="366" spans="1:13" ht="13" x14ac:dyDescent="0.2">
      <c r="A366" s="37" t="s">
        <v>71</v>
      </c>
      <c r="B366" s="16" t="s">
        <v>71</v>
      </c>
      <c r="C366" s="16" t="s">
        <v>1502</v>
      </c>
      <c r="D366" s="16" t="s">
        <v>2233</v>
      </c>
      <c r="E366" s="85">
        <v>0</v>
      </c>
      <c r="F366" s="85">
        <v>0</v>
      </c>
      <c r="G366" s="85">
        <v>0</v>
      </c>
      <c r="H366" s="85">
        <v>48472.83</v>
      </c>
      <c r="I366" s="85">
        <v>48472.83</v>
      </c>
      <c r="J366" s="85">
        <v>48472.83</v>
      </c>
      <c r="K366" s="110">
        <v>0</v>
      </c>
      <c r="L366" s="85">
        <v>48472.83</v>
      </c>
    </row>
    <row r="367" spans="1:13" ht="13" x14ac:dyDescent="0.2">
      <c r="A367" s="37" t="s">
        <v>71</v>
      </c>
      <c r="B367" s="16" t="s">
        <v>71</v>
      </c>
      <c r="C367" s="16" t="s">
        <v>1503</v>
      </c>
      <c r="D367" s="16" t="s">
        <v>2234</v>
      </c>
      <c r="E367" s="85">
        <v>0</v>
      </c>
      <c r="F367" s="85">
        <v>35285.25</v>
      </c>
      <c r="G367" s="85">
        <v>35285.25</v>
      </c>
      <c r="H367" s="85">
        <v>35285.25</v>
      </c>
      <c r="I367" s="85">
        <v>35285.25</v>
      </c>
      <c r="J367" s="85">
        <v>0</v>
      </c>
      <c r="K367" s="110">
        <v>0</v>
      </c>
      <c r="L367" s="85">
        <v>0</v>
      </c>
    </row>
    <row r="368" spans="1:13" ht="13" x14ac:dyDescent="0.2">
      <c r="A368" s="37" t="s">
        <v>71</v>
      </c>
      <c r="B368" s="16" t="s">
        <v>71</v>
      </c>
      <c r="C368" s="16" t="s">
        <v>1504</v>
      </c>
      <c r="D368" s="16" t="s">
        <v>2235</v>
      </c>
      <c r="E368" s="85">
        <v>0</v>
      </c>
      <c r="F368" s="85">
        <v>-12698.01</v>
      </c>
      <c r="G368" s="85">
        <v>-12698.01</v>
      </c>
      <c r="H368" s="85">
        <v>67268.600000000006</v>
      </c>
      <c r="I368" s="85">
        <v>67268.600000000006</v>
      </c>
      <c r="J368" s="85">
        <v>67268.600000000006</v>
      </c>
      <c r="K368" s="110">
        <v>-529.75702491965296</v>
      </c>
      <c r="L368" s="85">
        <v>19060.490000000002</v>
      </c>
    </row>
    <row r="369" spans="1:12" ht="13" x14ac:dyDescent="0.2">
      <c r="A369" s="37" t="s">
        <v>71</v>
      </c>
      <c r="B369" s="16" t="s">
        <v>71</v>
      </c>
      <c r="C369" s="16" t="s">
        <v>1505</v>
      </c>
      <c r="D369" s="16" t="s">
        <v>2236</v>
      </c>
      <c r="E369" s="85">
        <v>4137407.54</v>
      </c>
      <c r="F369" s="85">
        <v>-4137407.54</v>
      </c>
      <c r="G369" s="85">
        <v>0</v>
      </c>
      <c r="H369" s="85">
        <v>0</v>
      </c>
      <c r="I369" s="85">
        <v>0</v>
      </c>
      <c r="J369" s="85">
        <v>0</v>
      </c>
      <c r="K369" s="110">
        <v>0</v>
      </c>
      <c r="L369" s="85">
        <v>0</v>
      </c>
    </row>
    <row r="370" spans="1:12" ht="13" x14ac:dyDescent="0.2">
      <c r="A370" s="37" t="s">
        <v>71</v>
      </c>
      <c r="B370" s="16" t="s">
        <v>71</v>
      </c>
      <c r="C370" s="16" t="s">
        <v>1506</v>
      </c>
      <c r="D370" s="16" t="s">
        <v>2237</v>
      </c>
      <c r="E370" s="85">
        <v>40000</v>
      </c>
      <c r="F370" s="85">
        <v>0</v>
      </c>
      <c r="G370" s="85">
        <v>40000</v>
      </c>
      <c r="H370" s="85">
        <v>11448.44</v>
      </c>
      <c r="I370" s="85">
        <v>11448.44</v>
      </c>
      <c r="J370" s="85">
        <v>11448.44</v>
      </c>
      <c r="K370" s="110">
        <v>28.621099999999998</v>
      </c>
      <c r="L370" s="85">
        <v>11448.44</v>
      </c>
    </row>
    <row r="371" spans="1:12" ht="13" x14ac:dyDescent="0.2">
      <c r="A371" s="37" t="s">
        <v>71</v>
      </c>
      <c r="B371" s="16" t="s">
        <v>71</v>
      </c>
      <c r="C371" s="16" t="s">
        <v>1507</v>
      </c>
      <c r="D371" s="16" t="s">
        <v>2238</v>
      </c>
      <c r="E371" s="85">
        <v>0</v>
      </c>
      <c r="F371" s="85">
        <v>7766.07</v>
      </c>
      <c r="G371" s="85">
        <v>7766.07</v>
      </c>
      <c r="H371" s="85">
        <v>7766.07</v>
      </c>
      <c r="I371" s="85">
        <v>7766.07</v>
      </c>
      <c r="J371" s="85">
        <v>1580.26</v>
      </c>
      <c r="K371" s="110">
        <v>20.348258514280701</v>
      </c>
      <c r="L371" s="85">
        <v>0</v>
      </c>
    </row>
    <row r="372" spans="1:12" ht="13" x14ac:dyDescent="0.2">
      <c r="A372" s="37" t="s">
        <v>71</v>
      </c>
      <c r="B372" s="16" t="s">
        <v>71</v>
      </c>
      <c r="C372" s="16" t="s">
        <v>1508</v>
      </c>
      <c r="D372" s="16" t="s">
        <v>2239</v>
      </c>
      <c r="E372" s="85">
        <v>0</v>
      </c>
      <c r="F372" s="85">
        <v>69661.55</v>
      </c>
      <c r="G372" s="85">
        <v>69661.55</v>
      </c>
      <c r="H372" s="85">
        <v>69661.55</v>
      </c>
      <c r="I372" s="85">
        <v>66162.8</v>
      </c>
      <c r="J372" s="85">
        <v>66162.8</v>
      </c>
      <c r="K372" s="110">
        <v>94.977501936146993</v>
      </c>
      <c r="L372" s="85">
        <v>0</v>
      </c>
    </row>
    <row r="373" spans="1:12" ht="13" x14ac:dyDescent="0.2">
      <c r="A373" s="37" t="s">
        <v>71</v>
      </c>
      <c r="B373" s="16" t="s">
        <v>71</v>
      </c>
      <c r="C373" s="16" t="s">
        <v>1509</v>
      </c>
      <c r="D373" s="16" t="s">
        <v>2240</v>
      </c>
      <c r="E373" s="85">
        <v>0</v>
      </c>
      <c r="F373" s="85">
        <v>96099</v>
      </c>
      <c r="G373" s="85">
        <v>96099</v>
      </c>
      <c r="H373" s="85">
        <v>48049.5</v>
      </c>
      <c r="I373" s="85">
        <v>48049.5</v>
      </c>
      <c r="J373" s="85">
        <v>48049.5</v>
      </c>
      <c r="K373" s="110">
        <v>50</v>
      </c>
      <c r="L373" s="85">
        <v>48049.5</v>
      </c>
    </row>
    <row r="374" spans="1:12" ht="13" x14ac:dyDescent="0.2">
      <c r="A374" s="37" t="s">
        <v>71</v>
      </c>
      <c r="B374" s="16" t="s">
        <v>71</v>
      </c>
      <c r="C374" s="16" t="s">
        <v>1510</v>
      </c>
      <c r="D374" s="16" t="s">
        <v>2241</v>
      </c>
      <c r="E374" s="85">
        <v>0</v>
      </c>
      <c r="F374" s="85">
        <v>0</v>
      </c>
      <c r="G374" s="85">
        <v>0</v>
      </c>
      <c r="H374" s="85">
        <v>7623</v>
      </c>
      <c r="I374" s="85">
        <v>7623</v>
      </c>
      <c r="J374" s="85">
        <v>7623</v>
      </c>
      <c r="K374" s="110">
        <v>0</v>
      </c>
      <c r="L374" s="85">
        <v>7623</v>
      </c>
    </row>
    <row r="375" spans="1:12" ht="13" x14ac:dyDescent="0.2">
      <c r="A375" s="37" t="s">
        <v>71</v>
      </c>
      <c r="B375" s="16" t="s">
        <v>71</v>
      </c>
      <c r="C375" s="16" t="s">
        <v>1511</v>
      </c>
      <c r="D375" s="16" t="s">
        <v>2242</v>
      </c>
      <c r="E375" s="85">
        <v>15000</v>
      </c>
      <c r="F375" s="85">
        <v>15000</v>
      </c>
      <c r="G375" s="85">
        <v>30000</v>
      </c>
      <c r="H375" s="85">
        <v>4998.51</v>
      </c>
      <c r="I375" s="85">
        <v>4998.51</v>
      </c>
      <c r="J375" s="85">
        <v>4998.51</v>
      </c>
      <c r="K375" s="110">
        <v>16.6617</v>
      </c>
      <c r="L375" s="85">
        <v>4998.51</v>
      </c>
    </row>
    <row r="376" spans="1:12" ht="13" x14ac:dyDescent="0.2">
      <c r="A376" s="37" t="s">
        <v>71</v>
      </c>
      <c r="B376" s="16" t="s">
        <v>71</v>
      </c>
      <c r="C376" s="16" t="s">
        <v>1512</v>
      </c>
      <c r="D376" s="16" t="s">
        <v>2243</v>
      </c>
      <c r="E376" s="85">
        <v>40000</v>
      </c>
      <c r="F376" s="85">
        <v>45000</v>
      </c>
      <c r="G376" s="85">
        <v>85000</v>
      </c>
      <c r="H376" s="85">
        <v>84700</v>
      </c>
      <c r="I376" s="85">
        <v>50820</v>
      </c>
      <c r="J376" s="85">
        <v>50820</v>
      </c>
      <c r="K376" s="110">
        <v>59.788235294117598</v>
      </c>
      <c r="L376" s="85">
        <v>0</v>
      </c>
    </row>
    <row r="377" spans="1:12" ht="13" x14ac:dyDescent="0.2">
      <c r="A377" s="37" t="s">
        <v>71</v>
      </c>
      <c r="B377" s="16" t="s">
        <v>71</v>
      </c>
      <c r="C377" s="16" t="s">
        <v>1513</v>
      </c>
      <c r="D377" s="16" t="s">
        <v>2244</v>
      </c>
      <c r="E377" s="85">
        <v>2991188.01</v>
      </c>
      <c r="F377" s="85">
        <v>-2991188.01</v>
      </c>
      <c r="G377" s="85">
        <v>0</v>
      </c>
      <c r="H377" s="85">
        <v>0</v>
      </c>
      <c r="I377" s="85">
        <v>0</v>
      </c>
      <c r="J377" s="85">
        <v>0</v>
      </c>
      <c r="K377" s="110">
        <v>0</v>
      </c>
      <c r="L377" s="85">
        <v>0</v>
      </c>
    </row>
    <row r="378" spans="1:12" ht="13" x14ac:dyDescent="0.2">
      <c r="A378" s="37" t="s">
        <v>71</v>
      </c>
      <c r="B378" s="16" t="s">
        <v>71</v>
      </c>
      <c r="C378" s="16" t="s">
        <v>1514</v>
      </c>
      <c r="D378" s="16" t="s">
        <v>2245</v>
      </c>
      <c r="E378" s="85">
        <v>0</v>
      </c>
      <c r="F378" s="85">
        <v>5979</v>
      </c>
      <c r="G378" s="85">
        <v>5979</v>
      </c>
      <c r="H378" s="85">
        <v>5979</v>
      </c>
      <c r="I378" s="85">
        <v>5979</v>
      </c>
      <c r="J378" s="85">
        <v>5555.5</v>
      </c>
      <c r="K378" s="110">
        <v>92.9168757317277</v>
      </c>
      <c r="L378" s="85">
        <v>5555.5</v>
      </c>
    </row>
    <row r="379" spans="1:12" ht="13" x14ac:dyDescent="0.2">
      <c r="A379" s="37" t="s">
        <v>71</v>
      </c>
      <c r="B379" s="16" t="s">
        <v>71</v>
      </c>
      <c r="C379" s="16" t="s">
        <v>1515</v>
      </c>
      <c r="D379" s="16" t="s">
        <v>2246</v>
      </c>
      <c r="E379" s="85">
        <v>0</v>
      </c>
      <c r="F379" s="85">
        <v>0</v>
      </c>
      <c r="G379" s="85">
        <v>0</v>
      </c>
      <c r="H379" s="85">
        <v>3279.1</v>
      </c>
      <c r="I379" s="85">
        <v>3279.1</v>
      </c>
      <c r="J379" s="85">
        <v>3279.1</v>
      </c>
      <c r="K379" s="110">
        <v>0</v>
      </c>
      <c r="L379" s="85">
        <v>3279.1</v>
      </c>
    </row>
    <row r="380" spans="1:12" ht="13" x14ac:dyDescent="0.2">
      <c r="A380" s="37" t="s">
        <v>71</v>
      </c>
      <c r="B380" s="16" t="s">
        <v>71</v>
      </c>
      <c r="C380" s="16" t="s">
        <v>1516</v>
      </c>
      <c r="D380" s="16" t="s">
        <v>2247</v>
      </c>
      <c r="E380" s="85">
        <v>0</v>
      </c>
      <c r="F380" s="85">
        <v>11196.45</v>
      </c>
      <c r="G380" s="85">
        <v>11196.45</v>
      </c>
      <c r="H380" s="85">
        <v>11196.45</v>
      </c>
      <c r="I380" s="85">
        <v>11196.45</v>
      </c>
      <c r="J380" s="85">
        <v>11196.45</v>
      </c>
      <c r="K380" s="110">
        <v>100</v>
      </c>
      <c r="L380" s="85">
        <v>0</v>
      </c>
    </row>
    <row r="381" spans="1:12" ht="13" x14ac:dyDescent="0.2">
      <c r="A381" s="37" t="s">
        <v>71</v>
      </c>
      <c r="B381" s="16" t="s">
        <v>71</v>
      </c>
      <c r="C381" s="16" t="s">
        <v>1517</v>
      </c>
      <c r="D381" s="16" t="s">
        <v>2248</v>
      </c>
      <c r="E381" s="85">
        <v>0</v>
      </c>
      <c r="F381" s="85">
        <v>0</v>
      </c>
      <c r="G381" s="85">
        <v>0</v>
      </c>
      <c r="H381" s="85">
        <v>1974.07</v>
      </c>
      <c r="I381" s="85">
        <v>1974.07</v>
      </c>
      <c r="J381" s="85">
        <v>1974.07</v>
      </c>
      <c r="K381" s="110">
        <v>0</v>
      </c>
      <c r="L381" s="85">
        <v>1974.07</v>
      </c>
    </row>
    <row r="382" spans="1:12" ht="13" x14ac:dyDescent="0.2">
      <c r="A382" s="37" t="s">
        <v>71</v>
      </c>
      <c r="B382" s="16" t="s">
        <v>71</v>
      </c>
      <c r="C382" s="16" t="s">
        <v>1518</v>
      </c>
      <c r="D382" s="16" t="s">
        <v>2249</v>
      </c>
      <c r="E382" s="85">
        <v>155647.46</v>
      </c>
      <c r="F382" s="85">
        <v>1050517.3400000001</v>
      </c>
      <c r="G382" s="85">
        <v>1206164.8</v>
      </c>
      <c r="H382" s="85">
        <v>1276586.22</v>
      </c>
      <c r="I382" s="85">
        <v>1276586.22</v>
      </c>
      <c r="J382" s="85">
        <v>1273735.1299999999</v>
      </c>
      <c r="K382" s="110">
        <v>105.602081075488</v>
      </c>
      <c r="L382" s="85">
        <v>1224474.8999999999</v>
      </c>
    </row>
    <row r="383" spans="1:12" s="88" customFormat="1" ht="13" x14ac:dyDescent="0.2">
      <c r="A383" s="37" t="s">
        <v>71</v>
      </c>
      <c r="B383" s="16" t="s">
        <v>71</v>
      </c>
      <c r="C383" s="16" t="s">
        <v>1519</v>
      </c>
      <c r="D383" s="16" t="s">
        <v>2250</v>
      </c>
      <c r="E383" s="85">
        <v>0</v>
      </c>
      <c r="F383" s="85">
        <v>26372.29</v>
      </c>
      <c r="G383" s="85">
        <v>26372.29</v>
      </c>
      <c r="H383" s="85">
        <v>26372.29</v>
      </c>
      <c r="I383" s="85">
        <v>26372.29</v>
      </c>
      <c r="J383" s="85">
        <v>26372.29</v>
      </c>
      <c r="K383" s="110">
        <v>100</v>
      </c>
      <c r="L383" s="85">
        <v>26372.29</v>
      </c>
    </row>
    <row r="384" spans="1:12" ht="13" x14ac:dyDescent="0.2">
      <c r="A384" s="37" t="s">
        <v>71</v>
      </c>
      <c r="B384" s="16" t="s">
        <v>71</v>
      </c>
      <c r="C384" s="16" t="s">
        <v>1520</v>
      </c>
      <c r="D384" s="16" t="s">
        <v>2251</v>
      </c>
      <c r="E384" s="85">
        <v>2092425.88</v>
      </c>
      <c r="F384" s="85">
        <v>2211168.56</v>
      </c>
      <c r="G384" s="85">
        <v>4303594.4400000004</v>
      </c>
      <c r="H384" s="85">
        <v>4270836.58</v>
      </c>
      <c r="I384" s="85">
        <v>4270836.58</v>
      </c>
      <c r="J384" s="85">
        <v>4270836.55</v>
      </c>
      <c r="K384" s="110">
        <v>99.238824883322394</v>
      </c>
      <c r="L384" s="85">
        <v>4229728.96</v>
      </c>
    </row>
    <row r="385" spans="1:12" s="88" customFormat="1" ht="13" x14ac:dyDescent="0.2">
      <c r="A385" s="37" t="s">
        <v>71</v>
      </c>
      <c r="B385" s="16" t="s">
        <v>71</v>
      </c>
      <c r="C385" s="16" t="s">
        <v>1521</v>
      </c>
      <c r="D385" s="16" t="s">
        <v>2252</v>
      </c>
      <c r="E385" s="85">
        <v>0</v>
      </c>
      <c r="F385" s="85">
        <v>-101872.46</v>
      </c>
      <c r="G385" s="85">
        <v>-101872.46</v>
      </c>
      <c r="H385" s="85">
        <v>86636</v>
      </c>
      <c r="I385" s="85">
        <v>86636</v>
      </c>
      <c r="J385" s="85">
        <v>43986</v>
      </c>
      <c r="K385" s="110">
        <v>-43.177518241927203</v>
      </c>
      <c r="L385" s="85">
        <v>0</v>
      </c>
    </row>
    <row r="386" spans="1:12" s="88" customFormat="1" ht="13" x14ac:dyDescent="0.2">
      <c r="A386" s="37" t="s">
        <v>71</v>
      </c>
      <c r="B386" s="16" t="s">
        <v>71</v>
      </c>
      <c r="C386" s="16" t="s">
        <v>1522</v>
      </c>
      <c r="D386" s="16" t="s">
        <v>2253</v>
      </c>
      <c r="E386" s="85">
        <v>131435.39000000001</v>
      </c>
      <c r="F386" s="85">
        <v>0</v>
      </c>
      <c r="G386" s="85">
        <v>131435.39000000001</v>
      </c>
      <c r="H386" s="85">
        <v>79536.69</v>
      </c>
      <c r="I386" s="85">
        <v>79536.69</v>
      </c>
      <c r="J386" s="85">
        <v>79536.679999999993</v>
      </c>
      <c r="K386" s="110">
        <v>60.513899643010902</v>
      </c>
      <c r="L386" s="85">
        <v>45688.09</v>
      </c>
    </row>
    <row r="387" spans="1:12" s="88" customFormat="1" ht="13" x14ac:dyDescent="0.2">
      <c r="A387" s="37" t="s">
        <v>71</v>
      </c>
      <c r="B387" s="16" t="s">
        <v>71</v>
      </c>
      <c r="C387" s="16" t="s">
        <v>1523</v>
      </c>
      <c r="D387" s="16" t="s">
        <v>2254</v>
      </c>
      <c r="E387" s="85">
        <v>0</v>
      </c>
      <c r="F387" s="85">
        <v>0</v>
      </c>
      <c r="G387" s="85">
        <v>0</v>
      </c>
      <c r="H387" s="85">
        <v>48277.86</v>
      </c>
      <c r="I387" s="85">
        <v>48277.86</v>
      </c>
      <c r="J387" s="85">
        <v>48204.39</v>
      </c>
      <c r="K387" s="110">
        <v>0</v>
      </c>
      <c r="L387" s="85">
        <v>0</v>
      </c>
    </row>
    <row r="388" spans="1:12" s="88" customFormat="1" ht="13" x14ac:dyDescent="0.2">
      <c r="A388" s="37" t="s">
        <v>71</v>
      </c>
      <c r="B388" s="16" t="s">
        <v>71</v>
      </c>
      <c r="C388" s="16" t="s">
        <v>1524</v>
      </c>
      <c r="D388" s="16" t="s">
        <v>2255</v>
      </c>
      <c r="E388" s="85">
        <v>75000</v>
      </c>
      <c r="F388" s="85">
        <v>0</v>
      </c>
      <c r="G388" s="85">
        <v>75000</v>
      </c>
      <c r="H388" s="85">
        <v>0</v>
      </c>
      <c r="I388" s="85">
        <v>0</v>
      </c>
      <c r="J388" s="85">
        <v>0</v>
      </c>
      <c r="K388" s="110">
        <v>0</v>
      </c>
      <c r="L388" s="85">
        <v>0</v>
      </c>
    </row>
    <row r="389" spans="1:12" s="88" customFormat="1" ht="13" x14ac:dyDescent="0.2">
      <c r="A389" s="37" t="s">
        <v>71</v>
      </c>
      <c r="B389" s="16" t="s">
        <v>71</v>
      </c>
      <c r="C389" s="16" t="s">
        <v>1525</v>
      </c>
      <c r="D389" s="16" t="s">
        <v>2256</v>
      </c>
      <c r="E389" s="85">
        <v>0</v>
      </c>
      <c r="F389" s="85">
        <v>1985096</v>
      </c>
      <c r="G389" s="85">
        <v>1985096</v>
      </c>
      <c r="H389" s="85">
        <v>1418628.58</v>
      </c>
      <c r="I389" s="85">
        <v>600257.06000000006</v>
      </c>
      <c r="J389" s="85">
        <v>600256.72</v>
      </c>
      <c r="K389" s="110">
        <v>30.238170849168</v>
      </c>
      <c r="L389" s="85">
        <v>207474.7</v>
      </c>
    </row>
    <row r="390" spans="1:12" s="88" customFormat="1" ht="13" x14ac:dyDescent="0.2">
      <c r="A390" s="37" t="s">
        <v>71</v>
      </c>
      <c r="B390" s="16" t="s">
        <v>71</v>
      </c>
      <c r="C390" s="16" t="s">
        <v>1526</v>
      </c>
      <c r="D390" s="16" t="s">
        <v>2257</v>
      </c>
      <c r="E390" s="85">
        <v>616915.68999999994</v>
      </c>
      <c r="F390" s="85">
        <v>-376340.25</v>
      </c>
      <c r="G390" s="85">
        <v>240575.44</v>
      </c>
      <c r="H390" s="85">
        <v>240509.52</v>
      </c>
      <c r="I390" s="85">
        <v>240509.52</v>
      </c>
      <c r="J390" s="85">
        <v>240509.52</v>
      </c>
      <c r="K390" s="110">
        <v>99.9725990317216</v>
      </c>
      <c r="L390" s="85">
        <v>240509.52</v>
      </c>
    </row>
    <row r="391" spans="1:12" s="88" customFormat="1" ht="13" x14ac:dyDescent="0.2">
      <c r="A391" s="37" t="s">
        <v>71</v>
      </c>
      <c r="B391" s="16" t="s">
        <v>71</v>
      </c>
      <c r="C391" s="16" t="s">
        <v>1527</v>
      </c>
      <c r="D391" s="16" t="s">
        <v>1929</v>
      </c>
      <c r="E391" s="85">
        <v>60000</v>
      </c>
      <c r="F391" s="85">
        <v>-60000</v>
      </c>
      <c r="G391" s="85">
        <v>0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3" x14ac:dyDescent="0.2">
      <c r="A392" s="37" t="s">
        <v>71</v>
      </c>
      <c r="B392" s="16" t="s">
        <v>71</v>
      </c>
      <c r="C392" s="16" t="s">
        <v>1528</v>
      </c>
      <c r="D392" s="16" t="s">
        <v>2258</v>
      </c>
      <c r="E392" s="85">
        <v>0</v>
      </c>
      <c r="F392" s="85">
        <v>947045.56</v>
      </c>
      <c r="G392" s="85">
        <v>947045.56</v>
      </c>
      <c r="H392" s="85">
        <v>416094.65</v>
      </c>
      <c r="I392" s="85">
        <v>416094.65</v>
      </c>
      <c r="J392" s="85">
        <v>414177.8</v>
      </c>
      <c r="K392" s="110">
        <v>43.733672116049</v>
      </c>
      <c r="L392" s="85">
        <v>126597.11</v>
      </c>
    </row>
    <row r="393" spans="1:12" s="88" customFormat="1" ht="13" x14ac:dyDescent="0.2">
      <c r="A393" s="37" t="s">
        <v>71</v>
      </c>
      <c r="B393" s="16" t="s">
        <v>71</v>
      </c>
      <c r="C393" s="16" t="s">
        <v>1529</v>
      </c>
      <c r="D393" s="16" t="s">
        <v>2259</v>
      </c>
      <c r="E393" s="85">
        <v>200000</v>
      </c>
      <c r="F393" s="85">
        <v>-200000</v>
      </c>
      <c r="G393" s="85">
        <v>0</v>
      </c>
      <c r="H393" s="85">
        <v>0</v>
      </c>
      <c r="I393" s="85">
        <v>0</v>
      </c>
      <c r="J393" s="85">
        <v>0</v>
      </c>
      <c r="K393" s="110">
        <v>0</v>
      </c>
      <c r="L393" s="85">
        <v>0</v>
      </c>
    </row>
    <row r="394" spans="1:12" s="88" customFormat="1" ht="13" x14ac:dyDescent="0.2">
      <c r="A394" s="37" t="s">
        <v>71</v>
      </c>
      <c r="B394" s="16" t="s">
        <v>71</v>
      </c>
      <c r="C394" s="16" t="s">
        <v>1530</v>
      </c>
      <c r="D394" s="16" t="s">
        <v>2260</v>
      </c>
      <c r="E394" s="85">
        <v>20754005.640000001</v>
      </c>
      <c r="F394" s="85">
        <v>-4644508.9400000004</v>
      </c>
      <c r="G394" s="85">
        <v>16109496.699999999</v>
      </c>
      <c r="H394" s="85">
        <v>13148697.189999999</v>
      </c>
      <c r="I394" s="85">
        <v>13148697.189999999</v>
      </c>
      <c r="J394" s="85">
        <v>4298170.97</v>
      </c>
      <c r="K394" s="110">
        <v>26.680976135027201</v>
      </c>
      <c r="L394" s="85">
        <v>4211739.76</v>
      </c>
    </row>
    <row r="395" spans="1:12" s="88" customFormat="1" ht="13" x14ac:dyDescent="0.2">
      <c r="A395" s="37" t="s">
        <v>71</v>
      </c>
      <c r="B395" s="16" t="s">
        <v>71</v>
      </c>
      <c r="C395" s="16" t="s">
        <v>1531</v>
      </c>
      <c r="D395" s="16" t="s">
        <v>2261</v>
      </c>
      <c r="E395" s="85">
        <v>552011</v>
      </c>
      <c r="F395" s="85">
        <v>-448352.72</v>
      </c>
      <c r="G395" s="85">
        <v>103658.28</v>
      </c>
      <c r="H395" s="85">
        <v>103658.28</v>
      </c>
      <c r="I395" s="85">
        <v>103658.28</v>
      </c>
      <c r="J395" s="85">
        <v>65107.68</v>
      </c>
      <c r="K395" s="110">
        <v>62.809917355371901</v>
      </c>
      <c r="L395" s="85">
        <v>65107.68</v>
      </c>
    </row>
    <row r="396" spans="1:12" s="88" customFormat="1" ht="13" x14ac:dyDescent="0.2">
      <c r="A396" s="37" t="s">
        <v>71</v>
      </c>
      <c r="B396" s="16" t="s">
        <v>71</v>
      </c>
      <c r="C396" s="16" t="s">
        <v>1532</v>
      </c>
      <c r="D396" s="16" t="s">
        <v>2262</v>
      </c>
      <c r="E396" s="85">
        <v>916666.67</v>
      </c>
      <c r="F396" s="85">
        <v>0</v>
      </c>
      <c r="G396" s="85">
        <v>916666.67</v>
      </c>
      <c r="H396" s="85">
        <v>896780.96</v>
      </c>
      <c r="I396" s="85">
        <v>896780.96</v>
      </c>
      <c r="J396" s="85">
        <v>738169.94</v>
      </c>
      <c r="K396" s="110">
        <v>80.527629525354101</v>
      </c>
      <c r="L396" s="85">
        <v>331095.38</v>
      </c>
    </row>
    <row r="397" spans="1:12" s="88" customFormat="1" ht="13" x14ac:dyDescent="0.2">
      <c r="A397" s="37" t="s">
        <v>71</v>
      </c>
      <c r="B397" s="16" t="s">
        <v>71</v>
      </c>
      <c r="C397" s="16" t="s">
        <v>1533</v>
      </c>
      <c r="D397" s="16" t="s">
        <v>2263</v>
      </c>
      <c r="E397" s="85">
        <v>1833333.33</v>
      </c>
      <c r="F397" s="85">
        <v>-947063</v>
      </c>
      <c r="G397" s="85">
        <v>886270.33</v>
      </c>
      <c r="H397" s="85">
        <v>886217.12</v>
      </c>
      <c r="I397" s="85">
        <v>885501.47</v>
      </c>
      <c r="J397" s="85">
        <v>885258.76</v>
      </c>
      <c r="K397" s="110">
        <v>99.885862138699807</v>
      </c>
      <c r="L397" s="85">
        <v>878482.76</v>
      </c>
    </row>
    <row r="398" spans="1:12" s="88" customFormat="1" ht="13" x14ac:dyDescent="0.2">
      <c r="A398" s="37" t="s">
        <v>71</v>
      </c>
      <c r="B398" s="16" t="s">
        <v>71</v>
      </c>
      <c r="C398" s="16" t="s">
        <v>1534</v>
      </c>
      <c r="D398" s="16" t="s">
        <v>2264</v>
      </c>
      <c r="E398" s="85">
        <v>100000</v>
      </c>
      <c r="F398" s="85">
        <v>0</v>
      </c>
      <c r="G398" s="85">
        <v>100000</v>
      </c>
      <c r="H398" s="85">
        <v>0</v>
      </c>
      <c r="I398" s="85">
        <v>0</v>
      </c>
      <c r="J398" s="85">
        <v>0</v>
      </c>
      <c r="K398" s="110">
        <v>0</v>
      </c>
      <c r="L398" s="85">
        <v>0</v>
      </c>
    </row>
    <row r="399" spans="1:12" s="88" customFormat="1" ht="13" x14ac:dyDescent="0.2">
      <c r="A399" s="37" t="s">
        <v>71</v>
      </c>
      <c r="B399" s="16" t="s">
        <v>71</v>
      </c>
      <c r="C399" s="16" t="s">
        <v>1535</v>
      </c>
      <c r="D399" s="16" t="s">
        <v>2265</v>
      </c>
      <c r="E399" s="85">
        <v>145487.6</v>
      </c>
      <c r="F399" s="85">
        <v>0</v>
      </c>
      <c r="G399" s="85">
        <v>145487.6</v>
      </c>
      <c r="H399" s="85">
        <v>0</v>
      </c>
      <c r="I399" s="85">
        <v>0</v>
      </c>
      <c r="J399" s="85">
        <v>0</v>
      </c>
      <c r="K399" s="110">
        <v>0</v>
      </c>
      <c r="L399" s="85">
        <v>0</v>
      </c>
    </row>
    <row r="400" spans="1:12" s="88" customFormat="1" ht="13" x14ac:dyDescent="0.2">
      <c r="A400" s="37" t="s">
        <v>71</v>
      </c>
      <c r="B400" s="16" t="s">
        <v>71</v>
      </c>
      <c r="C400" s="16" t="s">
        <v>1536</v>
      </c>
      <c r="D400" s="16" t="s">
        <v>2266</v>
      </c>
      <c r="E400" s="85">
        <v>0</v>
      </c>
      <c r="F400" s="85">
        <v>445730.6</v>
      </c>
      <c r="G400" s="85">
        <v>445730.6</v>
      </c>
      <c r="H400" s="85">
        <v>0</v>
      </c>
      <c r="I400" s="85">
        <v>0</v>
      </c>
      <c r="J400" s="85">
        <v>0</v>
      </c>
      <c r="K400" s="110">
        <v>0</v>
      </c>
      <c r="L400" s="85">
        <v>0</v>
      </c>
    </row>
    <row r="401" spans="1:12" s="88" customFormat="1" ht="13" x14ac:dyDescent="0.2">
      <c r="A401" s="37" t="s">
        <v>71</v>
      </c>
      <c r="B401" s="16" t="s">
        <v>71</v>
      </c>
      <c r="C401" s="16" t="s">
        <v>1537</v>
      </c>
      <c r="D401" s="16" t="s">
        <v>2267</v>
      </c>
      <c r="E401" s="85">
        <v>1280000</v>
      </c>
      <c r="F401" s="85">
        <v>0</v>
      </c>
      <c r="G401" s="85">
        <v>1280000</v>
      </c>
      <c r="H401" s="85">
        <v>135947.06</v>
      </c>
      <c r="I401" s="85">
        <v>135947.06</v>
      </c>
      <c r="J401" s="85">
        <v>135947.06</v>
      </c>
      <c r="K401" s="110">
        <v>10.620864062500001</v>
      </c>
      <c r="L401" s="85">
        <v>5995.55</v>
      </c>
    </row>
    <row r="402" spans="1:12" s="88" customFormat="1" ht="13" x14ac:dyDescent="0.2">
      <c r="A402" s="37" t="s">
        <v>71</v>
      </c>
      <c r="B402" s="16" t="s">
        <v>71</v>
      </c>
      <c r="C402" s="16" t="s">
        <v>65</v>
      </c>
      <c r="D402" s="16" t="s">
        <v>64</v>
      </c>
      <c r="E402" s="85">
        <v>2000000</v>
      </c>
      <c r="F402" s="85">
        <v>-1687125.36</v>
      </c>
      <c r="G402" s="85">
        <v>312874.64</v>
      </c>
      <c r="H402" s="85">
        <v>45450.26</v>
      </c>
      <c r="I402" s="85">
        <v>45450.26</v>
      </c>
      <c r="J402" s="85">
        <v>45449.86</v>
      </c>
      <c r="K402" s="110">
        <v>14.5265400864704</v>
      </c>
      <c r="L402" s="85">
        <v>33301.86</v>
      </c>
    </row>
    <row r="403" spans="1:12" s="88" customFormat="1" ht="13" x14ac:dyDescent="0.2">
      <c r="A403" s="37" t="s">
        <v>71</v>
      </c>
      <c r="B403" s="16" t="s">
        <v>71</v>
      </c>
      <c r="C403" s="16" t="s">
        <v>1538</v>
      </c>
      <c r="D403" s="16" t="s">
        <v>2268</v>
      </c>
      <c r="E403" s="85">
        <v>0</v>
      </c>
      <c r="F403" s="85">
        <v>6101725</v>
      </c>
      <c r="G403" s="85">
        <v>6101725</v>
      </c>
      <c r="H403" s="85">
        <v>0</v>
      </c>
      <c r="I403" s="85">
        <v>0</v>
      </c>
      <c r="J403" s="85">
        <v>0</v>
      </c>
      <c r="K403" s="110">
        <v>0</v>
      </c>
      <c r="L403" s="85">
        <v>0</v>
      </c>
    </row>
    <row r="404" spans="1:12" s="88" customFormat="1" ht="13" x14ac:dyDescent="0.2">
      <c r="A404" s="37" t="s">
        <v>71</v>
      </c>
      <c r="B404" s="16" t="s">
        <v>71</v>
      </c>
      <c r="C404" s="16" t="s">
        <v>1539</v>
      </c>
      <c r="D404" s="16" t="s">
        <v>2269</v>
      </c>
      <c r="E404" s="85">
        <v>400000</v>
      </c>
      <c r="F404" s="85">
        <v>-528033.94999999995</v>
      </c>
      <c r="G404" s="85">
        <v>-128033.95</v>
      </c>
      <c r="H404" s="85">
        <v>0</v>
      </c>
      <c r="I404" s="85">
        <v>0</v>
      </c>
      <c r="J404" s="85">
        <v>0</v>
      </c>
      <c r="K404" s="110">
        <v>0</v>
      </c>
      <c r="L404" s="85">
        <v>0</v>
      </c>
    </row>
    <row r="405" spans="1:12" s="88" customFormat="1" ht="13" x14ac:dyDescent="0.2">
      <c r="A405" s="37" t="s">
        <v>71</v>
      </c>
      <c r="B405" s="16" t="s">
        <v>71</v>
      </c>
      <c r="C405" s="16" t="s">
        <v>1540</v>
      </c>
      <c r="D405" s="16" t="s">
        <v>2270</v>
      </c>
      <c r="E405" s="85">
        <v>0</v>
      </c>
      <c r="F405" s="85">
        <v>177014.23</v>
      </c>
      <c r="G405" s="85">
        <v>177014.23</v>
      </c>
      <c r="H405" s="85">
        <v>118295.02</v>
      </c>
      <c r="I405" s="85">
        <v>118295.02</v>
      </c>
      <c r="J405" s="85">
        <v>118295.02</v>
      </c>
      <c r="K405" s="110">
        <v>66.827971965869594</v>
      </c>
      <c r="L405" s="85">
        <v>39431.67</v>
      </c>
    </row>
    <row r="406" spans="1:12" s="88" customFormat="1" ht="13" x14ac:dyDescent="0.2">
      <c r="A406" s="37" t="s">
        <v>71</v>
      </c>
      <c r="B406" s="16" t="s">
        <v>71</v>
      </c>
      <c r="C406" s="16" t="s">
        <v>1541</v>
      </c>
      <c r="D406" s="16" t="s">
        <v>2271</v>
      </c>
      <c r="E406" s="85">
        <v>0</v>
      </c>
      <c r="F406" s="85">
        <v>1030919.96</v>
      </c>
      <c r="G406" s="85">
        <v>1030919.96</v>
      </c>
      <c r="H406" s="85">
        <v>1030919.93</v>
      </c>
      <c r="I406" s="85">
        <v>1030919.93</v>
      </c>
      <c r="J406" s="85">
        <v>1030919.93</v>
      </c>
      <c r="K406" s="110">
        <v>99.999997089977796</v>
      </c>
      <c r="L406" s="85">
        <v>577204.59</v>
      </c>
    </row>
    <row r="407" spans="1:12" s="88" customFormat="1" ht="13" x14ac:dyDescent="0.2">
      <c r="A407" s="37" t="s">
        <v>71</v>
      </c>
      <c r="B407" s="16" t="s">
        <v>71</v>
      </c>
      <c r="C407" s="16" t="s">
        <v>1542</v>
      </c>
      <c r="D407" s="16" t="s">
        <v>2272</v>
      </c>
      <c r="E407" s="85">
        <v>0</v>
      </c>
      <c r="F407" s="85">
        <v>1181796.31</v>
      </c>
      <c r="G407" s="85">
        <v>1181796.31</v>
      </c>
      <c r="H407" s="85">
        <v>479002.14</v>
      </c>
      <c r="I407" s="85">
        <v>479002.14</v>
      </c>
      <c r="J407" s="85">
        <v>479002.14</v>
      </c>
      <c r="K407" s="110">
        <v>40.531700424754199</v>
      </c>
      <c r="L407" s="85">
        <v>458673.57</v>
      </c>
    </row>
    <row r="408" spans="1:12" s="88" customFormat="1" ht="13" x14ac:dyDescent="0.2">
      <c r="A408" s="37" t="s">
        <v>71</v>
      </c>
      <c r="B408" s="16" t="s">
        <v>71</v>
      </c>
      <c r="C408" s="16" t="s">
        <v>1543</v>
      </c>
      <c r="D408" s="16" t="s">
        <v>2273</v>
      </c>
      <c r="E408" s="85">
        <v>0</v>
      </c>
      <c r="F408" s="85">
        <v>0</v>
      </c>
      <c r="G408" s="85">
        <v>0</v>
      </c>
      <c r="H408" s="85">
        <v>4256.32</v>
      </c>
      <c r="I408" s="85">
        <v>4256.32</v>
      </c>
      <c r="J408" s="85">
        <v>4256.32</v>
      </c>
      <c r="K408" s="110">
        <v>0</v>
      </c>
      <c r="L408" s="85">
        <v>4256.32</v>
      </c>
    </row>
    <row r="409" spans="1:12" s="88" customFormat="1" ht="13" x14ac:dyDescent="0.2">
      <c r="A409" s="37" t="s">
        <v>71</v>
      </c>
      <c r="B409" s="16" t="s">
        <v>71</v>
      </c>
      <c r="C409" s="16" t="s">
        <v>1544</v>
      </c>
      <c r="D409" s="16" t="s">
        <v>2274</v>
      </c>
      <c r="E409" s="85">
        <v>0</v>
      </c>
      <c r="F409" s="85">
        <v>2278858.83</v>
      </c>
      <c r="G409" s="85">
        <v>2278858.83</v>
      </c>
      <c r="H409" s="85">
        <v>2448612</v>
      </c>
      <c r="I409" s="85">
        <v>2448612</v>
      </c>
      <c r="J409" s="85">
        <v>2269926.69</v>
      </c>
      <c r="K409" s="110">
        <v>99.608043294195596</v>
      </c>
      <c r="L409" s="85">
        <v>2063966.62</v>
      </c>
    </row>
    <row r="410" spans="1:12" s="88" customFormat="1" ht="13" x14ac:dyDescent="0.2">
      <c r="A410" s="37" t="s">
        <v>71</v>
      </c>
      <c r="B410" s="16" t="s">
        <v>71</v>
      </c>
      <c r="C410" s="16" t="s">
        <v>1545</v>
      </c>
      <c r="D410" s="16" t="s">
        <v>2275</v>
      </c>
      <c r="E410" s="85">
        <v>0</v>
      </c>
      <c r="F410" s="85">
        <v>12686.85</v>
      </c>
      <c r="G410" s="85">
        <v>12686.85</v>
      </c>
      <c r="H410" s="85">
        <v>12686.85</v>
      </c>
      <c r="I410" s="85">
        <v>12686.85</v>
      </c>
      <c r="J410" s="85">
        <v>12686.85</v>
      </c>
      <c r="K410" s="110">
        <v>100</v>
      </c>
      <c r="L410" s="85">
        <v>6590.82</v>
      </c>
    </row>
    <row r="411" spans="1:12" s="88" customFormat="1" ht="13" x14ac:dyDescent="0.2">
      <c r="A411" s="37" t="s">
        <v>71</v>
      </c>
      <c r="B411" s="16" t="s">
        <v>71</v>
      </c>
      <c r="C411" s="16" t="s">
        <v>1546</v>
      </c>
      <c r="D411" s="16" t="s">
        <v>2276</v>
      </c>
      <c r="E411" s="85">
        <v>0</v>
      </c>
      <c r="F411" s="85">
        <v>0</v>
      </c>
      <c r="G411" s="85">
        <v>0</v>
      </c>
      <c r="H411" s="85">
        <v>271249.76</v>
      </c>
      <c r="I411" s="85">
        <v>271249.76</v>
      </c>
      <c r="J411" s="85">
        <v>271249.76</v>
      </c>
      <c r="K411" s="110">
        <v>0</v>
      </c>
      <c r="L411" s="85">
        <v>271249.76</v>
      </c>
    </row>
    <row r="412" spans="1:12" s="88" customFormat="1" ht="13" x14ac:dyDescent="0.2">
      <c r="A412" s="37" t="s">
        <v>71</v>
      </c>
      <c r="B412" s="16" t="s">
        <v>71</v>
      </c>
      <c r="C412" s="16" t="s">
        <v>1547</v>
      </c>
      <c r="D412" s="16" t="s">
        <v>2277</v>
      </c>
      <c r="E412" s="85">
        <v>0</v>
      </c>
      <c r="F412" s="85">
        <v>0</v>
      </c>
      <c r="G412" s="85">
        <v>0</v>
      </c>
      <c r="H412" s="85">
        <v>1210</v>
      </c>
      <c r="I412" s="85">
        <v>1210</v>
      </c>
      <c r="J412" s="85">
        <v>1210</v>
      </c>
      <c r="K412" s="110">
        <v>0</v>
      </c>
      <c r="L412" s="85">
        <v>1210</v>
      </c>
    </row>
    <row r="413" spans="1:12" s="88" customFormat="1" ht="13" x14ac:dyDescent="0.2">
      <c r="A413" s="37" t="s">
        <v>71</v>
      </c>
      <c r="B413" s="16" t="s">
        <v>71</v>
      </c>
      <c r="C413" s="16" t="s">
        <v>1548</v>
      </c>
      <c r="D413" s="16" t="s">
        <v>2278</v>
      </c>
      <c r="E413" s="85">
        <v>0</v>
      </c>
      <c r="F413" s="85">
        <v>0</v>
      </c>
      <c r="G413" s="85">
        <v>0</v>
      </c>
      <c r="H413" s="85">
        <v>28618.13</v>
      </c>
      <c r="I413" s="85">
        <v>28618.13</v>
      </c>
      <c r="J413" s="85">
        <v>28618.13</v>
      </c>
      <c r="K413" s="110">
        <v>0</v>
      </c>
      <c r="L413" s="85">
        <v>28618.13</v>
      </c>
    </row>
    <row r="414" spans="1:12" s="88" customFormat="1" ht="13" x14ac:dyDescent="0.2">
      <c r="A414" s="37" t="s">
        <v>71</v>
      </c>
      <c r="B414" s="16" t="s">
        <v>71</v>
      </c>
      <c r="C414" s="16" t="s">
        <v>1549</v>
      </c>
      <c r="D414" s="16" t="s">
        <v>2279</v>
      </c>
      <c r="E414" s="85">
        <v>0</v>
      </c>
      <c r="F414" s="85">
        <v>0</v>
      </c>
      <c r="G414" s="85">
        <v>0</v>
      </c>
      <c r="H414" s="85">
        <v>575.42999999999995</v>
      </c>
      <c r="I414" s="85">
        <v>575.42999999999995</v>
      </c>
      <c r="J414" s="85">
        <v>575.42999999999995</v>
      </c>
      <c r="K414" s="110">
        <v>0</v>
      </c>
      <c r="L414" s="85">
        <v>575.42999999999995</v>
      </c>
    </row>
    <row r="415" spans="1:12" s="88" customFormat="1" ht="13" x14ac:dyDescent="0.2">
      <c r="A415" s="37" t="s">
        <v>71</v>
      </c>
      <c r="B415" s="16" t="s">
        <v>71</v>
      </c>
      <c r="C415" s="16" t="s">
        <v>1550</v>
      </c>
      <c r="D415" s="16" t="s">
        <v>2280</v>
      </c>
      <c r="E415" s="85">
        <v>0</v>
      </c>
      <c r="F415" s="85">
        <v>0</v>
      </c>
      <c r="G415" s="85">
        <v>0</v>
      </c>
      <c r="H415" s="85">
        <v>407572.72</v>
      </c>
      <c r="I415" s="85">
        <v>407572.72</v>
      </c>
      <c r="J415" s="85">
        <v>254843.12</v>
      </c>
      <c r="K415" s="110">
        <v>0</v>
      </c>
      <c r="L415" s="85">
        <v>13626.5</v>
      </c>
    </row>
    <row r="416" spans="1:12" s="88" customFormat="1" ht="13" x14ac:dyDescent="0.2">
      <c r="A416" s="37" t="s">
        <v>71</v>
      </c>
      <c r="B416" s="16" t="s">
        <v>71</v>
      </c>
      <c r="C416" s="16" t="s">
        <v>1551</v>
      </c>
      <c r="D416" s="16" t="s">
        <v>2281</v>
      </c>
      <c r="E416" s="85">
        <v>0</v>
      </c>
      <c r="F416" s="85">
        <v>311223.88</v>
      </c>
      <c r="G416" s="85">
        <v>311223.88</v>
      </c>
      <c r="H416" s="85">
        <v>279362.90000000002</v>
      </c>
      <c r="I416" s="85">
        <v>279362.90000000002</v>
      </c>
      <c r="J416" s="85">
        <v>279362.89</v>
      </c>
      <c r="K416" s="110">
        <v>89.762678236644305</v>
      </c>
      <c r="L416" s="85">
        <v>227765.93</v>
      </c>
    </row>
    <row r="417" spans="1:12" s="88" customFormat="1" ht="13" x14ac:dyDescent="0.2">
      <c r="A417" s="37" t="s">
        <v>71</v>
      </c>
      <c r="B417" s="16" t="s">
        <v>71</v>
      </c>
      <c r="C417" s="16" t="s">
        <v>1552</v>
      </c>
      <c r="D417" s="16" t="s">
        <v>2282</v>
      </c>
      <c r="E417" s="85">
        <v>0</v>
      </c>
      <c r="F417" s="85">
        <v>247887.82</v>
      </c>
      <c r="G417" s="85">
        <v>247887.82</v>
      </c>
      <c r="H417" s="85">
        <v>125777.8</v>
      </c>
      <c r="I417" s="85">
        <v>118305.5</v>
      </c>
      <c r="J417" s="85">
        <v>0</v>
      </c>
      <c r="K417" s="110">
        <v>0</v>
      </c>
      <c r="L417" s="85">
        <v>0</v>
      </c>
    </row>
    <row r="418" spans="1:12" s="88" customFormat="1" ht="13" x14ac:dyDescent="0.2">
      <c r="A418" s="37" t="s">
        <v>71</v>
      </c>
      <c r="B418" s="16" t="s">
        <v>71</v>
      </c>
      <c r="C418" s="16" t="s">
        <v>1553</v>
      </c>
      <c r="D418" s="16" t="s">
        <v>2283</v>
      </c>
      <c r="E418" s="85">
        <v>0</v>
      </c>
      <c r="F418" s="85">
        <v>240510.8</v>
      </c>
      <c r="G418" s="85">
        <v>240510.8</v>
      </c>
      <c r="H418" s="85">
        <v>185630.94</v>
      </c>
      <c r="I418" s="85">
        <v>185630.94</v>
      </c>
      <c r="J418" s="85">
        <v>128537.91</v>
      </c>
      <c r="K418" s="110">
        <v>53.443716456807799</v>
      </c>
      <c r="L418" s="85">
        <v>3872</v>
      </c>
    </row>
    <row r="419" spans="1:12" s="88" customFormat="1" ht="13" x14ac:dyDescent="0.2">
      <c r="A419" s="37" t="s">
        <v>71</v>
      </c>
      <c r="B419" s="16" t="s">
        <v>71</v>
      </c>
      <c r="C419" s="16" t="s">
        <v>1554</v>
      </c>
      <c r="D419" s="16" t="s">
        <v>2284</v>
      </c>
      <c r="E419" s="85">
        <v>0</v>
      </c>
      <c r="F419" s="85">
        <v>30238.99</v>
      </c>
      <c r="G419" s="85">
        <v>30238.99</v>
      </c>
      <c r="H419" s="85">
        <v>24190.63</v>
      </c>
      <c r="I419" s="85">
        <v>24190.63</v>
      </c>
      <c r="J419" s="85">
        <v>24190.63</v>
      </c>
      <c r="K419" s="110">
        <v>79.998141472317698</v>
      </c>
      <c r="L419" s="85">
        <v>8063.54</v>
      </c>
    </row>
    <row r="420" spans="1:12" s="88" customFormat="1" ht="13" x14ac:dyDescent="0.2">
      <c r="A420" s="37" t="s">
        <v>71</v>
      </c>
      <c r="B420" s="16" t="s">
        <v>71</v>
      </c>
      <c r="C420" s="16" t="s">
        <v>1555</v>
      </c>
      <c r="D420" s="16" t="s">
        <v>1930</v>
      </c>
      <c r="E420" s="85">
        <v>0</v>
      </c>
      <c r="F420" s="85">
        <v>0</v>
      </c>
      <c r="G420" s="85">
        <v>0</v>
      </c>
      <c r="H420" s="85">
        <v>101171.67</v>
      </c>
      <c r="I420" s="85">
        <v>30351.5</v>
      </c>
      <c r="J420" s="85">
        <v>30351.49</v>
      </c>
      <c r="K420" s="110">
        <v>0</v>
      </c>
      <c r="L420" s="85">
        <v>0</v>
      </c>
    </row>
    <row r="421" spans="1:12" s="88" customFormat="1" ht="13" x14ac:dyDescent="0.2">
      <c r="A421" s="37" t="s">
        <v>71</v>
      </c>
      <c r="B421" s="16" t="s">
        <v>71</v>
      </c>
      <c r="C421" s="16" t="s">
        <v>1556</v>
      </c>
      <c r="D421" s="16" t="s">
        <v>2285</v>
      </c>
      <c r="E421" s="85">
        <v>0</v>
      </c>
      <c r="F421" s="85">
        <v>754656.4</v>
      </c>
      <c r="G421" s="85">
        <v>754656.4</v>
      </c>
      <c r="H421" s="85">
        <v>929367.44</v>
      </c>
      <c r="I421" s="85">
        <v>851712.22</v>
      </c>
      <c r="J421" s="85">
        <v>851712.22</v>
      </c>
      <c r="K421" s="110">
        <v>112.86092849673</v>
      </c>
      <c r="L421" s="85">
        <v>851712.22</v>
      </c>
    </row>
    <row r="422" spans="1:12" s="88" customFormat="1" ht="13" x14ac:dyDescent="0.2">
      <c r="A422" s="37" t="s">
        <v>71</v>
      </c>
      <c r="B422" s="16" t="s">
        <v>71</v>
      </c>
      <c r="C422" s="16" t="s">
        <v>1557</v>
      </c>
      <c r="D422" s="16" t="s">
        <v>2286</v>
      </c>
      <c r="E422" s="85">
        <v>0</v>
      </c>
      <c r="F422" s="85">
        <v>285122</v>
      </c>
      <c r="G422" s="85">
        <v>285122</v>
      </c>
      <c r="H422" s="85">
        <v>270624.2</v>
      </c>
      <c r="I422" s="85">
        <v>270624.2</v>
      </c>
      <c r="J422" s="85">
        <v>270624.2</v>
      </c>
      <c r="K422" s="110">
        <v>94.915229270277294</v>
      </c>
      <c r="L422" s="85">
        <v>1572.98</v>
      </c>
    </row>
    <row r="423" spans="1:12" s="88" customFormat="1" ht="13" x14ac:dyDescent="0.2">
      <c r="A423" s="37" t="s">
        <v>71</v>
      </c>
      <c r="B423" s="16" t="s">
        <v>71</v>
      </c>
      <c r="C423" s="16" t="s">
        <v>1558</v>
      </c>
      <c r="D423" s="16" t="s">
        <v>2287</v>
      </c>
      <c r="E423" s="85">
        <v>0</v>
      </c>
      <c r="F423" s="85">
        <v>0</v>
      </c>
      <c r="G423" s="85">
        <v>0</v>
      </c>
      <c r="H423" s="85">
        <v>48250</v>
      </c>
      <c r="I423" s="85">
        <v>48250</v>
      </c>
      <c r="J423" s="85">
        <v>48250</v>
      </c>
      <c r="K423" s="110">
        <v>0</v>
      </c>
      <c r="L423" s="85">
        <v>0</v>
      </c>
    </row>
    <row r="424" spans="1:12" s="88" customFormat="1" ht="13" x14ac:dyDescent="0.2">
      <c r="A424" s="37" t="s">
        <v>71</v>
      </c>
      <c r="B424" s="16" t="s">
        <v>71</v>
      </c>
      <c r="C424" s="16" t="s">
        <v>1559</v>
      </c>
      <c r="D424" s="16" t="s">
        <v>2288</v>
      </c>
      <c r="E424" s="85">
        <v>0</v>
      </c>
      <c r="F424" s="85">
        <v>0</v>
      </c>
      <c r="G424" s="85">
        <v>0</v>
      </c>
      <c r="H424" s="85">
        <v>157016.01999999999</v>
      </c>
      <c r="I424" s="85">
        <v>157016.01999999999</v>
      </c>
      <c r="J424" s="85">
        <v>157016.01</v>
      </c>
      <c r="K424" s="110">
        <v>0</v>
      </c>
      <c r="L424" s="85">
        <v>157016.01</v>
      </c>
    </row>
    <row r="425" spans="1:12" s="88" customFormat="1" ht="13" x14ac:dyDescent="0.2">
      <c r="A425" s="37" t="s">
        <v>71</v>
      </c>
      <c r="B425" s="16" t="s">
        <v>71</v>
      </c>
      <c r="C425" s="16" t="s">
        <v>1560</v>
      </c>
      <c r="D425" s="16" t="s">
        <v>2289</v>
      </c>
      <c r="E425" s="85">
        <v>0</v>
      </c>
      <c r="F425" s="85">
        <v>270000.5</v>
      </c>
      <c r="G425" s="85">
        <v>270000.5</v>
      </c>
      <c r="H425" s="85">
        <v>198379.5</v>
      </c>
      <c r="I425" s="85">
        <v>198379.5</v>
      </c>
      <c r="J425" s="85">
        <v>198379.5</v>
      </c>
      <c r="K425" s="110">
        <v>73.473752826383603</v>
      </c>
      <c r="L425" s="85">
        <v>198379.5</v>
      </c>
    </row>
    <row r="426" spans="1:12" s="88" customFormat="1" ht="13" x14ac:dyDescent="0.2">
      <c r="A426" s="37" t="s">
        <v>71</v>
      </c>
      <c r="B426" s="16" t="s">
        <v>71</v>
      </c>
      <c r="C426" s="16" t="s">
        <v>1561</v>
      </c>
      <c r="D426" s="16" t="s">
        <v>2290</v>
      </c>
      <c r="E426" s="85">
        <v>0</v>
      </c>
      <c r="F426" s="85">
        <v>1227942.56</v>
      </c>
      <c r="G426" s="85">
        <v>1227942.56</v>
      </c>
      <c r="H426" s="85">
        <v>277841.34000000003</v>
      </c>
      <c r="I426" s="85">
        <v>277841.34000000003</v>
      </c>
      <c r="J426" s="85">
        <v>277841.34000000003</v>
      </c>
      <c r="K426" s="110">
        <v>22.626574650201899</v>
      </c>
      <c r="L426" s="85">
        <v>2994.75</v>
      </c>
    </row>
    <row r="427" spans="1:12" s="88" customFormat="1" ht="13" x14ac:dyDescent="0.2">
      <c r="A427" s="37" t="s">
        <v>71</v>
      </c>
      <c r="B427" s="16" t="s">
        <v>71</v>
      </c>
      <c r="C427" s="16" t="s">
        <v>1562</v>
      </c>
      <c r="D427" s="16" t="s">
        <v>2291</v>
      </c>
      <c r="E427" s="85">
        <v>0</v>
      </c>
      <c r="F427" s="85">
        <v>1177697.56</v>
      </c>
      <c r="G427" s="85">
        <v>1177697.56</v>
      </c>
      <c r="H427" s="85">
        <v>119195.13</v>
      </c>
      <c r="I427" s="85">
        <v>119195.13</v>
      </c>
      <c r="J427" s="85">
        <v>119195.13</v>
      </c>
      <c r="K427" s="110">
        <v>10.1210305640779</v>
      </c>
      <c r="L427" s="85">
        <v>113146.34</v>
      </c>
    </row>
    <row r="428" spans="1:12" s="88" customFormat="1" ht="13" x14ac:dyDescent="0.2">
      <c r="A428" s="37" t="s">
        <v>71</v>
      </c>
      <c r="B428" s="16" t="s">
        <v>71</v>
      </c>
      <c r="C428" s="16" t="s">
        <v>1563</v>
      </c>
      <c r="D428" s="16" t="s">
        <v>2292</v>
      </c>
      <c r="E428" s="85">
        <v>0</v>
      </c>
      <c r="F428" s="85">
        <v>406154.49</v>
      </c>
      <c r="G428" s="85">
        <v>406154.49</v>
      </c>
      <c r="H428" s="85">
        <v>562112.9</v>
      </c>
      <c r="I428" s="85">
        <v>562112.9</v>
      </c>
      <c r="J428" s="85">
        <v>542557.48</v>
      </c>
      <c r="K428" s="110">
        <v>133.58401626927699</v>
      </c>
      <c r="L428" s="85">
        <v>213571.23</v>
      </c>
    </row>
    <row r="429" spans="1:12" s="88" customFormat="1" ht="13" x14ac:dyDescent="0.2">
      <c r="A429" s="37" t="s">
        <v>71</v>
      </c>
      <c r="B429" s="16" t="s">
        <v>71</v>
      </c>
      <c r="C429" s="16" t="s">
        <v>1564</v>
      </c>
      <c r="D429" s="16" t="s">
        <v>2293</v>
      </c>
      <c r="E429" s="85">
        <v>0</v>
      </c>
      <c r="F429" s="85">
        <v>264973.58</v>
      </c>
      <c r="G429" s="85">
        <v>264973.58</v>
      </c>
      <c r="H429" s="85">
        <v>129181.79</v>
      </c>
      <c r="I429" s="85">
        <v>129181.79</v>
      </c>
      <c r="J429" s="85">
        <v>129181.79</v>
      </c>
      <c r="K429" s="110">
        <v>48.752705835804498</v>
      </c>
      <c r="L429" s="85">
        <v>121973.19</v>
      </c>
    </row>
    <row r="430" spans="1:12" s="88" customFormat="1" ht="13" x14ac:dyDescent="0.2">
      <c r="A430" s="37" t="s">
        <v>71</v>
      </c>
      <c r="B430" s="16" t="s">
        <v>71</v>
      </c>
      <c r="C430" s="16" t="s">
        <v>1565</v>
      </c>
      <c r="D430" s="16" t="s">
        <v>2294</v>
      </c>
      <c r="E430" s="85">
        <v>0</v>
      </c>
      <c r="F430" s="85">
        <v>124134.05</v>
      </c>
      <c r="G430" s="85">
        <v>124134.05</v>
      </c>
      <c r="H430" s="85">
        <v>124134.05</v>
      </c>
      <c r="I430" s="85">
        <v>124134.05</v>
      </c>
      <c r="J430" s="85">
        <v>120542.61</v>
      </c>
      <c r="K430" s="110">
        <v>97.106805103031803</v>
      </c>
      <c r="L430" s="85">
        <v>72207.53</v>
      </c>
    </row>
    <row r="431" spans="1:12" s="88" customFormat="1" ht="13" x14ac:dyDescent="0.2">
      <c r="A431" s="37" t="s">
        <v>71</v>
      </c>
      <c r="B431" s="16" t="s">
        <v>71</v>
      </c>
      <c r="C431" s="16" t="s">
        <v>1566</v>
      </c>
      <c r="D431" s="16" t="s">
        <v>2295</v>
      </c>
      <c r="E431" s="85">
        <v>0</v>
      </c>
      <c r="F431" s="85">
        <v>0</v>
      </c>
      <c r="G431" s="85">
        <v>0</v>
      </c>
      <c r="H431" s="85">
        <v>28435</v>
      </c>
      <c r="I431" s="85">
        <v>28435</v>
      </c>
      <c r="J431" s="85">
        <v>28435</v>
      </c>
      <c r="K431" s="110">
        <v>0</v>
      </c>
      <c r="L431" s="85">
        <v>0</v>
      </c>
    </row>
    <row r="432" spans="1:12" s="88" customFormat="1" ht="13" x14ac:dyDescent="0.2">
      <c r="A432" s="37" t="s">
        <v>71</v>
      </c>
      <c r="B432" s="16" t="s">
        <v>71</v>
      </c>
      <c r="C432" s="16" t="s">
        <v>1567</v>
      </c>
      <c r="D432" s="16" t="s">
        <v>1931</v>
      </c>
      <c r="E432" s="85">
        <v>0</v>
      </c>
      <c r="F432" s="85">
        <v>0</v>
      </c>
      <c r="G432" s="85">
        <v>0</v>
      </c>
      <c r="H432" s="85">
        <v>53845</v>
      </c>
      <c r="I432" s="85">
        <v>33845</v>
      </c>
      <c r="J432" s="85">
        <v>33845</v>
      </c>
      <c r="K432" s="110">
        <v>0</v>
      </c>
      <c r="L432" s="85">
        <v>4235</v>
      </c>
    </row>
    <row r="433" spans="1:12" s="88" customFormat="1" ht="13" x14ac:dyDescent="0.2">
      <c r="A433" s="37" t="s">
        <v>71</v>
      </c>
      <c r="B433" s="16" t="s">
        <v>71</v>
      </c>
      <c r="C433" s="16" t="s">
        <v>1568</v>
      </c>
      <c r="D433" s="16" t="s">
        <v>2296</v>
      </c>
      <c r="E433" s="85">
        <v>0</v>
      </c>
      <c r="F433" s="85">
        <v>-2076782.61</v>
      </c>
      <c r="G433" s="85">
        <v>-2076782.61</v>
      </c>
      <c r="H433" s="85">
        <v>0</v>
      </c>
      <c r="I433" s="85">
        <v>0</v>
      </c>
      <c r="J433" s="85">
        <v>0</v>
      </c>
      <c r="K433" s="110">
        <v>0</v>
      </c>
      <c r="L433" s="85">
        <v>0</v>
      </c>
    </row>
    <row r="434" spans="1:12" s="88" customFormat="1" ht="13" x14ac:dyDescent="0.2">
      <c r="A434" s="37" t="s">
        <v>71</v>
      </c>
      <c r="B434" s="16" t="s">
        <v>71</v>
      </c>
      <c r="C434" s="16" t="s">
        <v>1569</v>
      </c>
      <c r="D434" s="16" t="s">
        <v>2297</v>
      </c>
      <c r="E434" s="85">
        <v>0</v>
      </c>
      <c r="F434" s="85">
        <v>0</v>
      </c>
      <c r="G434" s="85">
        <v>0</v>
      </c>
      <c r="H434" s="85">
        <v>88728.25</v>
      </c>
      <c r="I434" s="85">
        <v>88728.25</v>
      </c>
      <c r="J434" s="85">
        <v>53728.25</v>
      </c>
      <c r="K434" s="110">
        <v>0</v>
      </c>
      <c r="L434" s="85">
        <v>0</v>
      </c>
    </row>
    <row r="435" spans="1:12" s="88" customFormat="1" ht="13" x14ac:dyDescent="0.2">
      <c r="A435" s="37" t="s">
        <v>71</v>
      </c>
      <c r="B435" s="16" t="s">
        <v>71</v>
      </c>
      <c r="C435" s="16" t="s">
        <v>1570</v>
      </c>
      <c r="D435" s="16" t="s">
        <v>2298</v>
      </c>
      <c r="E435" s="85">
        <v>0</v>
      </c>
      <c r="F435" s="85">
        <v>30694.55</v>
      </c>
      <c r="G435" s="85">
        <v>30694.55</v>
      </c>
      <c r="H435" s="85">
        <v>30694.55</v>
      </c>
      <c r="I435" s="85">
        <v>30694.55</v>
      </c>
      <c r="J435" s="85">
        <v>30694.43</v>
      </c>
      <c r="K435" s="110">
        <v>99.999609051118199</v>
      </c>
      <c r="L435" s="85">
        <v>30694.43</v>
      </c>
    </row>
    <row r="436" spans="1:12" s="88" customFormat="1" ht="13" x14ac:dyDescent="0.2">
      <c r="A436" s="37" t="s">
        <v>71</v>
      </c>
      <c r="B436" s="16" t="s">
        <v>71</v>
      </c>
      <c r="C436" s="16" t="s">
        <v>1571</v>
      </c>
      <c r="D436" s="16" t="s">
        <v>2299</v>
      </c>
      <c r="E436" s="85">
        <v>0</v>
      </c>
      <c r="F436" s="85">
        <v>0</v>
      </c>
      <c r="G436" s="85">
        <v>0</v>
      </c>
      <c r="H436" s="85">
        <v>4598</v>
      </c>
      <c r="I436" s="85">
        <v>4598</v>
      </c>
      <c r="J436" s="85">
        <v>4598</v>
      </c>
      <c r="K436" s="110">
        <v>0</v>
      </c>
      <c r="L436" s="85">
        <v>4598</v>
      </c>
    </row>
    <row r="437" spans="1:12" s="88" customFormat="1" ht="13" x14ac:dyDescent="0.2">
      <c r="A437" s="37" t="s">
        <v>71</v>
      </c>
      <c r="B437" s="16" t="s">
        <v>71</v>
      </c>
      <c r="C437" s="16" t="s">
        <v>1572</v>
      </c>
      <c r="D437" s="16" t="s">
        <v>2300</v>
      </c>
      <c r="E437" s="85">
        <v>0</v>
      </c>
      <c r="F437" s="85">
        <v>8492.3799999999992</v>
      </c>
      <c r="G437" s="85">
        <v>8492.3799999999992</v>
      </c>
      <c r="H437" s="85">
        <v>0</v>
      </c>
      <c r="I437" s="85">
        <v>0</v>
      </c>
      <c r="J437" s="85">
        <v>0</v>
      </c>
      <c r="K437" s="110">
        <v>0</v>
      </c>
      <c r="L437" s="85">
        <v>0</v>
      </c>
    </row>
    <row r="438" spans="1:12" s="88" customFormat="1" ht="13" x14ac:dyDescent="0.2">
      <c r="A438" s="37" t="s">
        <v>71</v>
      </c>
      <c r="B438" s="16" t="s">
        <v>71</v>
      </c>
      <c r="C438" s="16" t="s">
        <v>1573</v>
      </c>
      <c r="D438" s="16" t="s">
        <v>2301</v>
      </c>
      <c r="E438" s="85">
        <v>0</v>
      </c>
      <c r="F438" s="85">
        <v>27524.11</v>
      </c>
      <c r="G438" s="85">
        <v>27524.11</v>
      </c>
      <c r="H438" s="85">
        <v>16915.62</v>
      </c>
      <c r="I438" s="85">
        <v>16915.62</v>
      </c>
      <c r="J438" s="85">
        <v>16915.62</v>
      </c>
      <c r="K438" s="110">
        <v>61.4574640197267</v>
      </c>
      <c r="L438" s="85">
        <v>0</v>
      </c>
    </row>
    <row r="439" spans="1:12" s="88" customFormat="1" ht="13" x14ac:dyDescent="0.2">
      <c r="A439" s="37" t="s">
        <v>71</v>
      </c>
      <c r="B439" s="16" t="s">
        <v>71</v>
      </c>
      <c r="C439" s="16" t="s">
        <v>1574</v>
      </c>
      <c r="D439" s="16" t="s">
        <v>2302</v>
      </c>
      <c r="E439" s="85">
        <v>0</v>
      </c>
      <c r="F439" s="85">
        <v>0</v>
      </c>
      <c r="G439" s="85">
        <v>0</v>
      </c>
      <c r="H439" s="85">
        <v>45863.31</v>
      </c>
      <c r="I439" s="85">
        <v>45863.31</v>
      </c>
      <c r="J439" s="85">
        <v>45863.3</v>
      </c>
      <c r="K439" s="110">
        <v>0</v>
      </c>
      <c r="L439" s="85">
        <v>45863.3</v>
      </c>
    </row>
    <row r="440" spans="1:12" s="88" customFormat="1" ht="13" x14ac:dyDescent="0.2">
      <c r="A440" s="37" t="s">
        <v>71</v>
      </c>
      <c r="B440" s="16" t="s">
        <v>71</v>
      </c>
      <c r="C440" s="16" t="s">
        <v>1575</v>
      </c>
      <c r="D440" s="16" t="s">
        <v>2303</v>
      </c>
      <c r="E440" s="85">
        <v>0</v>
      </c>
      <c r="F440" s="85">
        <v>0</v>
      </c>
      <c r="G440" s="85">
        <v>0</v>
      </c>
      <c r="H440" s="85">
        <v>32506.65</v>
      </c>
      <c r="I440" s="85">
        <v>32506.65</v>
      </c>
      <c r="J440" s="85">
        <v>32506.65</v>
      </c>
      <c r="K440" s="110">
        <v>0</v>
      </c>
      <c r="L440" s="85">
        <v>0</v>
      </c>
    </row>
    <row r="441" spans="1:12" s="88" customFormat="1" ht="13" x14ac:dyDescent="0.2">
      <c r="A441" s="37" t="s">
        <v>71</v>
      </c>
      <c r="B441" s="16" t="s">
        <v>71</v>
      </c>
      <c r="C441" s="16" t="s">
        <v>1576</v>
      </c>
      <c r="D441" s="16" t="s">
        <v>2304</v>
      </c>
      <c r="E441" s="85">
        <v>0</v>
      </c>
      <c r="F441" s="85">
        <v>29678.05</v>
      </c>
      <c r="G441" s="85">
        <v>29678.05</v>
      </c>
      <c r="H441" s="85">
        <v>29678.05</v>
      </c>
      <c r="I441" s="85">
        <v>29678.05</v>
      </c>
      <c r="J441" s="85">
        <v>29678.05</v>
      </c>
      <c r="K441" s="110">
        <v>100</v>
      </c>
      <c r="L441" s="85">
        <v>8061.38</v>
      </c>
    </row>
    <row r="442" spans="1:12" s="88" customFormat="1" ht="13" x14ac:dyDescent="0.2">
      <c r="A442" s="37" t="s">
        <v>71</v>
      </c>
      <c r="B442" s="16" t="s">
        <v>71</v>
      </c>
      <c r="C442" s="16" t="s">
        <v>1577</v>
      </c>
      <c r="D442" s="16" t="s">
        <v>2305</v>
      </c>
      <c r="E442" s="85">
        <v>0</v>
      </c>
      <c r="F442" s="85">
        <v>28020.5</v>
      </c>
      <c r="G442" s="85">
        <v>28020.5</v>
      </c>
      <c r="H442" s="85">
        <v>28020.5</v>
      </c>
      <c r="I442" s="85">
        <v>28020.5</v>
      </c>
      <c r="J442" s="85">
        <v>28020.5</v>
      </c>
      <c r="K442" s="110">
        <v>100</v>
      </c>
      <c r="L442" s="85">
        <v>2279.02</v>
      </c>
    </row>
    <row r="443" spans="1:12" s="88" customFormat="1" ht="13" x14ac:dyDescent="0.2">
      <c r="A443" s="37" t="s">
        <v>71</v>
      </c>
      <c r="B443" s="16" t="s">
        <v>71</v>
      </c>
      <c r="C443" s="16" t="s">
        <v>1578</v>
      </c>
      <c r="D443" s="16" t="s">
        <v>2306</v>
      </c>
      <c r="E443" s="85">
        <v>0</v>
      </c>
      <c r="F443" s="85">
        <v>0</v>
      </c>
      <c r="G443" s="85">
        <v>0</v>
      </c>
      <c r="H443" s="85">
        <v>16649.36</v>
      </c>
      <c r="I443" s="85">
        <v>16649.36</v>
      </c>
      <c r="J443" s="85">
        <v>16649.36</v>
      </c>
      <c r="K443" s="110">
        <v>0</v>
      </c>
      <c r="L443" s="85">
        <v>0</v>
      </c>
    </row>
    <row r="444" spans="1:12" s="88" customFormat="1" ht="13" x14ac:dyDescent="0.2">
      <c r="A444" s="37" t="s">
        <v>71</v>
      </c>
      <c r="B444" s="16" t="s">
        <v>71</v>
      </c>
      <c r="C444" s="16" t="s">
        <v>1579</v>
      </c>
      <c r="D444" s="16" t="s">
        <v>2307</v>
      </c>
      <c r="E444" s="85">
        <v>0</v>
      </c>
      <c r="F444" s="85">
        <v>41882.550000000003</v>
      </c>
      <c r="G444" s="85">
        <v>41882.550000000003</v>
      </c>
      <c r="H444" s="85">
        <v>41882.550000000003</v>
      </c>
      <c r="I444" s="85">
        <v>41882.550000000003</v>
      </c>
      <c r="J444" s="85">
        <v>41882.550000000003</v>
      </c>
      <c r="K444" s="110">
        <v>100</v>
      </c>
      <c r="L444" s="85">
        <v>4259.2</v>
      </c>
    </row>
    <row r="445" spans="1:12" s="88" customFormat="1" ht="13" x14ac:dyDescent="0.2">
      <c r="A445" s="37" t="s">
        <v>71</v>
      </c>
      <c r="B445" s="16" t="s">
        <v>71</v>
      </c>
      <c r="C445" s="16" t="s">
        <v>1580</v>
      </c>
      <c r="D445" s="16" t="s">
        <v>2308</v>
      </c>
      <c r="E445" s="85">
        <v>0</v>
      </c>
      <c r="F445" s="85">
        <v>14329.73</v>
      </c>
      <c r="G445" s="85">
        <v>14329.73</v>
      </c>
      <c r="H445" s="85">
        <v>14329.73</v>
      </c>
      <c r="I445" s="85">
        <v>14329.73</v>
      </c>
      <c r="J445" s="85">
        <v>14329.73</v>
      </c>
      <c r="K445" s="110">
        <v>100</v>
      </c>
      <c r="L445" s="85">
        <v>0</v>
      </c>
    </row>
    <row r="446" spans="1:12" s="88" customFormat="1" ht="13" x14ac:dyDescent="0.2">
      <c r="A446" s="37" t="s">
        <v>71</v>
      </c>
      <c r="B446" s="16" t="s">
        <v>71</v>
      </c>
      <c r="C446" s="16" t="s">
        <v>1581</v>
      </c>
      <c r="D446" s="16" t="s">
        <v>2309</v>
      </c>
      <c r="E446" s="85">
        <v>0</v>
      </c>
      <c r="F446" s="85">
        <v>48300.24</v>
      </c>
      <c r="G446" s="85">
        <v>48300.24</v>
      </c>
      <c r="H446" s="85">
        <v>48300.24</v>
      </c>
      <c r="I446" s="85">
        <v>48300.24</v>
      </c>
      <c r="J446" s="85">
        <v>48300.24</v>
      </c>
      <c r="K446" s="110">
        <v>100</v>
      </c>
      <c r="L446" s="85">
        <v>0</v>
      </c>
    </row>
    <row r="447" spans="1:12" s="88" customFormat="1" ht="13" x14ac:dyDescent="0.2">
      <c r="A447" s="37" t="s">
        <v>71</v>
      </c>
      <c r="B447" s="16" t="s">
        <v>71</v>
      </c>
      <c r="C447" s="16" t="s">
        <v>1582</v>
      </c>
      <c r="D447" s="16" t="s">
        <v>2310</v>
      </c>
      <c r="E447" s="85">
        <v>0</v>
      </c>
      <c r="F447" s="85">
        <v>13478.38</v>
      </c>
      <c r="G447" s="85">
        <v>13478.38</v>
      </c>
      <c r="H447" s="85">
        <v>13478.38</v>
      </c>
      <c r="I447" s="85">
        <v>13478.38</v>
      </c>
      <c r="J447" s="85">
        <v>13478.38</v>
      </c>
      <c r="K447" s="110">
        <v>100</v>
      </c>
      <c r="L447" s="85">
        <v>0</v>
      </c>
    </row>
    <row r="448" spans="1:12" s="88" customFormat="1" ht="13" x14ac:dyDescent="0.2">
      <c r="A448" s="37" t="s">
        <v>71</v>
      </c>
      <c r="B448" s="16" t="s">
        <v>71</v>
      </c>
      <c r="C448" s="16" t="s">
        <v>1583</v>
      </c>
      <c r="D448" s="16" t="s">
        <v>2311</v>
      </c>
      <c r="E448" s="85">
        <v>0</v>
      </c>
      <c r="F448" s="85">
        <v>12066.12</v>
      </c>
      <c r="G448" s="85">
        <v>12066.12</v>
      </c>
      <c r="H448" s="85">
        <v>12066.12</v>
      </c>
      <c r="I448" s="85">
        <v>12066.12</v>
      </c>
      <c r="J448" s="85">
        <v>12066.12</v>
      </c>
      <c r="K448" s="110">
        <v>100</v>
      </c>
      <c r="L448" s="85">
        <v>12066.12</v>
      </c>
    </row>
    <row r="449" spans="1:12" s="88" customFormat="1" ht="13" x14ac:dyDescent="0.2">
      <c r="A449" s="37" t="s">
        <v>71</v>
      </c>
      <c r="B449" s="16" t="s">
        <v>71</v>
      </c>
      <c r="C449" s="16" t="s">
        <v>1584</v>
      </c>
      <c r="D449" s="16" t="s">
        <v>2312</v>
      </c>
      <c r="E449" s="85">
        <v>0</v>
      </c>
      <c r="F449" s="85">
        <v>1027.6500000000001</v>
      </c>
      <c r="G449" s="85">
        <v>1027.6500000000001</v>
      </c>
      <c r="H449" s="85">
        <v>1027.6500000000001</v>
      </c>
      <c r="I449" s="85">
        <v>1027.6500000000001</v>
      </c>
      <c r="J449" s="85">
        <v>1027.6500000000001</v>
      </c>
      <c r="K449" s="110">
        <v>100</v>
      </c>
      <c r="L449" s="85">
        <v>1027.6500000000001</v>
      </c>
    </row>
    <row r="450" spans="1:12" s="88" customFormat="1" ht="13" x14ac:dyDescent="0.2">
      <c r="A450" s="37" t="s">
        <v>71</v>
      </c>
      <c r="B450" s="16" t="s">
        <v>71</v>
      </c>
      <c r="C450" s="16" t="s">
        <v>1585</v>
      </c>
      <c r="D450" s="16" t="s">
        <v>2313</v>
      </c>
      <c r="E450" s="85">
        <v>0</v>
      </c>
      <c r="F450" s="85">
        <v>0</v>
      </c>
      <c r="G450" s="85">
        <v>0</v>
      </c>
      <c r="H450" s="85">
        <v>41374.980000000003</v>
      </c>
      <c r="I450" s="85">
        <v>41374.980000000003</v>
      </c>
      <c r="J450" s="85">
        <v>41374.980000000003</v>
      </c>
      <c r="K450" s="110">
        <v>0</v>
      </c>
      <c r="L450" s="85">
        <v>0</v>
      </c>
    </row>
    <row r="451" spans="1:12" s="88" customFormat="1" ht="13" x14ac:dyDescent="0.2">
      <c r="A451" s="37" t="s">
        <v>71</v>
      </c>
      <c r="B451" s="16" t="s">
        <v>71</v>
      </c>
      <c r="C451" s="16" t="s">
        <v>1586</v>
      </c>
      <c r="D451" s="16" t="s">
        <v>2314</v>
      </c>
      <c r="E451" s="85">
        <v>0</v>
      </c>
      <c r="F451" s="85">
        <v>0</v>
      </c>
      <c r="G451" s="85">
        <v>0</v>
      </c>
      <c r="H451" s="85">
        <v>39148.639999999999</v>
      </c>
      <c r="I451" s="85">
        <v>39148.639999999999</v>
      </c>
      <c r="J451" s="85">
        <v>39148.639999999999</v>
      </c>
      <c r="K451" s="110">
        <v>0</v>
      </c>
      <c r="L451" s="85">
        <v>0</v>
      </c>
    </row>
    <row r="452" spans="1:12" s="88" customFormat="1" ht="13" x14ac:dyDescent="0.2">
      <c r="A452" s="37" t="s">
        <v>71</v>
      </c>
      <c r="B452" s="16" t="s">
        <v>71</v>
      </c>
      <c r="C452" s="16" t="s">
        <v>1587</v>
      </c>
      <c r="D452" s="16" t="s">
        <v>2315</v>
      </c>
      <c r="E452" s="85">
        <v>0</v>
      </c>
      <c r="F452" s="85">
        <v>0</v>
      </c>
      <c r="G452" s="85">
        <v>0</v>
      </c>
      <c r="H452" s="85">
        <v>316054.40999999997</v>
      </c>
      <c r="I452" s="85">
        <v>316054.40999999997</v>
      </c>
      <c r="J452" s="85">
        <v>191761.18</v>
      </c>
      <c r="K452" s="110">
        <v>0</v>
      </c>
      <c r="L452" s="85">
        <v>107050.83</v>
      </c>
    </row>
    <row r="453" spans="1:12" s="88" customFormat="1" ht="13" x14ac:dyDescent="0.2">
      <c r="A453" s="37" t="s">
        <v>71</v>
      </c>
      <c r="B453" s="16" t="s">
        <v>71</v>
      </c>
      <c r="C453" s="16" t="s">
        <v>1588</v>
      </c>
      <c r="D453" s="16" t="s">
        <v>2316</v>
      </c>
      <c r="E453" s="85">
        <v>0</v>
      </c>
      <c r="F453" s="85">
        <v>1482.25</v>
      </c>
      <c r="G453" s="85">
        <v>1482.25</v>
      </c>
      <c r="H453" s="85">
        <v>1482.25</v>
      </c>
      <c r="I453" s="85">
        <v>1482.25</v>
      </c>
      <c r="J453" s="85">
        <v>1482.25</v>
      </c>
      <c r="K453" s="110">
        <v>100</v>
      </c>
      <c r="L453" s="85">
        <v>1482.25</v>
      </c>
    </row>
    <row r="454" spans="1:12" s="88" customFormat="1" ht="13" x14ac:dyDescent="0.2">
      <c r="A454" s="37" t="s">
        <v>71</v>
      </c>
      <c r="B454" s="16" t="s">
        <v>71</v>
      </c>
      <c r="C454" s="27" t="s">
        <v>130</v>
      </c>
      <c r="D454" s="27" t="s">
        <v>71</v>
      </c>
      <c r="E454" s="90">
        <v>59174330.740000002</v>
      </c>
      <c r="F454" s="90">
        <v>9760731.9299999997</v>
      </c>
      <c r="G454" s="90">
        <v>68935062.670000002</v>
      </c>
      <c r="H454" s="90">
        <v>53747344.719999999</v>
      </c>
      <c r="I454" s="90">
        <v>52159116.670000002</v>
      </c>
      <c r="J454" s="90">
        <v>41625295.700000003</v>
      </c>
      <c r="K454" s="111">
        <v>60.383343523259001</v>
      </c>
      <c r="L454" s="90">
        <v>34304268.850000001</v>
      </c>
    </row>
    <row r="455" spans="1:12" s="88" customFormat="1" ht="13" x14ac:dyDescent="0.2">
      <c r="A455" s="37" t="s">
        <v>452</v>
      </c>
      <c r="B455" s="16" t="s">
        <v>453</v>
      </c>
      <c r="C455" s="16" t="s">
        <v>1589</v>
      </c>
      <c r="D455" s="16" t="s">
        <v>2317</v>
      </c>
      <c r="E455" s="85">
        <v>40000</v>
      </c>
      <c r="F455" s="85">
        <v>0</v>
      </c>
      <c r="G455" s="85">
        <v>40000</v>
      </c>
      <c r="H455" s="85">
        <v>0</v>
      </c>
      <c r="I455" s="85">
        <v>0</v>
      </c>
      <c r="J455" s="85">
        <v>0</v>
      </c>
      <c r="K455" s="110">
        <v>0</v>
      </c>
      <c r="L455" s="85">
        <v>0</v>
      </c>
    </row>
    <row r="456" spans="1:12" s="88" customFormat="1" ht="13" x14ac:dyDescent="0.2">
      <c r="A456" s="37" t="s">
        <v>71</v>
      </c>
      <c r="B456" s="16" t="s">
        <v>71</v>
      </c>
      <c r="C456" s="16" t="s">
        <v>1590</v>
      </c>
      <c r="D456" s="16" t="s">
        <v>2318</v>
      </c>
      <c r="E456" s="85">
        <v>0</v>
      </c>
      <c r="F456" s="85">
        <v>200000</v>
      </c>
      <c r="G456" s="85">
        <v>200000</v>
      </c>
      <c r="H456" s="85">
        <v>135202.22</v>
      </c>
      <c r="I456" s="85">
        <v>135202.22</v>
      </c>
      <c r="J456" s="85">
        <v>86838.02</v>
      </c>
      <c r="K456" s="110">
        <v>43.41901</v>
      </c>
      <c r="L456" s="85">
        <v>7199.5</v>
      </c>
    </row>
    <row r="457" spans="1:12" s="88" customFormat="1" ht="13" x14ac:dyDescent="0.2">
      <c r="A457" s="37" t="s">
        <v>71</v>
      </c>
      <c r="B457" s="16" t="s">
        <v>71</v>
      </c>
      <c r="C457" s="16" t="s">
        <v>1591</v>
      </c>
      <c r="D457" s="16" t="s">
        <v>2319</v>
      </c>
      <c r="E457" s="85">
        <v>0</v>
      </c>
      <c r="F457" s="85">
        <v>0</v>
      </c>
      <c r="G457" s="85">
        <v>0</v>
      </c>
      <c r="H457" s="85">
        <v>21610.6</v>
      </c>
      <c r="I457" s="85">
        <v>21610.6</v>
      </c>
      <c r="J457" s="85">
        <v>21610.6</v>
      </c>
      <c r="K457" s="110">
        <v>0</v>
      </c>
      <c r="L457" s="85">
        <v>21610.6</v>
      </c>
    </row>
    <row r="458" spans="1:12" s="88" customFormat="1" ht="13" x14ac:dyDescent="0.2">
      <c r="A458" s="37" t="s">
        <v>71</v>
      </c>
      <c r="B458" s="16" t="s">
        <v>71</v>
      </c>
      <c r="C458" s="16" t="s">
        <v>1592</v>
      </c>
      <c r="D458" s="16" t="s">
        <v>2320</v>
      </c>
      <c r="E458" s="85">
        <v>15751335.99</v>
      </c>
      <c r="F458" s="85">
        <v>10472258.869999999</v>
      </c>
      <c r="G458" s="85">
        <v>26223594.859999999</v>
      </c>
      <c r="H458" s="85">
        <v>18138415.02</v>
      </c>
      <c r="I458" s="85">
        <v>18138415.02</v>
      </c>
      <c r="J458" s="85">
        <v>11500478.859999999</v>
      </c>
      <c r="K458" s="110">
        <v>43.855462690747203</v>
      </c>
      <c r="L458" s="85">
        <v>8222339.2999999998</v>
      </c>
    </row>
    <row r="459" spans="1:12" s="88" customFormat="1" ht="13" x14ac:dyDescent="0.2">
      <c r="A459" s="37" t="s">
        <v>71</v>
      </c>
      <c r="B459" s="16" t="s">
        <v>71</v>
      </c>
      <c r="C459" s="16" t="s">
        <v>1593</v>
      </c>
      <c r="D459" s="16" t="s">
        <v>1932</v>
      </c>
      <c r="E459" s="85">
        <v>62000</v>
      </c>
      <c r="F459" s="85">
        <v>0</v>
      </c>
      <c r="G459" s="85">
        <v>62000</v>
      </c>
      <c r="H459" s="85">
        <v>35937</v>
      </c>
      <c r="I459" s="85">
        <v>28435</v>
      </c>
      <c r="J459" s="85">
        <v>28435</v>
      </c>
      <c r="K459" s="110">
        <v>45.862903225806399</v>
      </c>
      <c r="L459" s="85">
        <v>17787</v>
      </c>
    </row>
    <row r="460" spans="1:12" s="88" customFormat="1" ht="13" x14ac:dyDescent="0.2">
      <c r="A460" s="37" t="s">
        <v>71</v>
      </c>
      <c r="B460" s="16" t="s">
        <v>71</v>
      </c>
      <c r="C460" s="27" t="s">
        <v>130</v>
      </c>
      <c r="D460" s="27" t="s">
        <v>71</v>
      </c>
      <c r="E460" s="90">
        <v>15853335.99</v>
      </c>
      <c r="F460" s="90">
        <v>10672258.869999999</v>
      </c>
      <c r="G460" s="90">
        <v>26525594.859999999</v>
      </c>
      <c r="H460" s="90">
        <v>18331164.84</v>
      </c>
      <c r="I460" s="90">
        <v>18323662.84</v>
      </c>
      <c r="J460" s="90">
        <v>11637362.48</v>
      </c>
      <c r="K460" s="111">
        <v>43.872201703377698</v>
      </c>
      <c r="L460" s="90">
        <v>8268936.4000000004</v>
      </c>
    </row>
    <row r="461" spans="1:12" s="88" customFormat="1" ht="13" x14ac:dyDescent="0.2">
      <c r="A461" s="37" t="s">
        <v>454</v>
      </c>
      <c r="B461" s="16" t="s">
        <v>455</v>
      </c>
      <c r="C461" s="16" t="s">
        <v>1594</v>
      </c>
      <c r="D461" s="16" t="s">
        <v>1933</v>
      </c>
      <c r="E461" s="85">
        <v>4468284.28</v>
      </c>
      <c r="F461" s="85">
        <v>-57939.19</v>
      </c>
      <c r="G461" s="85">
        <v>4410345.09</v>
      </c>
      <c r="H461" s="85">
        <v>4156486.76</v>
      </c>
      <c r="I461" s="85">
        <v>4156486.76</v>
      </c>
      <c r="J461" s="85">
        <v>4145799.84</v>
      </c>
      <c r="K461" s="110">
        <v>94.001710872923994</v>
      </c>
      <c r="L461" s="85">
        <v>4093541.28</v>
      </c>
    </row>
    <row r="462" spans="1:12" s="88" customFormat="1" ht="13" x14ac:dyDescent="0.2">
      <c r="A462" s="37" t="s">
        <v>71</v>
      </c>
      <c r="B462" s="16" t="s">
        <v>71</v>
      </c>
      <c r="C462" s="16" t="s">
        <v>1339</v>
      </c>
      <c r="D462" s="16" t="s">
        <v>2115</v>
      </c>
      <c r="E462" s="85">
        <v>250000</v>
      </c>
      <c r="F462" s="85">
        <v>0</v>
      </c>
      <c r="G462" s="85">
        <v>250000</v>
      </c>
      <c r="H462" s="85">
        <v>89970.9</v>
      </c>
      <c r="I462" s="85">
        <v>89970.9</v>
      </c>
      <c r="J462" s="85">
        <v>89962.47</v>
      </c>
      <c r="K462" s="110">
        <v>35.984988000000001</v>
      </c>
      <c r="L462" s="85">
        <v>0</v>
      </c>
    </row>
    <row r="463" spans="1:12" s="88" customFormat="1" ht="13" x14ac:dyDescent="0.2">
      <c r="A463" s="37" t="s">
        <v>71</v>
      </c>
      <c r="B463" s="16" t="s">
        <v>71</v>
      </c>
      <c r="C463" s="16" t="s">
        <v>1595</v>
      </c>
      <c r="D463" s="16" t="s">
        <v>1934</v>
      </c>
      <c r="E463" s="85">
        <v>250000</v>
      </c>
      <c r="F463" s="85">
        <v>0</v>
      </c>
      <c r="G463" s="85">
        <v>250000</v>
      </c>
      <c r="H463" s="85">
        <v>0</v>
      </c>
      <c r="I463" s="85">
        <v>0</v>
      </c>
      <c r="J463" s="85">
        <v>0</v>
      </c>
      <c r="K463" s="110">
        <v>0</v>
      </c>
      <c r="L463" s="85">
        <v>0</v>
      </c>
    </row>
    <row r="464" spans="1:12" s="88" customFormat="1" ht="13" x14ac:dyDescent="0.2">
      <c r="A464" s="37" t="s">
        <v>71</v>
      </c>
      <c r="B464" s="16" t="s">
        <v>71</v>
      </c>
      <c r="C464" s="16" t="s">
        <v>1596</v>
      </c>
      <c r="D464" s="16" t="s">
        <v>2321</v>
      </c>
      <c r="E464" s="85">
        <v>20000</v>
      </c>
      <c r="F464" s="85">
        <v>0</v>
      </c>
      <c r="G464" s="85">
        <v>20000</v>
      </c>
      <c r="H464" s="85">
        <v>0</v>
      </c>
      <c r="I464" s="85">
        <v>0</v>
      </c>
      <c r="J464" s="85">
        <v>0</v>
      </c>
      <c r="K464" s="110">
        <v>0</v>
      </c>
      <c r="L464" s="85">
        <v>0</v>
      </c>
    </row>
    <row r="465" spans="1:12" s="88" customFormat="1" ht="13" x14ac:dyDescent="0.2">
      <c r="A465" s="37" t="s">
        <v>71</v>
      </c>
      <c r="B465" s="16" t="s">
        <v>71</v>
      </c>
      <c r="C465" s="16" t="s">
        <v>1597</v>
      </c>
      <c r="D465" s="16" t="s">
        <v>2322</v>
      </c>
      <c r="E465" s="85">
        <v>100000</v>
      </c>
      <c r="F465" s="85">
        <v>0</v>
      </c>
      <c r="G465" s="85">
        <v>100000</v>
      </c>
      <c r="H465" s="85">
        <v>0</v>
      </c>
      <c r="I465" s="85">
        <v>0</v>
      </c>
      <c r="J465" s="85">
        <v>0</v>
      </c>
      <c r="K465" s="110">
        <v>0</v>
      </c>
      <c r="L465" s="85">
        <v>0</v>
      </c>
    </row>
    <row r="466" spans="1:12" s="88" customFormat="1" ht="13" x14ac:dyDescent="0.2">
      <c r="A466" s="37" t="s">
        <v>71</v>
      </c>
      <c r="B466" s="16" t="s">
        <v>71</v>
      </c>
      <c r="C466" s="16" t="s">
        <v>1598</v>
      </c>
      <c r="D466" s="16" t="s">
        <v>2323</v>
      </c>
      <c r="E466" s="85">
        <v>179857.14</v>
      </c>
      <c r="F466" s="85">
        <v>0</v>
      </c>
      <c r="G466" s="85">
        <v>179857.14</v>
      </c>
      <c r="H466" s="85">
        <v>92415.57</v>
      </c>
      <c r="I466" s="85">
        <v>92415.57</v>
      </c>
      <c r="J466" s="85">
        <v>92415.57</v>
      </c>
      <c r="K466" s="110">
        <v>51.382764120456898</v>
      </c>
      <c r="L466" s="85">
        <v>92415.57</v>
      </c>
    </row>
    <row r="467" spans="1:12" s="88" customFormat="1" ht="13" x14ac:dyDescent="0.2">
      <c r="A467" s="37" t="s">
        <v>71</v>
      </c>
      <c r="B467" s="16" t="s">
        <v>71</v>
      </c>
      <c r="C467" s="16" t="s">
        <v>1599</v>
      </c>
      <c r="D467" s="16" t="s">
        <v>2324</v>
      </c>
      <c r="E467" s="85">
        <v>5000</v>
      </c>
      <c r="F467" s="85">
        <v>0</v>
      </c>
      <c r="G467" s="85">
        <v>5000</v>
      </c>
      <c r="H467" s="85">
        <v>1168.5899999999999</v>
      </c>
      <c r="I467" s="85">
        <v>1168.5899999999999</v>
      </c>
      <c r="J467" s="85">
        <v>0</v>
      </c>
      <c r="K467" s="110">
        <v>0</v>
      </c>
      <c r="L467" s="85">
        <v>0</v>
      </c>
    </row>
    <row r="468" spans="1:12" s="88" customFormat="1" ht="13" x14ac:dyDescent="0.2">
      <c r="A468" s="37" t="s">
        <v>71</v>
      </c>
      <c r="B468" s="16" t="s">
        <v>71</v>
      </c>
      <c r="C468" s="16" t="s">
        <v>1600</v>
      </c>
      <c r="D468" s="16" t="s">
        <v>1935</v>
      </c>
      <c r="E468" s="85">
        <v>137102.16</v>
      </c>
      <c r="F468" s="85">
        <v>0</v>
      </c>
      <c r="G468" s="85">
        <v>137102.16</v>
      </c>
      <c r="H468" s="85">
        <v>111718.26</v>
      </c>
      <c r="I468" s="85">
        <v>111718.26</v>
      </c>
      <c r="J468" s="85">
        <v>36718.26</v>
      </c>
      <c r="K468" s="110">
        <v>26.781678713158101</v>
      </c>
      <c r="L468" s="85">
        <v>36718.26</v>
      </c>
    </row>
    <row r="469" spans="1:12" s="88" customFormat="1" ht="13" x14ac:dyDescent="0.2">
      <c r="A469" s="37" t="s">
        <v>71</v>
      </c>
      <c r="B469" s="16" t="s">
        <v>71</v>
      </c>
      <c r="C469" s="16" t="s">
        <v>1601</v>
      </c>
      <c r="D469" s="16" t="s">
        <v>2325</v>
      </c>
      <c r="E469" s="85">
        <v>0</v>
      </c>
      <c r="F469" s="85">
        <v>2217.9299999999998</v>
      </c>
      <c r="G469" s="85">
        <v>2217.9299999999998</v>
      </c>
      <c r="H469" s="85">
        <v>2217.9299999999998</v>
      </c>
      <c r="I469" s="85">
        <v>2217.9299999999998</v>
      </c>
      <c r="J469" s="85">
        <v>2217.9299999999998</v>
      </c>
      <c r="K469" s="110">
        <v>100</v>
      </c>
      <c r="L469" s="85">
        <v>2217.9299999999998</v>
      </c>
    </row>
    <row r="470" spans="1:12" s="88" customFormat="1" ht="13" x14ac:dyDescent="0.2">
      <c r="A470" s="37" t="s">
        <v>71</v>
      </c>
      <c r="B470" s="16" t="s">
        <v>71</v>
      </c>
      <c r="C470" s="16" t="s">
        <v>1602</v>
      </c>
      <c r="D470" s="16" t="s">
        <v>1936</v>
      </c>
      <c r="E470" s="85">
        <v>121517.78</v>
      </c>
      <c r="F470" s="85">
        <v>-79789.88</v>
      </c>
      <c r="G470" s="85">
        <v>41727.9</v>
      </c>
      <c r="H470" s="85">
        <v>0</v>
      </c>
      <c r="I470" s="85">
        <v>0</v>
      </c>
      <c r="J470" s="85">
        <v>0</v>
      </c>
      <c r="K470" s="110">
        <v>0</v>
      </c>
      <c r="L470" s="85">
        <v>0</v>
      </c>
    </row>
    <row r="471" spans="1:12" s="88" customFormat="1" ht="13" x14ac:dyDescent="0.2">
      <c r="A471" s="37" t="s">
        <v>71</v>
      </c>
      <c r="B471" s="16" t="s">
        <v>71</v>
      </c>
      <c r="C471" s="16" t="s">
        <v>1603</v>
      </c>
      <c r="D471" s="16" t="s">
        <v>1937</v>
      </c>
      <c r="E471" s="85">
        <v>0</v>
      </c>
      <c r="F471" s="85">
        <v>1013</v>
      </c>
      <c r="G471" s="85">
        <v>1013</v>
      </c>
      <c r="H471" s="85">
        <v>1013</v>
      </c>
      <c r="I471" s="85">
        <v>1013</v>
      </c>
      <c r="J471" s="85">
        <v>1013</v>
      </c>
      <c r="K471" s="110">
        <v>100</v>
      </c>
      <c r="L471" s="85">
        <v>1013</v>
      </c>
    </row>
    <row r="472" spans="1:12" s="88" customFormat="1" ht="13" x14ac:dyDescent="0.2">
      <c r="A472" s="37" t="s">
        <v>71</v>
      </c>
      <c r="B472" s="16" t="s">
        <v>71</v>
      </c>
      <c r="C472" s="16" t="s">
        <v>1604</v>
      </c>
      <c r="D472" s="16" t="s">
        <v>2326</v>
      </c>
      <c r="E472" s="85">
        <v>0</v>
      </c>
      <c r="F472" s="85">
        <v>24092.9</v>
      </c>
      <c r="G472" s="85">
        <v>24092.9</v>
      </c>
      <c r="H472" s="85">
        <v>24092.91</v>
      </c>
      <c r="I472" s="85">
        <v>24092.91</v>
      </c>
      <c r="J472" s="85">
        <v>24092.91</v>
      </c>
      <c r="K472" s="110">
        <v>100.000041506004</v>
      </c>
      <c r="L472" s="85">
        <v>5991.31</v>
      </c>
    </row>
    <row r="473" spans="1:12" s="88" customFormat="1" ht="13" x14ac:dyDescent="0.2">
      <c r="A473" s="37" t="s">
        <v>71</v>
      </c>
      <c r="B473" s="16" t="s">
        <v>71</v>
      </c>
      <c r="C473" s="16" t="s">
        <v>1605</v>
      </c>
      <c r="D473" s="16" t="s">
        <v>1938</v>
      </c>
      <c r="E473" s="85">
        <v>0</v>
      </c>
      <c r="F473" s="85">
        <v>0</v>
      </c>
      <c r="G473" s="85">
        <v>0</v>
      </c>
      <c r="H473" s="85">
        <v>18038.62</v>
      </c>
      <c r="I473" s="85">
        <v>18038.62</v>
      </c>
      <c r="J473" s="85">
        <v>18038.62</v>
      </c>
      <c r="K473" s="110">
        <v>0</v>
      </c>
      <c r="L473" s="85">
        <v>6048.79</v>
      </c>
    </row>
    <row r="474" spans="1:12" s="88" customFormat="1" ht="13" x14ac:dyDescent="0.2">
      <c r="A474" s="37" t="s">
        <v>71</v>
      </c>
      <c r="B474" s="16" t="s">
        <v>71</v>
      </c>
      <c r="C474" s="16" t="s">
        <v>1606</v>
      </c>
      <c r="D474" s="16" t="s">
        <v>1939</v>
      </c>
      <c r="E474" s="85">
        <v>0</v>
      </c>
      <c r="F474" s="85">
        <v>2184.7800000000002</v>
      </c>
      <c r="G474" s="85">
        <v>2184.7800000000002</v>
      </c>
      <c r="H474" s="85">
        <v>2184.7800000000002</v>
      </c>
      <c r="I474" s="85">
        <v>2184.7800000000002</v>
      </c>
      <c r="J474" s="85">
        <v>2184.7800000000002</v>
      </c>
      <c r="K474" s="110">
        <v>100</v>
      </c>
      <c r="L474" s="85">
        <v>2184.7800000000002</v>
      </c>
    </row>
    <row r="475" spans="1:12" s="88" customFormat="1" ht="13" x14ac:dyDescent="0.2">
      <c r="A475" s="37" t="s">
        <v>71</v>
      </c>
      <c r="B475" s="16" t="s">
        <v>71</v>
      </c>
      <c r="C475" s="16" t="s">
        <v>1607</v>
      </c>
      <c r="D475" s="16" t="s">
        <v>1940</v>
      </c>
      <c r="E475" s="85">
        <v>0</v>
      </c>
      <c r="F475" s="85">
        <v>0</v>
      </c>
      <c r="G475" s="85">
        <v>0</v>
      </c>
      <c r="H475" s="85">
        <v>71394.28</v>
      </c>
      <c r="I475" s="85">
        <v>71394.28</v>
      </c>
      <c r="J475" s="85">
        <v>71394.28</v>
      </c>
      <c r="K475" s="110">
        <v>0</v>
      </c>
      <c r="L475" s="85">
        <v>27916.78</v>
      </c>
    </row>
    <row r="476" spans="1:12" s="88" customFormat="1" ht="13" x14ac:dyDescent="0.2">
      <c r="A476" s="37" t="s">
        <v>71</v>
      </c>
      <c r="B476" s="16" t="s">
        <v>71</v>
      </c>
      <c r="C476" s="16" t="s">
        <v>1608</v>
      </c>
      <c r="D476" s="16" t="s">
        <v>1941</v>
      </c>
      <c r="E476" s="85">
        <v>0</v>
      </c>
      <c r="F476" s="85">
        <v>0</v>
      </c>
      <c r="G476" s="85">
        <v>0</v>
      </c>
      <c r="H476" s="85">
        <v>41923.620000000003</v>
      </c>
      <c r="I476" s="85">
        <v>41923.620000000003</v>
      </c>
      <c r="J476" s="85">
        <v>41923.620000000003</v>
      </c>
      <c r="K476" s="110">
        <v>0</v>
      </c>
      <c r="L476" s="85">
        <v>0</v>
      </c>
    </row>
    <row r="477" spans="1:12" s="88" customFormat="1" ht="13" x14ac:dyDescent="0.2">
      <c r="A477" s="37" t="s">
        <v>71</v>
      </c>
      <c r="B477" s="16" t="s">
        <v>71</v>
      </c>
      <c r="C477" s="16" t="s">
        <v>1609</v>
      </c>
      <c r="D477" s="16" t="s">
        <v>1942</v>
      </c>
      <c r="E477" s="85">
        <v>20000</v>
      </c>
      <c r="F477" s="85">
        <v>0</v>
      </c>
      <c r="G477" s="85">
        <v>20000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3" x14ac:dyDescent="0.2">
      <c r="A478" s="37" t="s">
        <v>71</v>
      </c>
      <c r="B478" s="16" t="s">
        <v>71</v>
      </c>
      <c r="C478" s="16" t="s">
        <v>1610</v>
      </c>
      <c r="D478" s="16" t="s">
        <v>1943</v>
      </c>
      <c r="E478" s="85">
        <v>0</v>
      </c>
      <c r="F478" s="85">
        <v>582000</v>
      </c>
      <c r="G478" s="85">
        <v>582000</v>
      </c>
      <c r="H478" s="85">
        <v>579989.19999999995</v>
      </c>
      <c r="I478" s="85">
        <v>579989.19999999995</v>
      </c>
      <c r="J478" s="85">
        <v>579989.19999999995</v>
      </c>
      <c r="K478" s="110">
        <v>99.654501718213098</v>
      </c>
      <c r="L478" s="85">
        <v>579989.19999999995</v>
      </c>
    </row>
    <row r="479" spans="1:12" s="88" customFormat="1" ht="13" x14ac:dyDescent="0.2">
      <c r="A479" s="37" t="s">
        <v>71</v>
      </c>
      <c r="B479" s="16" t="s">
        <v>71</v>
      </c>
      <c r="C479" s="16" t="s">
        <v>1611</v>
      </c>
      <c r="D479" s="16" t="s">
        <v>2327</v>
      </c>
      <c r="E479" s="85">
        <v>44971.86</v>
      </c>
      <c r="F479" s="85">
        <v>-44971.86</v>
      </c>
      <c r="G479" s="85">
        <v>0</v>
      </c>
      <c r="H479" s="85">
        <v>0</v>
      </c>
      <c r="I479" s="85">
        <v>0</v>
      </c>
      <c r="J479" s="85">
        <v>0</v>
      </c>
      <c r="K479" s="110">
        <v>0</v>
      </c>
      <c r="L479" s="85">
        <v>0</v>
      </c>
    </row>
    <row r="480" spans="1:12" s="88" customFormat="1" ht="13" x14ac:dyDescent="0.2">
      <c r="A480" s="37" t="s">
        <v>71</v>
      </c>
      <c r="B480" s="16" t="s">
        <v>71</v>
      </c>
      <c r="C480" s="16" t="s">
        <v>1612</v>
      </c>
      <c r="D480" s="16" t="s">
        <v>2328</v>
      </c>
      <c r="E480" s="85">
        <v>776121.9</v>
      </c>
      <c r="F480" s="85">
        <v>0</v>
      </c>
      <c r="G480" s="85">
        <v>776121.9</v>
      </c>
      <c r="H480" s="85">
        <v>66587.44</v>
      </c>
      <c r="I480" s="85">
        <v>66587.44</v>
      </c>
      <c r="J480" s="85">
        <v>66587.44</v>
      </c>
      <c r="K480" s="110">
        <v>8.57950793554466</v>
      </c>
      <c r="L480" s="85">
        <v>66587.44</v>
      </c>
    </row>
    <row r="481" spans="1:12" s="88" customFormat="1" ht="13" x14ac:dyDescent="0.2">
      <c r="A481" s="37" t="s">
        <v>71</v>
      </c>
      <c r="B481" s="16" t="s">
        <v>71</v>
      </c>
      <c r="C481" s="16" t="s">
        <v>1613</v>
      </c>
      <c r="D481" s="16" t="s">
        <v>1944</v>
      </c>
      <c r="E481" s="85">
        <v>0</v>
      </c>
      <c r="F481" s="85">
        <v>0</v>
      </c>
      <c r="G481" s="85">
        <v>0</v>
      </c>
      <c r="H481" s="85">
        <v>7199.54</v>
      </c>
      <c r="I481" s="85">
        <v>7199.54</v>
      </c>
      <c r="J481" s="85">
        <v>7199.54</v>
      </c>
      <c r="K481" s="110">
        <v>0</v>
      </c>
      <c r="L481" s="85">
        <v>0</v>
      </c>
    </row>
    <row r="482" spans="1:12" s="88" customFormat="1" ht="13" x14ac:dyDescent="0.2">
      <c r="A482" s="37" t="s">
        <v>71</v>
      </c>
      <c r="B482" s="16" t="s">
        <v>71</v>
      </c>
      <c r="C482" s="16" t="s">
        <v>1614</v>
      </c>
      <c r="D482" s="16" t="s">
        <v>2329</v>
      </c>
      <c r="E482" s="85">
        <v>0</v>
      </c>
      <c r="F482" s="85">
        <v>0</v>
      </c>
      <c r="G482" s="85">
        <v>0</v>
      </c>
      <c r="H482" s="85">
        <v>20616.150000000001</v>
      </c>
      <c r="I482" s="85">
        <v>20616.150000000001</v>
      </c>
      <c r="J482" s="85">
        <v>20616.150000000001</v>
      </c>
      <c r="K482" s="110">
        <v>0</v>
      </c>
      <c r="L482" s="85">
        <v>0</v>
      </c>
    </row>
    <row r="483" spans="1:12" s="88" customFormat="1" ht="13" x14ac:dyDescent="0.2">
      <c r="A483" s="37" t="s">
        <v>71</v>
      </c>
      <c r="B483" s="16" t="s">
        <v>71</v>
      </c>
      <c r="C483" s="16" t="s">
        <v>1615</v>
      </c>
      <c r="D483" s="16" t="s">
        <v>2330</v>
      </c>
      <c r="E483" s="85">
        <v>0</v>
      </c>
      <c r="F483" s="85">
        <v>0</v>
      </c>
      <c r="G483" s="85">
        <v>0</v>
      </c>
      <c r="H483" s="85">
        <v>57437.39</v>
      </c>
      <c r="I483" s="85">
        <v>57437.39</v>
      </c>
      <c r="J483" s="85">
        <v>57437.39</v>
      </c>
      <c r="K483" s="110">
        <v>0</v>
      </c>
      <c r="L483" s="85">
        <v>0</v>
      </c>
    </row>
    <row r="484" spans="1:12" s="88" customFormat="1" ht="13" x14ac:dyDescent="0.2">
      <c r="A484" s="37" t="s">
        <v>71</v>
      </c>
      <c r="B484" s="16" t="s">
        <v>71</v>
      </c>
      <c r="C484" s="16" t="s">
        <v>1616</v>
      </c>
      <c r="D484" s="16" t="s">
        <v>1945</v>
      </c>
      <c r="E484" s="85">
        <v>10000</v>
      </c>
      <c r="F484" s="85">
        <v>0</v>
      </c>
      <c r="G484" s="85">
        <v>10000</v>
      </c>
      <c r="H484" s="85">
        <v>0</v>
      </c>
      <c r="I484" s="85">
        <v>0</v>
      </c>
      <c r="J484" s="85">
        <v>0</v>
      </c>
      <c r="K484" s="110">
        <v>0</v>
      </c>
      <c r="L484" s="85">
        <v>0</v>
      </c>
    </row>
    <row r="485" spans="1:12" s="88" customFormat="1" ht="13" x14ac:dyDescent="0.2">
      <c r="A485" s="37" t="s">
        <v>71</v>
      </c>
      <c r="B485" s="16" t="s">
        <v>71</v>
      </c>
      <c r="C485" s="16" t="s">
        <v>1617</v>
      </c>
      <c r="D485" s="16" t="s">
        <v>1946</v>
      </c>
      <c r="E485" s="85">
        <v>100000</v>
      </c>
      <c r="F485" s="85">
        <v>0</v>
      </c>
      <c r="G485" s="85">
        <v>100000</v>
      </c>
      <c r="H485" s="85">
        <v>50473.88</v>
      </c>
      <c r="I485" s="85">
        <v>50473.88</v>
      </c>
      <c r="J485" s="85">
        <v>50473.88</v>
      </c>
      <c r="K485" s="110">
        <v>50.473880000000001</v>
      </c>
      <c r="L485" s="85">
        <v>50473.88</v>
      </c>
    </row>
    <row r="486" spans="1:12" s="88" customFormat="1" ht="13" x14ac:dyDescent="0.2">
      <c r="A486" s="37" t="s">
        <v>71</v>
      </c>
      <c r="B486" s="16" t="s">
        <v>71</v>
      </c>
      <c r="C486" s="16" t="s">
        <v>1618</v>
      </c>
      <c r="D486" s="16" t="s">
        <v>2331</v>
      </c>
      <c r="E486" s="85">
        <v>39096</v>
      </c>
      <c r="F486" s="85">
        <v>-31667.75</v>
      </c>
      <c r="G486" s="85">
        <v>7428.25</v>
      </c>
      <c r="H486" s="85">
        <v>0</v>
      </c>
      <c r="I486" s="85">
        <v>0</v>
      </c>
      <c r="J486" s="85">
        <v>0</v>
      </c>
      <c r="K486" s="110">
        <v>0</v>
      </c>
      <c r="L486" s="85">
        <v>0</v>
      </c>
    </row>
    <row r="487" spans="1:12" s="88" customFormat="1" ht="13" x14ac:dyDescent="0.2">
      <c r="A487" s="37" t="s">
        <v>71</v>
      </c>
      <c r="B487" s="16" t="s">
        <v>71</v>
      </c>
      <c r="C487" s="16" t="s">
        <v>1619</v>
      </c>
      <c r="D487" s="16" t="s">
        <v>1947</v>
      </c>
      <c r="E487" s="85">
        <v>100000</v>
      </c>
      <c r="F487" s="85">
        <v>0</v>
      </c>
      <c r="G487" s="85">
        <v>100000</v>
      </c>
      <c r="H487" s="85">
        <v>46404.71</v>
      </c>
      <c r="I487" s="85">
        <v>46404.71</v>
      </c>
      <c r="J487" s="85">
        <v>46404.71</v>
      </c>
      <c r="K487" s="110">
        <v>46.404710000000001</v>
      </c>
      <c r="L487" s="85">
        <v>46404.71</v>
      </c>
    </row>
    <row r="488" spans="1:12" s="88" customFormat="1" ht="13" x14ac:dyDescent="0.2">
      <c r="A488" s="37" t="s">
        <v>71</v>
      </c>
      <c r="B488" s="16" t="s">
        <v>71</v>
      </c>
      <c r="C488" s="16" t="s">
        <v>1620</v>
      </c>
      <c r="D488" s="16" t="s">
        <v>2332</v>
      </c>
      <c r="E488" s="85">
        <v>412546.94</v>
      </c>
      <c r="F488" s="85">
        <v>-320120.34000000003</v>
      </c>
      <c r="G488" s="85">
        <v>92426.6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3" x14ac:dyDescent="0.2">
      <c r="A489" s="37" t="s">
        <v>71</v>
      </c>
      <c r="B489" s="16" t="s">
        <v>71</v>
      </c>
      <c r="C489" s="16" t="s">
        <v>1621</v>
      </c>
      <c r="D489" s="16" t="s">
        <v>2333</v>
      </c>
      <c r="E489" s="85">
        <v>160697.81</v>
      </c>
      <c r="F489" s="85">
        <v>-160697.81</v>
      </c>
      <c r="G489" s="85">
        <v>0</v>
      </c>
      <c r="H489" s="85">
        <v>0</v>
      </c>
      <c r="I489" s="85">
        <v>0</v>
      </c>
      <c r="J489" s="85">
        <v>0</v>
      </c>
      <c r="K489" s="110">
        <v>0</v>
      </c>
      <c r="L489" s="85">
        <v>0</v>
      </c>
    </row>
    <row r="490" spans="1:12" s="88" customFormat="1" ht="13" x14ac:dyDescent="0.2">
      <c r="A490" s="37" t="s">
        <v>71</v>
      </c>
      <c r="B490" s="16" t="s">
        <v>71</v>
      </c>
      <c r="C490" s="16" t="s">
        <v>1622</v>
      </c>
      <c r="D490" s="16" t="s">
        <v>2334</v>
      </c>
      <c r="E490" s="85">
        <v>0</v>
      </c>
      <c r="F490" s="85">
        <v>0</v>
      </c>
      <c r="G490" s="85">
        <v>0</v>
      </c>
      <c r="H490" s="85">
        <v>51117.49</v>
      </c>
      <c r="I490" s="85">
        <v>51117.49</v>
      </c>
      <c r="J490" s="85">
        <v>51117.49</v>
      </c>
      <c r="K490" s="110">
        <v>0</v>
      </c>
      <c r="L490" s="85">
        <v>51117.49</v>
      </c>
    </row>
    <row r="491" spans="1:12" s="88" customFormat="1" ht="13" x14ac:dyDescent="0.2">
      <c r="A491" s="37" t="s">
        <v>71</v>
      </c>
      <c r="B491" s="16" t="s">
        <v>71</v>
      </c>
      <c r="C491" s="16" t="s">
        <v>1623</v>
      </c>
      <c r="D491" s="16" t="s">
        <v>2335</v>
      </c>
      <c r="E491" s="85">
        <v>10542.47</v>
      </c>
      <c r="F491" s="85">
        <v>-10542.47</v>
      </c>
      <c r="G491" s="85">
        <v>0</v>
      </c>
      <c r="H491" s="85">
        <v>0</v>
      </c>
      <c r="I491" s="85">
        <v>0</v>
      </c>
      <c r="J491" s="85">
        <v>0</v>
      </c>
      <c r="K491" s="110">
        <v>0</v>
      </c>
      <c r="L491" s="85">
        <v>0</v>
      </c>
    </row>
    <row r="492" spans="1:12" s="88" customFormat="1" ht="13" x14ac:dyDescent="0.2">
      <c r="A492" s="37" t="s">
        <v>71</v>
      </c>
      <c r="B492" s="16" t="s">
        <v>71</v>
      </c>
      <c r="C492" s="16" t="s">
        <v>1624</v>
      </c>
      <c r="D492" s="16" t="s">
        <v>2336</v>
      </c>
      <c r="E492" s="85">
        <v>216739.58</v>
      </c>
      <c r="F492" s="85">
        <v>-208142.29</v>
      </c>
      <c r="G492" s="85">
        <v>8597.2900000000009</v>
      </c>
      <c r="H492" s="85">
        <v>0</v>
      </c>
      <c r="I492" s="85">
        <v>0</v>
      </c>
      <c r="J492" s="85">
        <v>0</v>
      </c>
      <c r="K492" s="110">
        <v>0</v>
      </c>
      <c r="L492" s="85">
        <v>0</v>
      </c>
    </row>
    <row r="493" spans="1:12" s="88" customFormat="1" ht="13" x14ac:dyDescent="0.2">
      <c r="A493" s="37" t="s">
        <v>71</v>
      </c>
      <c r="B493" s="16" t="s">
        <v>71</v>
      </c>
      <c r="C493" s="16" t="s">
        <v>1625</v>
      </c>
      <c r="D493" s="16" t="s">
        <v>1948</v>
      </c>
      <c r="E493" s="85">
        <v>0</v>
      </c>
      <c r="F493" s="85">
        <v>26687.279999999999</v>
      </c>
      <c r="G493" s="85">
        <v>26687.279999999999</v>
      </c>
      <c r="H493" s="85">
        <v>26687.279999999999</v>
      </c>
      <c r="I493" s="85">
        <v>26687.279999999999</v>
      </c>
      <c r="J493" s="85">
        <v>26029.49</v>
      </c>
      <c r="K493" s="110">
        <v>97.535192795968698</v>
      </c>
      <c r="L493" s="85">
        <v>1697.33</v>
      </c>
    </row>
    <row r="494" spans="1:12" s="88" customFormat="1" ht="13" x14ac:dyDescent="0.2">
      <c r="A494" s="37" t="s">
        <v>71</v>
      </c>
      <c r="B494" s="16" t="s">
        <v>71</v>
      </c>
      <c r="C494" s="16" t="s">
        <v>1626</v>
      </c>
      <c r="D494" s="16" t="s">
        <v>1949</v>
      </c>
      <c r="E494" s="85">
        <v>0</v>
      </c>
      <c r="F494" s="85">
        <v>8917.02</v>
      </c>
      <c r="G494" s="85">
        <v>8917.02</v>
      </c>
      <c r="H494" s="85">
        <v>5869.09</v>
      </c>
      <c r="I494" s="85">
        <v>5869.09</v>
      </c>
      <c r="J494" s="85">
        <v>5869.09</v>
      </c>
      <c r="K494" s="110">
        <v>65.818961940199799</v>
      </c>
      <c r="L494" s="85">
        <v>5869.09</v>
      </c>
    </row>
    <row r="495" spans="1:12" s="88" customFormat="1" ht="13" x14ac:dyDescent="0.2">
      <c r="A495" s="37" t="s">
        <v>71</v>
      </c>
      <c r="B495" s="16" t="s">
        <v>71</v>
      </c>
      <c r="C495" s="16" t="s">
        <v>1627</v>
      </c>
      <c r="D495" s="16" t="s">
        <v>2337</v>
      </c>
      <c r="E495" s="85">
        <v>390697.06</v>
      </c>
      <c r="F495" s="85">
        <v>-316464.62</v>
      </c>
      <c r="G495" s="85">
        <v>74232.44</v>
      </c>
      <c r="H495" s="85">
        <v>0</v>
      </c>
      <c r="I495" s="85">
        <v>0</v>
      </c>
      <c r="J495" s="85">
        <v>0</v>
      </c>
      <c r="K495" s="110">
        <v>0</v>
      </c>
      <c r="L495" s="85">
        <v>0</v>
      </c>
    </row>
    <row r="496" spans="1:12" s="88" customFormat="1" ht="13" x14ac:dyDescent="0.2">
      <c r="A496" s="37" t="s">
        <v>71</v>
      </c>
      <c r="B496" s="16" t="s">
        <v>71</v>
      </c>
      <c r="C496" s="16" t="s">
        <v>1628</v>
      </c>
      <c r="D496" s="16" t="s">
        <v>2338</v>
      </c>
      <c r="E496" s="85">
        <v>75000</v>
      </c>
      <c r="F496" s="85">
        <v>-60710.2</v>
      </c>
      <c r="G496" s="85">
        <v>14289.8</v>
      </c>
      <c r="H496" s="85">
        <v>0</v>
      </c>
      <c r="I496" s="85">
        <v>0</v>
      </c>
      <c r="J496" s="85">
        <v>0</v>
      </c>
      <c r="K496" s="110">
        <v>0</v>
      </c>
      <c r="L496" s="85">
        <v>0</v>
      </c>
    </row>
    <row r="497" spans="1:12" s="88" customFormat="1" ht="13" x14ac:dyDescent="0.2">
      <c r="A497" s="37" t="s">
        <v>71</v>
      </c>
      <c r="B497" s="16" t="s">
        <v>71</v>
      </c>
      <c r="C497" s="16" t="s">
        <v>1629</v>
      </c>
      <c r="D497" s="16" t="s">
        <v>2339</v>
      </c>
      <c r="E497" s="85">
        <v>30000</v>
      </c>
      <c r="F497" s="85">
        <v>0</v>
      </c>
      <c r="G497" s="85">
        <v>30000</v>
      </c>
      <c r="H497" s="85">
        <v>0</v>
      </c>
      <c r="I497" s="85">
        <v>0</v>
      </c>
      <c r="J497" s="85">
        <v>0</v>
      </c>
      <c r="K497" s="110">
        <v>0</v>
      </c>
      <c r="L497" s="85">
        <v>0</v>
      </c>
    </row>
    <row r="498" spans="1:12" s="88" customFormat="1" ht="13" x14ac:dyDescent="0.2">
      <c r="A498" s="37" t="s">
        <v>71</v>
      </c>
      <c r="B498" s="16" t="s">
        <v>71</v>
      </c>
      <c r="C498" s="16" t="s">
        <v>1630</v>
      </c>
      <c r="D498" s="16" t="s">
        <v>2340</v>
      </c>
      <c r="E498" s="85">
        <v>25000</v>
      </c>
      <c r="F498" s="85">
        <v>0</v>
      </c>
      <c r="G498" s="85">
        <v>25000</v>
      </c>
      <c r="H498" s="85">
        <v>0</v>
      </c>
      <c r="I498" s="85">
        <v>0</v>
      </c>
      <c r="J498" s="85">
        <v>0</v>
      </c>
      <c r="K498" s="110">
        <v>0</v>
      </c>
      <c r="L498" s="85">
        <v>0</v>
      </c>
    </row>
    <row r="499" spans="1:12" s="88" customFormat="1" ht="13" x14ac:dyDescent="0.2">
      <c r="A499" s="37" t="s">
        <v>71</v>
      </c>
      <c r="B499" s="16" t="s">
        <v>71</v>
      </c>
      <c r="C499" s="16" t="s">
        <v>1631</v>
      </c>
      <c r="D499" s="16" t="s">
        <v>1950</v>
      </c>
      <c r="E499" s="85">
        <v>0</v>
      </c>
      <c r="F499" s="85">
        <v>241110.75</v>
      </c>
      <c r="G499" s="85">
        <v>241110.75</v>
      </c>
      <c r="H499" s="85">
        <v>49874.8</v>
      </c>
      <c r="I499" s="85">
        <v>49874.8</v>
      </c>
      <c r="J499" s="85">
        <v>0</v>
      </c>
      <c r="K499" s="110">
        <v>0</v>
      </c>
      <c r="L499" s="85">
        <v>0</v>
      </c>
    </row>
    <row r="500" spans="1:12" s="88" customFormat="1" ht="13" x14ac:dyDescent="0.2">
      <c r="A500" s="37" t="s">
        <v>71</v>
      </c>
      <c r="B500" s="16" t="s">
        <v>71</v>
      </c>
      <c r="C500" s="16" t="s">
        <v>1632</v>
      </c>
      <c r="D500" s="16" t="s">
        <v>2341</v>
      </c>
      <c r="E500" s="85">
        <v>0</v>
      </c>
      <c r="F500" s="85">
        <v>-1000000</v>
      </c>
      <c r="G500" s="85">
        <v>-1000000</v>
      </c>
      <c r="H500" s="85">
        <v>6613.08</v>
      </c>
      <c r="I500" s="85">
        <v>6613.08</v>
      </c>
      <c r="J500" s="85">
        <v>6582.49</v>
      </c>
      <c r="K500" s="110">
        <v>-0.65824899999999997</v>
      </c>
      <c r="L500" s="85">
        <v>6582.49</v>
      </c>
    </row>
    <row r="501" spans="1:12" s="88" customFormat="1" ht="13" x14ac:dyDescent="0.2">
      <c r="A501" s="37" t="s">
        <v>71</v>
      </c>
      <c r="B501" s="16" t="s">
        <v>71</v>
      </c>
      <c r="C501" s="16" t="s">
        <v>1633</v>
      </c>
      <c r="D501" s="16" t="s">
        <v>1951</v>
      </c>
      <c r="E501" s="85">
        <v>2090859.52</v>
      </c>
      <c r="F501" s="85">
        <v>-1783272.02</v>
      </c>
      <c r="G501" s="85">
        <v>307587.5</v>
      </c>
      <c r="H501" s="85">
        <v>0</v>
      </c>
      <c r="I501" s="85">
        <v>0</v>
      </c>
      <c r="J501" s="85">
        <v>0</v>
      </c>
      <c r="K501" s="110">
        <v>0</v>
      </c>
      <c r="L501" s="85">
        <v>0</v>
      </c>
    </row>
    <row r="502" spans="1:12" s="88" customFormat="1" ht="13" x14ac:dyDescent="0.2">
      <c r="A502" s="37" t="s">
        <v>71</v>
      </c>
      <c r="B502" s="16" t="s">
        <v>71</v>
      </c>
      <c r="C502" s="16" t="s">
        <v>1634</v>
      </c>
      <c r="D502" s="16" t="s">
        <v>2342</v>
      </c>
      <c r="E502" s="85">
        <v>1221620</v>
      </c>
      <c r="F502" s="85">
        <v>-882850.17</v>
      </c>
      <c r="G502" s="85">
        <v>338769.83</v>
      </c>
      <c r="H502" s="85">
        <v>0</v>
      </c>
      <c r="I502" s="85">
        <v>0</v>
      </c>
      <c r="J502" s="85">
        <v>0</v>
      </c>
      <c r="K502" s="110">
        <v>0</v>
      </c>
      <c r="L502" s="85">
        <v>0</v>
      </c>
    </row>
    <row r="503" spans="1:12" s="88" customFormat="1" ht="13" x14ac:dyDescent="0.2">
      <c r="A503" s="37" t="s">
        <v>71</v>
      </c>
      <c r="B503" s="16" t="s">
        <v>71</v>
      </c>
      <c r="C503" s="16" t="s">
        <v>1635</v>
      </c>
      <c r="D503" s="16" t="s">
        <v>2343</v>
      </c>
      <c r="E503" s="85">
        <v>2244629.86</v>
      </c>
      <c r="F503" s="85">
        <v>0</v>
      </c>
      <c r="G503" s="85">
        <v>2244629.86</v>
      </c>
      <c r="H503" s="85">
        <v>0</v>
      </c>
      <c r="I503" s="85">
        <v>0</v>
      </c>
      <c r="J503" s="85">
        <v>0</v>
      </c>
      <c r="K503" s="110">
        <v>0</v>
      </c>
      <c r="L503" s="85">
        <v>0</v>
      </c>
    </row>
    <row r="504" spans="1:12" s="88" customFormat="1" ht="13" x14ac:dyDescent="0.2">
      <c r="A504" s="37" t="s">
        <v>71</v>
      </c>
      <c r="B504" s="16" t="s">
        <v>71</v>
      </c>
      <c r="C504" s="16" t="s">
        <v>1636</v>
      </c>
      <c r="D504" s="16" t="s">
        <v>2344</v>
      </c>
      <c r="E504" s="85">
        <v>440000</v>
      </c>
      <c r="F504" s="85">
        <v>-334083.46000000002</v>
      </c>
      <c r="G504" s="85">
        <v>105916.54</v>
      </c>
      <c r="H504" s="85">
        <v>105916.54</v>
      </c>
      <c r="I504" s="85">
        <v>105916.54</v>
      </c>
      <c r="J504" s="85">
        <v>105916.54</v>
      </c>
      <c r="K504" s="110">
        <v>100</v>
      </c>
      <c r="L504" s="85">
        <v>105916.54</v>
      </c>
    </row>
    <row r="505" spans="1:12" s="88" customFormat="1" ht="13" x14ac:dyDescent="0.2">
      <c r="A505" s="37" t="s">
        <v>71</v>
      </c>
      <c r="B505" s="16" t="s">
        <v>71</v>
      </c>
      <c r="C505" s="16" t="s">
        <v>1637</v>
      </c>
      <c r="D505" s="16" t="s">
        <v>1952</v>
      </c>
      <c r="E505" s="85">
        <v>57026</v>
      </c>
      <c r="F505" s="85">
        <v>0</v>
      </c>
      <c r="G505" s="85">
        <v>57026</v>
      </c>
      <c r="H505" s="85">
        <v>361506.52</v>
      </c>
      <c r="I505" s="85">
        <v>361506.52</v>
      </c>
      <c r="J505" s="85">
        <v>361398.4</v>
      </c>
      <c r="K505" s="110">
        <v>633.74320485392604</v>
      </c>
      <c r="L505" s="85">
        <v>225679.44</v>
      </c>
    </row>
    <row r="506" spans="1:12" s="88" customFormat="1" ht="13" x14ac:dyDescent="0.2">
      <c r="A506" s="37" t="s">
        <v>71</v>
      </c>
      <c r="B506" s="16" t="s">
        <v>71</v>
      </c>
      <c r="C506" s="16" t="s">
        <v>1638</v>
      </c>
      <c r="D506" s="16" t="s">
        <v>2345</v>
      </c>
      <c r="E506" s="85">
        <v>125858.94</v>
      </c>
      <c r="F506" s="85">
        <v>-125858.94</v>
      </c>
      <c r="G506" s="85">
        <v>0</v>
      </c>
      <c r="H506" s="85">
        <v>0</v>
      </c>
      <c r="I506" s="85">
        <v>0</v>
      </c>
      <c r="J506" s="85">
        <v>0</v>
      </c>
      <c r="K506" s="110">
        <v>0</v>
      </c>
      <c r="L506" s="85">
        <v>0</v>
      </c>
    </row>
    <row r="507" spans="1:12" s="88" customFormat="1" ht="13" x14ac:dyDescent="0.2">
      <c r="A507" s="37" t="s">
        <v>71</v>
      </c>
      <c r="B507" s="16" t="s">
        <v>71</v>
      </c>
      <c r="C507" s="16" t="s">
        <v>1639</v>
      </c>
      <c r="D507" s="16" t="s">
        <v>2346</v>
      </c>
      <c r="E507" s="85">
        <v>100000</v>
      </c>
      <c r="F507" s="85">
        <v>0</v>
      </c>
      <c r="G507" s="85">
        <v>100000</v>
      </c>
      <c r="H507" s="85">
        <v>0</v>
      </c>
      <c r="I507" s="85">
        <v>0</v>
      </c>
      <c r="J507" s="85">
        <v>0</v>
      </c>
      <c r="K507" s="110">
        <v>0</v>
      </c>
      <c r="L507" s="85">
        <v>0</v>
      </c>
    </row>
    <row r="508" spans="1:12" s="88" customFormat="1" ht="13" x14ac:dyDescent="0.2">
      <c r="A508" s="37" t="s">
        <v>71</v>
      </c>
      <c r="B508" s="16" t="s">
        <v>71</v>
      </c>
      <c r="C508" s="16" t="s">
        <v>1640</v>
      </c>
      <c r="D508" s="16" t="s">
        <v>1953</v>
      </c>
      <c r="E508" s="85">
        <v>520000</v>
      </c>
      <c r="F508" s="85">
        <v>0</v>
      </c>
      <c r="G508" s="85">
        <v>520000</v>
      </c>
      <c r="H508" s="85">
        <v>520000</v>
      </c>
      <c r="I508" s="85">
        <v>520000</v>
      </c>
      <c r="J508" s="85">
        <v>520000</v>
      </c>
      <c r="K508" s="110">
        <v>100</v>
      </c>
      <c r="L508" s="85">
        <v>266481.08</v>
      </c>
    </row>
    <row r="509" spans="1:12" s="88" customFormat="1" ht="13" x14ac:dyDescent="0.2">
      <c r="A509" s="37" t="s">
        <v>71</v>
      </c>
      <c r="B509" s="16" t="s">
        <v>71</v>
      </c>
      <c r="C509" s="16" t="s">
        <v>1641</v>
      </c>
      <c r="D509" s="16" t="s">
        <v>1954</v>
      </c>
      <c r="E509" s="85">
        <v>558294.1</v>
      </c>
      <c r="F509" s="85">
        <v>777251.61</v>
      </c>
      <c r="G509" s="85">
        <v>1335545.71</v>
      </c>
      <c r="H509" s="85">
        <v>1508935.67</v>
      </c>
      <c r="I509" s="85">
        <v>1508935.67</v>
      </c>
      <c r="J509" s="85">
        <v>334435.76</v>
      </c>
      <c r="K509" s="110">
        <v>25.041131688409202</v>
      </c>
      <c r="L509" s="85">
        <v>155637.79</v>
      </c>
    </row>
    <row r="510" spans="1:12" s="88" customFormat="1" ht="13" x14ac:dyDescent="0.2">
      <c r="A510" s="37" t="s">
        <v>71</v>
      </c>
      <c r="B510" s="16" t="s">
        <v>71</v>
      </c>
      <c r="C510" s="16" t="s">
        <v>1642</v>
      </c>
      <c r="D510" s="16" t="s">
        <v>1955</v>
      </c>
      <c r="E510" s="85">
        <v>0</v>
      </c>
      <c r="F510" s="85">
        <v>376300.49</v>
      </c>
      <c r="G510" s="85">
        <v>376300.49</v>
      </c>
      <c r="H510" s="85">
        <v>296871.46999999997</v>
      </c>
      <c r="I510" s="85">
        <v>296871.46999999997</v>
      </c>
      <c r="J510" s="85">
        <v>296871.46999999997</v>
      </c>
      <c r="K510" s="110">
        <v>78.892129531906804</v>
      </c>
      <c r="L510" s="85">
        <v>296871.46999999997</v>
      </c>
    </row>
    <row r="511" spans="1:12" s="88" customFormat="1" ht="13" x14ac:dyDescent="0.2">
      <c r="A511" s="37" t="s">
        <v>71</v>
      </c>
      <c r="B511" s="16" t="s">
        <v>71</v>
      </c>
      <c r="C511" s="16" t="s">
        <v>1643</v>
      </c>
      <c r="D511" s="16" t="s">
        <v>2347</v>
      </c>
      <c r="E511" s="85">
        <v>0</v>
      </c>
      <c r="F511" s="85">
        <v>1783272.02</v>
      </c>
      <c r="G511" s="85">
        <v>1783272.02</v>
      </c>
      <c r="H511" s="85">
        <v>1783272.02</v>
      </c>
      <c r="I511" s="85">
        <v>1783272.02</v>
      </c>
      <c r="J511" s="85">
        <v>1279410.02</v>
      </c>
      <c r="K511" s="110">
        <v>71.745084633806997</v>
      </c>
      <c r="L511" s="85">
        <v>912082.05</v>
      </c>
    </row>
    <row r="512" spans="1:12" s="88" customFormat="1" ht="13" x14ac:dyDescent="0.2">
      <c r="A512" s="37" t="s">
        <v>71</v>
      </c>
      <c r="B512" s="16" t="s">
        <v>71</v>
      </c>
      <c r="C512" s="16" t="s">
        <v>1644</v>
      </c>
      <c r="D512" s="16" t="s">
        <v>2348</v>
      </c>
      <c r="E512" s="85">
        <v>0</v>
      </c>
      <c r="F512" s="85">
        <v>482842.09</v>
      </c>
      <c r="G512" s="85">
        <v>482842.09</v>
      </c>
      <c r="H512" s="85">
        <v>428236.2</v>
      </c>
      <c r="I512" s="85">
        <v>428236.2</v>
      </c>
      <c r="J512" s="85">
        <v>279765.71999999997</v>
      </c>
      <c r="K512" s="110">
        <v>57.941452452912699</v>
      </c>
      <c r="L512" s="85">
        <v>123605.04</v>
      </c>
    </row>
    <row r="513" spans="1:12" s="88" customFormat="1" ht="13" x14ac:dyDescent="0.2">
      <c r="A513" s="37" t="s">
        <v>71</v>
      </c>
      <c r="B513" s="16" t="s">
        <v>71</v>
      </c>
      <c r="C513" s="16" t="s">
        <v>1645</v>
      </c>
      <c r="D513" s="16" t="s">
        <v>2349</v>
      </c>
      <c r="E513" s="85">
        <v>0</v>
      </c>
      <c r="F513" s="85">
        <v>227447.17</v>
      </c>
      <c r="G513" s="85">
        <v>227447.17</v>
      </c>
      <c r="H513" s="85">
        <v>218776.84</v>
      </c>
      <c r="I513" s="85">
        <v>218776.84</v>
      </c>
      <c r="J513" s="85">
        <v>20950.669999999998</v>
      </c>
      <c r="K513" s="110">
        <v>9.2112247428710603</v>
      </c>
      <c r="L513" s="85">
        <v>20950.669999999998</v>
      </c>
    </row>
    <row r="514" spans="1:12" s="88" customFormat="1" ht="13" x14ac:dyDescent="0.2">
      <c r="A514" s="37" t="s">
        <v>71</v>
      </c>
      <c r="B514" s="16" t="s">
        <v>71</v>
      </c>
      <c r="C514" s="16" t="s">
        <v>1646</v>
      </c>
      <c r="D514" s="16" t="s">
        <v>1956</v>
      </c>
      <c r="E514" s="85">
        <v>536283.01</v>
      </c>
      <c r="F514" s="85">
        <v>507692.71</v>
      </c>
      <c r="G514" s="85">
        <v>1043975.72</v>
      </c>
      <c r="H514" s="85">
        <v>1051952.1599999999</v>
      </c>
      <c r="I514" s="85">
        <v>1051952.1599999999</v>
      </c>
      <c r="J514" s="85">
        <v>1051952.1499999999</v>
      </c>
      <c r="K514" s="110">
        <v>100.76404363120599</v>
      </c>
      <c r="L514" s="85">
        <v>969439.22</v>
      </c>
    </row>
    <row r="515" spans="1:12" s="88" customFormat="1" ht="13" x14ac:dyDescent="0.2">
      <c r="A515" s="37" t="s">
        <v>71</v>
      </c>
      <c r="B515" s="16" t="s">
        <v>71</v>
      </c>
      <c r="C515" s="16" t="s">
        <v>1647</v>
      </c>
      <c r="D515" s="16" t="s">
        <v>2350</v>
      </c>
      <c r="E515" s="85">
        <v>3918929.52</v>
      </c>
      <c r="F515" s="85">
        <v>-267160.84000000003</v>
      </c>
      <c r="G515" s="85">
        <v>3651768.68</v>
      </c>
      <c r="H515" s="85">
        <v>3558317.29</v>
      </c>
      <c r="I515" s="85">
        <v>3234944.83</v>
      </c>
      <c r="J515" s="85">
        <v>2642881.0299999998</v>
      </c>
      <c r="K515" s="110">
        <v>72.3726298567192</v>
      </c>
      <c r="L515" s="85">
        <v>2327559.84</v>
      </c>
    </row>
    <row r="516" spans="1:12" s="88" customFormat="1" ht="13" x14ac:dyDescent="0.2">
      <c r="A516" s="37" t="s">
        <v>71</v>
      </c>
      <c r="B516" s="16" t="s">
        <v>71</v>
      </c>
      <c r="C516" s="16" t="s">
        <v>1648</v>
      </c>
      <c r="D516" s="16" t="s">
        <v>2351</v>
      </c>
      <c r="E516" s="85">
        <v>583822.53</v>
      </c>
      <c r="F516" s="85">
        <v>0</v>
      </c>
      <c r="G516" s="85">
        <v>583822.53</v>
      </c>
      <c r="H516" s="85">
        <v>563256.16</v>
      </c>
      <c r="I516" s="85">
        <v>563256.16</v>
      </c>
      <c r="J516" s="85">
        <v>538826.53</v>
      </c>
      <c r="K516" s="110">
        <v>92.292863380931905</v>
      </c>
      <c r="L516" s="85">
        <v>149093.22</v>
      </c>
    </row>
    <row r="517" spans="1:12" s="88" customFormat="1" ht="13" x14ac:dyDescent="0.2">
      <c r="A517" s="37" t="s">
        <v>71</v>
      </c>
      <c r="B517" s="16" t="s">
        <v>71</v>
      </c>
      <c r="C517" s="16" t="s">
        <v>1649</v>
      </c>
      <c r="D517" s="16" t="s">
        <v>1957</v>
      </c>
      <c r="E517" s="85">
        <v>60000</v>
      </c>
      <c r="F517" s="85">
        <v>0</v>
      </c>
      <c r="G517" s="85">
        <v>60000</v>
      </c>
      <c r="H517" s="85">
        <v>0</v>
      </c>
      <c r="I517" s="85">
        <v>0</v>
      </c>
      <c r="J517" s="85">
        <v>0</v>
      </c>
      <c r="K517" s="110">
        <v>0</v>
      </c>
      <c r="L517" s="85">
        <v>0</v>
      </c>
    </row>
    <row r="518" spans="1:12" s="88" customFormat="1" ht="13" x14ac:dyDescent="0.2">
      <c r="A518" s="37" t="s">
        <v>71</v>
      </c>
      <c r="B518" s="16" t="s">
        <v>71</v>
      </c>
      <c r="C518" s="16" t="s">
        <v>1650</v>
      </c>
      <c r="D518" s="16" t="s">
        <v>2352</v>
      </c>
      <c r="E518" s="85">
        <v>1000000</v>
      </c>
      <c r="F518" s="85">
        <v>0</v>
      </c>
      <c r="G518" s="85">
        <v>1000000</v>
      </c>
      <c r="H518" s="85">
        <v>0</v>
      </c>
      <c r="I518" s="85">
        <v>0</v>
      </c>
      <c r="J518" s="85">
        <v>0</v>
      </c>
      <c r="K518" s="110">
        <v>0</v>
      </c>
      <c r="L518" s="85">
        <v>0</v>
      </c>
    </row>
    <row r="519" spans="1:12" s="88" customFormat="1" ht="13" x14ac:dyDescent="0.2">
      <c r="A519" s="37" t="s">
        <v>71</v>
      </c>
      <c r="B519" s="16" t="s">
        <v>71</v>
      </c>
      <c r="C519" s="16" t="s">
        <v>1651</v>
      </c>
      <c r="D519" s="16" t="s">
        <v>2353</v>
      </c>
      <c r="E519" s="85">
        <v>100000</v>
      </c>
      <c r="F519" s="85">
        <v>0</v>
      </c>
      <c r="G519" s="85">
        <v>100000</v>
      </c>
      <c r="H519" s="85">
        <v>0</v>
      </c>
      <c r="I519" s="85">
        <v>0</v>
      </c>
      <c r="J519" s="85">
        <v>0</v>
      </c>
      <c r="K519" s="110">
        <v>0</v>
      </c>
      <c r="L519" s="85">
        <v>0</v>
      </c>
    </row>
    <row r="520" spans="1:12" s="88" customFormat="1" ht="13" x14ac:dyDescent="0.2">
      <c r="A520" s="37" t="s">
        <v>71</v>
      </c>
      <c r="B520" s="16" t="s">
        <v>71</v>
      </c>
      <c r="C520" s="16" t="s">
        <v>1652</v>
      </c>
      <c r="D520" s="16" t="s">
        <v>2354</v>
      </c>
      <c r="E520" s="85">
        <v>279225</v>
      </c>
      <c r="F520" s="85">
        <v>0</v>
      </c>
      <c r="G520" s="85">
        <v>279225</v>
      </c>
      <c r="H520" s="85">
        <v>144845.19</v>
      </c>
      <c r="I520" s="85">
        <v>144845.19</v>
      </c>
      <c r="J520" s="85">
        <v>144845.19</v>
      </c>
      <c r="K520" s="110">
        <v>51.874004834810599</v>
      </c>
      <c r="L520" s="85">
        <v>86567.11</v>
      </c>
    </row>
    <row r="521" spans="1:12" s="88" customFormat="1" ht="13" x14ac:dyDescent="0.2">
      <c r="A521" s="37" t="s">
        <v>71</v>
      </c>
      <c r="B521" s="16" t="s">
        <v>71</v>
      </c>
      <c r="C521" s="16" t="s">
        <v>1653</v>
      </c>
      <c r="D521" s="16" t="s">
        <v>2355</v>
      </c>
      <c r="E521" s="85">
        <v>132500</v>
      </c>
      <c r="F521" s="85">
        <v>0</v>
      </c>
      <c r="G521" s="85">
        <v>132500</v>
      </c>
      <c r="H521" s="85">
        <v>0</v>
      </c>
      <c r="I521" s="85">
        <v>0</v>
      </c>
      <c r="J521" s="85">
        <v>0</v>
      </c>
      <c r="K521" s="110">
        <v>0</v>
      </c>
      <c r="L521" s="85">
        <v>0</v>
      </c>
    </row>
    <row r="522" spans="1:12" s="88" customFormat="1" ht="13" x14ac:dyDescent="0.2">
      <c r="A522" s="37" t="s">
        <v>71</v>
      </c>
      <c r="B522" s="16" t="s">
        <v>71</v>
      </c>
      <c r="C522" s="16" t="s">
        <v>1654</v>
      </c>
      <c r="D522" s="16" t="s">
        <v>2356</v>
      </c>
      <c r="E522" s="85">
        <v>600000</v>
      </c>
      <c r="F522" s="85">
        <v>0</v>
      </c>
      <c r="G522" s="85">
        <v>600000</v>
      </c>
      <c r="H522" s="85">
        <v>953563.47</v>
      </c>
      <c r="I522" s="85">
        <v>946722.86</v>
      </c>
      <c r="J522" s="85">
        <v>596729.98</v>
      </c>
      <c r="K522" s="110">
        <v>99.454996666666702</v>
      </c>
      <c r="L522" s="85">
        <v>2988.01</v>
      </c>
    </row>
    <row r="523" spans="1:12" s="88" customFormat="1" ht="13" x14ac:dyDescent="0.2">
      <c r="A523" s="37" t="s">
        <v>71</v>
      </c>
      <c r="B523" s="16" t="s">
        <v>71</v>
      </c>
      <c r="C523" s="16" t="s">
        <v>1655</v>
      </c>
      <c r="D523" s="16" t="s">
        <v>2357</v>
      </c>
      <c r="E523" s="85">
        <v>245542</v>
      </c>
      <c r="F523" s="85">
        <v>0</v>
      </c>
      <c r="G523" s="85">
        <v>245542</v>
      </c>
      <c r="H523" s="85">
        <v>241441.89</v>
      </c>
      <c r="I523" s="85">
        <v>241441.89</v>
      </c>
      <c r="J523" s="85">
        <v>199035.17</v>
      </c>
      <c r="K523" s="110">
        <v>81.059521385343402</v>
      </c>
      <c r="L523" s="85">
        <v>38954.9</v>
      </c>
    </row>
    <row r="524" spans="1:12" s="88" customFormat="1" ht="13" x14ac:dyDescent="0.2">
      <c r="A524" s="37" t="s">
        <v>71</v>
      </c>
      <c r="B524" s="16" t="s">
        <v>71</v>
      </c>
      <c r="C524" s="16" t="s">
        <v>1656</v>
      </c>
      <c r="D524" s="16" t="s">
        <v>2358</v>
      </c>
      <c r="E524" s="85">
        <v>49491</v>
      </c>
      <c r="F524" s="85">
        <v>0</v>
      </c>
      <c r="G524" s="85">
        <v>49491</v>
      </c>
      <c r="H524" s="85">
        <v>0</v>
      </c>
      <c r="I524" s="85">
        <v>0</v>
      </c>
      <c r="J524" s="85">
        <v>0</v>
      </c>
      <c r="K524" s="110">
        <v>0</v>
      </c>
      <c r="L524" s="85">
        <v>0</v>
      </c>
    </row>
    <row r="525" spans="1:12" s="88" customFormat="1" ht="13" x14ac:dyDescent="0.2">
      <c r="A525" s="37" t="s">
        <v>71</v>
      </c>
      <c r="B525" s="16" t="s">
        <v>71</v>
      </c>
      <c r="C525" s="16" t="s">
        <v>1657</v>
      </c>
      <c r="D525" s="16" t="s">
        <v>1958</v>
      </c>
      <c r="E525" s="85">
        <v>1660649.53</v>
      </c>
      <c r="F525" s="85">
        <v>2000780.98</v>
      </c>
      <c r="G525" s="85">
        <v>3661430.51</v>
      </c>
      <c r="H525" s="85">
        <v>3257065.42</v>
      </c>
      <c r="I525" s="85">
        <v>3257065.42</v>
      </c>
      <c r="J525" s="85">
        <v>2716701.07</v>
      </c>
      <c r="K525" s="110">
        <v>74.197804999445395</v>
      </c>
      <c r="L525" s="85">
        <v>2716701.07</v>
      </c>
    </row>
    <row r="526" spans="1:12" s="88" customFormat="1" ht="13" x14ac:dyDescent="0.2">
      <c r="A526" s="37" t="s">
        <v>71</v>
      </c>
      <c r="B526" s="16" t="s">
        <v>71</v>
      </c>
      <c r="C526" s="16" t="s">
        <v>1658</v>
      </c>
      <c r="D526" s="16" t="s">
        <v>2359</v>
      </c>
      <c r="E526" s="85">
        <v>125000</v>
      </c>
      <c r="F526" s="85">
        <v>0</v>
      </c>
      <c r="G526" s="85">
        <v>125000</v>
      </c>
      <c r="H526" s="85">
        <v>59454.11</v>
      </c>
      <c r="I526" s="85">
        <v>59454.11</v>
      </c>
      <c r="J526" s="85">
        <v>59454.11</v>
      </c>
      <c r="K526" s="110">
        <v>47.563288</v>
      </c>
      <c r="L526" s="85">
        <v>59454.11</v>
      </c>
    </row>
    <row r="527" spans="1:12" s="88" customFormat="1" ht="13" x14ac:dyDescent="0.2">
      <c r="A527" s="37" t="s">
        <v>71</v>
      </c>
      <c r="B527" s="16" t="s">
        <v>71</v>
      </c>
      <c r="C527" s="16" t="s">
        <v>1659</v>
      </c>
      <c r="D527" s="16" t="s">
        <v>2360</v>
      </c>
      <c r="E527" s="85">
        <v>60000</v>
      </c>
      <c r="F527" s="85">
        <v>0</v>
      </c>
      <c r="G527" s="85">
        <v>60000</v>
      </c>
      <c r="H527" s="85">
        <v>44630.82</v>
      </c>
      <c r="I527" s="85">
        <v>44630.82</v>
      </c>
      <c r="J527" s="85">
        <v>22274.12</v>
      </c>
      <c r="K527" s="110">
        <v>37.123533333333299</v>
      </c>
      <c r="L527" s="85">
        <v>0</v>
      </c>
    </row>
    <row r="528" spans="1:12" s="88" customFormat="1" ht="13" x14ac:dyDescent="0.2">
      <c r="A528" s="37" t="s">
        <v>71</v>
      </c>
      <c r="B528" s="16" t="s">
        <v>71</v>
      </c>
      <c r="C528" s="16" t="s">
        <v>1660</v>
      </c>
      <c r="D528" s="16" t="s">
        <v>2361</v>
      </c>
      <c r="E528" s="85">
        <v>175000</v>
      </c>
      <c r="F528" s="85">
        <v>0</v>
      </c>
      <c r="G528" s="85">
        <v>175000</v>
      </c>
      <c r="H528" s="85">
        <v>0</v>
      </c>
      <c r="I528" s="85">
        <v>0</v>
      </c>
      <c r="J528" s="85">
        <v>0</v>
      </c>
      <c r="K528" s="110">
        <v>0</v>
      </c>
      <c r="L528" s="85">
        <v>0</v>
      </c>
    </row>
    <row r="529" spans="1:12" s="88" customFormat="1" ht="13" x14ac:dyDescent="0.2">
      <c r="A529" s="37" t="s">
        <v>71</v>
      </c>
      <c r="B529" s="16" t="s">
        <v>71</v>
      </c>
      <c r="C529" s="16" t="s">
        <v>1661</v>
      </c>
      <c r="D529" s="16" t="s">
        <v>2362</v>
      </c>
      <c r="E529" s="85">
        <v>81142</v>
      </c>
      <c r="F529" s="85">
        <v>0</v>
      </c>
      <c r="G529" s="85">
        <v>81142</v>
      </c>
      <c r="H529" s="85">
        <v>125907.62</v>
      </c>
      <c r="I529" s="85">
        <v>125907.62</v>
      </c>
      <c r="J529" s="85">
        <v>100806.93</v>
      </c>
      <c r="K529" s="110">
        <v>124.235204949348</v>
      </c>
      <c r="L529" s="85">
        <v>0</v>
      </c>
    </row>
    <row r="530" spans="1:12" s="88" customFormat="1" ht="13" x14ac:dyDescent="0.2">
      <c r="A530" s="37" t="s">
        <v>71</v>
      </c>
      <c r="B530" s="16" t="s">
        <v>71</v>
      </c>
      <c r="C530" s="16" t="s">
        <v>1662</v>
      </c>
      <c r="D530" s="16" t="s">
        <v>2363</v>
      </c>
      <c r="E530" s="85">
        <v>274000</v>
      </c>
      <c r="F530" s="85">
        <v>0</v>
      </c>
      <c r="G530" s="85">
        <v>274000</v>
      </c>
      <c r="H530" s="85">
        <v>271927.33</v>
      </c>
      <c r="I530" s="85">
        <v>271927.33</v>
      </c>
      <c r="J530" s="85">
        <v>271919.90000000002</v>
      </c>
      <c r="K530" s="110">
        <v>99.240839416058407</v>
      </c>
      <c r="L530" s="85">
        <v>98270.39</v>
      </c>
    </row>
    <row r="531" spans="1:12" s="88" customFormat="1" ht="13" x14ac:dyDescent="0.2">
      <c r="A531" s="37" t="s">
        <v>71</v>
      </c>
      <c r="B531" s="16" t="s">
        <v>71</v>
      </c>
      <c r="C531" s="16" t="s">
        <v>1663</v>
      </c>
      <c r="D531" s="16" t="s">
        <v>2364</v>
      </c>
      <c r="E531" s="85">
        <v>100000</v>
      </c>
      <c r="F531" s="85">
        <v>0</v>
      </c>
      <c r="G531" s="85">
        <v>100000</v>
      </c>
      <c r="H531" s="85">
        <v>48398.79</v>
      </c>
      <c r="I531" s="85">
        <v>48398.79</v>
      </c>
      <c r="J531" s="85">
        <v>48398.79</v>
      </c>
      <c r="K531" s="110">
        <v>48.398789999999998</v>
      </c>
      <c r="L531" s="85">
        <v>48398.79</v>
      </c>
    </row>
    <row r="532" spans="1:12" s="88" customFormat="1" ht="13" x14ac:dyDescent="0.2">
      <c r="A532" s="37" t="s">
        <v>71</v>
      </c>
      <c r="B532" s="16" t="s">
        <v>71</v>
      </c>
      <c r="C532" s="16" t="s">
        <v>1664</v>
      </c>
      <c r="D532" s="16" t="s">
        <v>2365</v>
      </c>
      <c r="E532" s="85">
        <v>1000000</v>
      </c>
      <c r="F532" s="85">
        <v>0</v>
      </c>
      <c r="G532" s="85">
        <v>1000000</v>
      </c>
      <c r="H532" s="85">
        <v>845841.15</v>
      </c>
      <c r="I532" s="85">
        <v>845841.15</v>
      </c>
      <c r="J532" s="85">
        <v>754285.24</v>
      </c>
      <c r="K532" s="110">
        <v>75.428523999999996</v>
      </c>
      <c r="L532" s="85">
        <v>414690</v>
      </c>
    </row>
    <row r="533" spans="1:12" s="88" customFormat="1" ht="13" x14ac:dyDescent="0.2">
      <c r="A533" s="37" t="s">
        <v>71</v>
      </c>
      <c r="B533" s="16" t="s">
        <v>71</v>
      </c>
      <c r="C533" s="16" t="s">
        <v>1665</v>
      </c>
      <c r="D533" s="16" t="s">
        <v>2366</v>
      </c>
      <c r="E533" s="85">
        <v>500000</v>
      </c>
      <c r="F533" s="85">
        <v>-114197.98</v>
      </c>
      <c r="G533" s="85">
        <v>385802.02</v>
      </c>
      <c r="H533" s="85">
        <v>179796.91</v>
      </c>
      <c r="I533" s="85">
        <v>147906.79999999999</v>
      </c>
      <c r="J533" s="85">
        <v>131114.66</v>
      </c>
      <c r="K533" s="110">
        <v>33.984959435930399</v>
      </c>
      <c r="L533" s="85">
        <v>86051.43</v>
      </c>
    </row>
    <row r="534" spans="1:12" s="88" customFormat="1" ht="13" x14ac:dyDescent="0.2">
      <c r="A534" s="37" t="s">
        <v>71</v>
      </c>
      <c r="B534" s="16" t="s">
        <v>71</v>
      </c>
      <c r="C534" s="16" t="s">
        <v>1666</v>
      </c>
      <c r="D534" s="16" t="s">
        <v>2367</v>
      </c>
      <c r="E534" s="85">
        <v>12000</v>
      </c>
      <c r="F534" s="85">
        <v>0</v>
      </c>
      <c r="G534" s="85">
        <v>12000</v>
      </c>
      <c r="H534" s="85">
        <v>0</v>
      </c>
      <c r="I534" s="85">
        <v>0</v>
      </c>
      <c r="J534" s="85">
        <v>0</v>
      </c>
      <c r="K534" s="110">
        <v>0</v>
      </c>
      <c r="L534" s="85">
        <v>0</v>
      </c>
    </row>
    <row r="535" spans="1:12" s="88" customFormat="1" ht="13" x14ac:dyDescent="0.2">
      <c r="A535" s="37" t="s">
        <v>71</v>
      </c>
      <c r="B535" s="16" t="s">
        <v>71</v>
      </c>
      <c r="C535" s="16" t="s">
        <v>1667</v>
      </c>
      <c r="D535" s="16" t="s">
        <v>2368</v>
      </c>
      <c r="E535" s="85">
        <v>502881.49</v>
      </c>
      <c r="F535" s="85">
        <v>0</v>
      </c>
      <c r="G535" s="85">
        <v>502881.49</v>
      </c>
      <c r="H535" s="85">
        <v>52671.29</v>
      </c>
      <c r="I535" s="85">
        <v>52671.29</v>
      </c>
      <c r="J535" s="85">
        <v>52671.29</v>
      </c>
      <c r="K535" s="110">
        <v>10.4738971402586</v>
      </c>
      <c r="L535" s="85">
        <v>52671.29</v>
      </c>
    </row>
    <row r="536" spans="1:12" s="88" customFormat="1" ht="13" x14ac:dyDescent="0.2">
      <c r="A536" s="37" t="s">
        <v>71</v>
      </c>
      <c r="B536" s="16" t="s">
        <v>71</v>
      </c>
      <c r="C536" s="16" t="s">
        <v>1668</v>
      </c>
      <c r="D536" s="16" t="s">
        <v>2369</v>
      </c>
      <c r="E536" s="85">
        <v>15000</v>
      </c>
      <c r="F536" s="85">
        <v>0</v>
      </c>
      <c r="G536" s="85">
        <v>15000</v>
      </c>
      <c r="H536" s="85">
        <v>14995.6</v>
      </c>
      <c r="I536" s="85">
        <v>14995.6</v>
      </c>
      <c r="J536" s="85">
        <v>14995.6</v>
      </c>
      <c r="K536" s="110">
        <v>99.970666666666702</v>
      </c>
      <c r="L536" s="85">
        <v>14995.6</v>
      </c>
    </row>
    <row r="537" spans="1:12" s="88" customFormat="1" ht="13" x14ac:dyDescent="0.2">
      <c r="A537" s="37" t="s">
        <v>71</v>
      </c>
      <c r="B537" s="16" t="s">
        <v>71</v>
      </c>
      <c r="C537" s="16" t="s">
        <v>1669</v>
      </c>
      <c r="D537" s="16" t="s">
        <v>2370</v>
      </c>
      <c r="E537" s="85">
        <v>45000</v>
      </c>
      <c r="F537" s="85">
        <v>0</v>
      </c>
      <c r="G537" s="85">
        <v>45000</v>
      </c>
      <c r="H537" s="85">
        <v>10971.55</v>
      </c>
      <c r="I537" s="85">
        <v>10971.55</v>
      </c>
      <c r="J537" s="85">
        <v>10971.55</v>
      </c>
      <c r="K537" s="110">
        <v>24.381222222222199</v>
      </c>
      <c r="L537" s="85">
        <v>10971.55</v>
      </c>
    </row>
    <row r="538" spans="1:12" s="88" customFormat="1" ht="13" x14ac:dyDescent="0.2">
      <c r="A538" s="37" t="s">
        <v>71</v>
      </c>
      <c r="B538" s="16" t="s">
        <v>71</v>
      </c>
      <c r="C538" s="16" t="s">
        <v>1670</v>
      </c>
      <c r="D538" s="16" t="s">
        <v>2371</v>
      </c>
      <c r="E538" s="85">
        <v>14000</v>
      </c>
      <c r="F538" s="85">
        <v>0</v>
      </c>
      <c r="G538" s="85">
        <v>14000</v>
      </c>
      <c r="H538" s="85">
        <v>0</v>
      </c>
      <c r="I538" s="85">
        <v>0</v>
      </c>
      <c r="J538" s="85">
        <v>0</v>
      </c>
      <c r="K538" s="110">
        <v>0</v>
      </c>
      <c r="L538" s="85">
        <v>0</v>
      </c>
    </row>
    <row r="539" spans="1:12" s="88" customFormat="1" ht="13" x14ac:dyDescent="0.2">
      <c r="A539" s="37" t="s">
        <v>71</v>
      </c>
      <c r="B539" s="16" t="s">
        <v>71</v>
      </c>
      <c r="C539" s="16" t="s">
        <v>1671</v>
      </c>
      <c r="D539" s="16" t="s">
        <v>2372</v>
      </c>
      <c r="E539" s="85">
        <v>218160</v>
      </c>
      <c r="F539" s="85">
        <v>-111138.1</v>
      </c>
      <c r="G539" s="85">
        <v>107021.9</v>
      </c>
      <c r="H539" s="85">
        <v>0</v>
      </c>
      <c r="I539" s="85">
        <v>0</v>
      </c>
      <c r="J539" s="85">
        <v>0</v>
      </c>
      <c r="K539" s="110">
        <v>0</v>
      </c>
      <c r="L539" s="85">
        <v>0</v>
      </c>
    </row>
    <row r="540" spans="1:12" s="88" customFormat="1" ht="13" x14ac:dyDescent="0.2">
      <c r="A540" s="37" t="s">
        <v>71</v>
      </c>
      <c r="B540" s="16" t="s">
        <v>71</v>
      </c>
      <c r="C540" s="16" t="s">
        <v>1672</v>
      </c>
      <c r="D540" s="16" t="s">
        <v>2373</v>
      </c>
      <c r="E540" s="85">
        <v>0</v>
      </c>
      <c r="F540" s="85">
        <v>18150</v>
      </c>
      <c r="G540" s="85">
        <v>18150</v>
      </c>
      <c r="H540" s="85">
        <v>0</v>
      </c>
      <c r="I540" s="85">
        <v>0</v>
      </c>
      <c r="J540" s="85">
        <v>0</v>
      </c>
      <c r="K540" s="110">
        <v>0</v>
      </c>
      <c r="L540" s="85">
        <v>0</v>
      </c>
    </row>
    <row r="541" spans="1:12" s="88" customFormat="1" ht="13" x14ac:dyDescent="0.2">
      <c r="A541" s="37" t="s">
        <v>71</v>
      </c>
      <c r="B541" s="16" t="s">
        <v>71</v>
      </c>
      <c r="C541" s="16" t="s">
        <v>1673</v>
      </c>
      <c r="D541" s="16" t="s">
        <v>2374</v>
      </c>
      <c r="E541" s="85">
        <v>600000</v>
      </c>
      <c r="F541" s="85">
        <v>0</v>
      </c>
      <c r="G541" s="85">
        <v>600000</v>
      </c>
      <c r="H541" s="85">
        <v>224638.54</v>
      </c>
      <c r="I541" s="85">
        <v>224638.54</v>
      </c>
      <c r="J541" s="85">
        <v>194204.34</v>
      </c>
      <c r="K541" s="110">
        <v>32.36739</v>
      </c>
      <c r="L541" s="85">
        <v>154686.76</v>
      </c>
    </row>
    <row r="542" spans="1:12" s="88" customFormat="1" ht="13" x14ac:dyDescent="0.2">
      <c r="A542" s="37" t="s">
        <v>71</v>
      </c>
      <c r="B542" s="16" t="s">
        <v>71</v>
      </c>
      <c r="C542" s="16" t="s">
        <v>1674</v>
      </c>
      <c r="D542" s="16" t="s">
        <v>2375</v>
      </c>
      <c r="E542" s="85">
        <v>80000</v>
      </c>
      <c r="F542" s="85">
        <v>0</v>
      </c>
      <c r="G542" s="85">
        <v>80000</v>
      </c>
      <c r="H542" s="85">
        <v>0</v>
      </c>
      <c r="I542" s="85">
        <v>0</v>
      </c>
      <c r="J542" s="85">
        <v>0</v>
      </c>
      <c r="K542" s="110">
        <v>0</v>
      </c>
      <c r="L542" s="85">
        <v>0</v>
      </c>
    </row>
    <row r="543" spans="1:12" s="88" customFormat="1" ht="13" x14ac:dyDescent="0.2">
      <c r="A543" s="37" t="s">
        <v>71</v>
      </c>
      <c r="B543" s="16" t="s">
        <v>71</v>
      </c>
      <c r="C543" s="16" t="s">
        <v>1675</v>
      </c>
      <c r="D543" s="16" t="s">
        <v>2376</v>
      </c>
      <c r="E543" s="85">
        <v>581840</v>
      </c>
      <c r="F543" s="85">
        <v>-296409.02</v>
      </c>
      <c r="G543" s="85">
        <v>285430.98</v>
      </c>
      <c r="H543" s="85">
        <v>406119.2</v>
      </c>
      <c r="I543" s="85">
        <v>406119.2</v>
      </c>
      <c r="J543" s="85">
        <v>406118.7</v>
      </c>
      <c r="K543" s="110">
        <v>142.28262818562999</v>
      </c>
      <c r="L543" s="85">
        <v>251207.18</v>
      </c>
    </row>
    <row r="544" spans="1:12" s="88" customFormat="1" ht="13" x14ac:dyDescent="0.2">
      <c r="A544" s="37" t="s">
        <v>71</v>
      </c>
      <c r="B544" s="16" t="s">
        <v>71</v>
      </c>
      <c r="C544" s="16" t="s">
        <v>1676</v>
      </c>
      <c r="D544" s="16" t="s">
        <v>2377</v>
      </c>
      <c r="E544" s="85">
        <v>250000</v>
      </c>
      <c r="F544" s="85">
        <v>-100000</v>
      </c>
      <c r="G544" s="85">
        <v>150000</v>
      </c>
      <c r="H544" s="85">
        <v>0</v>
      </c>
      <c r="I544" s="85">
        <v>0</v>
      </c>
      <c r="J544" s="85">
        <v>0</v>
      </c>
      <c r="K544" s="110">
        <v>0</v>
      </c>
      <c r="L544" s="85">
        <v>0</v>
      </c>
    </row>
    <row r="545" spans="1:12" s="88" customFormat="1" ht="13" x14ac:dyDescent="0.2">
      <c r="A545" s="37" t="s">
        <v>71</v>
      </c>
      <c r="B545" s="16" t="s">
        <v>71</v>
      </c>
      <c r="C545" s="16" t="s">
        <v>1677</v>
      </c>
      <c r="D545" s="16" t="s">
        <v>2378</v>
      </c>
      <c r="E545" s="85">
        <v>15000</v>
      </c>
      <c r="F545" s="85">
        <v>0</v>
      </c>
      <c r="G545" s="85">
        <v>15000</v>
      </c>
      <c r="H545" s="85">
        <v>517.88</v>
      </c>
      <c r="I545" s="85">
        <v>517.88</v>
      </c>
      <c r="J545" s="85">
        <v>517.88</v>
      </c>
      <c r="K545" s="110">
        <v>3.4525333333333301</v>
      </c>
      <c r="L545" s="85">
        <v>517.88</v>
      </c>
    </row>
    <row r="546" spans="1:12" s="88" customFormat="1" ht="13" x14ac:dyDescent="0.2">
      <c r="A546" s="37" t="s">
        <v>71</v>
      </c>
      <c r="B546" s="16" t="s">
        <v>71</v>
      </c>
      <c r="C546" s="16" t="s">
        <v>1678</v>
      </c>
      <c r="D546" s="16" t="s">
        <v>2379</v>
      </c>
      <c r="E546" s="85">
        <v>150000</v>
      </c>
      <c r="F546" s="85">
        <v>0</v>
      </c>
      <c r="G546" s="85">
        <v>150000</v>
      </c>
      <c r="H546" s="85">
        <v>118747.02</v>
      </c>
      <c r="I546" s="85">
        <v>118747.02</v>
      </c>
      <c r="J546" s="85">
        <v>111937.99</v>
      </c>
      <c r="K546" s="110">
        <v>74.625326666666695</v>
      </c>
      <c r="L546" s="85">
        <v>0</v>
      </c>
    </row>
    <row r="547" spans="1:12" s="88" customFormat="1" ht="13" x14ac:dyDescent="0.2">
      <c r="A547" s="37" t="s">
        <v>71</v>
      </c>
      <c r="B547" s="16" t="s">
        <v>71</v>
      </c>
      <c r="C547" s="16" t="s">
        <v>1679</v>
      </c>
      <c r="D547" s="16" t="s">
        <v>2380</v>
      </c>
      <c r="E547" s="85">
        <v>0</v>
      </c>
      <c r="F547" s="85">
        <v>0</v>
      </c>
      <c r="G547" s="85">
        <v>0</v>
      </c>
      <c r="H547" s="85">
        <v>49829.78</v>
      </c>
      <c r="I547" s="85">
        <v>49829.78</v>
      </c>
      <c r="J547" s="85">
        <v>49829.78</v>
      </c>
      <c r="K547" s="110">
        <v>0</v>
      </c>
      <c r="L547" s="85">
        <v>0</v>
      </c>
    </row>
    <row r="548" spans="1:12" s="88" customFormat="1" ht="13" x14ac:dyDescent="0.2">
      <c r="A548" s="37" t="s">
        <v>71</v>
      </c>
      <c r="B548" s="16" t="s">
        <v>71</v>
      </c>
      <c r="C548" s="16" t="s">
        <v>1680</v>
      </c>
      <c r="D548" s="16" t="s">
        <v>1959</v>
      </c>
      <c r="E548" s="85">
        <v>1000000</v>
      </c>
      <c r="F548" s="85">
        <v>0</v>
      </c>
      <c r="G548" s="85">
        <v>1000000</v>
      </c>
      <c r="H548" s="85">
        <v>0</v>
      </c>
      <c r="I548" s="85">
        <v>0</v>
      </c>
      <c r="J548" s="85">
        <v>0</v>
      </c>
      <c r="K548" s="110">
        <v>0</v>
      </c>
      <c r="L548" s="85">
        <v>0</v>
      </c>
    </row>
    <row r="549" spans="1:12" s="88" customFormat="1" ht="13" x14ac:dyDescent="0.2">
      <c r="A549" s="37" t="s">
        <v>71</v>
      </c>
      <c r="B549" s="16" t="s">
        <v>71</v>
      </c>
      <c r="C549" s="16" t="s">
        <v>1681</v>
      </c>
      <c r="D549" s="16" t="s">
        <v>2381</v>
      </c>
      <c r="E549" s="85">
        <v>0</v>
      </c>
      <c r="F549" s="85">
        <v>15246</v>
      </c>
      <c r="G549" s="85">
        <v>15246</v>
      </c>
      <c r="H549" s="85">
        <v>15246</v>
      </c>
      <c r="I549" s="85">
        <v>15246</v>
      </c>
      <c r="J549" s="85">
        <v>15246</v>
      </c>
      <c r="K549" s="110">
        <v>100</v>
      </c>
      <c r="L549" s="85">
        <v>15246</v>
      </c>
    </row>
    <row r="550" spans="1:12" s="88" customFormat="1" ht="13" x14ac:dyDescent="0.2">
      <c r="A550" s="37" t="s">
        <v>71</v>
      </c>
      <c r="B550" s="16" t="s">
        <v>71</v>
      </c>
      <c r="C550" s="16" t="s">
        <v>1682</v>
      </c>
      <c r="D550" s="16" t="s">
        <v>1960</v>
      </c>
      <c r="E550" s="85">
        <v>0</v>
      </c>
      <c r="F550" s="85">
        <v>0</v>
      </c>
      <c r="G550" s="85">
        <v>0</v>
      </c>
      <c r="H550" s="85">
        <v>2949942.89</v>
      </c>
      <c r="I550" s="85">
        <v>2949942.89</v>
      </c>
      <c r="J550" s="85">
        <v>1705949.93</v>
      </c>
      <c r="K550" s="110">
        <v>0</v>
      </c>
      <c r="L550" s="85">
        <v>1028259.01</v>
      </c>
    </row>
    <row r="551" spans="1:12" s="88" customFormat="1" ht="13" x14ac:dyDescent="0.2">
      <c r="A551" s="37" t="s">
        <v>71</v>
      </c>
      <c r="B551" s="16" t="s">
        <v>71</v>
      </c>
      <c r="C551" s="16" t="s">
        <v>1683</v>
      </c>
      <c r="D551" s="16" t="s">
        <v>2382</v>
      </c>
      <c r="E551" s="85">
        <v>0</v>
      </c>
      <c r="F551" s="85">
        <v>125858.94</v>
      </c>
      <c r="G551" s="85">
        <v>125858.94</v>
      </c>
      <c r="H551" s="85">
        <v>98504.95</v>
      </c>
      <c r="I551" s="85">
        <v>11459</v>
      </c>
      <c r="J551" s="85">
        <v>11459</v>
      </c>
      <c r="K551" s="110">
        <v>9.1046373026818799</v>
      </c>
      <c r="L551" s="85">
        <v>0</v>
      </c>
    </row>
    <row r="552" spans="1:12" s="88" customFormat="1" ht="13" x14ac:dyDescent="0.2">
      <c r="A552" s="37" t="s">
        <v>71</v>
      </c>
      <c r="B552" s="16" t="s">
        <v>71</v>
      </c>
      <c r="C552" s="16" t="s">
        <v>1684</v>
      </c>
      <c r="D552" s="16" t="s">
        <v>2383</v>
      </c>
      <c r="E552" s="85">
        <v>0</v>
      </c>
      <c r="F552" s="85">
        <v>0</v>
      </c>
      <c r="G552" s="85">
        <v>0</v>
      </c>
      <c r="H552" s="85">
        <v>31916.09</v>
      </c>
      <c r="I552" s="85">
        <v>31916.09</v>
      </c>
      <c r="J552" s="85">
        <v>31916.09</v>
      </c>
      <c r="K552" s="110">
        <v>0</v>
      </c>
      <c r="L552" s="85">
        <v>0</v>
      </c>
    </row>
    <row r="553" spans="1:12" s="88" customFormat="1" ht="13" x14ac:dyDescent="0.2">
      <c r="A553" s="37" t="s">
        <v>71</v>
      </c>
      <c r="B553" s="16" t="s">
        <v>71</v>
      </c>
      <c r="C553" s="16" t="s">
        <v>1685</v>
      </c>
      <c r="D553" s="16" t="s">
        <v>2384</v>
      </c>
      <c r="E553" s="85">
        <v>0</v>
      </c>
      <c r="F553" s="85">
        <v>2000000</v>
      </c>
      <c r="G553" s="85">
        <v>2000000</v>
      </c>
      <c r="H553" s="85">
        <v>1916056.2</v>
      </c>
      <c r="I553" s="85">
        <v>1916056.2</v>
      </c>
      <c r="J553" s="85">
        <v>1916056.07</v>
      </c>
      <c r="K553" s="110">
        <v>95.802803499999996</v>
      </c>
      <c r="L553" s="85">
        <v>1667007.24</v>
      </c>
    </row>
    <row r="554" spans="1:12" s="88" customFormat="1" ht="13" x14ac:dyDescent="0.2">
      <c r="A554" s="37" t="s">
        <v>71</v>
      </c>
      <c r="B554" s="16" t="s">
        <v>71</v>
      </c>
      <c r="C554" s="16" t="s">
        <v>1686</v>
      </c>
      <c r="D554" s="16" t="s">
        <v>2385</v>
      </c>
      <c r="E554" s="85">
        <v>0</v>
      </c>
      <c r="F554" s="85">
        <v>200000</v>
      </c>
      <c r="G554" s="85">
        <v>200000</v>
      </c>
      <c r="H554" s="85">
        <v>0</v>
      </c>
      <c r="I554" s="85">
        <v>0</v>
      </c>
      <c r="J554" s="85">
        <v>0</v>
      </c>
      <c r="K554" s="110">
        <v>0</v>
      </c>
      <c r="L554" s="85">
        <v>0</v>
      </c>
    </row>
    <row r="555" spans="1:12" s="88" customFormat="1" ht="13" x14ac:dyDescent="0.2">
      <c r="A555" s="37" t="s">
        <v>71</v>
      </c>
      <c r="B555" s="16" t="s">
        <v>71</v>
      </c>
      <c r="C555" s="16" t="s">
        <v>1687</v>
      </c>
      <c r="D555" s="16" t="s">
        <v>2386</v>
      </c>
      <c r="E555" s="85">
        <v>0</v>
      </c>
      <c r="F555" s="85">
        <v>0</v>
      </c>
      <c r="G555" s="85">
        <v>0</v>
      </c>
      <c r="H555" s="85">
        <v>239826.19</v>
      </c>
      <c r="I555" s="85">
        <v>239826.19</v>
      </c>
      <c r="J555" s="85">
        <v>239826.19</v>
      </c>
      <c r="K555" s="110">
        <v>0</v>
      </c>
      <c r="L555" s="85">
        <v>125418.01</v>
      </c>
    </row>
    <row r="556" spans="1:12" s="88" customFormat="1" ht="13" x14ac:dyDescent="0.2">
      <c r="A556" s="37" t="s">
        <v>71</v>
      </c>
      <c r="B556" s="16" t="s">
        <v>71</v>
      </c>
      <c r="C556" s="16" t="s">
        <v>1688</v>
      </c>
      <c r="D556" s="16" t="s">
        <v>2387</v>
      </c>
      <c r="E556" s="85">
        <v>0</v>
      </c>
      <c r="F556" s="85">
        <v>0</v>
      </c>
      <c r="G556" s="85">
        <v>0</v>
      </c>
      <c r="H556" s="85">
        <v>284970.84000000003</v>
      </c>
      <c r="I556" s="85">
        <v>284970.84000000003</v>
      </c>
      <c r="J556" s="85">
        <v>284970.84000000003</v>
      </c>
      <c r="K556" s="110">
        <v>0</v>
      </c>
      <c r="L556" s="85">
        <v>45846.78</v>
      </c>
    </row>
    <row r="557" spans="1:12" s="88" customFormat="1" ht="13" x14ac:dyDescent="0.2">
      <c r="A557" s="37" t="s">
        <v>71</v>
      </c>
      <c r="B557" s="16" t="s">
        <v>71</v>
      </c>
      <c r="C557" s="16" t="s">
        <v>1689</v>
      </c>
      <c r="D557" s="16" t="s">
        <v>2388</v>
      </c>
      <c r="E557" s="85">
        <v>0</v>
      </c>
      <c r="F557" s="85">
        <v>0</v>
      </c>
      <c r="G557" s="85">
        <v>0</v>
      </c>
      <c r="H557" s="85">
        <v>160047.93</v>
      </c>
      <c r="I557" s="85">
        <v>160047.93</v>
      </c>
      <c r="J557" s="85">
        <v>160047.93</v>
      </c>
      <c r="K557" s="110">
        <v>0</v>
      </c>
      <c r="L557" s="85">
        <v>104908.89</v>
      </c>
    </row>
    <row r="558" spans="1:12" s="88" customFormat="1" ht="13" x14ac:dyDescent="0.2">
      <c r="A558" s="37" t="s">
        <v>71</v>
      </c>
      <c r="B558" s="16" t="s">
        <v>71</v>
      </c>
      <c r="C558" s="16" t="s">
        <v>1690</v>
      </c>
      <c r="D558" s="16" t="s">
        <v>2389</v>
      </c>
      <c r="E558" s="85">
        <v>0</v>
      </c>
      <c r="F558" s="85">
        <v>0</v>
      </c>
      <c r="G558" s="85">
        <v>0</v>
      </c>
      <c r="H558" s="85">
        <v>19411.21</v>
      </c>
      <c r="I558" s="85">
        <v>19411.21</v>
      </c>
      <c r="J558" s="85">
        <v>19411.21</v>
      </c>
      <c r="K558" s="110">
        <v>0</v>
      </c>
      <c r="L558" s="85">
        <v>0</v>
      </c>
    </row>
    <row r="559" spans="1:12" s="88" customFormat="1" ht="13" x14ac:dyDescent="0.2">
      <c r="A559" s="37" t="s">
        <v>71</v>
      </c>
      <c r="B559" s="16" t="s">
        <v>71</v>
      </c>
      <c r="C559" s="16" t="s">
        <v>1691</v>
      </c>
      <c r="D559" s="16" t="s">
        <v>2390</v>
      </c>
      <c r="E559" s="85">
        <v>0</v>
      </c>
      <c r="F559" s="85">
        <v>0</v>
      </c>
      <c r="G559" s="85">
        <v>0</v>
      </c>
      <c r="H559" s="85">
        <v>287527.71999999997</v>
      </c>
      <c r="I559" s="85">
        <v>287527.71999999997</v>
      </c>
      <c r="J559" s="85">
        <v>287527.71999999997</v>
      </c>
      <c r="K559" s="110">
        <v>0</v>
      </c>
      <c r="L559" s="85">
        <v>21007.02</v>
      </c>
    </row>
    <row r="560" spans="1:12" s="88" customFormat="1" ht="13" x14ac:dyDescent="0.2">
      <c r="A560" s="37" t="s">
        <v>71</v>
      </c>
      <c r="B560" s="16" t="s">
        <v>71</v>
      </c>
      <c r="C560" s="16" t="s">
        <v>1692</v>
      </c>
      <c r="D560" s="16" t="s">
        <v>2391</v>
      </c>
      <c r="E560" s="85">
        <v>0</v>
      </c>
      <c r="F560" s="85">
        <v>0</v>
      </c>
      <c r="G560" s="85">
        <v>0</v>
      </c>
      <c r="H560" s="85">
        <v>67689.47</v>
      </c>
      <c r="I560" s="85">
        <v>67689.47</v>
      </c>
      <c r="J560" s="85">
        <v>67689.47</v>
      </c>
      <c r="K560" s="110">
        <v>0</v>
      </c>
      <c r="L560" s="85">
        <v>57780.77</v>
      </c>
    </row>
    <row r="561" spans="1:12" s="88" customFormat="1" ht="13" x14ac:dyDescent="0.2">
      <c r="A561" s="37" t="s">
        <v>71</v>
      </c>
      <c r="B561" s="16" t="s">
        <v>71</v>
      </c>
      <c r="C561" s="16" t="s">
        <v>1693</v>
      </c>
      <c r="D561" s="16" t="s">
        <v>2392</v>
      </c>
      <c r="E561" s="85">
        <v>0</v>
      </c>
      <c r="F561" s="85">
        <v>57000</v>
      </c>
      <c r="G561" s="85">
        <v>57000</v>
      </c>
      <c r="H561" s="85">
        <v>29527.759999999998</v>
      </c>
      <c r="I561" s="85">
        <v>29527.759999999998</v>
      </c>
      <c r="J561" s="85">
        <v>25307.759999999998</v>
      </c>
      <c r="K561" s="110">
        <v>44.399578947368397</v>
      </c>
      <c r="L561" s="85">
        <v>0</v>
      </c>
    </row>
    <row r="562" spans="1:12" s="88" customFormat="1" ht="13" x14ac:dyDescent="0.2">
      <c r="A562" s="37" t="s">
        <v>71</v>
      </c>
      <c r="B562" s="16" t="s">
        <v>71</v>
      </c>
      <c r="C562" s="16" t="s">
        <v>1694</v>
      </c>
      <c r="D562" s="16" t="s">
        <v>2393</v>
      </c>
      <c r="E562" s="85">
        <v>0</v>
      </c>
      <c r="F562" s="85">
        <v>35924.5</v>
      </c>
      <c r="G562" s="85">
        <v>35924.5</v>
      </c>
      <c r="H562" s="85">
        <v>35875.67</v>
      </c>
      <c r="I562" s="85">
        <v>35875.67</v>
      </c>
      <c r="J562" s="85">
        <v>32731.200000000001</v>
      </c>
      <c r="K562" s="110">
        <v>91.111080182048497</v>
      </c>
      <c r="L562" s="85">
        <v>0</v>
      </c>
    </row>
    <row r="563" spans="1:12" s="88" customFormat="1" ht="13" x14ac:dyDescent="0.2">
      <c r="A563" s="37" t="s">
        <v>71</v>
      </c>
      <c r="B563" s="16" t="s">
        <v>71</v>
      </c>
      <c r="C563" s="16" t="s">
        <v>1695</v>
      </c>
      <c r="D563" s="16" t="s">
        <v>2394</v>
      </c>
      <c r="E563" s="85">
        <v>0</v>
      </c>
      <c r="F563" s="85">
        <v>2489287.4900000002</v>
      </c>
      <c r="G563" s="85">
        <v>2489287.4900000002</v>
      </c>
      <c r="H563" s="85">
        <v>300586.94</v>
      </c>
      <c r="I563" s="85">
        <v>300586.94</v>
      </c>
      <c r="J563" s="85">
        <v>0</v>
      </c>
      <c r="K563" s="110">
        <v>0</v>
      </c>
      <c r="L563" s="85">
        <v>0</v>
      </c>
    </row>
    <row r="564" spans="1:12" s="88" customFormat="1" ht="13" x14ac:dyDescent="0.2">
      <c r="A564" s="37" t="s">
        <v>71</v>
      </c>
      <c r="B564" s="16" t="s">
        <v>71</v>
      </c>
      <c r="C564" s="16" t="s">
        <v>1696</v>
      </c>
      <c r="D564" s="16" t="s">
        <v>2395</v>
      </c>
      <c r="E564" s="85">
        <v>0</v>
      </c>
      <c r="F564" s="85">
        <v>0</v>
      </c>
      <c r="G564" s="85">
        <v>0</v>
      </c>
      <c r="H564" s="85">
        <v>21445.55</v>
      </c>
      <c r="I564" s="85">
        <v>21445.55</v>
      </c>
      <c r="J564" s="85">
        <v>21445.55</v>
      </c>
      <c r="K564" s="110">
        <v>0</v>
      </c>
      <c r="L564" s="85">
        <v>0</v>
      </c>
    </row>
    <row r="565" spans="1:12" s="88" customFormat="1" ht="13" x14ac:dyDescent="0.2">
      <c r="A565" s="37" t="s">
        <v>71</v>
      </c>
      <c r="B565" s="16" t="s">
        <v>71</v>
      </c>
      <c r="C565" s="16" t="s">
        <v>1697</v>
      </c>
      <c r="D565" s="16" t="s">
        <v>2396</v>
      </c>
      <c r="E565" s="85">
        <v>0</v>
      </c>
      <c r="F565" s="85">
        <v>200000</v>
      </c>
      <c r="G565" s="85">
        <v>200000</v>
      </c>
      <c r="H565" s="85">
        <v>187820.69</v>
      </c>
      <c r="I565" s="85">
        <v>187820.69</v>
      </c>
      <c r="J565" s="85">
        <v>187820.69</v>
      </c>
      <c r="K565" s="110">
        <v>93.910345000000007</v>
      </c>
      <c r="L565" s="85">
        <v>0</v>
      </c>
    </row>
    <row r="566" spans="1:12" s="88" customFormat="1" ht="13" x14ac:dyDescent="0.2">
      <c r="A566" s="37" t="s">
        <v>71</v>
      </c>
      <c r="B566" s="16" t="s">
        <v>71</v>
      </c>
      <c r="C566" s="27" t="s">
        <v>130</v>
      </c>
      <c r="D566" s="27" t="s">
        <v>71</v>
      </c>
      <c r="E566" s="90">
        <v>30266929.48</v>
      </c>
      <c r="F566" s="90">
        <v>5879260.7199999997</v>
      </c>
      <c r="G566" s="90">
        <v>36146190.200000003</v>
      </c>
      <c r="H566" s="90">
        <v>29676295.800000001</v>
      </c>
      <c r="I566" s="90">
        <v>29227146.670000002</v>
      </c>
      <c r="J566" s="90">
        <v>23770694.379999999</v>
      </c>
      <c r="K566" s="111">
        <v>65.762655063990707</v>
      </c>
      <c r="L566" s="90">
        <v>17732685.48</v>
      </c>
    </row>
    <row r="567" spans="1:12" s="88" customFormat="1" ht="13" x14ac:dyDescent="0.2">
      <c r="A567" s="37" t="s">
        <v>458</v>
      </c>
      <c r="B567" s="16" t="s">
        <v>459</v>
      </c>
      <c r="C567" s="16" t="s">
        <v>1698</v>
      </c>
      <c r="D567" s="16" t="s">
        <v>1961</v>
      </c>
      <c r="E567" s="85">
        <v>10610000</v>
      </c>
      <c r="F567" s="85">
        <v>-10610000</v>
      </c>
      <c r="G567" s="85">
        <v>0</v>
      </c>
      <c r="H567" s="85">
        <v>0</v>
      </c>
      <c r="I567" s="85">
        <v>0</v>
      </c>
      <c r="J567" s="85">
        <v>0</v>
      </c>
      <c r="K567" s="110">
        <v>0</v>
      </c>
      <c r="L567" s="85">
        <v>0</v>
      </c>
    </row>
    <row r="568" spans="1:12" s="88" customFormat="1" ht="13" x14ac:dyDescent="0.2">
      <c r="A568" s="37" t="s">
        <v>71</v>
      </c>
      <c r="B568" s="16" t="s">
        <v>71</v>
      </c>
      <c r="C568" s="16" t="s">
        <v>1699</v>
      </c>
      <c r="D568" s="16" t="s">
        <v>2397</v>
      </c>
      <c r="E568" s="85">
        <v>710000</v>
      </c>
      <c r="F568" s="85">
        <v>-697579.39</v>
      </c>
      <c r="G568" s="85">
        <v>12420.61</v>
      </c>
      <c r="H568" s="85">
        <v>0</v>
      </c>
      <c r="I568" s="85">
        <v>0</v>
      </c>
      <c r="J568" s="85">
        <v>0</v>
      </c>
      <c r="K568" s="110">
        <v>0</v>
      </c>
      <c r="L568" s="85">
        <v>0</v>
      </c>
    </row>
    <row r="569" spans="1:12" s="88" customFormat="1" ht="13" x14ac:dyDescent="0.2">
      <c r="A569" s="37" t="s">
        <v>71</v>
      </c>
      <c r="B569" s="16" t="s">
        <v>71</v>
      </c>
      <c r="C569" s="16" t="s">
        <v>1700</v>
      </c>
      <c r="D569" s="16" t="s">
        <v>2398</v>
      </c>
      <c r="E569" s="85">
        <v>2068576.76</v>
      </c>
      <c r="F569" s="85">
        <v>-2068576.76</v>
      </c>
      <c r="G569" s="85">
        <v>0</v>
      </c>
      <c r="H569" s="85">
        <v>0</v>
      </c>
      <c r="I569" s="85">
        <v>0</v>
      </c>
      <c r="J569" s="85">
        <v>0</v>
      </c>
      <c r="K569" s="110">
        <v>0</v>
      </c>
      <c r="L569" s="85">
        <v>0</v>
      </c>
    </row>
    <row r="570" spans="1:12" s="88" customFormat="1" ht="13" x14ac:dyDescent="0.2">
      <c r="A570" s="37" t="s">
        <v>71</v>
      </c>
      <c r="B570" s="16" t="s">
        <v>71</v>
      </c>
      <c r="C570" s="27" t="s">
        <v>130</v>
      </c>
      <c r="D570" s="27" t="s">
        <v>71</v>
      </c>
      <c r="E570" s="90">
        <v>13388576.76</v>
      </c>
      <c r="F570" s="90">
        <v>-13376156.15</v>
      </c>
      <c r="G570" s="90">
        <v>12420.61</v>
      </c>
      <c r="H570" s="90">
        <v>0</v>
      </c>
      <c r="I570" s="90">
        <v>0</v>
      </c>
      <c r="J570" s="90">
        <v>0</v>
      </c>
      <c r="K570" s="111">
        <v>0</v>
      </c>
      <c r="L570" s="90">
        <v>0</v>
      </c>
    </row>
    <row r="571" spans="1:12" s="88" customFormat="1" ht="13" x14ac:dyDescent="0.2">
      <c r="A571" s="37" t="s">
        <v>460</v>
      </c>
      <c r="B571" s="16" t="s">
        <v>461</v>
      </c>
      <c r="C571" s="16" t="s">
        <v>1701</v>
      </c>
      <c r="D571" s="16" t="s">
        <v>2399</v>
      </c>
      <c r="E571" s="85">
        <v>3047171.79</v>
      </c>
      <c r="F571" s="85">
        <v>-160660.42000000001</v>
      </c>
      <c r="G571" s="85">
        <v>2886511.37</v>
      </c>
      <c r="H571" s="85">
        <v>700440.46</v>
      </c>
      <c r="I571" s="85">
        <v>700440.46</v>
      </c>
      <c r="J571" s="85">
        <v>611010.16</v>
      </c>
      <c r="K571" s="110">
        <v>21.1677725004077</v>
      </c>
      <c r="L571" s="85">
        <v>257432.22</v>
      </c>
    </row>
    <row r="572" spans="1:12" s="88" customFormat="1" ht="13" x14ac:dyDescent="0.2">
      <c r="A572" s="37" t="s">
        <v>71</v>
      </c>
      <c r="B572" s="16" t="s">
        <v>71</v>
      </c>
      <c r="C572" s="27" t="s">
        <v>130</v>
      </c>
      <c r="D572" s="27" t="s">
        <v>71</v>
      </c>
      <c r="E572" s="90">
        <v>3047171.79</v>
      </c>
      <c r="F572" s="90">
        <v>-160660.42000000001</v>
      </c>
      <c r="G572" s="90">
        <v>2886511.37</v>
      </c>
      <c r="H572" s="90">
        <v>700440.46</v>
      </c>
      <c r="I572" s="90">
        <v>700440.46</v>
      </c>
      <c r="J572" s="90">
        <v>611010.16</v>
      </c>
      <c r="K572" s="111">
        <v>21.1677725004077</v>
      </c>
      <c r="L572" s="90">
        <v>257432.22</v>
      </c>
    </row>
    <row r="573" spans="1:12" s="88" customFormat="1" ht="13" x14ac:dyDescent="0.2">
      <c r="A573" s="37" t="s">
        <v>462</v>
      </c>
      <c r="B573" s="16" t="s">
        <v>463</v>
      </c>
      <c r="C573" s="16" t="s">
        <v>1702</v>
      </c>
      <c r="D573" s="16" t="s">
        <v>2400</v>
      </c>
      <c r="E573" s="85">
        <v>0</v>
      </c>
      <c r="F573" s="85">
        <v>-42866409.899999999</v>
      </c>
      <c r="G573" s="85">
        <v>-42866409.899999999</v>
      </c>
      <c r="H573" s="85">
        <v>0</v>
      </c>
      <c r="I573" s="85">
        <v>0</v>
      </c>
      <c r="J573" s="85">
        <v>0</v>
      </c>
      <c r="K573" s="110">
        <v>0</v>
      </c>
      <c r="L573" s="85">
        <v>0</v>
      </c>
    </row>
    <row r="574" spans="1:12" s="88" customFormat="1" ht="13" x14ac:dyDescent="0.2">
      <c r="A574" s="37" t="s">
        <v>71</v>
      </c>
      <c r="B574" s="16" t="s">
        <v>71</v>
      </c>
      <c r="C574" s="16" t="s">
        <v>1703</v>
      </c>
      <c r="D574" s="16" t="s">
        <v>1962</v>
      </c>
      <c r="E574" s="85">
        <v>0</v>
      </c>
      <c r="F574" s="85">
        <v>0</v>
      </c>
      <c r="G574" s="85">
        <v>0</v>
      </c>
      <c r="H574" s="85">
        <v>122119.25</v>
      </c>
      <c r="I574" s="85">
        <v>122119.25</v>
      </c>
      <c r="J574" s="85">
        <v>39113.25</v>
      </c>
      <c r="K574" s="110">
        <v>0</v>
      </c>
      <c r="L574" s="85">
        <v>3539.25</v>
      </c>
    </row>
    <row r="575" spans="1:12" s="88" customFormat="1" ht="13" x14ac:dyDescent="0.2">
      <c r="A575" s="37" t="s">
        <v>71</v>
      </c>
      <c r="B575" s="16" t="s">
        <v>71</v>
      </c>
      <c r="C575" s="16" t="s">
        <v>1704</v>
      </c>
      <c r="D575" s="16" t="s">
        <v>2401</v>
      </c>
      <c r="E575" s="85">
        <v>25963301.02</v>
      </c>
      <c r="F575" s="85">
        <v>-2380255.61</v>
      </c>
      <c r="G575" s="85">
        <v>23583045.41</v>
      </c>
      <c r="H575" s="85">
        <v>16488011.470000001</v>
      </c>
      <c r="I575" s="85">
        <v>16488011.470000001</v>
      </c>
      <c r="J575" s="85">
        <v>15763853.189999999</v>
      </c>
      <c r="K575" s="110">
        <v>66.844009821206598</v>
      </c>
      <c r="L575" s="85">
        <v>15509761.32</v>
      </c>
    </row>
    <row r="576" spans="1:12" s="88" customFormat="1" ht="13" x14ac:dyDescent="0.2">
      <c r="A576" s="37" t="s">
        <v>71</v>
      </c>
      <c r="B576" s="16" t="s">
        <v>71</v>
      </c>
      <c r="C576" s="16" t="s">
        <v>1705</v>
      </c>
      <c r="D576" s="16" t="s">
        <v>2402</v>
      </c>
      <c r="E576" s="85">
        <v>18173401.02</v>
      </c>
      <c r="F576" s="85">
        <v>1800000</v>
      </c>
      <c r="G576" s="85">
        <v>19973401.02</v>
      </c>
      <c r="H576" s="85">
        <v>1331529.8799999999</v>
      </c>
      <c r="I576" s="85">
        <v>1331529.8799999999</v>
      </c>
      <c r="J576" s="85">
        <v>1331529.8799999999</v>
      </c>
      <c r="K576" s="110">
        <v>6.6665155256568296</v>
      </c>
      <c r="L576" s="85">
        <v>1331529.8799999999</v>
      </c>
    </row>
    <row r="577" spans="1:12" s="88" customFormat="1" ht="13" x14ac:dyDescent="0.2">
      <c r="A577" s="37" t="s">
        <v>71</v>
      </c>
      <c r="B577" s="16" t="s">
        <v>71</v>
      </c>
      <c r="C577" s="16" t="s">
        <v>1706</v>
      </c>
      <c r="D577" s="16" t="s">
        <v>2403</v>
      </c>
      <c r="E577" s="85">
        <v>0</v>
      </c>
      <c r="F577" s="85">
        <v>10000</v>
      </c>
      <c r="G577" s="85">
        <v>10000</v>
      </c>
      <c r="H577" s="85">
        <v>7119.07</v>
      </c>
      <c r="I577" s="85">
        <v>7119.07</v>
      </c>
      <c r="J577" s="85">
        <v>7119.07</v>
      </c>
      <c r="K577" s="110">
        <v>71.190700000000007</v>
      </c>
      <c r="L577" s="85">
        <v>276.45999999999998</v>
      </c>
    </row>
    <row r="578" spans="1:12" s="88" customFormat="1" ht="13" x14ac:dyDescent="0.2">
      <c r="A578" s="37" t="s">
        <v>71</v>
      </c>
      <c r="B578" s="16" t="s">
        <v>71</v>
      </c>
      <c r="C578" s="16" t="s">
        <v>1707</v>
      </c>
      <c r="D578" s="16" t="s">
        <v>2404</v>
      </c>
      <c r="E578" s="85">
        <v>0</v>
      </c>
      <c r="F578" s="85">
        <v>794585.03</v>
      </c>
      <c r="G578" s="85">
        <v>794585.03</v>
      </c>
      <c r="H578" s="85">
        <v>794585.03</v>
      </c>
      <c r="I578" s="85">
        <v>794585.03</v>
      </c>
      <c r="J578" s="85">
        <v>550574</v>
      </c>
      <c r="K578" s="110">
        <v>69.2907592281219</v>
      </c>
      <c r="L578" s="85">
        <v>110227.78</v>
      </c>
    </row>
    <row r="579" spans="1:12" s="88" customFormat="1" ht="13" x14ac:dyDescent="0.2">
      <c r="A579" s="37" t="s">
        <v>71</v>
      </c>
      <c r="B579" s="16" t="s">
        <v>71</v>
      </c>
      <c r="C579" s="16" t="s">
        <v>1708</v>
      </c>
      <c r="D579" s="16" t="s">
        <v>2405</v>
      </c>
      <c r="E579" s="85">
        <v>4724980.96</v>
      </c>
      <c r="F579" s="85">
        <v>0</v>
      </c>
      <c r="G579" s="85">
        <v>4724980.96</v>
      </c>
      <c r="H579" s="85">
        <v>808377.8</v>
      </c>
      <c r="I579" s="85">
        <v>808377.8</v>
      </c>
      <c r="J579" s="85">
        <v>808377.8</v>
      </c>
      <c r="K579" s="110">
        <v>17.1085938090214</v>
      </c>
      <c r="L579" s="85">
        <v>808377.8</v>
      </c>
    </row>
    <row r="580" spans="1:12" s="88" customFormat="1" ht="13" x14ac:dyDescent="0.2">
      <c r="A580" s="37" t="s">
        <v>71</v>
      </c>
      <c r="B580" s="16" t="s">
        <v>71</v>
      </c>
      <c r="C580" s="16" t="s">
        <v>1709</v>
      </c>
      <c r="D580" s="16" t="s">
        <v>2406</v>
      </c>
      <c r="E580" s="85">
        <v>0</v>
      </c>
      <c r="F580" s="85">
        <v>33397.17</v>
      </c>
      <c r="G580" s="85">
        <v>33397.17</v>
      </c>
      <c r="H580" s="85">
        <v>33386.47</v>
      </c>
      <c r="I580" s="85">
        <v>33386.47</v>
      </c>
      <c r="J580" s="85">
        <v>33386.47</v>
      </c>
      <c r="K580" s="110">
        <v>99.9679613572048</v>
      </c>
      <c r="L580" s="85">
        <v>1589.94</v>
      </c>
    </row>
    <row r="581" spans="1:12" s="88" customFormat="1" ht="13" x14ac:dyDescent="0.2">
      <c r="A581" s="37" t="s">
        <v>71</v>
      </c>
      <c r="B581" s="16" t="s">
        <v>71</v>
      </c>
      <c r="C581" s="16" t="s">
        <v>1710</v>
      </c>
      <c r="D581" s="16" t="s">
        <v>2407</v>
      </c>
      <c r="E581" s="85">
        <v>370000</v>
      </c>
      <c r="F581" s="85">
        <v>513888.32</v>
      </c>
      <c r="G581" s="85">
        <v>883888.32</v>
      </c>
      <c r="H581" s="85">
        <v>495973.25</v>
      </c>
      <c r="I581" s="85">
        <v>495927.1</v>
      </c>
      <c r="J581" s="85">
        <v>494778.19</v>
      </c>
      <c r="K581" s="110">
        <v>55.977455387124003</v>
      </c>
      <c r="L581" s="85">
        <v>36887.56</v>
      </c>
    </row>
    <row r="582" spans="1:12" s="88" customFormat="1" ht="13" x14ac:dyDescent="0.2">
      <c r="A582" s="37" t="s">
        <v>71</v>
      </c>
      <c r="B582" s="16" t="s">
        <v>71</v>
      </c>
      <c r="C582" s="16" t="s">
        <v>1711</v>
      </c>
      <c r="D582" s="16" t="s">
        <v>2408</v>
      </c>
      <c r="E582" s="85">
        <v>9386400</v>
      </c>
      <c r="F582" s="85">
        <v>4306662.45</v>
      </c>
      <c r="G582" s="85">
        <v>13693062.449999999</v>
      </c>
      <c r="H582" s="85">
        <v>4808660.1399999997</v>
      </c>
      <c r="I582" s="85">
        <v>4808660.1399999997</v>
      </c>
      <c r="J582" s="85">
        <v>4808660.1399999997</v>
      </c>
      <c r="K582" s="110">
        <v>35.117492215921402</v>
      </c>
      <c r="L582" s="85">
        <v>4808660.1399999997</v>
      </c>
    </row>
    <row r="583" spans="1:12" s="88" customFormat="1" ht="13" x14ac:dyDescent="0.2">
      <c r="A583" s="37" t="s">
        <v>71</v>
      </c>
      <c r="B583" s="16" t="s">
        <v>71</v>
      </c>
      <c r="C583" s="16" t="s">
        <v>1712</v>
      </c>
      <c r="D583" s="16" t="s">
        <v>2409</v>
      </c>
      <c r="E583" s="85">
        <v>800000</v>
      </c>
      <c r="F583" s="85">
        <v>0</v>
      </c>
      <c r="G583" s="85">
        <v>800000</v>
      </c>
      <c r="H583" s="85">
        <v>0</v>
      </c>
      <c r="I583" s="85">
        <v>0</v>
      </c>
      <c r="J583" s="85">
        <v>0</v>
      </c>
      <c r="K583" s="110">
        <v>0</v>
      </c>
      <c r="L583" s="85">
        <v>0</v>
      </c>
    </row>
    <row r="584" spans="1:12" s="88" customFormat="1" ht="13" x14ac:dyDescent="0.2">
      <c r="A584" s="37" t="s">
        <v>71</v>
      </c>
      <c r="B584" s="16" t="s">
        <v>71</v>
      </c>
      <c r="C584" s="16" t="s">
        <v>1713</v>
      </c>
      <c r="D584" s="16" t="s">
        <v>2410</v>
      </c>
      <c r="E584" s="85">
        <v>720000</v>
      </c>
      <c r="F584" s="85">
        <v>0</v>
      </c>
      <c r="G584" s="85">
        <v>720000</v>
      </c>
      <c r="H584" s="85">
        <v>0</v>
      </c>
      <c r="I584" s="85">
        <v>0</v>
      </c>
      <c r="J584" s="85">
        <v>0</v>
      </c>
      <c r="K584" s="110">
        <v>0</v>
      </c>
      <c r="L584" s="85">
        <v>0</v>
      </c>
    </row>
    <row r="585" spans="1:12" s="88" customFormat="1" ht="13" x14ac:dyDescent="0.2">
      <c r="A585" s="37" t="s">
        <v>71</v>
      </c>
      <c r="B585" s="16" t="s">
        <v>71</v>
      </c>
      <c r="C585" s="16" t="s">
        <v>1714</v>
      </c>
      <c r="D585" s="16" t="s">
        <v>2411</v>
      </c>
      <c r="E585" s="85">
        <v>17367849.649999999</v>
      </c>
      <c r="F585" s="85">
        <v>6249553.3099999996</v>
      </c>
      <c r="G585" s="85">
        <v>23617402.960000001</v>
      </c>
      <c r="H585" s="85">
        <v>20319799.93</v>
      </c>
      <c r="I585" s="85">
        <v>20254637.710000001</v>
      </c>
      <c r="J585" s="85">
        <v>18234115.440000001</v>
      </c>
      <c r="K585" s="110">
        <v>77.206268068011198</v>
      </c>
      <c r="L585" s="85">
        <v>9880624.8900000006</v>
      </c>
    </row>
    <row r="586" spans="1:12" s="88" customFormat="1" ht="13" x14ac:dyDescent="0.2">
      <c r="A586" s="37" t="s">
        <v>71</v>
      </c>
      <c r="B586" s="16" t="s">
        <v>71</v>
      </c>
      <c r="C586" s="16" t="s">
        <v>1715</v>
      </c>
      <c r="D586" s="16" t="s">
        <v>2412</v>
      </c>
      <c r="E586" s="85">
        <v>160000</v>
      </c>
      <c r="F586" s="85">
        <v>509000</v>
      </c>
      <c r="G586" s="85">
        <v>669000</v>
      </c>
      <c r="H586" s="85">
        <v>583648.24</v>
      </c>
      <c r="I586" s="85">
        <v>583648.24</v>
      </c>
      <c r="J586" s="85">
        <v>79648.240000000005</v>
      </c>
      <c r="K586" s="110">
        <v>11.905566517189801</v>
      </c>
      <c r="L586" s="85">
        <v>73598.240000000005</v>
      </c>
    </row>
    <row r="587" spans="1:12" s="88" customFormat="1" ht="13" x14ac:dyDescent="0.2">
      <c r="A587" s="37" t="s">
        <v>71</v>
      </c>
      <c r="B587" s="16" t="s">
        <v>71</v>
      </c>
      <c r="C587" s="16" t="s">
        <v>1716</v>
      </c>
      <c r="D587" s="16" t="s">
        <v>2413</v>
      </c>
      <c r="E587" s="85">
        <v>10285714.289999999</v>
      </c>
      <c r="F587" s="85">
        <v>-2156205.67</v>
      </c>
      <c r="G587" s="85">
        <v>8129508.6200000001</v>
      </c>
      <c r="H587" s="85">
        <v>6654331.4800000004</v>
      </c>
      <c r="I587" s="85">
        <v>6654331.4800000004</v>
      </c>
      <c r="J587" s="85">
        <v>6612849.1100000003</v>
      </c>
      <c r="K587" s="110">
        <v>81.343773887283206</v>
      </c>
      <c r="L587" s="85">
        <v>5801630.9100000001</v>
      </c>
    </row>
    <row r="588" spans="1:12" s="88" customFormat="1" ht="13" x14ac:dyDescent="0.2">
      <c r="A588" s="37" t="s">
        <v>71</v>
      </c>
      <c r="B588" s="16" t="s">
        <v>71</v>
      </c>
      <c r="C588" s="16" t="s">
        <v>1717</v>
      </c>
      <c r="D588" s="16" t="s">
        <v>2414</v>
      </c>
      <c r="E588" s="85">
        <v>8835840</v>
      </c>
      <c r="F588" s="85">
        <v>7245169.9100000001</v>
      </c>
      <c r="G588" s="85">
        <v>16081009.91</v>
      </c>
      <c r="H588" s="85">
        <v>11503905.310000001</v>
      </c>
      <c r="I588" s="85">
        <v>11421474.060000001</v>
      </c>
      <c r="J588" s="85">
        <v>11242513.619999999</v>
      </c>
      <c r="K588" s="110">
        <v>69.911738646518899</v>
      </c>
      <c r="L588" s="85">
        <v>7567649.25</v>
      </c>
    </row>
    <row r="589" spans="1:12" s="88" customFormat="1" ht="13" x14ac:dyDescent="0.2">
      <c r="A589" s="37" t="s">
        <v>71</v>
      </c>
      <c r="B589" s="16" t="s">
        <v>71</v>
      </c>
      <c r="C589" s="16" t="s">
        <v>1718</v>
      </c>
      <c r="D589" s="16" t="s">
        <v>2415</v>
      </c>
      <c r="E589" s="85">
        <v>677600</v>
      </c>
      <c r="F589" s="85">
        <v>0</v>
      </c>
      <c r="G589" s="85">
        <v>677600</v>
      </c>
      <c r="H589" s="85">
        <v>0</v>
      </c>
      <c r="I589" s="85">
        <v>0</v>
      </c>
      <c r="J589" s="85">
        <v>0</v>
      </c>
      <c r="K589" s="110">
        <v>0</v>
      </c>
      <c r="L589" s="85">
        <v>0</v>
      </c>
    </row>
    <row r="590" spans="1:12" s="88" customFormat="1" ht="13" x14ac:dyDescent="0.2">
      <c r="A590" s="37" t="s">
        <v>71</v>
      </c>
      <c r="B590" s="16" t="s">
        <v>71</v>
      </c>
      <c r="C590" s="16" t="s">
        <v>1719</v>
      </c>
      <c r="D590" s="16" t="s">
        <v>2416</v>
      </c>
      <c r="E590" s="85">
        <v>140000</v>
      </c>
      <c r="F590" s="85">
        <v>0</v>
      </c>
      <c r="G590" s="85">
        <v>140000</v>
      </c>
      <c r="H590" s="85">
        <v>0</v>
      </c>
      <c r="I590" s="85">
        <v>0</v>
      </c>
      <c r="J590" s="85">
        <v>0</v>
      </c>
      <c r="K590" s="110">
        <v>0</v>
      </c>
      <c r="L590" s="85">
        <v>0</v>
      </c>
    </row>
    <row r="591" spans="1:12" s="88" customFormat="1" ht="13" x14ac:dyDescent="0.2">
      <c r="A591" s="37" t="s">
        <v>71</v>
      </c>
      <c r="B591" s="16" t="s">
        <v>71</v>
      </c>
      <c r="C591" s="16" t="s">
        <v>1720</v>
      </c>
      <c r="D591" s="16" t="s">
        <v>2417</v>
      </c>
      <c r="E591" s="85">
        <v>60000</v>
      </c>
      <c r="F591" s="85">
        <v>0</v>
      </c>
      <c r="G591" s="85">
        <v>60000</v>
      </c>
      <c r="H591" s="85">
        <v>0</v>
      </c>
      <c r="I591" s="85">
        <v>0</v>
      </c>
      <c r="J591" s="85">
        <v>0</v>
      </c>
      <c r="K591" s="110">
        <v>0</v>
      </c>
      <c r="L591" s="85">
        <v>0</v>
      </c>
    </row>
    <row r="592" spans="1:12" s="88" customFormat="1" ht="13" x14ac:dyDescent="0.2">
      <c r="A592" s="37" t="s">
        <v>71</v>
      </c>
      <c r="B592" s="16" t="s">
        <v>71</v>
      </c>
      <c r="C592" s="16" t="s">
        <v>1721</v>
      </c>
      <c r="D592" s="16" t="s">
        <v>2418</v>
      </c>
      <c r="E592" s="85">
        <v>60000</v>
      </c>
      <c r="F592" s="85">
        <v>0</v>
      </c>
      <c r="G592" s="85">
        <v>60000</v>
      </c>
      <c r="H592" s="85">
        <v>0</v>
      </c>
      <c r="I592" s="85">
        <v>0</v>
      </c>
      <c r="J592" s="85">
        <v>0</v>
      </c>
      <c r="K592" s="110">
        <v>0</v>
      </c>
      <c r="L592" s="85">
        <v>0</v>
      </c>
    </row>
    <row r="593" spans="1:12" s="88" customFormat="1" ht="13" x14ac:dyDescent="0.2">
      <c r="A593" s="37" t="s">
        <v>71</v>
      </c>
      <c r="B593" s="16" t="s">
        <v>71</v>
      </c>
      <c r="C593" s="16" t="s">
        <v>1722</v>
      </c>
      <c r="D593" s="16" t="s">
        <v>2419</v>
      </c>
      <c r="E593" s="85">
        <v>60000</v>
      </c>
      <c r="F593" s="85">
        <v>0</v>
      </c>
      <c r="G593" s="85">
        <v>60000</v>
      </c>
      <c r="H593" s="85">
        <v>0</v>
      </c>
      <c r="I593" s="85">
        <v>0</v>
      </c>
      <c r="J593" s="85">
        <v>0</v>
      </c>
      <c r="K593" s="110">
        <v>0</v>
      </c>
      <c r="L593" s="85">
        <v>0</v>
      </c>
    </row>
    <row r="594" spans="1:12" s="88" customFormat="1" ht="13" x14ac:dyDescent="0.2">
      <c r="A594" s="37" t="s">
        <v>71</v>
      </c>
      <c r="B594" s="16" t="s">
        <v>71</v>
      </c>
      <c r="C594" s="16" t="s">
        <v>1723</v>
      </c>
      <c r="D594" s="16" t="s">
        <v>2420</v>
      </c>
      <c r="E594" s="85">
        <v>140000</v>
      </c>
      <c r="F594" s="85">
        <v>0</v>
      </c>
      <c r="G594" s="85">
        <v>140000</v>
      </c>
      <c r="H594" s="85">
        <v>0</v>
      </c>
      <c r="I594" s="85">
        <v>0</v>
      </c>
      <c r="J594" s="85">
        <v>0</v>
      </c>
      <c r="K594" s="110">
        <v>0</v>
      </c>
      <c r="L594" s="85">
        <v>0</v>
      </c>
    </row>
    <row r="595" spans="1:12" s="88" customFormat="1" ht="13" x14ac:dyDescent="0.2">
      <c r="A595" s="37" t="s">
        <v>71</v>
      </c>
      <c r="B595" s="16" t="s">
        <v>71</v>
      </c>
      <c r="C595" s="16" t="s">
        <v>1724</v>
      </c>
      <c r="D595" s="16" t="s">
        <v>2421</v>
      </c>
      <c r="E595" s="85">
        <v>3000000</v>
      </c>
      <c r="F595" s="85">
        <v>0</v>
      </c>
      <c r="G595" s="85">
        <v>3000000</v>
      </c>
      <c r="H595" s="85">
        <v>0</v>
      </c>
      <c r="I595" s="85">
        <v>0</v>
      </c>
      <c r="J595" s="85">
        <v>0</v>
      </c>
      <c r="K595" s="110">
        <v>0</v>
      </c>
      <c r="L595" s="85">
        <v>0</v>
      </c>
    </row>
    <row r="596" spans="1:12" s="88" customFormat="1" ht="13" x14ac:dyDescent="0.2">
      <c r="A596" s="37" t="s">
        <v>71</v>
      </c>
      <c r="B596" s="16" t="s">
        <v>71</v>
      </c>
      <c r="C596" s="16" t="s">
        <v>1725</v>
      </c>
      <c r="D596" s="16" t="s">
        <v>2422</v>
      </c>
      <c r="E596" s="85">
        <v>0</v>
      </c>
      <c r="F596" s="85">
        <v>726000</v>
      </c>
      <c r="G596" s="85">
        <v>726000</v>
      </c>
      <c r="H596" s="85">
        <v>200486.71</v>
      </c>
      <c r="I596" s="85">
        <v>200486.71</v>
      </c>
      <c r="J596" s="85">
        <v>200486.71</v>
      </c>
      <c r="K596" s="110">
        <v>27.6152493112948</v>
      </c>
      <c r="L596" s="85">
        <v>120292.03</v>
      </c>
    </row>
    <row r="597" spans="1:12" s="88" customFormat="1" ht="13" x14ac:dyDescent="0.2">
      <c r="A597" s="37" t="s">
        <v>71</v>
      </c>
      <c r="B597" s="16" t="s">
        <v>71</v>
      </c>
      <c r="C597" s="16" t="s">
        <v>1726</v>
      </c>
      <c r="D597" s="16" t="s">
        <v>2423</v>
      </c>
      <c r="E597" s="85">
        <v>0</v>
      </c>
      <c r="F597" s="85">
        <v>1678557</v>
      </c>
      <c r="G597" s="85">
        <v>1678557</v>
      </c>
      <c r="H597" s="85">
        <v>650817.86</v>
      </c>
      <c r="I597" s="85">
        <v>650817.86</v>
      </c>
      <c r="J597" s="85">
        <v>488113.4</v>
      </c>
      <c r="K597" s="110">
        <v>29.0793461288476</v>
      </c>
      <c r="L597" s="85">
        <v>488113.4</v>
      </c>
    </row>
    <row r="598" spans="1:12" s="88" customFormat="1" ht="13" x14ac:dyDescent="0.2">
      <c r="A598" s="37" t="s">
        <v>71</v>
      </c>
      <c r="B598" s="16" t="s">
        <v>71</v>
      </c>
      <c r="C598" s="16" t="s">
        <v>1727</v>
      </c>
      <c r="D598" s="16" t="s">
        <v>2424</v>
      </c>
      <c r="E598" s="85">
        <v>0</v>
      </c>
      <c r="F598" s="85">
        <v>-220584.01</v>
      </c>
      <c r="G598" s="85">
        <v>-220584.01</v>
      </c>
      <c r="H598" s="85">
        <v>875837.33</v>
      </c>
      <c r="I598" s="85">
        <v>875837.33</v>
      </c>
      <c r="J598" s="85">
        <v>875837.33</v>
      </c>
      <c r="K598" s="110">
        <v>-397.053861701036</v>
      </c>
      <c r="L598" s="85">
        <v>802850.95</v>
      </c>
    </row>
    <row r="599" spans="1:12" s="88" customFormat="1" ht="13" x14ac:dyDescent="0.2">
      <c r="A599" s="37" t="s">
        <v>71</v>
      </c>
      <c r="B599" s="16" t="s">
        <v>71</v>
      </c>
      <c r="C599" s="16" t="s">
        <v>1728</v>
      </c>
      <c r="D599" s="16" t="s">
        <v>2425</v>
      </c>
      <c r="E599" s="85">
        <v>0</v>
      </c>
      <c r="F599" s="85">
        <v>-55391.9</v>
      </c>
      <c r="G599" s="85">
        <v>-55391.9</v>
      </c>
      <c r="H599" s="85">
        <v>415690.36</v>
      </c>
      <c r="I599" s="85">
        <v>415690.36</v>
      </c>
      <c r="J599" s="85">
        <v>415690.3</v>
      </c>
      <c r="K599" s="110">
        <v>-750.45322511053098</v>
      </c>
      <c r="L599" s="85">
        <v>332552.24</v>
      </c>
    </row>
    <row r="600" spans="1:12" s="88" customFormat="1" ht="13" x14ac:dyDescent="0.2">
      <c r="A600" s="37" t="s">
        <v>71</v>
      </c>
      <c r="B600" s="16" t="s">
        <v>71</v>
      </c>
      <c r="C600" s="16" t="s">
        <v>1729</v>
      </c>
      <c r="D600" s="16" t="s">
        <v>2426</v>
      </c>
      <c r="E600" s="85">
        <v>0</v>
      </c>
      <c r="F600" s="85">
        <v>1846932.53</v>
      </c>
      <c r="G600" s="85">
        <v>1846932.53</v>
      </c>
      <c r="H600" s="85">
        <v>1470736.56</v>
      </c>
      <c r="I600" s="85">
        <v>1470736.56</v>
      </c>
      <c r="J600" s="85">
        <v>1262203.49</v>
      </c>
      <c r="K600" s="110">
        <v>68.340530555276999</v>
      </c>
      <c r="L600" s="85">
        <v>521181.55</v>
      </c>
    </row>
    <row r="601" spans="1:12" s="88" customFormat="1" ht="13" x14ac:dyDescent="0.2">
      <c r="A601" s="37" t="s">
        <v>71</v>
      </c>
      <c r="B601" s="16" t="s">
        <v>71</v>
      </c>
      <c r="C601" s="16" t="s">
        <v>1730</v>
      </c>
      <c r="D601" s="16" t="s">
        <v>2427</v>
      </c>
      <c r="E601" s="85">
        <v>0</v>
      </c>
      <c r="F601" s="85">
        <v>2835186</v>
      </c>
      <c r="G601" s="85">
        <v>2835186</v>
      </c>
      <c r="H601" s="85">
        <v>2606083.9</v>
      </c>
      <c r="I601" s="85">
        <v>2362368.04</v>
      </c>
      <c r="J601" s="85">
        <v>2052528.23</v>
      </c>
      <c r="K601" s="110">
        <v>72.394835118401403</v>
      </c>
      <c r="L601" s="85">
        <v>859629.98</v>
      </c>
    </row>
    <row r="602" spans="1:12" s="88" customFormat="1" ht="13" x14ac:dyDescent="0.2">
      <c r="A602" s="37" t="s">
        <v>71</v>
      </c>
      <c r="B602" s="16" t="s">
        <v>71</v>
      </c>
      <c r="C602" s="27" t="s">
        <v>130</v>
      </c>
      <c r="D602" s="27" t="s">
        <v>71</v>
      </c>
      <c r="E602" s="90">
        <v>100925086.94</v>
      </c>
      <c r="F602" s="90">
        <v>-19129915.370000001</v>
      </c>
      <c r="G602" s="90">
        <v>81795171.569999993</v>
      </c>
      <c r="H602" s="90">
        <v>70171100.040000007</v>
      </c>
      <c r="I602" s="90">
        <v>69779744.560000002</v>
      </c>
      <c r="J602" s="90">
        <v>65301377.859999999</v>
      </c>
      <c r="K602" s="111">
        <v>79.835247737227803</v>
      </c>
      <c r="L602" s="90">
        <v>49058973.57</v>
      </c>
    </row>
    <row r="603" spans="1:12" s="88" customFormat="1" ht="13" x14ac:dyDescent="0.2">
      <c r="A603" s="37" t="s">
        <v>464</v>
      </c>
      <c r="B603" s="16" t="s">
        <v>465</v>
      </c>
      <c r="C603" s="16" t="s">
        <v>1731</v>
      </c>
      <c r="D603" s="16" t="s">
        <v>2428</v>
      </c>
      <c r="E603" s="85">
        <v>675483.95</v>
      </c>
      <c r="F603" s="85">
        <v>12317963.140000001</v>
      </c>
      <c r="G603" s="85">
        <v>12993447.09</v>
      </c>
      <c r="H603" s="85">
        <v>365253.8</v>
      </c>
      <c r="I603" s="85">
        <v>365253.8</v>
      </c>
      <c r="J603" s="85">
        <v>365253.8</v>
      </c>
      <c r="K603" s="110">
        <v>2.81106158719887</v>
      </c>
      <c r="L603" s="85">
        <v>167281.31</v>
      </c>
    </row>
    <row r="604" spans="1:12" s="88" customFormat="1" ht="13" x14ac:dyDescent="0.2">
      <c r="A604" s="37" t="s">
        <v>71</v>
      </c>
      <c r="B604" s="16" t="s">
        <v>71</v>
      </c>
      <c r="C604" s="16" t="s">
        <v>1732</v>
      </c>
      <c r="D604" s="16" t="s">
        <v>2429</v>
      </c>
      <c r="E604" s="85">
        <v>4648647.59</v>
      </c>
      <c r="F604" s="85">
        <v>-1767025.05</v>
      </c>
      <c r="G604" s="85">
        <v>2881622.54</v>
      </c>
      <c r="H604" s="85">
        <v>2881622.54</v>
      </c>
      <c r="I604" s="85">
        <v>2881622.54</v>
      </c>
      <c r="J604" s="85">
        <v>2814258.28</v>
      </c>
      <c r="K604" s="110">
        <v>97.662280223557701</v>
      </c>
      <c r="L604" s="85">
        <v>2653930.41</v>
      </c>
    </row>
    <row r="605" spans="1:12" s="88" customFormat="1" ht="13" x14ac:dyDescent="0.2">
      <c r="A605" s="37" t="s">
        <v>71</v>
      </c>
      <c r="B605" s="16" t="s">
        <v>71</v>
      </c>
      <c r="C605" s="16" t="s">
        <v>1733</v>
      </c>
      <c r="D605" s="16" t="s">
        <v>2430</v>
      </c>
      <c r="E605" s="85">
        <v>7140295.0899999999</v>
      </c>
      <c r="F605" s="85">
        <v>1407097.47</v>
      </c>
      <c r="G605" s="85">
        <v>8547392.5600000005</v>
      </c>
      <c r="H605" s="85">
        <v>8464192.4399999995</v>
      </c>
      <c r="I605" s="85">
        <v>8464192.4399999995</v>
      </c>
      <c r="J605" s="85">
        <v>5333700.2699999996</v>
      </c>
      <c r="K605" s="110">
        <v>62.401489490029903</v>
      </c>
      <c r="L605" s="85">
        <v>4899760.33</v>
      </c>
    </row>
    <row r="606" spans="1:12" s="88" customFormat="1" ht="13" x14ac:dyDescent="0.2">
      <c r="A606" s="37" t="s">
        <v>71</v>
      </c>
      <c r="B606" s="16" t="s">
        <v>71</v>
      </c>
      <c r="C606" s="16" t="s">
        <v>1734</v>
      </c>
      <c r="D606" s="16" t="s">
        <v>2431</v>
      </c>
      <c r="E606" s="85">
        <v>20000</v>
      </c>
      <c r="F606" s="85">
        <v>123049.79</v>
      </c>
      <c r="G606" s="85">
        <v>143049.79</v>
      </c>
      <c r="H606" s="85">
        <v>67347.259999999995</v>
      </c>
      <c r="I606" s="85">
        <v>67347.259999999995</v>
      </c>
      <c r="J606" s="85">
        <v>67347.259999999995</v>
      </c>
      <c r="K606" s="110">
        <v>47.079593755433002</v>
      </c>
      <c r="L606" s="85">
        <v>49401.75</v>
      </c>
    </row>
    <row r="607" spans="1:12" s="88" customFormat="1" ht="13" x14ac:dyDescent="0.2">
      <c r="A607" s="37" t="s">
        <v>71</v>
      </c>
      <c r="B607" s="16" t="s">
        <v>71</v>
      </c>
      <c r="C607" s="16" t="s">
        <v>1735</v>
      </c>
      <c r="D607" s="16" t="s">
        <v>2432</v>
      </c>
      <c r="E607" s="85">
        <v>10000</v>
      </c>
      <c r="F607" s="85">
        <v>35209.83</v>
      </c>
      <c r="G607" s="85">
        <v>45209.83</v>
      </c>
      <c r="H607" s="85">
        <v>43641.32</v>
      </c>
      <c r="I607" s="85">
        <v>43641.32</v>
      </c>
      <c r="J607" s="85">
        <v>43641.32</v>
      </c>
      <c r="K607" s="110">
        <v>96.530599650562706</v>
      </c>
      <c r="L607" s="85">
        <v>43641.32</v>
      </c>
    </row>
    <row r="608" spans="1:12" s="88" customFormat="1" ht="13" x14ac:dyDescent="0.2">
      <c r="A608" s="37" t="s">
        <v>71</v>
      </c>
      <c r="B608" s="16" t="s">
        <v>71</v>
      </c>
      <c r="C608" s="16" t="s">
        <v>1736</v>
      </c>
      <c r="D608" s="16" t="s">
        <v>2433</v>
      </c>
      <c r="E608" s="85">
        <v>20000</v>
      </c>
      <c r="F608" s="85">
        <v>495428.74</v>
      </c>
      <c r="G608" s="85">
        <v>515428.74</v>
      </c>
      <c r="H608" s="85">
        <v>304015.56</v>
      </c>
      <c r="I608" s="85">
        <v>304015.56</v>
      </c>
      <c r="J608" s="85">
        <v>304015.56</v>
      </c>
      <c r="K608" s="110">
        <v>58.983043902441302</v>
      </c>
      <c r="L608" s="85">
        <v>180504.65</v>
      </c>
    </row>
    <row r="609" spans="1:12" s="88" customFormat="1" ht="13" x14ac:dyDescent="0.2">
      <c r="A609" s="37" t="s">
        <v>71</v>
      </c>
      <c r="B609" s="16" t="s">
        <v>71</v>
      </c>
      <c r="C609" s="16" t="s">
        <v>1737</v>
      </c>
      <c r="D609" s="16" t="s">
        <v>2434</v>
      </c>
      <c r="E609" s="85">
        <v>0</v>
      </c>
      <c r="F609" s="85">
        <v>6092.85</v>
      </c>
      <c r="G609" s="85">
        <v>6092.85</v>
      </c>
      <c r="H609" s="85">
        <v>6092.85</v>
      </c>
      <c r="I609" s="85">
        <v>6092.85</v>
      </c>
      <c r="J609" s="85">
        <v>6092.85</v>
      </c>
      <c r="K609" s="110">
        <v>100</v>
      </c>
      <c r="L609" s="85">
        <v>6092.85</v>
      </c>
    </row>
    <row r="610" spans="1:12" s="88" customFormat="1" ht="13" x14ac:dyDescent="0.2">
      <c r="A610" s="37" t="s">
        <v>71</v>
      </c>
      <c r="B610" s="16" t="s">
        <v>71</v>
      </c>
      <c r="C610" s="16" t="s">
        <v>1738</v>
      </c>
      <c r="D610" s="16" t="s">
        <v>2430</v>
      </c>
      <c r="E610" s="85">
        <v>0</v>
      </c>
      <c r="F610" s="85">
        <v>334088.57</v>
      </c>
      <c r="G610" s="85">
        <v>334088.57</v>
      </c>
      <c r="H610" s="85">
        <v>297279.49</v>
      </c>
      <c r="I610" s="85">
        <v>297279.49</v>
      </c>
      <c r="J610" s="85">
        <v>297279.49</v>
      </c>
      <c r="K610" s="110">
        <v>88.982239051159397</v>
      </c>
      <c r="L610" s="85">
        <v>294137.12</v>
      </c>
    </row>
    <row r="611" spans="1:12" s="88" customFormat="1" ht="13" x14ac:dyDescent="0.2">
      <c r="A611" s="37" t="s">
        <v>71</v>
      </c>
      <c r="B611" s="16" t="s">
        <v>71</v>
      </c>
      <c r="C611" s="16" t="s">
        <v>1739</v>
      </c>
      <c r="D611" s="16" t="s">
        <v>2433</v>
      </c>
      <c r="E611" s="85">
        <v>0</v>
      </c>
      <c r="F611" s="85">
        <v>103695.5</v>
      </c>
      <c r="G611" s="85">
        <v>103695.5</v>
      </c>
      <c r="H611" s="85">
        <v>63784.41</v>
      </c>
      <c r="I611" s="85">
        <v>63784.41</v>
      </c>
      <c r="J611" s="85">
        <v>63784.41</v>
      </c>
      <c r="K611" s="110">
        <v>61.5112613372808</v>
      </c>
      <c r="L611" s="85">
        <v>62464.41</v>
      </c>
    </row>
    <row r="612" spans="1:12" s="88" customFormat="1" ht="13" x14ac:dyDescent="0.2">
      <c r="A612" s="37" t="s">
        <v>71</v>
      </c>
      <c r="B612" s="16" t="s">
        <v>71</v>
      </c>
      <c r="C612" s="16" t="s">
        <v>1740</v>
      </c>
      <c r="D612" s="16" t="s">
        <v>2429</v>
      </c>
      <c r="E612" s="85">
        <v>75000</v>
      </c>
      <c r="F612" s="85">
        <v>0</v>
      </c>
      <c r="G612" s="85">
        <v>75000</v>
      </c>
      <c r="H612" s="85">
        <v>0</v>
      </c>
      <c r="I612" s="85">
        <v>0</v>
      </c>
      <c r="J612" s="85">
        <v>0</v>
      </c>
      <c r="K612" s="110">
        <v>0</v>
      </c>
      <c r="L612" s="85">
        <v>0</v>
      </c>
    </row>
    <row r="613" spans="1:12" s="88" customFormat="1" ht="13" x14ac:dyDescent="0.2">
      <c r="A613" s="37" t="s">
        <v>71</v>
      </c>
      <c r="B613" s="16" t="s">
        <v>71</v>
      </c>
      <c r="C613" s="16" t="s">
        <v>1741</v>
      </c>
      <c r="D613" s="16" t="s">
        <v>2435</v>
      </c>
      <c r="E613" s="85">
        <v>10000</v>
      </c>
      <c r="F613" s="85">
        <v>-10000</v>
      </c>
      <c r="G613" s="85">
        <v>0</v>
      </c>
      <c r="H613" s="85">
        <v>0</v>
      </c>
      <c r="I613" s="85">
        <v>0</v>
      </c>
      <c r="J613" s="85">
        <v>0</v>
      </c>
      <c r="K613" s="110">
        <v>0</v>
      </c>
      <c r="L613" s="85">
        <v>0</v>
      </c>
    </row>
    <row r="614" spans="1:12" s="88" customFormat="1" ht="13" x14ac:dyDescent="0.2">
      <c r="A614" s="37" t="s">
        <v>71</v>
      </c>
      <c r="B614" s="16" t="s">
        <v>71</v>
      </c>
      <c r="C614" s="16" t="s">
        <v>1742</v>
      </c>
      <c r="D614" s="16" t="s">
        <v>2436</v>
      </c>
      <c r="E614" s="85">
        <v>10000</v>
      </c>
      <c r="F614" s="85">
        <v>-10000</v>
      </c>
      <c r="G614" s="85">
        <v>0</v>
      </c>
      <c r="H614" s="85">
        <v>0</v>
      </c>
      <c r="I614" s="85">
        <v>0</v>
      </c>
      <c r="J614" s="85">
        <v>0</v>
      </c>
      <c r="K614" s="110">
        <v>0</v>
      </c>
      <c r="L614" s="85">
        <v>0</v>
      </c>
    </row>
    <row r="615" spans="1:12" s="88" customFormat="1" ht="13" x14ac:dyDescent="0.2">
      <c r="A615" s="37" t="s">
        <v>71</v>
      </c>
      <c r="B615" s="16" t="s">
        <v>71</v>
      </c>
      <c r="C615" s="16" t="s">
        <v>1743</v>
      </c>
      <c r="D615" s="16" t="s">
        <v>2434</v>
      </c>
      <c r="E615" s="85">
        <v>40000</v>
      </c>
      <c r="F615" s="85">
        <v>-31320.13</v>
      </c>
      <c r="G615" s="85">
        <v>8679.8700000000008</v>
      </c>
      <c r="H615" s="85">
        <v>8679.86</v>
      </c>
      <c r="I615" s="85">
        <v>8679.86</v>
      </c>
      <c r="J615" s="85">
        <v>8679.86</v>
      </c>
      <c r="K615" s="110">
        <v>99.999884790901206</v>
      </c>
      <c r="L615" s="85">
        <v>8679.86</v>
      </c>
    </row>
    <row r="616" spans="1:12" s="88" customFormat="1" ht="13" x14ac:dyDescent="0.2">
      <c r="A616" s="37" t="s">
        <v>71</v>
      </c>
      <c r="B616" s="16" t="s">
        <v>71</v>
      </c>
      <c r="C616" s="16" t="s">
        <v>1744</v>
      </c>
      <c r="D616" s="16" t="s">
        <v>2437</v>
      </c>
      <c r="E616" s="85">
        <v>979040.59</v>
      </c>
      <c r="F616" s="85">
        <v>-188114.93</v>
      </c>
      <c r="G616" s="85">
        <v>790925.66</v>
      </c>
      <c r="H616" s="85">
        <v>684007.83</v>
      </c>
      <c r="I616" s="85">
        <v>496093.07</v>
      </c>
      <c r="J616" s="85">
        <v>212237.7</v>
      </c>
      <c r="K616" s="110">
        <v>26.834089565383401</v>
      </c>
      <c r="L616" s="85">
        <v>148817.82</v>
      </c>
    </row>
    <row r="617" spans="1:12" s="88" customFormat="1" ht="13" x14ac:dyDescent="0.2">
      <c r="A617" s="37" t="s">
        <v>71</v>
      </c>
      <c r="B617" s="16" t="s">
        <v>71</v>
      </c>
      <c r="C617" s="27" t="s">
        <v>130</v>
      </c>
      <c r="D617" s="27" t="s">
        <v>71</v>
      </c>
      <c r="E617" s="90">
        <v>13628467.220000001</v>
      </c>
      <c r="F617" s="90">
        <v>12816165.779999999</v>
      </c>
      <c r="G617" s="90">
        <v>26444633</v>
      </c>
      <c r="H617" s="90">
        <v>13185917.359999999</v>
      </c>
      <c r="I617" s="90">
        <v>12998002.6</v>
      </c>
      <c r="J617" s="90">
        <v>9516290.8000000007</v>
      </c>
      <c r="K617" s="111">
        <v>35.985717026210899</v>
      </c>
      <c r="L617" s="90">
        <v>8514711.8300000001</v>
      </c>
    </row>
    <row r="618" spans="1:12" s="88" customFormat="1" ht="13" x14ac:dyDescent="0.2">
      <c r="A618" s="37" t="s">
        <v>466</v>
      </c>
      <c r="B618" s="16" t="s">
        <v>467</v>
      </c>
      <c r="C618" s="16" t="s">
        <v>1745</v>
      </c>
      <c r="D618" s="16" t="s">
        <v>2438</v>
      </c>
      <c r="E618" s="85">
        <v>5856.54</v>
      </c>
      <c r="F618" s="85">
        <v>0</v>
      </c>
      <c r="G618" s="85">
        <v>5856.54</v>
      </c>
      <c r="H618" s="85">
        <v>517.88</v>
      </c>
      <c r="I618" s="85">
        <v>517.88</v>
      </c>
      <c r="J618" s="85">
        <v>517.88</v>
      </c>
      <c r="K618" s="110">
        <v>8.8427638161781505</v>
      </c>
      <c r="L618" s="85">
        <v>517.88</v>
      </c>
    </row>
    <row r="619" spans="1:12" s="88" customFormat="1" ht="13" x14ac:dyDescent="0.2">
      <c r="A619" s="37" t="s">
        <v>71</v>
      </c>
      <c r="B619" s="16" t="s">
        <v>71</v>
      </c>
      <c r="C619" s="16" t="s">
        <v>1746</v>
      </c>
      <c r="D619" s="16" t="s">
        <v>2439</v>
      </c>
      <c r="E619" s="85">
        <v>100000</v>
      </c>
      <c r="F619" s="85">
        <v>166061.57</v>
      </c>
      <c r="G619" s="85">
        <v>266061.57</v>
      </c>
      <c r="H619" s="85">
        <v>99458.54</v>
      </c>
      <c r="I619" s="85">
        <v>99458.54</v>
      </c>
      <c r="J619" s="85">
        <v>99458.54</v>
      </c>
      <c r="K619" s="110">
        <v>37.381775955091904</v>
      </c>
      <c r="L619" s="85">
        <v>79312.039999999994</v>
      </c>
    </row>
    <row r="620" spans="1:12" s="88" customFormat="1" ht="13" x14ac:dyDescent="0.2">
      <c r="A620" s="37" t="s">
        <v>71</v>
      </c>
      <c r="B620" s="16" t="s">
        <v>71</v>
      </c>
      <c r="C620" s="16" t="s">
        <v>1747</v>
      </c>
      <c r="D620" s="16" t="s">
        <v>2440</v>
      </c>
      <c r="E620" s="85">
        <v>1881716.01</v>
      </c>
      <c r="F620" s="85">
        <v>0</v>
      </c>
      <c r="G620" s="85">
        <v>1881716.01</v>
      </c>
      <c r="H620" s="85">
        <v>161787.25</v>
      </c>
      <c r="I620" s="85">
        <v>161787.25</v>
      </c>
      <c r="J620" s="85">
        <v>161787.25</v>
      </c>
      <c r="K620" s="110">
        <v>8.5978569104059392</v>
      </c>
      <c r="L620" s="85">
        <v>161787.25</v>
      </c>
    </row>
    <row r="621" spans="1:12" s="88" customFormat="1" ht="13" x14ac:dyDescent="0.2">
      <c r="A621" s="37" t="s">
        <v>71</v>
      </c>
      <c r="B621" s="16" t="s">
        <v>71</v>
      </c>
      <c r="C621" s="27" t="s">
        <v>130</v>
      </c>
      <c r="D621" s="27" t="s">
        <v>71</v>
      </c>
      <c r="E621" s="90">
        <v>1987572.55</v>
      </c>
      <c r="F621" s="90">
        <v>166061.57</v>
      </c>
      <c r="G621" s="90">
        <v>2153634.12</v>
      </c>
      <c r="H621" s="90">
        <v>261763.67</v>
      </c>
      <c r="I621" s="90">
        <v>261763.67</v>
      </c>
      <c r="J621" s="90">
        <v>261763.67</v>
      </c>
      <c r="K621" s="111">
        <v>12.1545097920347</v>
      </c>
      <c r="L621" s="90">
        <v>241617.17</v>
      </c>
    </row>
    <row r="622" spans="1:12" s="88" customFormat="1" ht="13" x14ac:dyDescent="0.2">
      <c r="A622" s="37" t="s">
        <v>468</v>
      </c>
      <c r="B622" s="16" t="s">
        <v>469</v>
      </c>
      <c r="C622" s="16" t="s">
        <v>1748</v>
      </c>
      <c r="D622" s="16" t="s">
        <v>2441</v>
      </c>
      <c r="E622" s="85">
        <v>200000</v>
      </c>
      <c r="F622" s="85">
        <v>0</v>
      </c>
      <c r="G622" s="85">
        <v>200000</v>
      </c>
      <c r="H622" s="85">
        <v>232263.87</v>
      </c>
      <c r="I622" s="85">
        <v>232263.87</v>
      </c>
      <c r="J622" s="85">
        <v>220784.12</v>
      </c>
      <c r="K622" s="110">
        <v>110.39206</v>
      </c>
      <c r="L622" s="85">
        <v>90859.51</v>
      </c>
    </row>
    <row r="623" spans="1:12" s="88" customFormat="1" ht="13" x14ac:dyDescent="0.2">
      <c r="A623" s="37" t="s">
        <v>71</v>
      </c>
      <c r="B623" s="16" t="s">
        <v>71</v>
      </c>
      <c r="C623" s="16" t="s">
        <v>1749</v>
      </c>
      <c r="D623" s="16" t="s">
        <v>2442</v>
      </c>
      <c r="E623" s="85">
        <v>46111.35</v>
      </c>
      <c r="F623" s="85">
        <v>0</v>
      </c>
      <c r="G623" s="85">
        <v>46111.35</v>
      </c>
      <c r="H623" s="85">
        <v>0</v>
      </c>
      <c r="I623" s="85">
        <v>0</v>
      </c>
      <c r="J623" s="85">
        <v>0</v>
      </c>
      <c r="K623" s="110">
        <v>0</v>
      </c>
      <c r="L623" s="85">
        <v>0</v>
      </c>
    </row>
    <row r="624" spans="1:12" s="88" customFormat="1" ht="13" x14ac:dyDescent="0.2">
      <c r="A624" s="37" t="s">
        <v>71</v>
      </c>
      <c r="B624" s="16" t="s">
        <v>71</v>
      </c>
      <c r="C624" s="27" t="s">
        <v>130</v>
      </c>
      <c r="D624" s="27" t="s">
        <v>71</v>
      </c>
      <c r="E624" s="90">
        <v>246111.35</v>
      </c>
      <c r="F624" s="90">
        <v>0</v>
      </c>
      <c r="G624" s="90">
        <v>246111.35</v>
      </c>
      <c r="H624" s="90">
        <v>232263.87</v>
      </c>
      <c r="I624" s="90">
        <v>232263.87</v>
      </c>
      <c r="J624" s="90">
        <v>220784.12</v>
      </c>
      <c r="K624" s="111">
        <v>89.709036174073205</v>
      </c>
      <c r="L624" s="90">
        <v>90859.51</v>
      </c>
    </row>
    <row r="625" spans="1:12" s="88" customFormat="1" ht="13" x14ac:dyDescent="0.2">
      <c r="A625" s="37" t="s">
        <v>470</v>
      </c>
      <c r="B625" s="16" t="s">
        <v>471</v>
      </c>
      <c r="C625" s="16" t="s">
        <v>1750</v>
      </c>
      <c r="D625" s="16" t="s">
        <v>2443</v>
      </c>
      <c r="E625" s="85">
        <v>0</v>
      </c>
      <c r="F625" s="85">
        <v>4252934.88</v>
      </c>
      <c r="G625" s="85">
        <v>4252934.88</v>
      </c>
      <c r="H625" s="85">
        <v>3682482.67</v>
      </c>
      <c r="I625" s="85">
        <v>3682482.67</v>
      </c>
      <c r="J625" s="85">
        <v>3435603.42</v>
      </c>
      <c r="K625" s="110">
        <v>80.781942751025596</v>
      </c>
      <c r="L625" s="85">
        <v>3320789.06</v>
      </c>
    </row>
    <row r="626" spans="1:12" s="88" customFormat="1" ht="13" x14ac:dyDescent="0.2">
      <c r="A626" s="37" t="s">
        <v>71</v>
      </c>
      <c r="B626" s="16" t="s">
        <v>71</v>
      </c>
      <c r="C626" s="16" t="s">
        <v>1751</v>
      </c>
      <c r="D626" s="16" t="s">
        <v>1963</v>
      </c>
      <c r="E626" s="85">
        <v>6472445.2699999996</v>
      </c>
      <c r="F626" s="85">
        <v>1380819.97</v>
      </c>
      <c r="G626" s="85">
        <v>7853265.2400000002</v>
      </c>
      <c r="H626" s="85">
        <v>7817796.3799999999</v>
      </c>
      <c r="I626" s="85">
        <v>7812941.0800000001</v>
      </c>
      <c r="J626" s="85">
        <v>7594294.2199999997</v>
      </c>
      <c r="K626" s="110">
        <v>96.702377774267006</v>
      </c>
      <c r="L626" s="85">
        <v>7594294.2199999997</v>
      </c>
    </row>
    <row r="627" spans="1:12" s="88" customFormat="1" ht="13" x14ac:dyDescent="0.2">
      <c r="A627" s="37" t="s">
        <v>71</v>
      </c>
      <c r="B627" s="16" t="s">
        <v>71</v>
      </c>
      <c r="C627" s="16" t="s">
        <v>1752</v>
      </c>
      <c r="D627" s="16" t="s">
        <v>1964</v>
      </c>
      <c r="E627" s="85">
        <v>10.56</v>
      </c>
      <c r="F627" s="85">
        <v>988179.34</v>
      </c>
      <c r="G627" s="85">
        <v>988189.9</v>
      </c>
      <c r="H627" s="85">
        <v>914619.16</v>
      </c>
      <c r="I627" s="85">
        <v>914619.16</v>
      </c>
      <c r="J627" s="85">
        <v>914619.16</v>
      </c>
      <c r="K627" s="110">
        <v>92.554999803175505</v>
      </c>
      <c r="L627" s="85">
        <v>914619.16</v>
      </c>
    </row>
    <row r="628" spans="1:12" s="88" customFormat="1" ht="13" x14ac:dyDescent="0.2">
      <c r="A628" s="37" t="s">
        <v>71</v>
      </c>
      <c r="B628" s="16" t="s">
        <v>71</v>
      </c>
      <c r="C628" s="16" t="s">
        <v>1753</v>
      </c>
      <c r="D628" s="16" t="s">
        <v>2444</v>
      </c>
      <c r="E628" s="85">
        <v>246700.76</v>
      </c>
      <c r="F628" s="85">
        <v>297876.78999999998</v>
      </c>
      <c r="G628" s="85">
        <v>544577.55000000005</v>
      </c>
      <c r="H628" s="85">
        <v>451560.4</v>
      </c>
      <c r="I628" s="85">
        <v>451560.4</v>
      </c>
      <c r="J628" s="85">
        <v>451560.4</v>
      </c>
      <c r="K628" s="110">
        <v>82.919393206715895</v>
      </c>
      <c r="L628" s="85">
        <v>451560.4</v>
      </c>
    </row>
    <row r="629" spans="1:12" s="88" customFormat="1" ht="13" x14ac:dyDescent="0.2">
      <c r="A629" s="37" t="s">
        <v>71</v>
      </c>
      <c r="B629" s="16" t="s">
        <v>71</v>
      </c>
      <c r="C629" s="16" t="s">
        <v>1754</v>
      </c>
      <c r="D629" s="16" t="s">
        <v>2445</v>
      </c>
      <c r="E629" s="85">
        <v>823865.12</v>
      </c>
      <c r="F629" s="85">
        <v>298994.38</v>
      </c>
      <c r="G629" s="85">
        <v>1122859.5</v>
      </c>
      <c r="H629" s="85">
        <v>1116830</v>
      </c>
      <c r="I629" s="85">
        <v>1116830</v>
      </c>
      <c r="J629" s="85">
        <v>1116830</v>
      </c>
      <c r="K629" s="110">
        <v>99.463022755740994</v>
      </c>
      <c r="L629" s="85">
        <v>1116830</v>
      </c>
    </row>
    <row r="630" spans="1:12" s="88" customFormat="1" ht="13" x14ac:dyDescent="0.2">
      <c r="A630" s="37" t="s">
        <v>71</v>
      </c>
      <c r="B630" s="16" t="s">
        <v>71</v>
      </c>
      <c r="C630" s="16" t="s">
        <v>1755</v>
      </c>
      <c r="D630" s="16" t="s">
        <v>2446</v>
      </c>
      <c r="E630" s="85">
        <v>0</v>
      </c>
      <c r="F630" s="85">
        <v>804587.86</v>
      </c>
      <c r="G630" s="85">
        <v>804587.86</v>
      </c>
      <c r="H630" s="85">
        <v>804587.84</v>
      </c>
      <c r="I630" s="85">
        <v>804587.84</v>
      </c>
      <c r="J630" s="85">
        <v>804587.83</v>
      </c>
      <c r="K630" s="110">
        <v>99.999996271382997</v>
      </c>
      <c r="L630" s="85">
        <v>804587.83</v>
      </c>
    </row>
    <row r="631" spans="1:12" s="88" customFormat="1" ht="13" x14ac:dyDescent="0.2">
      <c r="A631" s="37" t="s">
        <v>71</v>
      </c>
      <c r="B631" s="16" t="s">
        <v>71</v>
      </c>
      <c r="C631" s="16" t="s">
        <v>1756</v>
      </c>
      <c r="D631" s="16" t="s">
        <v>2447</v>
      </c>
      <c r="E631" s="85">
        <v>0</v>
      </c>
      <c r="F631" s="85">
        <v>9315000</v>
      </c>
      <c r="G631" s="85">
        <v>9315000</v>
      </c>
      <c r="H631" s="85">
        <v>9187378.8800000008</v>
      </c>
      <c r="I631" s="85">
        <v>9187295.9100000001</v>
      </c>
      <c r="J631" s="85">
        <v>9187295.8900000006</v>
      </c>
      <c r="K631" s="110">
        <v>98.629048738593696</v>
      </c>
      <c r="L631" s="85">
        <v>9187295.8900000006</v>
      </c>
    </row>
    <row r="632" spans="1:12" s="88" customFormat="1" ht="13" x14ac:dyDescent="0.2">
      <c r="A632" s="37" t="s">
        <v>71</v>
      </c>
      <c r="B632" s="16" t="s">
        <v>71</v>
      </c>
      <c r="C632" s="16" t="s">
        <v>1757</v>
      </c>
      <c r="D632" s="16" t="s">
        <v>2448</v>
      </c>
      <c r="E632" s="85">
        <v>0</v>
      </c>
      <c r="F632" s="85">
        <v>8000</v>
      </c>
      <c r="G632" s="85">
        <v>8000</v>
      </c>
      <c r="H632" s="85">
        <v>7369.46</v>
      </c>
      <c r="I632" s="85">
        <v>7369.46</v>
      </c>
      <c r="J632" s="85">
        <v>7369.46</v>
      </c>
      <c r="K632" s="110">
        <v>92.118250000000003</v>
      </c>
      <c r="L632" s="85">
        <v>7369.46</v>
      </c>
    </row>
    <row r="633" spans="1:12" s="88" customFormat="1" ht="13" x14ac:dyDescent="0.2">
      <c r="A633" s="37" t="s">
        <v>71</v>
      </c>
      <c r="B633" s="16" t="s">
        <v>71</v>
      </c>
      <c r="C633" s="27" t="s">
        <v>130</v>
      </c>
      <c r="D633" s="27" t="s">
        <v>71</v>
      </c>
      <c r="E633" s="90">
        <v>7543021.71</v>
      </c>
      <c r="F633" s="90">
        <v>17346393.219999999</v>
      </c>
      <c r="G633" s="90">
        <v>24889414.93</v>
      </c>
      <c r="H633" s="90">
        <v>23982624.789999999</v>
      </c>
      <c r="I633" s="90">
        <v>23977686.52</v>
      </c>
      <c r="J633" s="90">
        <v>23512160.379999999</v>
      </c>
      <c r="K633" s="111">
        <v>94.466504922379897</v>
      </c>
      <c r="L633" s="90">
        <v>23397346.02</v>
      </c>
    </row>
    <row r="634" spans="1:12" s="88" customFormat="1" ht="13" x14ac:dyDescent="0.2">
      <c r="A634" s="37" t="s">
        <v>472</v>
      </c>
      <c r="B634" s="16" t="s">
        <v>473</v>
      </c>
      <c r="C634" s="16" t="s">
        <v>1758</v>
      </c>
      <c r="D634" s="16" t="s">
        <v>1965</v>
      </c>
      <c r="E634" s="85">
        <v>0</v>
      </c>
      <c r="F634" s="85">
        <v>106117</v>
      </c>
      <c r="G634" s="85">
        <v>106117</v>
      </c>
      <c r="H634" s="85">
        <v>106117</v>
      </c>
      <c r="I634" s="85">
        <v>106117</v>
      </c>
      <c r="J634" s="85">
        <v>106117</v>
      </c>
      <c r="K634" s="110">
        <v>100</v>
      </c>
      <c r="L634" s="85">
        <v>106117</v>
      </c>
    </row>
    <row r="635" spans="1:12" s="88" customFormat="1" ht="13" x14ac:dyDescent="0.2">
      <c r="A635" s="37" t="s">
        <v>71</v>
      </c>
      <c r="B635" s="16" t="s">
        <v>71</v>
      </c>
      <c r="C635" s="16" t="s">
        <v>1759</v>
      </c>
      <c r="D635" s="16" t="s">
        <v>2449</v>
      </c>
      <c r="E635" s="85">
        <v>0</v>
      </c>
      <c r="F635" s="85">
        <v>0</v>
      </c>
      <c r="G635" s="85">
        <v>0</v>
      </c>
      <c r="H635" s="85">
        <v>15718.1</v>
      </c>
      <c r="I635" s="85">
        <v>15718.1</v>
      </c>
      <c r="J635" s="85">
        <v>15718.1</v>
      </c>
      <c r="K635" s="110">
        <v>0</v>
      </c>
      <c r="L635" s="85">
        <v>15718.1</v>
      </c>
    </row>
    <row r="636" spans="1:12" s="88" customFormat="1" ht="13" x14ac:dyDescent="0.2">
      <c r="A636" s="37" t="s">
        <v>71</v>
      </c>
      <c r="B636" s="16" t="s">
        <v>71</v>
      </c>
      <c r="C636" s="16" t="s">
        <v>1760</v>
      </c>
      <c r="D636" s="16" t="s">
        <v>2450</v>
      </c>
      <c r="E636" s="85">
        <v>0</v>
      </c>
      <c r="F636" s="85">
        <v>0</v>
      </c>
      <c r="G636" s="85">
        <v>0</v>
      </c>
      <c r="H636" s="85">
        <v>15609</v>
      </c>
      <c r="I636" s="85">
        <v>15609</v>
      </c>
      <c r="J636" s="85">
        <v>15609</v>
      </c>
      <c r="K636" s="110">
        <v>0</v>
      </c>
      <c r="L636" s="85">
        <v>0</v>
      </c>
    </row>
    <row r="637" spans="1:12" s="88" customFormat="1" ht="13" x14ac:dyDescent="0.2">
      <c r="A637" s="37" t="s">
        <v>71</v>
      </c>
      <c r="B637" s="16" t="s">
        <v>71</v>
      </c>
      <c r="C637" s="16" t="s">
        <v>1761</v>
      </c>
      <c r="D637" s="16" t="s">
        <v>2451</v>
      </c>
      <c r="E637" s="85">
        <v>62230.91</v>
      </c>
      <c r="F637" s="85">
        <v>0</v>
      </c>
      <c r="G637" s="85">
        <v>62230.91</v>
      </c>
      <c r="H637" s="85">
        <v>24892.36</v>
      </c>
      <c r="I637" s="85">
        <v>24892.36</v>
      </c>
      <c r="J637" s="85">
        <v>24892.36</v>
      </c>
      <c r="K637" s="110">
        <v>39.999993572325998</v>
      </c>
      <c r="L637" s="85">
        <v>24892.36</v>
      </c>
    </row>
    <row r="638" spans="1:12" s="88" customFormat="1" ht="13" x14ac:dyDescent="0.2">
      <c r="A638" s="37" t="s">
        <v>71</v>
      </c>
      <c r="B638" s="16" t="s">
        <v>71</v>
      </c>
      <c r="C638" s="16" t="s">
        <v>1762</v>
      </c>
      <c r="D638" s="16" t="s">
        <v>1966</v>
      </c>
      <c r="E638" s="85">
        <v>0</v>
      </c>
      <c r="F638" s="85">
        <v>0</v>
      </c>
      <c r="G638" s="85">
        <v>0</v>
      </c>
      <c r="H638" s="85">
        <v>7958.07</v>
      </c>
      <c r="I638" s="85">
        <v>7958.07</v>
      </c>
      <c r="J638" s="85">
        <v>7958.07</v>
      </c>
      <c r="K638" s="110">
        <v>0</v>
      </c>
      <c r="L638" s="85">
        <v>0</v>
      </c>
    </row>
    <row r="639" spans="1:12" s="88" customFormat="1" ht="13" x14ac:dyDescent="0.2">
      <c r="A639" s="37" t="s">
        <v>71</v>
      </c>
      <c r="B639" s="16" t="s">
        <v>71</v>
      </c>
      <c r="C639" s="16" t="s">
        <v>1763</v>
      </c>
      <c r="D639" s="16" t="s">
        <v>1967</v>
      </c>
      <c r="E639" s="85">
        <v>0</v>
      </c>
      <c r="F639" s="85">
        <v>0</v>
      </c>
      <c r="G639" s="85">
        <v>0</v>
      </c>
      <c r="H639" s="85">
        <v>28275.759999999998</v>
      </c>
      <c r="I639" s="85">
        <v>28275.759999999998</v>
      </c>
      <c r="J639" s="85">
        <v>28275.759999999998</v>
      </c>
      <c r="K639" s="110">
        <v>0</v>
      </c>
      <c r="L639" s="85">
        <v>28275.759999999998</v>
      </c>
    </row>
    <row r="640" spans="1:12" s="88" customFormat="1" ht="13" x14ac:dyDescent="0.2">
      <c r="A640" s="37" t="s">
        <v>71</v>
      </c>
      <c r="B640" s="16" t="s">
        <v>71</v>
      </c>
      <c r="C640" s="16" t="s">
        <v>1764</v>
      </c>
      <c r="D640" s="16" t="s">
        <v>1968</v>
      </c>
      <c r="E640" s="85">
        <v>0</v>
      </c>
      <c r="F640" s="85">
        <v>0</v>
      </c>
      <c r="G640" s="85">
        <v>0</v>
      </c>
      <c r="H640" s="85">
        <v>284602.90000000002</v>
      </c>
      <c r="I640" s="85">
        <v>284602.90000000002</v>
      </c>
      <c r="J640" s="85">
        <v>284602.90000000002</v>
      </c>
      <c r="K640" s="110">
        <v>0</v>
      </c>
      <c r="L640" s="85">
        <v>284602.90000000002</v>
      </c>
    </row>
    <row r="641" spans="1:12" s="88" customFormat="1" ht="13" x14ac:dyDescent="0.2">
      <c r="A641" s="37" t="s">
        <v>71</v>
      </c>
      <c r="B641" s="16" t="s">
        <v>71</v>
      </c>
      <c r="C641" s="16" t="s">
        <v>1765</v>
      </c>
      <c r="D641" s="16" t="s">
        <v>2452</v>
      </c>
      <c r="E641" s="85">
        <v>0</v>
      </c>
      <c r="F641" s="85">
        <v>0</v>
      </c>
      <c r="G641" s="85">
        <v>0</v>
      </c>
      <c r="H641" s="85">
        <v>47190</v>
      </c>
      <c r="I641" s="85">
        <v>47190</v>
      </c>
      <c r="J641" s="85">
        <v>47190</v>
      </c>
      <c r="K641" s="110">
        <v>0</v>
      </c>
      <c r="L641" s="85">
        <v>47190</v>
      </c>
    </row>
    <row r="642" spans="1:12" s="88" customFormat="1" ht="13" x14ac:dyDescent="0.2">
      <c r="A642" s="37" t="s">
        <v>71</v>
      </c>
      <c r="B642" s="16" t="s">
        <v>71</v>
      </c>
      <c r="C642" s="16" t="s">
        <v>1766</v>
      </c>
      <c r="D642" s="16" t="s">
        <v>2453</v>
      </c>
      <c r="E642" s="85">
        <v>21811.3</v>
      </c>
      <c r="F642" s="85">
        <v>0</v>
      </c>
      <c r="G642" s="85">
        <v>21811.3</v>
      </c>
      <c r="H642" s="85">
        <v>0</v>
      </c>
      <c r="I642" s="85">
        <v>0</v>
      </c>
      <c r="J642" s="85">
        <v>0</v>
      </c>
      <c r="K642" s="110">
        <v>0</v>
      </c>
      <c r="L642" s="85">
        <v>0</v>
      </c>
    </row>
    <row r="643" spans="1:12" s="88" customFormat="1" ht="13" x14ac:dyDescent="0.2">
      <c r="A643" s="37" t="s">
        <v>71</v>
      </c>
      <c r="B643" s="16" t="s">
        <v>71</v>
      </c>
      <c r="C643" s="16" t="s">
        <v>1767</v>
      </c>
      <c r="D643" s="16" t="s">
        <v>2454</v>
      </c>
      <c r="E643" s="85">
        <v>2200</v>
      </c>
      <c r="F643" s="85">
        <v>0</v>
      </c>
      <c r="G643" s="85">
        <v>2200</v>
      </c>
      <c r="H643" s="85">
        <v>7165.6</v>
      </c>
      <c r="I643" s="85">
        <v>7165.6</v>
      </c>
      <c r="J643" s="85">
        <v>7165.6</v>
      </c>
      <c r="K643" s="110">
        <v>325.709090909091</v>
      </c>
      <c r="L643" s="85">
        <v>7165.6</v>
      </c>
    </row>
    <row r="644" spans="1:12" s="88" customFormat="1" ht="13" x14ac:dyDescent="0.2">
      <c r="A644" s="37" t="s">
        <v>71</v>
      </c>
      <c r="B644" s="16" t="s">
        <v>71</v>
      </c>
      <c r="C644" s="16" t="s">
        <v>1768</v>
      </c>
      <c r="D644" s="16" t="s">
        <v>2455</v>
      </c>
      <c r="E644" s="85">
        <v>0</v>
      </c>
      <c r="F644" s="85">
        <v>637461.96</v>
      </c>
      <c r="G644" s="85">
        <v>637461.96</v>
      </c>
      <c r="H644" s="85">
        <v>550432.11</v>
      </c>
      <c r="I644" s="85">
        <v>550432.11</v>
      </c>
      <c r="J644" s="85">
        <v>550432.11</v>
      </c>
      <c r="K644" s="110">
        <v>86.347444167492</v>
      </c>
      <c r="L644" s="85">
        <v>386473.94</v>
      </c>
    </row>
    <row r="645" spans="1:12" s="88" customFormat="1" ht="13" x14ac:dyDescent="0.2">
      <c r="A645" s="37" t="s">
        <v>71</v>
      </c>
      <c r="B645" s="16" t="s">
        <v>71</v>
      </c>
      <c r="C645" s="16" t="s">
        <v>1769</v>
      </c>
      <c r="D645" s="16" t="s">
        <v>2456</v>
      </c>
      <c r="E645" s="85">
        <v>180646.03</v>
      </c>
      <c r="F645" s="85">
        <v>0</v>
      </c>
      <c r="G645" s="85">
        <v>180646.03</v>
      </c>
      <c r="H645" s="85">
        <v>30107.67</v>
      </c>
      <c r="I645" s="85">
        <v>30107.67</v>
      </c>
      <c r="J645" s="85">
        <v>30107.67</v>
      </c>
      <c r="K645" s="110">
        <v>16.6666657440521</v>
      </c>
      <c r="L645" s="85">
        <v>30107.67</v>
      </c>
    </row>
    <row r="646" spans="1:12" s="88" customFormat="1" ht="13" x14ac:dyDescent="0.2">
      <c r="A646" s="37" t="s">
        <v>71</v>
      </c>
      <c r="B646" s="16" t="s">
        <v>71</v>
      </c>
      <c r="C646" s="16" t="s">
        <v>1770</v>
      </c>
      <c r="D646" s="16" t="s">
        <v>2457</v>
      </c>
      <c r="E646" s="85">
        <v>0</v>
      </c>
      <c r="F646" s="85">
        <v>150000</v>
      </c>
      <c r="G646" s="85">
        <v>150000</v>
      </c>
      <c r="H646" s="85">
        <v>0</v>
      </c>
      <c r="I646" s="85">
        <v>0</v>
      </c>
      <c r="J646" s="85">
        <v>0</v>
      </c>
      <c r="K646" s="110">
        <v>0</v>
      </c>
      <c r="L646" s="85">
        <v>0</v>
      </c>
    </row>
    <row r="647" spans="1:12" s="88" customFormat="1" ht="13" x14ac:dyDescent="0.2">
      <c r="A647" s="37" t="s">
        <v>71</v>
      </c>
      <c r="B647" s="16" t="s">
        <v>71</v>
      </c>
      <c r="C647" s="16" t="s">
        <v>1771</v>
      </c>
      <c r="D647" s="16" t="s">
        <v>2458</v>
      </c>
      <c r="E647" s="85">
        <v>42500</v>
      </c>
      <c r="F647" s="85">
        <v>0</v>
      </c>
      <c r="G647" s="85">
        <v>42500</v>
      </c>
      <c r="H647" s="85">
        <v>0</v>
      </c>
      <c r="I647" s="85">
        <v>0</v>
      </c>
      <c r="J647" s="85">
        <v>0</v>
      </c>
      <c r="K647" s="110">
        <v>0</v>
      </c>
      <c r="L647" s="85">
        <v>0</v>
      </c>
    </row>
    <row r="648" spans="1:12" s="88" customFormat="1" ht="13" x14ac:dyDescent="0.2">
      <c r="A648" s="37" t="s">
        <v>71</v>
      </c>
      <c r="B648" s="16" t="s">
        <v>71</v>
      </c>
      <c r="C648" s="16" t="s">
        <v>1772</v>
      </c>
      <c r="D648" s="16" t="s">
        <v>2459</v>
      </c>
      <c r="E648" s="85">
        <v>0</v>
      </c>
      <c r="F648" s="85">
        <v>0</v>
      </c>
      <c r="G648" s="85">
        <v>0</v>
      </c>
      <c r="H648" s="85">
        <v>1559.73</v>
      </c>
      <c r="I648" s="85">
        <v>1559.73</v>
      </c>
      <c r="J648" s="85">
        <v>1559.73</v>
      </c>
      <c r="K648" s="110">
        <v>0</v>
      </c>
      <c r="L648" s="85">
        <v>1559.73</v>
      </c>
    </row>
    <row r="649" spans="1:12" s="88" customFormat="1" ht="13" x14ac:dyDescent="0.2">
      <c r="A649" s="37" t="s">
        <v>71</v>
      </c>
      <c r="B649" s="16" t="s">
        <v>71</v>
      </c>
      <c r="C649" s="16" t="s">
        <v>1773</v>
      </c>
      <c r="D649" s="16" t="s">
        <v>1969</v>
      </c>
      <c r="E649" s="85">
        <v>60189.25</v>
      </c>
      <c r="F649" s="85">
        <v>0</v>
      </c>
      <c r="G649" s="85">
        <v>60189.25</v>
      </c>
      <c r="H649" s="85">
        <v>0</v>
      </c>
      <c r="I649" s="85">
        <v>0</v>
      </c>
      <c r="J649" s="85">
        <v>0</v>
      </c>
      <c r="K649" s="110">
        <v>0</v>
      </c>
      <c r="L649" s="85">
        <v>0</v>
      </c>
    </row>
    <row r="650" spans="1:12" s="88" customFormat="1" ht="13" x14ac:dyDescent="0.2">
      <c r="A650" s="37" t="s">
        <v>71</v>
      </c>
      <c r="B650" s="16" t="s">
        <v>71</v>
      </c>
      <c r="C650" s="16" t="s">
        <v>1774</v>
      </c>
      <c r="D650" s="16" t="s">
        <v>2460</v>
      </c>
      <c r="E650" s="85">
        <v>80000.039999999994</v>
      </c>
      <c r="F650" s="85">
        <v>0</v>
      </c>
      <c r="G650" s="85">
        <v>80000.039999999994</v>
      </c>
      <c r="H650" s="85">
        <v>9680</v>
      </c>
      <c r="I650" s="85">
        <v>9680</v>
      </c>
      <c r="J650" s="85">
        <v>9680</v>
      </c>
      <c r="K650" s="110">
        <v>12.099993950003</v>
      </c>
      <c r="L650" s="85">
        <v>0</v>
      </c>
    </row>
    <row r="651" spans="1:12" s="88" customFormat="1" ht="13" x14ac:dyDescent="0.2">
      <c r="A651" s="37" t="s">
        <v>71</v>
      </c>
      <c r="B651" s="16" t="s">
        <v>71</v>
      </c>
      <c r="C651" s="16" t="s">
        <v>1775</v>
      </c>
      <c r="D651" s="16" t="s">
        <v>1970</v>
      </c>
      <c r="E651" s="85">
        <v>600000</v>
      </c>
      <c r="F651" s="85">
        <v>0</v>
      </c>
      <c r="G651" s="85">
        <v>600000</v>
      </c>
      <c r="H651" s="85">
        <v>1584642.36</v>
      </c>
      <c r="I651" s="85">
        <v>1584642.36</v>
      </c>
      <c r="J651" s="85">
        <v>1584642.36</v>
      </c>
      <c r="K651" s="110">
        <v>264.10705999999999</v>
      </c>
      <c r="L651" s="85">
        <v>1196663.92</v>
      </c>
    </row>
    <row r="652" spans="1:12" s="88" customFormat="1" ht="13" x14ac:dyDescent="0.2">
      <c r="A652" s="37" t="s">
        <v>71</v>
      </c>
      <c r="B652" s="16" t="s">
        <v>71</v>
      </c>
      <c r="C652" s="16" t="s">
        <v>1776</v>
      </c>
      <c r="D652" s="16" t="s">
        <v>2461</v>
      </c>
      <c r="E652" s="85">
        <v>300000</v>
      </c>
      <c r="F652" s="85">
        <v>0</v>
      </c>
      <c r="G652" s="85">
        <v>300000</v>
      </c>
      <c r="H652" s="85">
        <v>0</v>
      </c>
      <c r="I652" s="85">
        <v>0</v>
      </c>
      <c r="J652" s="85">
        <v>0</v>
      </c>
      <c r="K652" s="110">
        <v>0</v>
      </c>
      <c r="L652" s="85">
        <v>0</v>
      </c>
    </row>
    <row r="653" spans="1:12" s="88" customFormat="1" ht="13" x14ac:dyDescent="0.2">
      <c r="A653" s="37" t="s">
        <v>71</v>
      </c>
      <c r="B653" s="16" t="s">
        <v>71</v>
      </c>
      <c r="C653" s="16" t="s">
        <v>1777</v>
      </c>
      <c r="D653" s="16" t="s">
        <v>2462</v>
      </c>
      <c r="E653" s="85">
        <v>346000</v>
      </c>
      <c r="F653" s="85">
        <v>277391.3</v>
      </c>
      <c r="G653" s="85">
        <v>623391.30000000005</v>
      </c>
      <c r="H653" s="85">
        <v>353391.3</v>
      </c>
      <c r="I653" s="85">
        <v>353391.3</v>
      </c>
      <c r="J653" s="85">
        <v>292228.51</v>
      </c>
      <c r="K653" s="110">
        <v>46.877219813622702</v>
      </c>
      <c r="L653" s="85">
        <v>268220.77</v>
      </c>
    </row>
    <row r="654" spans="1:12" s="88" customFormat="1" ht="13" x14ac:dyDescent="0.2">
      <c r="A654" s="37" t="s">
        <v>71</v>
      </c>
      <c r="B654" s="16" t="s">
        <v>71</v>
      </c>
      <c r="C654" s="16" t="s">
        <v>1778</v>
      </c>
      <c r="D654" s="16" t="s">
        <v>2463</v>
      </c>
      <c r="E654" s="85">
        <v>450000</v>
      </c>
      <c r="F654" s="85">
        <v>-7391.3</v>
      </c>
      <c r="G654" s="85">
        <v>442608.7</v>
      </c>
      <c r="H654" s="85">
        <v>0</v>
      </c>
      <c r="I654" s="85">
        <v>0</v>
      </c>
      <c r="J654" s="85">
        <v>0</v>
      </c>
      <c r="K654" s="110">
        <v>0</v>
      </c>
      <c r="L654" s="85">
        <v>0</v>
      </c>
    </row>
    <row r="655" spans="1:12" s="88" customFormat="1" ht="13" x14ac:dyDescent="0.2">
      <c r="A655" s="37" t="s">
        <v>71</v>
      </c>
      <c r="B655" s="16" t="s">
        <v>71</v>
      </c>
      <c r="C655" s="16" t="s">
        <v>1779</v>
      </c>
      <c r="D655" s="16" t="s">
        <v>2464</v>
      </c>
      <c r="E655" s="85">
        <v>100000</v>
      </c>
      <c r="F655" s="85">
        <v>73400.77</v>
      </c>
      <c r="G655" s="85">
        <v>173400.77</v>
      </c>
      <c r="H655" s="85">
        <v>1554889.97</v>
      </c>
      <c r="I655" s="85">
        <v>1554889.97</v>
      </c>
      <c r="J655" s="85">
        <v>1554889.97</v>
      </c>
      <c r="K655" s="110">
        <v>896.70303655514294</v>
      </c>
      <c r="L655" s="85">
        <v>1263257.6100000001</v>
      </c>
    </row>
    <row r="656" spans="1:12" s="88" customFormat="1" ht="13" x14ac:dyDescent="0.2">
      <c r="A656" s="37" t="s">
        <v>71</v>
      </c>
      <c r="B656" s="16" t="s">
        <v>71</v>
      </c>
      <c r="C656" s="16" t="s">
        <v>1780</v>
      </c>
      <c r="D656" s="16" t="s">
        <v>2465</v>
      </c>
      <c r="E656" s="85">
        <v>0</v>
      </c>
      <c r="F656" s="85">
        <v>0</v>
      </c>
      <c r="G656" s="85">
        <v>0</v>
      </c>
      <c r="H656" s="85">
        <v>20594.37</v>
      </c>
      <c r="I656" s="85">
        <v>20594.37</v>
      </c>
      <c r="J656" s="85">
        <v>20594.37</v>
      </c>
      <c r="K656" s="110">
        <v>0</v>
      </c>
      <c r="L656" s="85">
        <v>20594.37</v>
      </c>
    </row>
    <row r="657" spans="1:12" s="88" customFormat="1" ht="13" x14ac:dyDescent="0.2">
      <c r="A657" s="37" t="s">
        <v>71</v>
      </c>
      <c r="B657" s="16" t="s">
        <v>71</v>
      </c>
      <c r="C657" s="16" t="s">
        <v>1781</v>
      </c>
      <c r="D657" s="16" t="s">
        <v>2466</v>
      </c>
      <c r="E657" s="85">
        <v>65817.23</v>
      </c>
      <c r="F657" s="85">
        <v>0</v>
      </c>
      <c r="G657" s="85">
        <v>65817.23</v>
      </c>
      <c r="H657" s="85">
        <v>65817.240000000005</v>
      </c>
      <c r="I657" s="85">
        <v>65817.240000000005</v>
      </c>
      <c r="J657" s="85">
        <v>61357.81</v>
      </c>
      <c r="K657" s="110">
        <v>93.224540139413307</v>
      </c>
      <c r="L657" s="85">
        <v>50388.27</v>
      </c>
    </row>
    <row r="658" spans="1:12" s="88" customFormat="1" ht="13" x14ac:dyDescent="0.2">
      <c r="A658" s="37" t="s">
        <v>71</v>
      </c>
      <c r="B658" s="16" t="s">
        <v>71</v>
      </c>
      <c r="C658" s="16" t="s">
        <v>1782</v>
      </c>
      <c r="D658" s="16" t="s">
        <v>2467</v>
      </c>
      <c r="E658" s="85">
        <v>250000</v>
      </c>
      <c r="F658" s="85">
        <v>0</v>
      </c>
      <c r="G658" s="85">
        <v>250000</v>
      </c>
      <c r="H658" s="85">
        <v>1647129.77</v>
      </c>
      <c r="I658" s="85">
        <v>1647129.77</v>
      </c>
      <c r="J658" s="85">
        <v>1441143.8</v>
      </c>
      <c r="K658" s="110">
        <v>576.45752000000005</v>
      </c>
      <c r="L658" s="85">
        <v>1056837.54</v>
      </c>
    </row>
    <row r="659" spans="1:12" s="88" customFormat="1" ht="13" x14ac:dyDescent="0.2">
      <c r="A659" s="37" t="s">
        <v>71</v>
      </c>
      <c r="B659" s="16" t="s">
        <v>71</v>
      </c>
      <c r="C659" s="16" t="s">
        <v>1783</v>
      </c>
      <c r="D659" s="16" t="s">
        <v>2468</v>
      </c>
      <c r="E659" s="85">
        <v>250000</v>
      </c>
      <c r="F659" s="85">
        <v>0</v>
      </c>
      <c r="G659" s="85">
        <v>250000</v>
      </c>
      <c r="H659" s="85">
        <v>3114309.21</v>
      </c>
      <c r="I659" s="85">
        <v>3114309.21</v>
      </c>
      <c r="J659" s="85">
        <v>3114258.66</v>
      </c>
      <c r="K659" s="110">
        <v>1245.7034639999999</v>
      </c>
      <c r="L659" s="85">
        <v>2278681.29</v>
      </c>
    </row>
    <row r="660" spans="1:12" s="88" customFormat="1" ht="13" x14ac:dyDescent="0.2">
      <c r="A660" s="37" t="s">
        <v>71</v>
      </c>
      <c r="B660" s="16" t="s">
        <v>71</v>
      </c>
      <c r="C660" s="16" t="s">
        <v>1784</v>
      </c>
      <c r="D660" s="16" t="s">
        <v>2469</v>
      </c>
      <c r="E660" s="85">
        <v>209995.75</v>
      </c>
      <c r="F660" s="85">
        <v>250000</v>
      </c>
      <c r="G660" s="85">
        <v>459995.75</v>
      </c>
      <c r="H660" s="85">
        <v>231700.52</v>
      </c>
      <c r="I660" s="85">
        <v>231700.52</v>
      </c>
      <c r="J660" s="85">
        <v>231700.52</v>
      </c>
      <c r="K660" s="110">
        <v>50.370143637196598</v>
      </c>
      <c r="L660" s="85">
        <v>102188.01</v>
      </c>
    </row>
    <row r="661" spans="1:12" s="88" customFormat="1" ht="13" x14ac:dyDescent="0.2">
      <c r="A661" s="37" t="s">
        <v>71</v>
      </c>
      <c r="B661" s="16" t="s">
        <v>71</v>
      </c>
      <c r="C661" s="16" t="s">
        <v>1785</v>
      </c>
      <c r="D661" s="16" t="s">
        <v>2470</v>
      </c>
      <c r="E661" s="85">
        <v>3138800</v>
      </c>
      <c r="F661" s="85">
        <v>0</v>
      </c>
      <c r="G661" s="85">
        <v>3138800</v>
      </c>
      <c r="H661" s="85">
        <v>2026623.56</v>
      </c>
      <c r="I661" s="85">
        <v>2026623.56</v>
      </c>
      <c r="J661" s="85">
        <v>1999472.36</v>
      </c>
      <c r="K661" s="110">
        <v>63.701808334395302</v>
      </c>
      <c r="L661" s="85">
        <v>1971605.82</v>
      </c>
    </row>
    <row r="662" spans="1:12" s="88" customFormat="1" ht="13" x14ac:dyDescent="0.2">
      <c r="A662" s="37" t="s">
        <v>71</v>
      </c>
      <c r="B662" s="16" t="s">
        <v>71</v>
      </c>
      <c r="C662" s="16" t="s">
        <v>1786</v>
      </c>
      <c r="D662" s="16" t="s">
        <v>2471</v>
      </c>
      <c r="E662" s="85">
        <v>0</v>
      </c>
      <c r="F662" s="85">
        <v>0</v>
      </c>
      <c r="G662" s="85">
        <v>0</v>
      </c>
      <c r="H662" s="85">
        <v>16410.12</v>
      </c>
      <c r="I662" s="85">
        <v>16410.12</v>
      </c>
      <c r="J662" s="85">
        <v>16410.12</v>
      </c>
      <c r="K662" s="110">
        <v>0</v>
      </c>
      <c r="L662" s="85">
        <v>16410.12</v>
      </c>
    </row>
    <row r="663" spans="1:12" s="88" customFormat="1" ht="13" x14ac:dyDescent="0.2">
      <c r="A663" s="37" t="s">
        <v>71</v>
      </c>
      <c r="B663" s="16" t="s">
        <v>71</v>
      </c>
      <c r="C663" s="16" t="s">
        <v>1787</v>
      </c>
      <c r="D663" s="16" t="s">
        <v>2472</v>
      </c>
      <c r="E663" s="85">
        <v>10000</v>
      </c>
      <c r="F663" s="85">
        <v>0</v>
      </c>
      <c r="G663" s="85">
        <v>10000</v>
      </c>
      <c r="H663" s="85">
        <v>0</v>
      </c>
      <c r="I663" s="85">
        <v>0</v>
      </c>
      <c r="J663" s="85">
        <v>0</v>
      </c>
      <c r="K663" s="110">
        <v>0</v>
      </c>
      <c r="L663" s="85">
        <v>0</v>
      </c>
    </row>
    <row r="664" spans="1:12" s="88" customFormat="1" ht="13" x14ac:dyDescent="0.2">
      <c r="A664" s="37" t="s">
        <v>71</v>
      </c>
      <c r="B664" s="16" t="s">
        <v>71</v>
      </c>
      <c r="C664" s="16" t="s">
        <v>1788</v>
      </c>
      <c r="D664" s="16" t="s">
        <v>2473</v>
      </c>
      <c r="E664" s="85">
        <v>3200000</v>
      </c>
      <c r="F664" s="85">
        <v>0</v>
      </c>
      <c r="G664" s="85">
        <v>3200000</v>
      </c>
      <c r="H664" s="85">
        <v>0</v>
      </c>
      <c r="I664" s="85">
        <v>0</v>
      </c>
      <c r="J664" s="85">
        <v>0</v>
      </c>
      <c r="K664" s="110">
        <v>0</v>
      </c>
      <c r="L664" s="85">
        <v>0</v>
      </c>
    </row>
    <row r="665" spans="1:12" s="88" customFormat="1" ht="13" x14ac:dyDescent="0.2">
      <c r="A665" s="37" t="s">
        <v>71</v>
      </c>
      <c r="B665" s="16" t="s">
        <v>71</v>
      </c>
      <c r="C665" s="16" t="s">
        <v>1789</v>
      </c>
      <c r="D665" s="16" t="s">
        <v>2474</v>
      </c>
      <c r="E665" s="85">
        <v>2898171.8</v>
      </c>
      <c r="F665" s="85">
        <v>308964.52</v>
      </c>
      <c r="G665" s="85">
        <v>3207136.32</v>
      </c>
      <c r="H665" s="85">
        <v>1839425.81</v>
      </c>
      <c r="I665" s="85">
        <v>1839425.81</v>
      </c>
      <c r="J665" s="85">
        <v>1832547.34</v>
      </c>
      <c r="K665" s="110">
        <v>57.139677180918802</v>
      </c>
      <c r="L665" s="85">
        <v>1362883.57</v>
      </c>
    </row>
    <row r="666" spans="1:12" s="88" customFormat="1" ht="13" x14ac:dyDescent="0.2">
      <c r="A666" s="37" t="s">
        <v>71</v>
      </c>
      <c r="B666" s="16" t="s">
        <v>71</v>
      </c>
      <c r="C666" s="16" t="s">
        <v>1790</v>
      </c>
      <c r="D666" s="16" t="s">
        <v>2475</v>
      </c>
      <c r="E666" s="85">
        <v>0</v>
      </c>
      <c r="F666" s="85">
        <v>300000</v>
      </c>
      <c r="G666" s="85">
        <v>300000</v>
      </c>
      <c r="H666" s="85">
        <v>74677.179999999993</v>
      </c>
      <c r="I666" s="85">
        <v>74677.179999999993</v>
      </c>
      <c r="J666" s="85">
        <v>0</v>
      </c>
      <c r="K666" s="110">
        <v>0</v>
      </c>
      <c r="L666" s="85">
        <v>0</v>
      </c>
    </row>
    <row r="667" spans="1:12" s="88" customFormat="1" ht="13" x14ac:dyDescent="0.2">
      <c r="A667" s="37" t="s">
        <v>71</v>
      </c>
      <c r="B667" s="16" t="s">
        <v>71</v>
      </c>
      <c r="C667" s="16" t="s">
        <v>1791</v>
      </c>
      <c r="D667" s="16" t="s">
        <v>2476</v>
      </c>
      <c r="E667" s="85">
        <v>10000</v>
      </c>
      <c r="F667" s="85">
        <v>0</v>
      </c>
      <c r="G667" s="85">
        <v>10000</v>
      </c>
      <c r="H667" s="85">
        <v>0</v>
      </c>
      <c r="I667" s="85">
        <v>0</v>
      </c>
      <c r="J667" s="85">
        <v>0</v>
      </c>
      <c r="K667" s="110">
        <v>0</v>
      </c>
      <c r="L667" s="85">
        <v>0</v>
      </c>
    </row>
    <row r="668" spans="1:12" s="88" customFormat="1" ht="13" x14ac:dyDescent="0.2">
      <c r="A668" s="37" t="s">
        <v>71</v>
      </c>
      <c r="B668" s="16" t="s">
        <v>71</v>
      </c>
      <c r="C668" s="16" t="s">
        <v>1792</v>
      </c>
      <c r="D668" s="16" t="s">
        <v>2477</v>
      </c>
      <c r="E668" s="85">
        <v>2692982.37</v>
      </c>
      <c r="F668" s="85">
        <v>921676.85</v>
      </c>
      <c r="G668" s="85">
        <v>3614659.22</v>
      </c>
      <c r="H668" s="85">
        <v>2689093.67</v>
      </c>
      <c r="I668" s="85">
        <v>2689093.67</v>
      </c>
      <c r="J668" s="85">
        <v>2271779.02</v>
      </c>
      <c r="K668" s="110">
        <v>62.8490510925675</v>
      </c>
      <c r="L668" s="85">
        <v>2259579.06</v>
      </c>
    </row>
    <row r="669" spans="1:12" s="88" customFormat="1" ht="13" x14ac:dyDescent="0.2">
      <c r="A669" s="37" t="s">
        <v>71</v>
      </c>
      <c r="B669" s="16" t="s">
        <v>71</v>
      </c>
      <c r="C669" s="16" t="s">
        <v>1793</v>
      </c>
      <c r="D669" s="16" t="s">
        <v>1971</v>
      </c>
      <c r="E669" s="85">
        <v>100000</v>
      </c>
      <c r="F669" s="85">
        <v>0</v>
      </c>
      <c r="G669" s="85">
        <v>100000</v>
      </c>
      <c r="H669" s="85">
        <v>0</v>
      </c>
      <c r="I669" s="85">
        <v>0</v>
      </c>
      <c r="J669" s="85">
        <v>0</v>
      </c>
      <c r="K669" s="110">
        <v>0</v>
      </c>
      <c r="L669" s="85">
        <v>0</v>
      </c>
    </row>
    <row r="670" spans="1:12" s="88" customFormat="1" ht="13" x14ac:dyDescent="0.2">
      <c r="A670" s="37" t="s">
        <v>71</v>
      </c>
      <c r="B670" s="16" t="s">
        <v>71</v>
      </c>
      <c r="C670" s="16" t="s">
        <v>1794</v>
      </c>
      <c r="D670" s="16" t="s">
        <v>2478</v>
      </c>
      <c r="E670" s="85">
        <v>1608924.97</v>
      </c>
      <c r="F670" s="85">
        <v>1325097.72</v>
      </c>
      <c r="G670" s="85">
        <v>2934022.69</v>
      </c>
      <c r="H670" s="85">
        <v>1734160.33</v>
      </c>
      <c r="I670" s="85">
        <v>1734160.33</v>
      </c>
      <c r="J670" s="85">
        <v>1563341.59</v>
      </c>
      <c r="K670" s="110">
        <v>53.2832140435833</v>
      </c>
      <c r="L670" s="85">
        <v>1552560.98</v>
      </c>
    </row>
    <row r="671" spans="1:12" s="88" customFormat="1" ht="13" x14ac:dyDescent="0.2">
      <c r="A671" s="37" t="s">
        <v>71</v>
      </c>
      <c r="B671" s="16" t="s">
        <v>71</v>
      </c>
      <c r="C671" s="16" t="s">
        <v>1795</v>
      </c>
      <c r="D671" s="16" t="s">
        <v>2479</v>
      </c>
      <c r="E671" s="85">
        <v>57000</v>
      </c>
      <c r="F671" s="85">
        <v>0</v>
      </c>
      <c r="G671" s="85">
        <v>57000</v>
      </c>
      <c r="H671" s="85">
        <v>49952.59</v>
      </c>
      <c r="I671" s="85">
        <v>49952.59</v>
      </c>
      <c r="J671" s="85">
        <v>49952.59</v>
      </c>
      <c r="K671" s="110">
        <v>87.6361228070175</v>
      </c>
      <c r="L671" s="85">
        <v>32012.6</v>
      </c>
    </row>
    <row r="672" spans="1:12" s="88" customFormat="1" ht="13" x14ac:dyDescent="0.2">
      <c r="A672" s="37" t="s">
        <v>71</v>
      </c>
      <c r="B672" s="16" t="s">
        <v>71</v>
      </c>
      <c r="C672" s="16" t="s">
        <v>1796</v>
      </c>
      <c r="D672" s="16" t="s">
        <v>2480</v>
      </c>
      <c r="E672" s="85">
        <v>277036.81</v>
      </c>
      <c r="F672" s="85">
        <v>-35860.67</v>
      </c>
      <c r="G672" s="85">
        <v>241176.14</v>
      </c>
      <c r="H672" s="85">
        <v>154190.70000000001</v>
      </c>
      <c r="I672" s="85">
        <v>154190.70000000001</v>
      </c>
      <c r="J672" s="85">
        <v>128864.55</v>
      </c>
      <c r="K672" s="110">
        <v>53.431715923474002</v>
      </c>
      <c r="L672" s="85">
        <v>14212.15</v>
      </c>
    </row>
    <row r="673" spans="1:12" s="88" customFormat="1" ht="13" x14ac:dyDescent="0.2">
      <c r="A673" s="37" t="s">
        <v>71</v>
      </c>
      <c r="B673" s="16" t="s">
        <v>71</v>
      </c>
      <c r="C673" s="16" t="s">
        <v>1797</v>
      </c>
      <c r="D673" s="16" t="s">
        <v>2481</v>
      </c>
      <c r="E673" s="85">
        <v>10000</v>
      </c>
      <c r="F673" s="85">
        <v>0</v>
      </c>
      <c r="G673" s="85">
        <v>10000</v>
      </c>
      <c r="H673" s="85">
        <v>3025</v>
      </c>
      <c r="I673" s="85">
        <v>3025</v>
      </c>
      <c r="J673" s="85">
        <v>3025</v>
      </c>
      <c r="K673" s="110">
        <v>30.25</v>
      </c>
      <c r="L673" s="85">
        <v>3025</v>
      </c>
    </row>
    <row r="674" spans="1:12" s="88" customFormat="1" ht="13" x14ac:dyDescent="0.2">
      <c r="A674" s="37" t="s">
        <v>71</v>
      </c>
      <c r="B674" s="16" t="s">
        <v>71</v>
      </c>
      <c r="C674" s="16" t="s">
        <v>1798</v>
      </c>
      <c r="D674" s="16" t="s">
        <v>2482</v>
      </c>
      <c r="E674" s="85">
        <v>10000</v>
      </c>
      <c r="F674" s="85">
        <v>0</v>
      </c>
      <c r="G674" s="85">
        <v>10000</v>
      </c>
      <c r="H674" s="85">
        <v>0</v>
      </c>
      <c r="I674" s="85">
        <v>0</v>
      </c>
      <c r="J674" s="85">
        <v>0</v>
      </c>
      <c r="K674" s="110">
        <v>0</v>
      </c>
      <c r="L674" s="85">
        <v>0</v>
      </c>
    </row>
    <row r="675" spans="1:12" s="88" customFormat="1" ht="13" x14ac:dyDescent="0.2">
      <c r="A675" s="37" t="s">
        <v>71</v>
      </c>
      <c r="B675" s="16" t="s">
        <v>71</v>
      </c>
      <c r="C675" s="16" t="s">
        <v>1799</v>
      </c>
      <c r="D675" s="16" t="s">
        <v>2483</v>
      </c>
      <c r="E675" s="85">
        <v>60000</v>
      </c>
      <c r="F675" s="85">
        <v>0</v>
      </c>
      <c r="G675" s="85">
        <v>60000</v>
      </c>
      <c r="H675" s="85">
        <v>0</v>
      </c>
      <c r="I675" s="85">
        <v>0</v>
      </c>
      <c r="J675" s="85">
        <v>0</v>
      </c>
      <c r="K675" s="110">
        <v>0</v>
      </c>
      <c r="L675" s="85">
        <v>0</v>
      </c>
    </row>
    <row r="676" spans="1:12" s="88" customFormat="1" ht="13" x14ac:dyDescent="0.2">
      <c r="A676" s="37" t="s">
        <v>71</v>
      </c>
      <c r="B676" s="16" t="s">
        <v>71</v>
      </c>
      <c r="C676" s="16" t="s">
        <v>1800</v>
      </c>
      <c r="D676" s="16" t="s">
        <v>2484</v>
      </c>
      <c r="E676" s="85">
        <v>808400</v>
      </c>
      <c r="F676" s="85">
        <v>-704309.7</v>
      </c>
      <c r="G676" s="85">
        <v>104090.3</v>
      </c>
      <c r="H676" s="85">
        <v>13866.33</v>
      </c>
      <c r="I676" s="85">
        <v>13866.33</v>
      </c>
      <c r="J676" s="85">
        <v>10399.76</v>
      </c>
      <c r="K676" s="110">
        <v>9.9910942710319794</v>
      </c>
      <c r="L676" s="85">
        <v>10399.76</v>
      </c>
    </row>
    <row r="677" spans="1:12" s="88" customFormat="1" ht="13" x14ac:dyDescent="0.2">
      <c r="A677" s="37" t="s">
        <v>71</v>
      </c>
      <c r="B677" s="16" t="s">
        <v>71</v>
      </c>
      <c r="C677" s="16" t="s">
        <v>1801</v>
      </c>
      <c r="D677" s="16" t="s">
        <v>2485</v>
      </c>
      <c r="E677" s="85">
        <v>10000</v>
      </c>
      <c r="F677" s="85">
        <v>0</v>
      </c>
      <c r="G677" s="85">
        <v>10000</v>
      </c>
      <c r="H677" s="85">
        <v>0</v>
      </c>
      <c r="I677" s="85">
        <v>0</v>
      </c>
      <c r="J677" s="85">
        <v>0</v>
      </c>
      <c r="K677" s="110">
        <v>0</v>
      </c>
      <c r="L677" s="85">
        <v>0</v>
      </c>
    </row>
    <row r="678" spans="1:12" s="88" customFormat="1" ht="13" x14ac:dyDescent="0.2">
      <c r="A678" s="37" t="s">
        <v>71</v>
      </c>
      <c r="B678" s="16" t="s">
        <v>71</v>
      </c>
      <c r="C678" s="16" t="s">
        <v>1802</v>
      </c>
      <c r="D678" s="16" t="s">
        <v>1972</v>
      </c>
      <c r="E678" s="85">
        <v>0</v>
      </c>
      <c r="F678" s="85">
        <v>322858.25</v>
      </c>
      <c r="G678" s="85">
        <v>322858.25</v>
      </c>
      <c r="H678" s="85">
        <v>306664.78000000003</v>
      </c>
      <c r="I678" s="85">
        <v>306652.68</v>
      </c>
      <c r="J678" s="85">
        <v>306652.68</v>
      </c>
      <c r="K678" s="110">
        <v>94.980592876285499</v>
      </c>
      <c r="L678" s="85">
        <v>66436.95</v>
      </c>
    </row>
    <row r="679" spans="1:12" s="88" customFormat="1" ht="13" x14ac:dyDescent="0.2">
      <c r="A679" s="37" t="s">
        <v>71</v>
      </c>
      <c r="B679" s="16" t="s">
        <v>71</v>
      </c>
      <c r="C679" s="16" t="s">
        <v>1803</v>
      </c>
      <c r="D679" s="16" t="s">
        <v>1973</v>
      </c>
      <c r="E679" s="85">
        <v>0</v>
      </c>
      <c r="F679" s="85">
        <v>1235410</v>
      </c>
      <c r="G679" s="85">
        <v>1235410</v>
      </c>
      <c r="H679" s="85">
        <v>1235410</v>
      </c>
      <c r="I679" s="85">
        <v>1235410</v>
      </c>
      <c r="J679" s="85">
        <v>1235346.74</v>
      </c>
      <c r="K679" s="110">
        <v>99.994879432738898</v>
      </c>
      <c r="L679" s="85">
        <v>634282.23999999999</v>
      </c>
    </row>
    <row r="680" spans="1:12" s="88" customFormat="1" ht="13" x14ac:dyDescent="0.2">
      <c r="A680" s="37" t="s">
        <v>71</v>
      </c>
      <c r="B680" s="16" t="s">
        <v>71</v>
      </c>
      <c r="C680" s="16" t="s">
        <v>1804</v>
      </c>
      <c r="D680" s="16" t="s">
        <v>1974</v>
      </c>
      <c r="E680" s="85">
        <v>0</v>
      </c>
      <c r="F680" s="85">
        <v>0</v>
      </c>
      <c r="G680" s="85">
        <v>0</v>
      </c>
      <c r="H680" s="85">
        <v>16861.66</v>
      </c>
      <c r="I680" s="85">
        <v>16861.66</v>
      </c>
      <c r="J680" s="85">
        <v>16861.66</v>
      </c>
      <c r="K680" s="110">
        <v>0</v>
      </c>
      <c r="L680" s="85">
        <v>16861.66</v>
      </c>
    </row>
    <row r="681" spans="1:12" s="88" customFormat="1" ht="13" x14ac:dyDescent="0.2">
      <c r="A681" s="37" t="s">
        <v>71</v>
      </c>
      <c r="B681" s="16" t="s">
        <v>71</v>
      </c>
      <c r="C681" s="16" t="s">
        <v>1805</v>
      </c>
      <c r="D681" s="16" t="s">
        <v>1975</v>
      </c>
      <c r="E681" s="85">
        <v>0</v>
      </c>
      <c r="F681" s="85">
        <v>11391.1</v>
      </c>
      <c r="G681" s="85">
        <v>11391.1</v>
      </c>
      <c r="H681" s="85">
        <v>161100.66</v>
      </c>
      <c r="I681" s="85">
        <v>161100.66</v>
      </c>
      <c r="J681" s="85">
        <v>152989.42000000001</v>
      </c>
      <c r="K681" s="110">
        <v>1343.06098620853</v>
      </c>
      <c r="L681" s="85">
        <v>140513.63</v>
      </c>
    </row>
    <row r="682" spans="1:12" s="88" customFormat="1" ht="13" x14ac:dyDescent="0.2">
      <c r="A682" s="37" t="s">
        <v>71</v>
      </c>
      <c r="B682" s="16" t="s">
        <v>71</v>
      </c>
      <c r="C682" s="16" t="s">
        <v>1806</v>
      </c>
      <c r="D682" s="16" t="s">
        <v>1976</v>
      </c>
      <c r="E682" s="85">
        <v>0</v>
      </c>
      <c r="F682" s="85">
        <v>315665</v>
      </c>
      <c r="G682" s="85">
        <v>315665</v>
      </c>
      <c r="H682" s="85">
        <v>541614.41</v>
      </c>
      <c r="I682" s="85">
        <v>541614.41</v>
      </c>
      <c r="J682" s="85">
        <v>541614.41</v>
      </c>
      <c r="K682" s="110">
        <v>171.57886050084699</v>
      </c>
      <c r="L682" s="85">
        <v>541614.41</v>
      </c>
    </row>
    <row r="683" spans="1:12" s="88" customFormat="1" ht="13" x14ac:dyDescent="0.2">
      <c r="A683" s="37" t="s">
        <v>71</v>
      </c>
      <c r="B683" s="16" t="s">
        <v>71</v>
      </c>
      <c r="C683" s="16" t="s">
        <v>1807</v>
      </c>
      <c r="D683" s="16" t="s">
        <v>2486</v>
      </c>
      <c r="E683" s="85">
        <v>0</v>
      </c>
      <c r="F683" s="85">
        <v>0</v>
      </c>
      <c r="G683" s="85">
        <v>0</v>
      </c>
      <c r="H683" s="85">
        <v>286800.25</v>
      </c>
      <c r="I683" s="85">
        <v>286800.25</v>
      </c>
      <c r="J683" s="85">
        <v>188434.82</v>
      </c>
      <c r="K683" s="110">
        <v>0</v>
      </c>
      <c r="L683" s="85">
        <v>0</v>
      </c>
    </row>
    <row r="684" spans="1:12" s="88" customFormat="1" ht="13" x14ac:dyDescent="0.2">
      <c r="A684" s="37" t="s">
        <v>71</v>
      </c>
      <c r="B684" s="16" t="s">
        <v>71</v>
      </c>
      <c r="C684" s="16" t="s">
        <v>1808</v>
      </c>
      <c r="D684" s="16" t="s">
        <v>2487</v>
      </c>
      <c r="E684" s="85">
        <v>0</v>
      </c>
      <c r="F684" s="85">
        <v>0</v>
      </c>
      <c r="G684" s="85">
        <v>0</v>
      </c>
      <c r="H684" s="85">
        <v>5713.86</v>
      </c>
      <c r="I684" s="85">
        <v>5713.86</v>
      </c>
      <c r="J684" s="85">
        <v>5713.86</v>
      </c>
      <c r="K684" s="110">
        <v>0</v>
      </c>
      <c r="L684" s="85">
        <v>5713.86</v>
      </c>
    </row>
    <row r="685" spans="1:12" s="88" customFormat="1" ht="13" x14ac:dyDescent="0.2">
      <c r="A685" s="37" t="s">
        <v>71</v>
      </c>
      <c r="B685" s="16" t="s">
        <v>71</v>
      </c>
      <c r="C685" s="16" t="s">
        <v>1809</v>
      </c>
      <c r="D685" s="16" t="s">
        <v>2488</v>
      </c>
      <c r="E685" s="85">
        <v>0</v>
      </c>
      <c r="F685" s="85">
        <v>100000</v>
      </c>
      <c r="G685" s="85">
        <v>100000</v>
      </c>
      <c r="H685" s="85">
        <v>100431.4</v>
      </c>
      <c r="I685" s="85">
        <v>100431.4</v>
      </c>
      <c r="J685" s="85">
        <v>2994.75</v>
      </c>
      <c r="K685" s="110">
        <v>2.9947499999999998</v>
      </c>
      <c r="L685" s="85">
        <v>2994.75</v>
      </c>
    </row>
    <row r="686" spans="1:12" s="88" customFormat="1" ht="13" x14ac:dyDescent="0.2">
      <c r="A686" s="37" t="s">
        <v>71</v>
      </c>
      <c r="B686" s="16" t="s">
        <v>71</v>
      </c>
      <c r="C686" s="16" t="s">
        <v>1810</v>
      </c>
      <c r="D686" s="16" t="s">
        <v>2489</v>
      </c>
      <c r="E686" s="85">
        <v>0</v>
      </c>
      <c r="F686" s="85">
        <v>34000</v>
      </c>
      <c r="G686" s="85">
        <v>34000</v>
      </c>
      <c r="H686" s="85">
        <v>36947.370000000003</v>
      </c>
      <c r="I686" s="85">
        <v>36947.370000000003</v>
      </c>
      <c r="J686" s="85">
        <v>2964.5</v>
      </c>
      <c r="K686" s="110">
        <v>8.7191176470588196</v>
      </c>
      <c r="L686" s="85">
        <v>2964.5</v>
      </c>
    </row>
    <row r="687" spans="1:12" s="88" customFormat="1" ht="13" x14ac:dyDescent="0.2">
      <c r="A687" s="37" t="s">
        <v>71</v>
      </c>
      <c r="B687" s="16" t="s">
        <v>71</v>
      </c>
      <c r="C687" s="16" t="s">
        <v>1811</v>
      </c>
      <c r="D687" s="16" t="s">
        <v>2490</v>
      </c>
      <c r="E687" s="85">
        <v>0</v>
      </c>
      <c r="F687" s="85">
        <v>33000</v>
      </c>
      <c r="G687" s="85">
        <v>33000</v>
      </c>
      <c r="H687" s="85">
        <v>33000</v>
      </c>
      <c r="I687" s="85">
        <v>0</v>
      </c>
      <c r="J687" s="85">
        <v>0</v>
      </c>
      <c r="K687" s="110">
        <v>0</v>
      </c>
      <c r="L687" s="85">
        <v>0</v>
      </c>
    </row>
    <row r="688" spans="1:12" s="88" customFormat="1" ht="13" x14ac:dyDescent="0.2">
      <c r="A688" s="37" t="s">
        <v>71</v>
      </c>
      <c r="B688" s="16" t="s">
        <v>71</v>
      </c>
      <c r="C688" s="16" t="s">
        <v>1812</v>
      </c>
      <c r="D688" s="16" t="s">
        <v>2491</v>
      </c>
      <c r="E688" s="85">
        <v>0</v>
      </c>
      <c r="F688" s="85">
        <v>33000</v>
      </c>
      <c r="G688" s="85">
        <v>33000</v>
      </c>
      <c r="H688" s="85">
        <v>33000</v>
      </c>
      <c r="I688" s="85">
        <v>0</v>
      </c>
      <c r="J688" s="85">
        <v>0</v>
      </c>
      <c r="K688" s="110">
        <v>0</v>
      </c>
      <c r="L688" s="85">
        <v>0</v>
      </c>
    </row>
    <row r="689" spans="1:12" s="88" customFormat="1" ht="13" x14ac:dyDescent="0.2">
      <c r="A689" s="37" t="s">
        <v>71</v>
      </c>
      <c r="B689" s="16" t="s">
        <v>71</v>
      </c>
      <c r="C689" s="16" t="s">
        <v>1813</v>
      </c>
      <c r="D689" s="16" t="s">
        <v>1977</v>
      </c>
      <c r="E689" s="85">
        <v>0</v>
      </c>
      <c r="F689" s="85">
        <v>0</v>
      </c>
      <c r="G689" s="85">
        <v>0</v>
      </c>
      <c r="H689" s="85">
        <v>268011.01</v>
      </c>
      <c r="I689" s="85">
        <v>268011.01</v>
      </c>
      <c r="J689" s="85">
        <v>0</v>
      </c>
      <c r="K689" s="110">
        <v>0</v>
      </c>
      <c r="L689" s="85">
        <v>0</v>
      </c>
    </row>
    <row r="690" spans="1:12" s="88" customFormat="1" ht="13" x14ac:dyDescent="0.2">
      <c r="A690" s="37" t="s">
        <v>71</v>
      </c>
      <c r="B690" s="16" t="s">
        <v>71</v>
      </c>
      <c r="C690" s="16" t="s">
        <v>1814</v>
      </c>
      <c r="D690" s="16" t="s">
        <v>2492</v>
      </c>
      <c r="E690" s="85">
        <v>0</v>
      </c>
      <c r="F690" s="85">
        <v>0</v>
      </c>
      <c r="G690" s="85">
        <v>0</v>
      </c>
      <c r="H690" s="85">
        <v>3426.8</v>
      </c>
      <c r="I690" s="85">
        <v>3426.8</v>
      </c>
      <c r="J690" s="85">
        <v>3426.8</v>
      </c>
      <c r="K690" s="110">
        <v>0</v>
      </c>
      <c r="L690" s="85">
        <v>3426.8</v>
      </c>
    </row>
    <row r="691" spans="1:12" s="88" customFormat="1" ht="13" x14ac:dyDescent="0.2">
      <c r="A691" s="37" t="s">
        <v>71</v>
      </c>
      <c r="B691" s="16" t="s">
        <v>71</v>
      </c>
      <c r="C691" s="16" t="s">
        <v>1815</v>
      </c>
      <c r="D691" s="16" t="s">
        <v>1978</v>
      </c>
      <c r="E691" s="85">
        <v>0</v>
      </c>
      <c r="F691" s="85">
        <v>0</v>
      </c>
      <c r="G691" s="85">
        <v>0</v>
      </c>
      <c r="H691" s="85">
        <v>53323.88</v>
      </c>
      <c r="I691" s="85">
        <v>53323.88</v>
      </c>
      <c r="J691" s="85">
        <v>0</v>
      </c>
      <c r="K691" s="110">
        <v>0</v>
      </c>
      <c r="L691" s="85">
        <v>0</v>
      </c>
    </row>
    <row r="692" spans="1:12" s="88" customFormat="1" ht="13" x14ac:dyDescent="0.2">
      <c r="A692" s="37" t="s">
        <v>71</v>
      </c>
      <c r="B692" s="16" t="s">
        <v>71</v>
      </c>
      <c r="C692" s="16" t="s">
        <v>1816</v>
      </c>
      <c r="D692" s="16" t="s">
        <v>2493</v>
      </c>
      <c r="E692" s="85">
        <v>0</v>
      </c>
      <c r="F692" s="85">
        <v>1717000</v>
      </c>
      <c r="G692" s="85">
        <v>1717000</v>
      </c>
      <c r="H692" s="85">
        <v>1919348.7</v>
      </c>
      <c r="I692" s="85">
        <v>1919348.7</v>
      </c>
      <c r="J692" s="85">
        <v>1918758.63</v>
      </c>
      <c r="K692" s="110">
        <v>111.750648223646</v>
      </c>
      <c r="L692" s="85">
        <v>1918758.63</v>
      </c>
    </row>
    <row r="693" spans="1:12" s="88" customFormat="1" ht="13" x14ac:dyDescent="0.2">
      <c r="A693" s="37" t="s">
        <v>71</v>
      </c>
      <c r="B693" s="16" t="s">
        <v>71</v>
      </c>
      <c r="C693" s="27" t="s">
        <v>130</v>
      </c>
      <c r="D693" s="27" t="s">
        <v>71</v>
      </c>
      <c r="E693" s="90">
        <v>17912706.460000001</v>
      </c>
      <c r="F693" s="90">
        <v>7404872.7999999998</v>
      </c>
      <c r="G693" s="90">
        <v>25317579.260000002</v>
      </c>
      <c r="H693" s="90">
        <v>23304863.109999999</v>
      </c>
      <c r="I693" s="90">
        <v>23238851.010000002</v>
      </c>
      <c r="J693" s="90">
        <v>21681674.899999999</v>
      </c>
      <c r="K693" s="111">
        <v>85.638815138442297</v>
      </c>
      <c r="L693" s="90">
        <v>17725191.329999998</v>
      </c>
    </row>
    <row r="694" spans="1:12" s="88" customFormat="1" ht="13" x14ac:dyDescent="0.2">
      <c r="A694" s="37" t="s">
        <v>474</v>
      </c>
      <c r="B694" s="16" t="s">
        <v>475</v>
      </c>
      <c r="C694" s="16" t="s">
        <v>1817</v>
      </c>
      <c r="D694" s="16" t="s">
        <v>1979</v>
      </c>
      <c r="E694" s="85">
        <v>2100000</v>
      </c>
      <c r="F694" s="85">
        <v>-335000</v>
      </c>
      <c r="G694" s="85">
        <v>1765000</v>
      </c>
      <c r="H694" s="85">
        <v>0</v>
      </c>
      <c r="I694" s="85">
        <v>0</v>
      </c>
      <c r="J694" s="85">
        <v>0</v>
      </c>
      <c r="K694" s="110">
        <v>0</v>
      </c>
      <c r="L694" s="85">
        <v>0</v>
      </c>
    </row>
    <row r="695" spans="1:12" s="88" customFormat="1" ht="13" x14ac:dyDescent="0.2">
      <c r="A695" s="37" t="s">
        <v>71</v>
      </c>
      <c r="B695" s="16" t="s">
        <v>71</v>
      </c>
      <c r="C695" s="16" t="s">
        <v>1818</v>
      </c>
      <c r="D695" s="16" t="s">
        <v>2494</v>
      </c>
      <c r="E695" s="85">
        <v>1781351</v>
      </c>
      <c r="F695" s="85">
        <v>299868.39</v>
      </c>
      <c r="G695" s="85">
        <v>2081219.39</v>
      </c>
      <c r="H695" s="85">
        <v>2839714.15</v>
      </c>
      <c r="I695" s="85">
        <v>2829058.32</v>
      </c>
      <c r="J695" s="85">
        <v>2642015.7999999998</v>
      </c>
      <c r="K695" s="110">
        <v>126.945569155013</v>
      </c>
      <c r="L695" s="85">
        <v>2204785.63</v>
      </c>
    </row>
    <row r="696" spans="1:12" s="88" customFormat="1" ht="13" x14ac:dyDescent="0.2">
      <c r="A696" s="37" t="s">
        <v>71</v>
      </c>
      <c r="B696" s="16" t="s">
        <v>71</v>
      </c>
      <c r="C696" s="27" t="s">
        <v>130</v>
      </c>
      <c r="D696" s="27" t="s">
        <v>71</v>
      </c>
      <c r="E696" s="90">
        <v>3881351</v>
      </c>
      <c r="F696" s="90">
        <v>-35131.61</v>
      </c>
      <c r="G696" s="90">
        <v>3846219.39</v>
      </c>
      <c r="H696" s="90">
        <v>2839714.15</v>
      </c>
      <c r="I696" s="90">
        <v>2829058.32</v>
      </c>
      <c r="J696" s="90">
        <v>2642015.7999999998</v>
      </c>
      <c r="K696" s="111">
        <v>68.691240205099206</v>
      </c>
      <c r="L696" s="90">
        <v>2204785.63</v>
      </c>
    </row>
    <row r="697" spans="1:12" s="88" customFormat="1" ht="13" x14ac:dyDescent="0.2">
      <c r="A697" s="37" t="s">
        <v>476</v>
      </c>
      <c r="B697" s="16" t="s">
        <v>477</v>
      </c>
      <c r="C697" s="16" t="s">
        <v>1819</v>
      </c>
      <c r="D697" s="16" t="s">
        <v>2495</v>
      </c>
      <c r="E697" s="85">
        <v>290761</v>
      </c>
      <c r="F697" s="85">
        <v>0</v>
      </c>
      <c r="G697" s="85">
        <v>290761</v>
      </c>
      <c r="H697" s="85">
        <v>86322.98</v>
      </c>
      <c r="I697" s="85">
        <v>86322.98</v>
      </c>
      <c r="J697" s="85">
        <v>86322.98</v>
      </c>
      <c r="K697" s="110">
        <v>29.688637747153201</v>
      </c>
      <c r="L697" s="85">
        <v>86322.98</v>
      </c>
    </row>
    <row r="698" spans="1:12" s="88" customFormat="1" ht="13" x14ac:dyDescent="0.2">
      <c r="A698" s="37" t="s">
        <v>71</v>
      </c>
      <c r="B698" s="16" t="s">
        <v>71</v>
      </c>
      <c r="C698" s="16" t="s">
        <v>1820</v>
      </c>
      <c r="D698" s="16" t="s">
        <v>2496</v>
      </c>
      <c r="E698" s="85">
        <v>110000</v>
      </c>
      <c r="F698" s="85">
        <v>0</v>
      </c>
      <c r="G698" s="85">
        <v>110000</v>
      </c>
      <c r="H698" s="85">
        <v>98035.67</v>
      </c>
      <c r="I698" s="85">
        <v>98035.67</v>
      </c>
      <c r="J698" s="85">
        <v>98035.67</v>
      </c>
      <c r="K698" s="110">
        <v>89.123336363636398</v>
      </c>
      <c r="L698" s="85">
        <v>97741.34</v>
      </c>
    </row>
    <row r="699" spans="1:12" s="88" customFormat="1" ht="13" x14ac:dyDescent="0.2">
      <c r="A699" s="37" t="s">
        <v>71</v>
      </c>
      <c r="B699" s="16" t="s">
        <v>71</v>
      </c>
      <c r="C699" s="16" t="s">
        <v>1821</v>
      </c>
      <c r="D699" s="16" t="s">
        <v>2497</v>
      </c>
      <c r="E699" s="85">
        <v>0</v>
      </c>
      <c r="F699" s="85">
        <v>0</v>
      </c>
      <c r="G699" s="85">
        <v>0</v>
      </c>
      <c r="H699" s="85">
        <v>839482.28</v>
      </c>
      <c r="I699" s="85">
        <v>839482.28</v>
      </c>
      <c r="J699" s="85">
        <v>839482.27</v>
      </c>
      <c r="K699" s="110">
        <v>0</v>
      </c>
      <c r="L699" s="85">
        <v>790574.35</v>
      </c>
    </row>
    <row r="700" spans="1:12" s="88" customFormat="1" ht="13" x14ac:dyDescent="0.2">
      <c r="A700" s="37" t="s">
        <v>71</v>
      </c>
      <c r="B700" s="16" t="s">
        <v>71</v>
      </c>
      <c r="C700" s="16" t="s">
        <v>1822</v>
      </c>
      <c r="D700" s="16" t="s">
        <v>2498</v>
      </c>
      <c r="E700" s="85">
        <v>306904.3</v>
      </c>
      <c r="F700" s="85">
        <v>0</v>
      </c>
      <c r="G700" s="85">
        <v>306904.3</v>
      </c>
      <c r="H700" s="85">
        <v>463506.98</v>
      </c>
      <c r="I700" s="85">
        <v>463506.98</v>
      </c>
      <c r="J700" s="85">
        <v>463506.98</v>
      </c>
      <c r="K700" s="110">
        <v>151.02655127347501</v>
      </c>
      <c r="L700" s="85">
        <v>463288.03</v>
      </c>
    </row>
    <row r="701" spans="1:12" s="88" customFormat="1" ht="13" x14ac:dyDescent="0.2">
      <c r="A701" s="37" t="s">
        <v>71</v>
      </c>
      <c r="B701" s="16" t="s">
        <v>71</v>
      </c>
      <c r="C701" s="16" t="s">
        <v>1823</v>
      </c>
      <c r="D701" s="16" t="s">
        <v>2499</v>
      </c>
      <c r="E701" s="85">
        <v>6123813.04</v>
      </c>
      <c r="F701" s="85">
        <v>867228.93</v>
      </c>
      <c r="G701" s="85">
        <v>6991041.9699999997</v>
      </c>
      <c r="H701" s="85">
        <v>4480969.53</v>
      </c>
      <c r="I701" s="85">
        <v>4480969.53</v>
      </c>
      <c r="J701" s="85">
        <v>4460886.5</v>
      </c>
      <c r="K701" s="110">
        <v>63.808607059471001</v>
      </c>
      <c r="L701" s="85">
        <v>4344908.5</v>
      </c>
    </row>
    <row r="702" spans="1:12" s="88" customFormat="1" ht="13" x14ac:dyDescent="0.2">
      <c r="A702" s="37" t="s">
        <v>71</v>
      </c>
      <c r="B702" s="16" t="s">
        <v>71</v>
      </c>
      <c r="C702" s="16" t="s">
        <v>1824</v>
      </c>
      <c r="D702" s="16" t="s">
        <v>1980</v>
      </c>
      <c r="E702" s="85">
        <v>0</v>
      </c>
      <c r="F702" s="85">
        <v>1400642.36</v>
      </c>
      <c r="G702" s="85">
        <v>1400642.36</v>
      </c>
      <c r="H702" s="85">
        <v>1119687.07</v>
      </c>
      <c r="I702" s="85">
        <v>1119687.07</v>
      </c>
      <c r="J702" s="85">
        <v>1096201.53</v>
      </c>
      <c r="K702" s="110">
        <v>78.264199434893598</v>
      </c>
      <c r="L702" s="85">
        <v>1093680.57</v>
      </c>
    </row>
    <row r="703" spans="1:12" s="88" customFormat="1" ht="13" x14ac:dyDescent="0.2">
      <c r="A703" s="37" t="s">
        <v>71</v>
      </c>
      <c r="B703" s="16" t="s">
        <v>71</v>
      </c>
      <c r="C703" s="27" t="s">
        <v>130</v>
      </c>
      <c r="D703" s="27" t="s">
        <v>71</v>
      </c>
      <c r="E703" s="90">
        <v>6831478.3399999999</v>
      </c>
      <c r="F703" s="90">
        <v>2267871.29</v>
      </c>
      <c r="G703" s="90">
        <v>9099349.6300000008</v>
      </c>
      <c r="H703" s="90">
        <v>7088004.5099999998</v>
      </c>
      <c r="I703" s="90">
        <v>7088004.5099999998</v>
      </c>
      <c r="J703" s="90">
        <v>7044435.9299999997</v>
      </c>
      <c r="K703" s="111">
        <v>77.416916773644203</v>
      </c>
      <c r="L703" s="90">
        <v>6876515.7699999996</v>
      </c>
    </row>
    <row r="704" spans="1:12" s="88" customFormat="1" ht="13" x14ac:dyDescent="0.2">
      <c r="A704" s="37" t="s">
        <v>478</v>
      </c>
      <c r="B704" s="16" t="s">
        <v>479</v>
      </c>
      <c r="C704" s="16" t="s">
        <v>1825</v>
      </c>
      <c r="D704" s="16" t="s">
        <v>2500</v>
      </c>
      <c r="E704" s="85">
        <v>14400</v>
      </c>
      <c r="F704" s="85">
        <v>0</v>
      </c>
      <c r="G704" s="85">
        <v>14400</v>
      </c>
      <c r="H704" s="85">
        <v>0</v>
      </c>
      <c r="I704" s="85">
        <v>0</v>
      </c>
      <c r="J704" s="85">
        <v>0</v>
      </c>
      <c r="K704" s="110">
        <v>0</v>
      </c>
      <c r="L704" s="85">
        <v>0</v>
      </c>
    </row>
    <row r="705" spans="1:12" s="88" customFormat="1" ht="13" x14ac:dyDescent="0.2">
      <c r="A705" s="37" t="s">
        <v>71</v>
      </c>
      <c r="B705" s="16" t="s">
        <v>71</v>
      </c>
      <c r="C705" s="16" t="s">
        <v>1826</v>
      </c>
      <c r="D705" s="16" t="s">
        <v>2501</v>
      </c>
      <c r="E705" s="85">
        <v>0</v>
      </c>
      <c r="F705" s="85">
        <v>0</v>
      </c>
      <c r="G705" s="85">
        <v>0</v>
      </c>
      <c r="H705" s="85">
        <v>6659.35</v>
      </c>
      <c r="I705" s="85">
        <v>6659.35</v>
      </c>
      <c r="J705" s="85">
        <v>6659.35</v>
      </c>
      <c r="K705" s="110">
        <v>0</v>
      </c>
      <c r="L705" s="85">
        <v>4846.7700000000004</v>
      </c>
    </row>
    <row r="706" spans="1:12" s="88" customFormat="1" ht="13" x14ac:dyDescent="0.2">
      <c r="A706" s="37" t="s">
        <v>71</v>
      </c>
      <c r="B706" s="16" t="s">
        <v>71</v>
      </c>
      <c r="C706" s="27" t="s">
        <v>130</v>
      </c>
      <c r="D706" s="27" t="s">
        <v>71</v>
      </c>
      <c r="E706" s="90">
        <v>14400</v>
      </c>
      <c r="F706" s="90">
        <v>0</v>
      </c>
      <c r="G706" s="90">
        <v>14400</v>
      </c>
      <c r="H706" s="90">
        <v>6659.35</v>
      </c>
      <c r="I706" s="90">
        <v>6659.35</v>
      </c>
      <c r="J706" s="90">
        <v>6659.35</v>
      </c>
      <c r="K706" s="111">
        <v>46.245486111111099</v>
      </c>
      <c r="L706" s="90">
        <v>4846.7700000000004</v>
      </c>
    </row>
    <row r="707" spans="1:12" s="88" customFormat="1" ht="13" x14ac:dyDescent="0.2">
      <c r="A707" s="37" t="s">
        <v>480</v>
      </c>
      <c r="B707" s="16" t="s">
        <v>481</v>
      </c>
      <c r="C707" s="16" t="s">
        <v>1827</v>
      </c>
      <c r="D707" s="16" t="s">
        <v>1981</v>
      </c>
      <c r="E707" s="85">
        <v>68275</v>
      </c>
      <c r="F707" s="85">
        <v>142787.01</v>
      </c>
      <c r="G707" s="85">
        <v>211062.01</v>
      </c>
      <c r="H707" s="85">
        <v>159735.37</v>
      </c>
      <c r="I707" s="85">
        <v>159735.37</v>
      </c>
      <c r="J707" s="85">
        <v>159735.37</v>
      </c>
      <c r="K707" s="110">
        <v>75.681725005840704</v>
      </c>
      <c r="L707" s="85">
        <v>159735.37</v>
      </c>
    </row>
    <row r="708" spans="1:12" s="88" customFormat="1" ht="13" x14ac:dyDescent="0.2">
      <c r="A708" s="37" t="s">
        <v>71</v>
      </c>
      <c r="B708" s="16" t="s">
        <v>71</v>
      </c>
      <c r="C708" s="27" t="s">
        <v>130</v>
      </c>
      <c r="D708" s="27" t="s">
        <v>71</v>
      </c>
      <c r="E708" s="90">
        <v>68275</v>
      </c>
      <c r="F708" s="90">
        <v>142787.01</v>
      </c>
      <c r="G708" s="90">
        <v>211062.01</v>
      </c>
      <c r="H708" s="90">
        <v>159735.37</v>
      </c>
      <c r="I708" s="90">
        <v>159735.37</v>
      </c>
      <c r="J708" s="90">
        <v>159735.37</v>
      </c>
      <c r="K708" s="111">
        <v>75.681725005840704</v>
      </c>
      <c r="L708" s="90">
        <v>159735.37</v>
      </c>
    </row>
    <row r="709" spans="1:12" s="88" customFormat="1" ht="13" x14ac:dyDescent="0.2">
      <c r="A709" s="37" t="s">
        <v>482</v>
      </c>
      <c r="B709" s="16" t="s">
        <v>483</v>
      </c>
      <c r="C709" s="16" t="s">
        <v>1828</v>
      </c>
      <c r="D709" s="16" t="s">
        <v>2502</v>
      </c>
      <c r="E709" s="85">
        <v>2000</v>
      </c>
      <c r="F709" s="85">
        <v>-1880</v>
      </c>
      <c r="G709" s="85">
        <v>120</v>
      </c>
      <c r="H709" s="85">
        <v>0</v>
      </c>
      <c r="I709" s="85">
        <v>0</v>
      </c>
      <c r="J709" s="85">
        <v>0</v>
      </c>
      <c r="K709" s="110">
        <v>0</v>
      </c>
      <c r="L709" s="85">
        <v>0</v>
      </c>
    </row>
    <row r="710" spans="1:12" s="88" customFormat="1" ht="13" x14ac:dyDescent="0.2">
      <c r="A710" s="37" t="s">
        <v>71</v>
      </c>
      <c r="B710" s="16" t="s">
        <v>71</v>
      </c>
      <c r="C710" s="27" t="s">
        <v>130</v>
      </c>
      <c r="D710" s="27" t="s">
        <v>71</v>
      </c>
      <c r="E710" s="90">
        <v>2000</v>
      </c>
      <c r="F710" s="90">
        <v>-1880</v>
      </c>
      <c r="G710" s="90">
        <v>120</v>
      </c>
      <c r="H710" s="90">
        <v>0</v>
      </c>
      <c r="I710" s="90">
        <v>0</v>
      </c>
      <c r="J710" s="90">
        <v>0</v>
      </c>
      <c r="K710" s="111">
        <v>0</v>
      </c>
      <c r="L710" s="90">
        <v>0</v>
      </c>
    </row>
    <row r="711" spans="1:12" s="88" customFormat="1" ht="13" x14ac:dyDescent="0.2">
      <c r="A711" s="37" t="s">
        <v>484</v>
      </c>
      <c r="B711" s="16" t="s">
        <v>485</v>
      </c>
      <c r="C711" s="16" t="s">
        <v>1829</v>
      </c>
      <c r="D711" s="16" t="s">
        <v>2503</v>
      </c>
      <c r="E711" s="85">
        <v>414951.27</v>
      </c>
      <c r="F711" s="85">
        <v>0</v>
      </c>
      <c r="G711" s="85">
        <v>414951.27</v>
      </c>
      <c r="H711" s="85">
        <v>343934.61</v>
      </c>
      <c r="I711" s="85">
        <v>343934.61</v>
      </c>
      <c r="J711" s="85">
        <v>294999.73</v>
      </c>
      <c r="K711" s="110">
        <v>71.092620104524599</v>
      </c>
      <c r="L711" s="85">
        <v>270919.01</v>
      </c>
    </row>
    <row r="712" spans="1:12" s="88" customFormat="1" ht="13" x14ac:dyDescent="0.2">
      <c r="A712" s="37" t="s">
        <v>71</v>
      </c>
      <c r="B712" s="16" t="s">
        <v>71</v>
      </c>
      <c r="C712" s="16" t="s">
        <v>1830</v>
      </c>
      <c r="D712" s="16" t="s">
        <v>2504</v>
      </c>
      <c r="E712" s="85">
        <v>0</v>
      </c>
      <c r="F712" s="85">
        <v>482535.35</v>
      </c>
      <c r="G712" s="85">
        <v>482535.35</v>
      </c>
      <c r="H712" s="85">
        <v>622804.46</v>
      </c>
      <c r="I712" s="85">
        <v>622804.46</v>
      </c>
      <c r="J712" s="85">
        <v>622804.46</v>
      </c>
      <c r="K712" s="110">
        <v>129.06918840246601</v>
      </c>
      <c r="L712" s="85">
        <v>622804.46</v>
      </c>
    </row>
    <row r="713" spans="1:12" s="88" customFormat="1" ht="13" x14ac:dyDescent="0.2">
      <c r="A713" s="37" t="s">
        <v>71</v>
      </c>
      <c r="B713" s="16" t="s">
        <v>71</v>
      </c>
      <c r="C713" s="16" t="s">
        <v>1831</v>
      </c>
      <c r="D713" s="16" t="s">
        <v>2505</v>
      </c>
      <c r="E713" s="85">
        <v>20894.169999999998</v>
      </c>
      <c r="F713" s="85">
        <v>-3000</v>
      </c>
      <c r="G713" s="85">
        <v>17894.169999999998</v>
      </c>
      <c r="H713" s="85">
        <v>13247.87</v>
      </c>
      <c r="I713" s="85">
        <v>13247.87</v>
      </c>
      <c r="J713" s="85">
        <v>13247.87</v>
      </c>
      <c r="K713" s="110">
        <v>74.034559859440293</v>
      </c>
      <c r="L713" s="85">
        <v>13247.87</v>
      </c>
    </row>
    <row r="714" spans="1:12" s="88" customFormat="1" ht="13" x14ac:dyDescent="0.2">
      <c r="A714" s="37" t="s">
        <v>71</v>
      </c>
      <c r="B714" s="16" t="s">
        <v>71</v>
      </c>
      <c r="C714" s="16" t="s">
        <v>1832</v>
      </c>
      <c r="D714" s="16" t="s">
        <v>2506</v>
      </c>
      <c r="E714" s="85">
        <v>56438.8</v>
      </c>
      <c r="F714" s="85">
        <v>-56438.8</v>
      </c>
      <c r="G714" s="85">
        <v>0</v>
      </c>
      <c r="H714" s="85">
        <v>0</v>
      </c>
      <c r="I714" s="85">
        <v>0</v>
      </c>
      <c r="J714" s="85">
        <v>0</v>
      </c>
      <c r="K714" s="110">
        <v>0</v>
      </c>
      <c r="L714" s="85">
        <v>0</v>
      </c>
    </row>
    <row r="715" spans="1:12" s="88" customFormat="1" ht="13" x14ac:dyDescent="0.2">
      <c r="A715" s="37" t="s">
        <v>71</v>
      </c>
      <c r="B715" s="16" t="s">
        <v>71</v>
      </c>
      <c r="C715" s="16" t="s">
        <v>1833</v>
      </c>
      <c r="D715" s="16" t="s">
        <v>2507</v>
      </c>
      <c r="E715" s="85">
        <v>0</v>
      </c>
      <c r="F715" s="85">
        <v>8000</v>
      </c>
      <c r="G715" s="85">
        <v>8000</v>
      </c>
      <c r="H715" s="85">
        <v>3076.76</v>
      </c>
      <c r="I715" s="85">
        <v>3076.76</v>
      </c>
      <c r="J715" s="85">
        <v>3076.76</v>
      </c>
      <c r="K715" s="110">
        <v>38.459499999999998</v>
      </c>
      <c r="L715" s="85">
        <v>3076.76</v>
      </c>
    </row>
    <row r="716" spans="1:12" s="88" customFormat="1" ht="13" x14ac:dyDescent="0.2">
      <c r="A716" s="37" t="s">
        <v>71</v>
      </c>
      <c r="B716" s="16" t="s">
        <v>71</v>
      </c>
      <c r="C716" s="16" t="s">
        <v>1834</v>
      </c>
      <c r="D716" s="16" t="s">
        <v>2508</v>
      </c>
      <c r="E716" s="85">
        <v>300000</v>
      </c>
      <c r="F716" s="85">
        <v>363441.74</v>
      </c>
      <c r="G716" s="85">
        <v>663441.74</v>
      </c>
      <c r="H716" s="85">
        <v>528498.4</v>
      </c>
      <c r="I716" s="85">
        <v>528498.4</v>
      </c>
      <c r="J716" s="85">
        <v>528498.39</v>
      </c>
      <c r="K716" s="110">
        <v>79.660105497733696</v>
      </c>
      <c r="L716" s="85">
        <v>528498.39</v>
      </c>
    </row>
    <row r="717" spans="1:12" s="88" customFormat="1" ht="13" x14ac:dyDescent="0.2">
      <c r="A717" s="37" t="s">
        <v>71</v>
      </c>
      <c r="B717" s="16" t="s">
        <v>71</v>
      </c>
      <c r="C717" s="16" t="s">
        <v>1835</v>
      </c>
      <c r="D717" s="16" t="s">
        <v>2509</v>
      </c>
      <c r="E717" s="85">
        <v>0</v>
      </c>
      <c r="F717" s="85">
        <v>4000000</v>
      </c>
      <c r="G717" s="85">
        <v>4000000</v>
      </c>
      <c r="H717" s="85">
        <v>1649438.7</v>
      </c>
      <c r="I717" s="85">
        <v>1649438.7</v>
      </c>
      <c r="J717" s="85">
        <v>1649438.7</v>
      </c>
      <c r="K717" s="110">
        <v>41.235967500000001</v>
      </c>
      <c r="L717" s="85">
        <v>637769.47</v>
      </c>
    </row>
    <row r="718" spans="1:12" s="88" customFormat="1" ht="13" x14ac:dyDescent="0.2">
      <c r="A718" s="37" t="s">
        <v>71</v>
      </c>
      <c r="B718" s="16" t="s">
        <v>71</v>
      </c>
      <c r="C718" s="16" t="s">
        <v>1836</v>
      </c>
      <c r="D718" s="16" t="s">
        <v>2510</v>
      </c>
      <c r="E718" s="85">
        <v>0</v>
      </c>
      <c r="F718" s="85">
        <v>3500000</v>
      </c>
      <c r="G718" s="85">
        <v>3500000</v>
      </c>
      <c r="H718" s="85">
        <v>2283914.64</v>
      </c>
      <c r="I718" s="85">
        <v>2283914.64</v>
      </c>
      <c r="J718" s="85">
        <v>2171717.65</v>
      </c>
      <c r="K718" s="110">
        <v>62.049075714285699</v>
      </c>
      <c r="L718" s="85">
        <v>1848974.1</v>
      </c>
    </row>
    <row r="719" spans="1:12" s="88" customFormat="1" ht="13" x14ac:dyDescent="0.2">
      <c r="A719" s="37" t="s">
        <v>71</v>
      </c>
      <c r="B719" s="16" t="s">
        <v>71</v>
      </c>
      <c r="C719" s="27" t="s">
        <v>130</v>
      </c>
      <c r="D719" s="27" t="s">
        <v>71</v>
      </c>
      <c r="E719" s="90">
        <v>792284.24</v>
      </c>
      <c r="F719" s="90">
        <v>8294538.29</v>
      </c>
      <c r="G719" s="90">
        <v>9086822.5299999993</v>
      </c>
      <c r="H719" s="90">
        <v>5444915.4400000004</v>
      </c>
      <c r="I719" s="90">
        <v>5444915.4400000004</v>
      </c>
      <c r="J719" s="90">
        <v>5283783.5599999996</v>
      </c>
      <c r="K719" s="111">
        <v>58.147757838955002</v>
      </c>
      <c r="L719" s="90">
        <v>3925290.06</v>
      </c>
    </row>
    <row r="720" spans="1:12" s="88" customFormat="1" ht="13" x14ac:dyDescent="0.2">
      <c r="A720" s="131" t="s">
        <v>267</v>
      </c>
      <c r="B720" s="132" t="s">
        <v>71</v>
      </c>
      <c r="C720" s="99" t="s">
        <v>71</v>
      </c>
      <c r="D720" s="70" t="s">
        <v>71</v>
      </c>
      <c r="E720" s="86">
        <v>414141532.61000001</v>
      </c>
      <c r="F720" s="86">
        <v>43157511.060000002</v>
      </c>
      <c r="G720" s="86">
        <v>457299043.67000002</v>
      </c>
      <c r="H720" s="86">
        <v>367237795.98000002</v>
      </c>
      <c r="I720" s="86">
        <v>358225449.38999999</v>
      </c>
      <c r="J720" s="86">
        <v>312759300.24000001</v>
      </c>
      <c r="K720" s="100">
        <v>68.392730002229399</v>
      </c>
      <c r="L720" s="86">
        <v>236854375.46000001</v>
      </c>
    </row>
    <row r="721" spans="1:12" s="88" customFormat="1" ht="13" x14ac:dyDescent="0.3">
      <c r="A721" s="39" t="s">
        <v>61</v>
      </c>
      <c r="B721" s="39"/>
      <c r="C721" s="39"/>
      <c r="D721" s="39"/>
      <c r="E721" s="39"/>
      <c r="F721" s="39"/>
      <c r="G721" s="39"/>
      <c r="H721" s="39"/>
      <c r="I721" s="39"/>
      <c r="J721" s="39"/>
      <c r="K721" s="101"/>
      <c r="L721" s="39"/>
    </row>
  </sheetData>
  <autoFilter ref="A4:L721"/>
  <mergeCells count="4">
    <mergeCell ref="A5:B6"/>
    <mergeCell ref="C5:D6"/>
    <mergeCell ref="A1:L1"/>
    <mergeCell ref="A720:B720"/>
  </mergeCells>
  <printOptions horizontalCentered="1"/>
  <pageMargins left="0.70866141732283472" right="0.70866141732283472" top="1.5748031496062993" bottom="0.52" header="0.59055118110236227" footer="0.31496062992125984"/>
  <pageSetup paperSize="9" scale="43" fitToHeight="0" orientation="landscape" r:id="rId1"/>
  <headerFooter scaleWithDoc="0">
    <oddHeader>&amp;L&amp;G&amp;R&amp;"Arial,Negrita"&amp;11Intervención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4" workbookViewId="0">
      <selection activeCell="A4" sqref="A4"/>
    </sheetView>
  </sheetViews>
  <sheetFormatPr baseColWidth="10" defaultRowHeight="10" x14ac:dyDescent="0.2"/>
  <cols>
    <col min="1" max="1" width="9" customWidth="1"/>
    <col min="2" max="2" width="45.33203125" bestFit="1" customWidth="1"/>
    <col min="3" max="3" width="20.77734375" bestFit="1" customWidth="1"/>
    <col min="4" max="4" width="19.6640625" customWidth="1"/>
    <col min="5" max="5" width="20.77734375" bestFit="1" customWidth="1"/>
    <col min="6" max="8" width="19.6640625" customWidth="1"/>
  </cols>
  <sheetData>
    <row r="1" spans="1:8" s="76" customFormat="1" ht="18" customHeight="1" x14ac:dyDescent="0.45">
      <c r="A1" s="116" t="s">
        <v>68</v>
      </c>
      <c r="B1" s="116"/>
      <c r="C1" s="116"/>
      <c r="D1" s="116"/>
      <c r="E1" s="116"/>
      <c r="F1" s="116"/>
      <c r="G1" s="116"/>
      <c r="H1" s="116"/>
    </row>
    <row r="2" spans="1:8" s="76" customFormat="1" ht="18" customHeight="1" x14ac:dyDescent="0.45">
      <c r="A2" s="116" t="s">
        <v>54</v>
      </c>
      <c r="B2" s="116"/>
      <c r="C2" s="116"/>
      <c r="D2" s="116"/>
      <c r="E2" s="116"/>
      <c r="F2" s="116"/>
      <c r="G2" s="116"/>
      <c r="H2" s="116"/>
    </row>
    <row r="3" spans="1:8" ht="10.5" x14ac:dyDescent="0.25">
      <c r="A3" s="10"/>
      <c r="B3" s="10"/>
      <c r="C3" s="10"/>
      <c r="D3" s="10"/>
      <c r="E3" s="10"/>
      <c r="F3" s="10"/>
      <c r="G3" s="10"/>
      <c r="H3" s="10"/>
    </row>
    <row r="4" spans="1:8" ht="10.5" x14ac:dyDescent="0.25">
      <c r="A4" s="11" t="s">
        <v>70</v>
      </c>
      <c r="B4" s="11"/>
      <c r="C4" s="9"/>
      <c r="D4" s="9"/>
      <c r="E4" s="9"/>
      <c r="F4" s="9"/>
      <c r="G4" s="12"/>
      <c r="H4" s="12"/>
    </row>
    <row r="5" spans="1:8" ht="29" x14ac:dyDescent="0.2">
      <c r="A5" s="119" t="s">
        <v>53</v>
      </c>
      <c r="B5" s="12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5" x14ac:dyDescent="0.2">
      <c r="A6" s="126"/>
      <c r="B6" s="12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" x14ac:dyDescent="0.2">
      <c r="A7" s="23" t="s">
        <v>3</v>
      </c>
      <c r="B7" s="23" t="s">
        <v>25</v>
      </c>
      <c r="C7" s="17">
        <v>2349844609.75</v>
      </c>
      <c r="D7" s="17">
        <v>15527644.27</v>
      </c>
      <c r="E7" s="17">
        <v>2365372254.02</v>
      </c>
      <c r="F7" s="17">
        <v>2405523515.7399998</v>
      </c>
      <c r="G7" s="19">
        <f>IF(E7=0,0,F7*100/E7)</f>
        <v>101.69746058582372</v>
      </c>
      <c r="H7" s="17">
        <v>2392764537.0500002</v>
      </c>
    </row>
    <row r="8" spans="1:8" ht="13" x14ac:dyDescent="0.2">
      <c r="A8" s="23" t="s">
        <v>5</v>
      </c>
      <c r="B8" s="23" t="s">
        <v>26</v>
      </c>
      <c r="C8" s="17">
        <v>2281250546.4000001</v>
      </c>
      <c r="D8" s="17">
        <v>629676.64</v>
      </c>
      <c r="E8" s="17">
        <v>2281880223.04</v>
      </c>
      <c r="F8" s="17">
        <v>2405619349.3800001</v>
      </c>
      <c r="G8" s="19">
        <f t="shared" ref="G8:G18" si="0">IF(E8=0,0,F8*100/E8)</f>
        <v>105.42268279862431</v>
      </c>
      <c r="H8" s="17">
        <v>2363988600.6100001</v>
      </c>
    </row>
    <row r="9" spans="1:8" ht="13" x14ac:dyDescent="0.2">
      <c r="A9" s="23" t="s">
        <v>15</v>
      </c>
      <c r="B9" s="23" t="s">
        <v>27</v>
      </c>
      <c r="C9" s="17">
        <v>110925303.28</v>
      </c>
      <c r="D9" s="17">
        <v>3827501.27</v>
      </c>
      <c r="E9" s="17">
        <v>114752804.55</v>
      </c>
      <c r="F9" s="17">
        <v>136682439.05000001</v>
      </c>
      <c r="G9" s="19">
        <f t="shared" si="0"/>
        <v>119.11032552624442</v>
      </c>
      <c r="H9" s="17">
        <v>113685145.95999999</v>
      </c>
    </row>
    <row r="10" spans="1:8" ht="13" x14ac:dyDescent="0.2">
      <c r="A10" s="23" t="s">
        <v>7</v>
      </c>
      <c r="B10" s="23" t="s">
        <v>8</v>
      </c>
      <c r="C10" s="17">
        <v>1827626296.78</v>
      </c>
      <c r="D10" s="17">
        <v>105261146.59999999</v>
      </c>
      <c r="E10" s="17">
        <v>1932887443.3800001</v>
      </c>
      <c r="F10" s="17">
        <v>1728705335.2</v>
      </c>
      <c r="G10" s="19">
        <f t="shared" si="0"/>
        <v>89.436420166145268</v>
      </c>
      <c r="H10" s="17">
        <v>1585552302.4400001</v>
      </c>
    </row>
    <row r="11" spans="1:8" ht="13" x14ac:dyDescent="0.2">
      <c r="A11" s="23" t="s">
        <v>17</v>
      </c>
      <c r="B11" s="23" t="s">
        <v>28</v>
      </c>
      <c r="C11" s="17">
        <v>19039155.73</v>
      </c>
      <c r="D11" s="17">
        <v>5555717.6299999999</v>
      </c>
      <c r="E11" s="17">
        <v>24594873.359999999</v>
      </c>
      <c r="F11" s="17">
        <v>26755731.949999999</v>
      </c>
      <c r="G11" s="19">
        <f t="shared" si="0"/>
        <v>108.78580897071959</v>
      </c>
      <c r="H11" s="17">
        <v>26201893.239999998</v>
      </c>
    </row>
    <row r="12" spans="1:8" ht="13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5739509.9800000004</v>
      </c>
      <c r="G12" s="19">
        <f t="shared" si="0"/>
        <v>21.257444370370369</v>
      </c>
      <c r="H12" s="17">
        <v>5739509.9800000004</v>
      </c>
    </row>
    <row r="13" spans="1:8" ht="13" x14ac:dyDescent="0.2">
      <c r="A13" s="23" t="s">
        <v>11</v>
      </c>
      <c r="B13" s="23" t="s">
        <v>12</v>
      </c>
      <c r="C13" s="17">
        <v>557693584.48000002</v>
      </c>
      <c r="D13" s="17">
        <v>32412962.420000002</v>
      </c>
      <c r="E13" s="17">
        <v>590106546.89999998</v>
      </c>
      <c r="F13" s="17">
        <v>206381653.56</v>
      </c>
      <c r="G13" s="19">
        <f t="shared" si="0"/>
        <v>34.973625465465922</v>
      </c>
      <c r="H13" s="17">
        <v>146923334.81999999</v>
      </c>
    </row>
    <row r="14" spans="1:8" ht="13" x14ac:dyDescent="0.2">
      <c r="A14" s="123" t="s">
        <v>35</v>
      </c>
      <c r="B14" s="124"/>
      <c r="C14" s="20">
        <f>SUM(C7:C13)</f>
        <v>7173379496.4199982</v>
      </c>
      <c r="D14" s="20">
        <f t="shared" ref="D14:H14" si="1">SUM(D7:D13)</f>
        <v>163214648.82999998</v>
      </c>
      <c r="E14" s="20">
        <f t="shared" si="1"/>
        <v>7336594145.249999</v>
      </c>
      <c r="F14" s="20">
        <f t="shared" si="1"/>
        <v>6915407534.8599997</v>
      </c>
      <c r="G14" s="31">
        <f t="shared" si="0"/>
        <v>94.259098949030843</v>
      </c>
      <c r="H14" s="20">
        <f t="shared" si="1"/>
        <v>6634855324.0999985</v>
      </c>
    </row>
    <row r="15" spans="1:8" ht="13" x14ac:dyDescent="0.2">
      <c r="A15" s="23" t="s">
        <v>19</v>
      </c>
      <c r="B15" s="23" t="s">
        <v>20</v>
      </c>
      <c r="C15" s="17">
        <v>13800976.140000001</v>
      </c>
      <c r="D15" s="17">
        <v>239630365.40000001</v>
      </c>
      <c r="E15" s="17">
        <v>253431341.53999999</v>
      </c>
      <c r="F15" s="17">
        <v>14074211.140000001</v>
      </c>
      <c r="G15" s="19">
        <f t="shared" si="0"/>
        <v>5.553461168013671</v>
      </c>
      <c r="H15" s="17">
        <v>13474211.140000001</v>
      </c>
    </row>
    <row r="16" spans="1:8" ht="13" x14ac:dyDescent="0.2">
      <c r="A16" s="23" t="s">
        <v>21</v>
      </c>
      <c r="B16" s="23" t="s">
        <v>22</v>
      </c>
      <c r="C16" s="17">
        <v>1359120448.8699999</v>
      </c>
      <c r="D16" s="17">
        <v>232824904.80000001</v>
      </c>
      <c r="E16" s="17">
        <v>1591945353.6700001</v>
      </c>
      <c r="F16" s="17">
        <v>1121266152.46</v>
      </c>
      <c r="G16" s="19">
        <f t="shared" ref="G16" si="2">IF(E16=0,0,F16*100/E16)</f>
        <v>70.433708661863477</v>
      </c>
      <c r="H16" s="17">
        <v>1121266152.46</v>
      </c>
    </row>
    <row r="17" spans="1:8" ht="13" x14ac:dyDescent="0.2">
      <c r="A17" s="123" t="s">
        <v>36</v>
      </c>
      <c r="B17" s="124"/>
      <c r="C17" s="20">
        <f>SUM(C15:C16)</f>
        <v>1372921425.01</v>
      </c>
      <c r="D17" s="20">
        <f t="shared" ref="D17:H17" si="3">SUM(D15:D16)</f>
        <v>472455270.20000005</v>
      </c>
      <c r="E17" s="20">
        <f t="shared" si="3"/>
        <v>1845376695.21</v>
      </c>
      <c r="F17" s="20">
        <f t="shared" si="3"/>
        <v>1135340363.6000001</v>
      </c>
      <c r="G17" s="31">
        <f t="shared" si="0"/>
        <v>61.523501762375986</v>
      </c>
      <c r="H17" s="20">
        <f t="shared" si="3"/>
        <v>1134740363.6000001</v>
      </c>
    </row>
    <row r="18" spans="1:8" ht="13" x14ac:dyDescent="0.2">
      <c r="A18" s="128" t="s">
        <v>33</v>
      </c>
      <c r="B18" s="129"/>
      <c r="C18" s="21">
        <f>+C14+C17</f>
        <v>8546300921.4299984</v>
      </c>
      <c r="D18" s="21">
        <f t="shared" ref="D18:H18" si="4">+D14+D17</f>
        <v>635669919.02999997</v>
      </c>
      <c r="E18" s="21">
        <f t="shared" si="4"/>
        <v>9181970840.4599991</v>
      </c>
      <c r="F18" s="21">
        <f t="shared" si="4"/>
        <v>8050747898.46</v>
      </c>
      <c r="G18" s="32">
        <f t="shared" si="0"/>
        <v>87.679954972027261</v>
      </c>
      <c r="H18" s="21">
        <f t="shared" si="4"/>
        <v>7769595687.6999989</v>
      </c>
    </row>
    <row r="19" spans="1:8" ht="13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topLeftCell="A103" zoomScaleNormal="100" workbookViewId="0">
      <selection activeCell="A4" sqref="A4"/>
    </sheetView>
  </sheetViews>
  <sheetFormatPr baseColWidth="10" defaultRowHeight="10" x14ac:dyDescent="0.2"/>
  <cols>
    <col min="1" max="1" width="7.109375" customWidth="1"/>
    <col min="2" max="2" width="32.77734375" customWidth="1"/>
    <col min="3" max="3" width="11.33203125" style="108" customWidth="1"/>
    <col min="4" max="4" width="57.109375" bestFit="1" customWidth="1"/>
    <col min="5" max="5" width="19.44140625" bestFit="1" customWidth="1"/>
    <col min="6" max="6" width="18.77734375" customWidth="1"/>
    <col min="7" max="7" width="20.33203125" bestFit="1" customWidth="1"/>
    <col min="8" max="10" width="19.44140625" bestFit="1" customWidth="1"/>
    <col min="11" max="11" width="18.77734375" style="30" customWidth="1"/>
    <col min="12" max="12" width="19.44140625" bestFit="1" customWidth="1"/>
  </cols>
  <sheetData>
    <row r="1" spans="1:12" s="76" customFormat="1" ht="18" customHeight="1" x14ac:dyDescent="0.45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76" customFormat="1" ht="18.75" customHeight="1" x14ac:dyDescent="0.45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10.5" x14ac:dyDescent="0.25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ht="10.5" x14ac:dyDescent="0.25">
      <c r="A4" s="11" t="s">
        <v>70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9" x14ac:dyDescent="0.2">
      <c r="A5" s="119" t="s">
        <v>53</v>
      </c>
      <c r="B5" s="120"/>
      <c r="C5" s="130" t="s">
        <v>46</v>
      </c>
      <c r="D5" s="12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5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" x14ac:dyDescent="0.2">
      <c r="A7" s="37" t="s">
        <v>3</v>
      </c>
      <c r="B7" s="16" t="s">
        <v>4</v>
      </c>
      <c r="C7" s="104" t="s">
        <v>72</v>
      </c>
      <c r="D7" s="16" t="s">
        <v>73</v>
      </c>
      <c r="E7" s="38">
        <v>4380385.16</v>
      </c>
      <c r="F7" s="38">
        <v>0</v>
      </c>
      <c r="G7" s="38">
        <v>4380385.16</v>
      </c>
      <c r="H7" s="38">
        <v>4469201.62</v>
      </c>
      <c r="I7" s="38">
        <v>4469201.62</v>
      </c>
      <c r="J7" s="38">
        <v>4469201.62</v>
      </c>
      <c r="K7" s="35">
        <v>102.02759476064</v>
      </c>
      <c r="L7" s="38">
        <v>1707567.05</v>
      </c>
    </row>
    <row r="8" spans="1:12" ht="13" x14ac:dyDescent="0.2">
      <c r="A8" s="37" t="s">
        <v>71</v>
      </c>
      <c r="B8" s="16" t="s">
        <v>71</v>
      </c>
      <c r="C8" s="104" t="s">
        <v>74</v>
      </c>
      <c r="D8" s="16" t="s">
        <v>75</v>
      </c>
      <c r="E8" s="38">
        <v>5971179.6299999999</v>
      </c>
      <c r="F8" s="38">
        <v>7747.4</v>
      </c>
      <c r="G8" s="38">
        <v>5978927.0300000003</v>
      </c>
      <c r="H8" s="38">
        <v>6423116.0999999996</v>
      </c>
      <c r="I8" s="38">
        <v>6423116.0999999996</v>
      </c>
      <c r="J8" s="38">
        <v>6423116.0999999996</v>
      </c>
      <c r="K8" s="35">
        <v>107.429243872207</v>
      </c>
      <c r="L8" s="38">
        <v>6423116.0999999996</v>
      </c>
    </row>
    <row r="9" spans="1:12" ht="13" x14ac:dyDescent="0.2">
      <c r="A9" s="37" t="s">
        <v>71</v>
      </c>
      <c r="B9" s="16" t="s">
        <v>71</v>
      </c>
      <c r="C9" s="104" t="s">
        <v>76</v>
      </c>
      <c r="D9" s="16" t="s">
        <v>77</v>
      </c>
      <c r="E9" s="38">
        <v>5769446.5999999996</v>
      </c>
      <c r="F9" s="38">
        <v>0</v>
      </c>
      <c r="G9" s="38">
        <v>5769446.5999999996</v>
      </c>
      <c r="H9" s="38">
        <v>5406518.5300000003</v>
      </c>
      <c r="I9" s="38">
        <v>5406518.5300000003</v>
      </c>
      <c r="J9" s="38">
        <v>5406518.5300000003</v>
      </c>
      <c r="K9" s="35">
        <v>93.709482119134293</v>
      </c>
      <c r="L9" s="38">
        <v>4396918.49</v>
      </c>
    </row>
    <row r="10" spans="1:12" ht="13" x14ac:dyDescent="0.2">
      <c r="A10" s="37" t="s">
        <v>71</v>
      </c>
      <c r="B10" s="16" t="s">
        <v>71</v>
      </c>
      <c r="C10" s="104" t="s">
        <v>78</v>
      </c>
      <c r="D10" s="16" t="s">
        <v>79</v>
      </c>
      <c r="E10" s="38">
        <v>176692788.09</v>
      </c>
      <c r="F10" s="38">
        <v>-1509778.6</v>
      </c>
      <c r="G10" s="38">
        <v>175183009.49000001</v>
      </c>
      <c r="H10" s="38">
        <v>152663929.97</v>
      </c>
      <c r="I10" s="38">
        <v>152663929.97</v>
      </c>
      <c r="J10" s="38">
        <v>152663929.97</v>
      </c>
      <c r="K10" s="35">
        <v>87.145397498559703</v>
      </c>
      <c r="L10" s="38">
        <v>148288911.56</v>
      </c>
    </row>
    <row r="11" spans="1:12" ht="13" x14ac:dyDescent="0.2">
      <c r="A11" s="37" t="s">
        <v>71</v>
      </c>
      <c r="B11" s="16" t="s">
        <v>71</v>
      </c>
      <c r="C11" s="104" t="s">
        <v>80</v>
      </c>
      <c r="D11" s="16" t="s">
        <v>81</v>
      </c>
      <c r="E11" s="38">
        <v>162960062.53999999</v>
      </c>
      <c r="F11" s="38">
        <v>4463233.4000000004</v>
      </c>
      <c r="G11" s="38">
        <v>167423295.94</v>
      </c>
      <c r="H11" s="38">
        <v>164787019.84999999</v>
      </c>
      <c r="I11" s="38">
        <v>164787019.84999999</v>
      </c>
      <c r="J11" s="38">
        <v>164787019.84999999</v>
      </c>
      <c r="K11" s="35">
        <v>98.4253827550111</v>
      </c>
      <c r="L11" s="38">
        <v>162406798.03</v>
      </c>
    </row>
    <row r="12" spans="1:12" ht="13" x14ac:dyDescent="0.2">
      <c r="A12" s="37" t="s">
        <v>71</v>
      </c>
      <c r="B12" s="16" t="s">
        <v>71</v>
      </c>
      <c r="C12" s="104" t="s">
        <v>82</v>
      </c>
      <c r="D12" s="16" t="s">
        <v>83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137885.22</v>
      </c>
      <c r="K12" s="35">
        <v>100</v>
      </c>
      <c r="L12" s="38">
        <v>27750</v>
      </c>
    </row>
    <row r="13" spans="1:12" ht="13" x14ac:dyDescent="0.2">
      <c r="A13" s="37" t="s">
        <v>71</v>
      </c>
      <c r="B13" s="16" t="s">
        <v>71</v>
      </c>
      <c r="C13" s="104" t="s">
        <v>84</v>
      </c>
      <c r="D13" s="16" t="s">
        <v>85</v>
      </c>
      <c r="E13" s="38">
        <v>330119549.75</v>
      </c>
      <c r="F13" s="38">
        <v>103879166.15000001</v>
      </c>
      <c r="G13" s="38">
        <v>433998715.89999998</v>
      </c>
      <c r="H13" s="38">
        <v>382774727.47000003</v>
      </c>
      <c r="I13" s="38">
        <v>382774727.47000003</v>
      </c>
      <c r="J13" s="38">
        <v>382774727.47000003</v>
      </c>
      <c r="K13" s="35">
        <v>88.1972027673458</v>
      </c>
      <c r="L13" s="38">
        <v>382774727.47000003</v>
      </c>
    </row>
    <row r="14" spans="1:12" ht="13" x14ac:dyDescent="0.2">
      <c r="A14" s="37" t="s">
        <v>71</v>
      </c>
      <c r="B14" s="16" t="s">
        <v>71</v>
      </c>
      <c r="C14" s="104" t="s">
        <v>86</v>
      </c>
      <c r="D14" s="16" t="s">
        <v>87</v>
      </c>
      <c r="E14" s="38">
        <v>345894786.19</v>
      </c>
      <c r="F14" s="38">
        <v>-1413131.92</v>
      </c>
      <c r="G14" s="38">
        <v>344481654.26999998</v>
      </c>
      <c r="H14" s="38">
        <v>382293805.13999999</v>
      </c>
      <c r="I14" s="38">
        <v>382293805.13999999</v>
      </c>
      <c r="J14" s="38">
        <v>382293805.13999999</v>
      </c>
      <c r="K14" s="35">
        <v>110.97653544137999</v>
      </c>
      <c r="L14" s="38">
        <v>382293805.13999999</v>
      </c>
    </row>
    <row r="15" spans="1:12" ht="13" x14ac:dyDescent="0.2">
      <c r="A15" s="37" t="s">
        <v>71</v>
      </c>
      <c r="B15" s="16" t="s">
        <v>71</v>
      </c>
      <c r="C15" s="104" t="s">
        <v>88</v>
      </c>
      <c r="D15" s="16" t="s">
        <v>89</v>
      </c>
      <c r="E15" s="38">
        <v>28949811.559999999</v>
      </c>
      <c r="F15" s="38">
        <v>200000</v>
      </c>
      <c r="G15" s="38">
        <v>29149811.559999999</v>
      </c>
      <c r="H15" s="38">
        <v>28085429.210000001</v>
      </c>
      <c r="I15" s="38">
        <v>28085429.210000001</v>
      </c>
      <c r="J15" s="38">
        <v>28085429.210000001</v>
      </c>
      <c r="K15" s="35">
        <v>96.348578968309496</v>
      </c>
      <c r="L15" s="38">
        <v>28085429.210000001</v>
      </c>
    </row>
    <row r="16" spans="1:12" ht="13" x14ac:dyDescent="0.2">
      <c r="A16" s="37" t="s">
        <v>71</v>
      </c>
      <c r="B16" s="16" t="s">
        <v>71</v>
      </c>
      <c r="C16" s="104" t="s">
        <v>90</v>
      </c>
      <c r="D16" s="16" t="s">
        <v>91</v>
      </c>
      <c r="E16" s="38">
        <v>18351198.879999999</v>
      </c>
      <c r="F16" s="38">
        <v>400000</v>
      </c>
      <c r="G16" s="38">
        <v>18751198.879999999</v>
      </c>
      <c r="H16" s="38">
        <v>20453376.940000001</v>
      </c>
      <c r="I16" s="38">
        <v>20453376.940000001</v>
      </c>
      <c r="J16" s="38">
        <v>20453376.940000001</v>
      </c>
      <c r="K16" s="35">
        <v>109.077702555945</v>
      </c>
      <c r="L16" s="38">
        <v>20432261.559999999</v>
      </c>
    </row>
    <row r="17" spans="1:12" ht="13" x14ac:dyDescent="0.2">
      <c r="A17" s="37" t="s">
        <v>71</v>
      </c>
      <c r="B17" s="16" t="s">
        <v>71</v>
      </c>
      <c r="C17" s="104" t="s">
        <v>92</v>
      </c>
      <c r="D17" s="16" t="s">
        <v>93</v>
      </c>
      <c r="E17" s="38">
        <v>106417388.79000001</v>
      </c>
      <c r="F17" s="38">
        <v>2826351.4</v>
      </c>
      <c r="G17" s="38">
        <v>109243740.19</v>
      </c>
      <c r="H17" s="38">
        <v>110857849.58</v>
      </c>
      <c r="I17" s="38">
        <v>110857849.58</v>
      </c>
      <c r="J17" s="38">
        <v>110857849.58</v>
      </c>
      <c r="K17" s="35">
        <v>101.477530325484</v>
      </c>
      <c r="L17" s="38">
        <v>110617629.48</v>
      </c>
    </row>
    <row r="18" spans="1:12" ht="13" x14ac:dyDescent="0.2">
      <c r="A18" s="37" t="s">
        <v>71</v>
      </c>
      <c r="B18" s="16" t="s">
        <v>71</v>
      </c>
      <c r="C18" s="104" t="s">
        <v>94</v>
      </c>
      <c r="D18" s="16" t="s">
        <v>95</v>
      </c>
      <c r="E18" s="38">
        <v>6599325.04</v>
      </c>
      <c r="F18" s="38">
        <v>1376963.86</v>
      </c>
      <c r="G18" s="38">
        <v>7976288.9000000004</v>
      </c>
      <c r="H18" s="38">
        <v>4830738.6900000004</v>
      </c>
      <c r="I18" s="38">
        <v>4830738.6900000004</v>
      </c>
      <c r="J18" s="38">
        <v>4830738.6900000004</v>
      </c>
      <c r="K18" s="35">
        <v>60.563737730211798</v>
      </c>
      <c r="L18" s="38">
        <v>4830612.84</v>
      </c>
    </row>
    <row r="19" spans="1:12" ht="13" x14ac:dyDescent="0.2">
      <c r="A19" s="37" t="s">
        <v>71</v>
      </c>
      <c r="B19" s="16" t="s">
        <v>71</v>
      </c>
      <c r="C19" s="104" t="s">
        <v>96</v>
      </c>
      <c r="D19" s="16" t="s">
        <v>97</v>
      </c>
      <c r="E19" s="38">
        <v>3258488.44</v>
      </c>
      <c r="F19" s="38">
        <v>0</v>
      </c>
      <c r="G19" s="38">
        <v>3258488.44</v>
      </c>
      <c r="H19" s="38">
        <v>3436753.4</v>
      </c>
      <c r="I19" s="38">
        <v>3436753.4</v>
      </c>
      <c r="J19" s="38">
        <v>3436753.4</v>
      </c>
      <c r="K19" s="35">
        <v>105.47078693948001</v>
      </c>
      <c r="L19" s="38">
        <v>3436753.4</v>
      </c>
    </row>
    <row r="20" spans="1:12" ht="13" x14ac:dyDescent="0.2">
      <c r="A20" s="37" t="s">
        <v>71</v>
      </c>
      <c r="B20" s="16" t="s">
        <v>71</v>
      </c>
      <c r="C20" s="104" t="s">
        <v>98</v>
      </c>
      <c r="D20" s="16" t="s">
        <v>99</v>
      </c>
      <c r="E20" s="38">
        <v>172002.64</v>
      </c>
      <c r="F20" s="38">
        <v>0</v>
      </c>
      <c r="G20" s="38">
        <v>172002.64</v>
      </c>
      <c r="H20" s="38">
        <v>170753.19</v>
      </c>
      <c r="I20" s="38">
        <v>170753.19</v>
      </c>
      <c r="J20" s="38">
        <v>170753.19</v>
      </c>
      <c r="K20" s="35">
        <v>99.273586730994396</v>
      </c>
      <c r="L20" s="38">
        <v>5078.3100000000004</v>
      </c>
    </row>
    <row r="21" spans="1:12" ht="13" x14ac:dyDescent="0.2">
      <c r="A21" s="37" t="s">
        <v>71</v>
      </c>
      <c r="B21" s="16" t="s">
        <v>71</v>
      </c>
      <c r="C21" s="104" t="s">
        <v>100</v>
      </c>
      <c r="D21" s="16" t="s">
        <v>101</v>
      </c>
      <c r="E21" s="38">
        <v>853869.2</v>
      </c>
      <c r="F21" s="38">
        <v>120452.86</v>
      </c>
      <c r="G21" s="38">
        <v>974322.06</v>
      </c>
      <c r="H21" s="38">
        <v>766378.8</v>
      </c>
      <c r="I21" s="38">
        <v>766378.8</v>
      </c>
      <c r="J21" s="38">
        <v>766378.8</v>
      </c>
      <c r="K21" s="35">
        <v>78.657646322818593</v>
      </c>
      <c r="L21" s="38">
        <v>752567.92</v>
      </c>
    </row>
    <row r="22" spans="1:12" ht="13" x14ac:dyDescent="0.2">
      <c r="A22" s="37" t="s">
        <v>71</v>
      </c>
      <c r="B22" s="16" t="s">
        <v>71</v>
      </c>
      <c r="C22" s="104" t="s">
        <v>102</v>
      </c>
      <c r="D22" s="16" t="s">
        <v>103</v>
      </c>
      <c r="E22" s="38">
        <v>254030701.28999999</v>
      </c>
      <c r="F22" s="38">
        <v>25638722.48</v>
      </c>
      <c r="G22" s="38">
        <v>279669423.76999998</v>
      </c>
      <c r="H22" s="38">
        <v>213440663.65000001</v>
      </c>
      <c r="I22" s="38">
        <v>213440663.65000001</v>
      </c>
      <c r="J22" s="38">
        <v>213440663.65000001</v>
      </c>
      <c r="K22" s="35">
        <v>76.318912798108897</v>
      </c>
      <c r="L22" s="38">
        <v>208345120.84999999</v>
      </c>
    </row>
    <row r="23" spans="1:12" ht="13" x14ac:dyDescent="0.2">
      <c r="A23" s="37" t="s">
        <v>71</v>
      </c>
      <c r="B23" s="16" t="s">
        <v>71</v>
      </c>
      <c r="C23" s="104" t="s">
        <v>104</v>
      </c>
      <c r="D23" s="16" t="s">
        <v>105</v>
      </c>
      <c r="E23" s="38">
        <v>781495.37</v>
      </c>
      <c r="F23" s="38">
        <v>144</v>
      </c>
      <c r="G23" s="38">
        <v>781639.37</v>
      </c>
      <c r="H23" s="38">
        <v>356220.54</v>
      </c>
      <c r="I23" s="38">
        <v>356220.54</v>
      </c>
      <c r="J23" s="38">
        <v>356220.54</v>
      </c>
      <c r="K23" s="35">
        <v>45.573515571509702</v>
      </c>
      <c r="L23" s="38">
        <v>302519.26</v>
      </c>
    </row>
    <row r="24" spans="1:12" ht="13" x14ac:dyDescent="0.2">
      <c r="A24" s="37" t="s">
        <v>71</v>
      </c>
      <c r="B24" s="16" t="s">
        <v>71</v>
      </c>
      <c r="C24" s="104" t="s">
        <v>106</v>
      </c>
      <c r="D24" s="16" t="s">
        <v>107</v>
      </c>
      <c r="E24" s="38">
        <v>307294.64</v>
      </c>
      <c r="F24" s="38">
        <v>0</v>
      </c>
      <c r="G24" s="38">
        <v>307294.64</v>
      </c>
      <c r="H24" s="38">
        <v>171727.33</v>
      </c>
      <c r="I24" s="38">
        <v>171727.33</v>
      </c>
      <c r="J24" s="38">
        <v>171727.33</v>
      </c>
      <c r="K24" s="35">
        <v>55.883607341800698</v>
      </c>
      <c r="L24" s="38">
        <v>170977.33</v>
      </c>
    </row>
    <row r="25" spans="1:12" ht="13" x14ac:dyDescent="0.2">
      <c r="A25" s="37" t="s">
        <v>71</v>
      </c>
      <c r="B25" s="16" t="s">
        <v>71</v>
      </c>
      <c r="C25" s="104" t="s">
        <v>108</v>
      </c>
      <c r="D25" s="16" t="s">
        <v>109</v>
      </c>
      <c r="E25" s="38">
        <v>4324927.43</v>
      </c>
      <c r="F25" s="38">
        <v>-470425.81</v>
      </c>
      <c r="G25" s="38">
        <v>3854501.62</v>
      </c>
      <c r="H25" s="38">
        <v>3578428.53</v>
      </c>
      <c r="I25" s="38">
        <v>3578428.53</v>
      </c>
      <c r="J25" s="38">
        <v>3578428.53</v>
      </c>
      <c r="K25" s="35">
        <v>92.837644987161795</v>
      </c>
      <c r="L25" s="38">
        <v>3405837.93</v>
      </c>
    </row>
    <row r="26" spans="1:12" ht="13" x14ac:dyDescent="0.2">
      <c r="A26" s="37" t="s">
        <v>71</v>
      </c>
      <c r="B26" s="16" t="s">
        <v>71</v>
      </c>
      <c r="C26" s="104" t="s">
        <v>110</v>
      </c>
      <c r="D26" s="16" t="s">
        <v>111</v>
      </c>
      <c r="E26" s="38">
        <v>282125.74</v>
      </c>
      <c r="F26" s="38">
        <v>-49513.48</v>
      </c>
      <c r="G26" s="38">
        <v>232612.26</v>
      </c>
      <c r="H26" s="38">
        <v>19798.259999999998</v>
      </c>
      <c r="I26" s="38">
        <v>19798.259999999998</v>
      </c>
      <c r="J26" s="38">
        <v>19798.259999999998</v>
      </c>
      <c r="K26" s="35">
        <v>8.5112710740182003</v>
      </c>
      <c r="L26" s="38">
        <v>19798.259999999998</v>
      </c>
    </row>
    <row r="27" spans="1:12" ht="13" x14ac:dyDescent="0.2">
      <c r="A27" s="37" t="s">
        <v>71</v>
      </c>
      <c r="B27" s="16" t="s">
        <v>71</v>
      </c>
      <c r="C27" s="104" t="s">
        <v>112</v>
      </c>
      <c r="D27" s="16" t="s">
        <v>113</v>
      </c>
      <c r="E27" s="38">
        <v>146277147.94999999</v>
      </c>
      <c r="F27" s="38">
        <v>-115417773</v>
      </c>
      <c r="G27" s="38">
        <v>30859374.949999999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" x14ac:dyDescent="0.2">
      <c r="A28" s="37" t="s">
        <v>71</v>
      </c>
      <c r="B28" s="16" t="s">
        <v>71</v>
      </c>
      <c r="C28" s="104" t="s">
        <v>114</v>
      </c>
      <c r="D28" s="16" t="s">
        <v>115</v>
      </c>
      <c r="E28" s="38">
        <v>3722852.05</v>
      </c>
      <c r="F28" s="38">
        <v>-3722852.05</v>
      </c>
      <c r="G28" s="38">
        <v>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" x14ac:dyDescent="0.2">
      <c r="A29" s="37" t="s">
        <v>71</v>
      </c>
      <c r="B29" s="16" t="s">
        <v>71</v>
      </c>
      <c r="C29" s="104" t="s">
        <v>116</v>
      </c>
      <c r="D29" s="16" t="s">
        <v>117</v>
      </c>
      <c r="E29" s="38">
        <v>686942444.78999996</v>
      </c>
      <c r="F29" s="38">
        <v>147581464.94</v>
      </c>
      <c r="G29" s="38">
        <v>834523909.73000002</v>
      </c>
      <c r="H29" s="38">
        <v>665641269.11000001</v>
      </c>
      <c r="I29" s="38">
        <v>665641269.11000001</v>
      </c>
      <c r="J29" s="38">
        <v>665641269.11000001</v>
      </c>
      <c r="K29" s="35">
        <v>79.762995565382894</v>
      </c>
      <c r="L29" s="38">
        <v>665641269.11000001</v>
      </c>
    </row>
    <row r="30" spans="1:12" ht="13" x14ac:dyDescent="0.2">
      <c r="A30" s="37" t="s">
        <v>71</v>
      </c>
      <c r="B30" s="16" t="s">
        <v>71</v>
      </c>
      <c r="C30" s="104" t="s">
        <v>118</v>
      </c>
      <c r="D30" s="16" t="s">
        <v>119</v>
      </c>
      <c r="E30" s="38">
        <v>119687141.36</v>
      </c>
      <c r="F30" s="38">
        <v>210000</v>
      </c>
      <c r="G30" s="38">
        <v>119897141.36</v>
      </c>
      <c r="H30" s="38">
        <v>215356177.13</v>
      </c>
      <c r="I30" s="38">
        <v>215356177.13</v>
      </c>
      <c r="J30" s="38">
        <v>215356177.13</v>
      </c>
      <c r="K30" s="35">
        <v>179.61744098917001</v>
      </c>
      <c r="L30" s="38">
        <v>215356177.13</v>
      </c>
    </row>
    <row r="31" spans="1:12" ht="13" x14ac:dyDescent="0.2">
      <c r="A31" s="37" t="s">
        <v>71</v>
      </c>
      <c r="B31" s="16" t="s">
        <v>71</v>
      </c>
      <c r="C31" s="104" t="s">
        <v>120</v>
      </c>
      <c r="D31" s="16" t="s">
        <v>121</v>
      </c>
      <c r="E31" s="38">
        <v>5474133.5199999996</v>
      </c>
      <c r="F31" s="38">
        <v>0</v>
      </c>
      <c r="G31" s="38">
        <v>5474133.5199999996</v>
      </c>
      <c r="H31" s="38">
        <v>5896742.9000000004</v>
      </c>
      <c r="I31" s="38">
        <v>5896742.9000000004</v>
      </c>
      <c r="J31" s="38">
        <v>5896742.9000000004</v>
      </c>
      <c r="K31" s="35">
        <v>107.720114579887</v>
      </c>
      <c r="L31" s="38">
        <v>5896742.9000000004</v>
      </c>
    </row>
    <row r="32" spans="1:12" ht="13" x14ac:dyDescent="0.2">
      <c r="A32" s="37" t="s">
        <v>71</v>
      </c>
      <c r="B32" s="16" t="s">
        <v>71</v>
      </c>
      <c r="C32" s="104" t="s">
        <v>122</v>
      </c>
      <c r="D32" s="16" t="s">
        <v>123</v>
      </c>
      <c r="E32" s="38">
        <v>1282969.6599999999</v>
      </c>
      <c r="F32" s="38">
        <v>0</v>
      </c>
      <c r="G32" s="38">
        <v>1282969.6599999999</v>
      </c>
      <c r="H32" s="38">
        <v>1490327.92</v>
      </c>
      <c r="I32" s="38">
        <v>1490327.92</v>
      </c>
      <c r="J32" s="38">
        <v>1490327.92</v>
      </c>
      <c r="K32" s="35">
        <v>116.16236661434399</v>
      </c>
      <c r="L32" s="38">
        <v>1490327.92</v>
      </c>
    </row>
    <row r="33" spans="1:12" ht="13" x14ac:dyDescent="0.2">
      <c r="A33" s="37" t="s">
        <v>71</v>
      </c>
      <c r="B33" s="16" t="s">
        <v>71</v>
      </c>
      <c r="C33" s="104" t="s">
        <v>124</v>
      </c>
      <c r="D33" s="16" t="s">
        <v>125</v>
      </c>
      <c r="E33" s="38">
        <v>196809542.96000001</v>
      </c>
      <c r="F33" s="38">
        <v>1852974.15</v>
      </c>
      <c r="G33" s="38">
        <v>198662517.11000001</v>
      </c>
      <c r="H33" s="38">
        <v>214645417.97</v>
      </c>
      <c r="I33" s="38">
        <v>214645417.97</v>
      </c>
      <c r="J33" s="38">
        <v>214645417.97</v>
      </c>
      <c r="K33" s="35">
        <v>108.045252366933</v>
      </c>
      <c r="L33" s="38">
        <v>214645417.97</v>
      </c>
    </row>
    <row r="34" spans="1:12" ht="13" x14ac:dyDescent="0.2">
      <c r="A34" s="37" t="s">
        <v>71</v>
      </c>
      <c r="B34" s="16" t="s">
        <v>71</v>
      </c>
      <c r="C34" s="104" t="s">
        <v>126</v>
      </c>
      <c r="D34" s="16" t="s">
        <v>127</v>
      </c>
      <c r="E34" s="38">
        <v>282352763.56</v>
      </c>
      <c r="F34" s="38">
        <v>1610761.77</v>
      </c>
      <c r="G34" s="38">
        <v>283963525.32999998</v>
      </c>
      <c r="H34" s="38">
        <v>303755864.19999999</v>
      </c>
      <c r="I34" s="38">
        <v>303755864.19999999</v>
      </c>
      <c r="J34" s="38">
        <v>303755864.19999999</v>
      </c>
      <c r="K34" s="35">
        <v>106.970028579198</v>
      </c>
      <c r="L34" s="38">
        <v>281941166.68000001</v>
      </c>
    </row>
    <row r="35" spans="1:12" ht="13" x14ac:dyDescent="0.2">
      <c r="A35" s="37" t="s">
        <v>71</v>
      </c>
      <c r="B35" s="16" t="s">
        <v>71</v>
      </c>
      <c r="C35" s="104" t="s">
        <v>128</v>
      </c>
      <c r="D35" s="16" t="s">
        <v>129</v>
      </c>
      <c r="E35" s="38">
        <v>38504516.890000001</v>
      </c>
      <c r="F35" s="38">
        <v>0</v>
      </c>
      <c r="G35" s="38">
        <v>38504516.890000001</v>
      </c>
      <c r="H35" s="38">
        <v>50309191.909999996</v>
      </c>
      <c r="I35" s="38">
        <v>50309191.909999996</v>
      </c>
      <c r="J35" s="38">
        <v>50309191.909999996</v>
      </c>
      <c r="K35" s="35">
        <v>130.65789671825701</v>
      </c>
      <c r="L35" s="38">
        <v>50309191.909999996</v>
      </c>
    </row>
    <row r="36" spans="1:12" ht="13" x14ac:dyDescent="0.2">
      <c r="A36" s="37" t="s">
        <v>71</v>
      </c>
      <c r="B36" s="16" t="s">
        <v>71</v>
      </c>
      <c r="C36" s="105" t="s">
        <v>130</v>
      </c>
      <c r="D36" s="27" t="s">
        <v>71</v>
      </c>
      <c r="E36" s="28">
        <v>2937308224.9400001</v>
      </c>
      <c r="F36" s="28">
        <v>167584507.55000001</v>
      </c>
      <c r="G36" s="28">
        <v>3104892732.4899998</v>
      </c>
      <c r="H36" s="28">
        <v>2942219313.1599998</v>
      </c>
      <c r="I36" s="28">
        <v>2942219313.1599998</v>
      </c>
      <c r="J36" s="28">
        <v>2942219313.1599998</v>
      </c>
      <c r="K36" s="29">
        <v>94.760739473291196</v>
      </c>
      <c r="L36" s="28">
        <v>2904004473.8099999</v>
      </c>
    </row>
    <row r="37" spans="1:12" ht="13" x14ac:dyDescent="0.2">
      <c r="A37" s="37" t="s">
        <v>5</v>
      </c>
      <c r="B37" s="16" t="s">
        <v>6</v>
      </c>
      <c r="C37" s="104" t="s">
        <v>131</v>
      </c>
      <c r="D37" s="16" t="s">
        <v>132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" x14ac:dyDescent="0.2">
      <c r="A38" s="37" t="s">
        <v>71</v>
      </c>
      <c r="B38" s="16" t="s">
        <v>71</v>
      </c>
      <c r="C38" s="104" t="s">
        <v>133</v>
      </c>
      <c r="D38" s="16" t="s">
        <v>134</v>
      </c>
      <c r="E38" s="38">
        <v>13348789.76</v>
      </c>
      <c r="F38" s="38">
        <v>201000</v>
      </c>
      <c r="G38" s="38">
        <v>13549789.76</v>
      </c>
      <c r="H38" s="38">
        <v>12347115.09</v>
      </c>
      <c r="I38" s="38">
        <v>12347115.09</v>
      </c>
      <c r="J38" s="38">
        <v>11746617.869999999</v>
      </c>
      <c r="K38" s="35">
        <v>86.692251895132003</v>
      </c>
      <c r="L38" s="38">
        <v>2798808.32</v>
      </c>
    </row>
    <row r="39" spans="1:12" ht="13" x14ac:dyDescent="0.2">
      <c r="A39" s="37" t="s">
        <v>71</v>
      </c>
      <c r="B39" s="16" t="s">
        <v>71</v>
      </c>
      <c r="C39" s="104" t="s">
        <v>135</v>
      </c>
      <c r="D39" s="16" t="s">
        <v>136</v>
      </c>
      <c r="E39" s="38">
        <v>7352780.9299999997</v>
      </c>
      <c r="F39" s="38">
        <v>-42075.9</v>
      </c>
      <c r="G39" s="38">
        <v>7310705.0300000003</v>
      </c>
      <c r="H39" s="38">
        <v>10059916.970000001</v>
      </c>
      <c r="I39" s="38">
        <v>10059916.970000001</v>
      </c>
      <c r="J39" s="38">
        <v>10001413.25</v>
      </c>
      <c r="K39" s="35">
        <v>136.80504423251199</v>
      </c>
      <c r="L39" s="38">
        <v>9093215.1099999994</v>
      </c>
    </row>
    <row r="40" spans="1:12" ht="13" x14ac:dyDescent="0.2">
      <c r="A40" s="37" t="s">
        <v>71</v>
      </c>
      <c r="B40" s="16" t="s">
        <v>71</v>
      </c>
      <c r="C40" s="104" t="s">
        <v>137</v>
      </c>
      <c r="D40" s="16" t="s">
        <v>138</v>
      </c>
      <c r="E40" s="38">
        <v>5113365.9800000004</v>
      </c>
      <c r="F40" s="38">
        <v>-69831.22</v>
      </c>
      <c r="G40" s="38">
        <v>5043534.76</v>
      </c>
      <c r="H40" s="38">
        <v>5139247.12</v>
      </c>
      <c r="I40" s="38">
        <v>5093770.4800000004</v>
      </c>
      <c r="J40" s="38">
        <v>5090629.24</v>
      </c>
      <c r="K40" s="35">
        <v>100.93375940171001</v>
      </c>
      <c r="L40" s="38">
        <v>4256258.91</v>
      </c>
    </row>
    <row r="41" spans="1:12" ht="13" x14ac:dyDescent="0.2">
      <c r="A41" s="37" t="s">
        <v>71</v>
      </c>
      <c r="B41" s="16" t="s">
        <v>71</v>
      </c>
      <c r="C41" s="104" t="s">
        <v>139</v>
      </c>
      <c r="D41" s="16" t="s">
        <v>140</v>
      </c>
      <c r="E41" s="38">
        <v>1628381.4</v>
      </c>
      <c r="F41" s="38">
        <v>-45829.52</v>
      </c>
      <c r="G41" s="38">
        <v>1582551.88</v>
      </c>
      <c r="H41" s="38">
        <v>1688972.62</v>
      </c>
      <c r="I41" s="38">
        <v>1688972.62</v>
      </c>
      <c r="J41" s="38">
        <v>1653553.85</v>
      </c>
      <c r="K41" s="35">
        <v>104.486549281405</v>
      </c>
      <c r="L41" s="38">
        <v>1396292.83</v>
      </c>
    </row>
    <row r="42" spans="1:12" ht="13" x14ac:dyDescent="0.2">
      <c r="A42" s="37" t="s">
        <v>71</v>
      </c>
      <c r="B42" s="16" t="s">
        <v>71</v>
      </c>
      <c r="C42" s="104" t="s">
        <v>141</v>
      </c>
      <c r="D42" s="16" t="s">
        <v>142</v>
      </c>
      <c r="E42" s="38">
        <v>752433.16</v>
      </c>
      <c r="F42" s="38">
        <v>0</v>
      </c>
      <c r="G42" s="38">
        <v>752433.16</v>
      </c>
      <c r="H42" s="38">
        <v>325536.77</v>
      </c>
      <c r="I42" s="38">
        <v>325536.77</v>
      </c>
      <c r="J42" s="38">
        <v>323425.90999999997</v>
      </c>
      <c r="K42" s="35">
        <v>42.984005383282202</v>
      </c>
      <c r="L42" s="38">
        <v>151208.12</v>
      </c>
    </row>
    <row r="43" spans="1:12" ht="13" x14ac:dyDescent="0.2">
      <c r="A43" s="37" t="s">
        <v>71</v>
      </c>
      <c r="B43" s="16" t="s">
        <v>71</v>
      </c>
      <c r="C43" s="104" t="s">
        <v>143</v>
      </c>
      <c r="D43" s="16" t="s">
        <v>144</v>
      </c>
      <c r="E43" s="38">
        <v>60872</v>
      </c>
      <c r="F43" s="38">
        <v>0</v>
      </c>
      <c r="G43" s="38">
        <v>60872</v>
      </c>
      <c r="H43" s="38">
        <v>4254.1000000000004</v>
      </c>
      <c r="I43" s="38">
        <v>4254.1000000000004</v>
      </c>
      <c r="J43" s="38">
        <v>4220.97</v>
      </c>
      <c r="K43" s="35">
        <v>6.9341733473518197</v>
      </c>
      <c r="L43" s="38">
        <v>4220.97</v>
      </c>
    </row>
    <row r="44" spans="1:12" ht="13" x14ac:dyDescent="0.2">
      <c r="A44" s="37" t="s">
        <v>71</v>
      </c>
      <c r="B44" s="16" t="s">
        <v>71</v>
      </c>
      <c r="C44" s="104" t="s">
        <v>145</v>
      </c>
      <c r="D44" s="16" t="s">
        <v>146</v>
      </c>
      <c r="E44" s="38">
        <v>144726</v>
      </c>
      <c r="F44" s="38">
        <v>0</v>
      </c>
      <c r="G44" s="38">
        <v>144726</v>
      </c>
      <c r="H44" s="38">
        <v>355276.67</v>
      </c>
      <c r="I44" s="38">
        <v>354340.87</v>
      </c>
      <c r="J44" s="38">
        <v>339544.67</v>
      </c>
      <c r="K44" s="35">
        <v>234.61207384989601</v>
      </c>
      <c r="L44" s="38">
        <v>220293.03</v>
      </c>
    </row>
    <row r="45" spans="1:12" ht="13" x14ac:dyDescent="0.2">
      <c r="A45" s="37" t="s">
        <v>71</v>
      </c>
      <c r="B45" s="16" t="s">
        <v>71</v>
      </c>
      <c r="C45" s="104" t="s">
        <v>147</v>
      </c>
      <c r="D45" s="16" t="s">
        <v>148</v>
      </c>
      <c r="E45" s="38">
        <v>7777969.1799999997</v>
      </c>
      <c r="F45" s="38">
        <v>-1723170.09</v>
      </c>
      <c r="G45" s="38">
        <v>6054799.0899999999</v>
      </c>
      <c r="H45" s="38">
        <v>8142437.0599999996</v>
      </c>
      <c r="I45" s="38">
        <v>8083965.9299999997</v>
      </c>
      <c r="J45" s="38">
        <v>7942433.7400000002</v>
      </c>
      <c r="K45" s="35">
        <v>131.17584286351601</v>
      </c>
      <c r="L45" s="38">
        <v>6977881.0899999999</v>
      </c>
    </row>
    <row r="46" spans="1:12" ht="13" x14ac:dyDescent="0.2">
      <c r="A46" s="37" t="s">
        <v>71</v>
      </c>
      <c r="B46" s="16" t="s">
        <v>71</v>
      </c>
      <c r="C46" s="104" t="s">
        <v>149</v>
      </c>
      <c r="D46" s="16" t="s">
        <v>150</v>
      </c>
      <c r="E46" s="38">
        <v>8927189.1799999997</v>
      </c>
      <c r="F46" s="38">
        <v>-339702.35</v>
      </c>
      <c r="G46" s="38">
        <v>8587486.8300000001</v>
      </c>
      <c r="H46" s="38">
        <v>11125619.869999999</v>
      </c>
      <c r="I46" s="38">
        <v>11098939.59</v>
      </c>
      <c r="J46" s="38">
        <v>10974322.59</v>
      </c>
      <c r="K46" s="35">
        <v>127.79434550818399</v>
      </c>
      <c r="L46" s="38">
        <v>9917684.9600000009</v>
      </c>
    </row>
    <row r="47" spans="1:12" ht="13" x14ac:dyDescent="0.2">
      <c r="A47" s="37" t="s">
        <v>71</v>
      </c>
      <c r="B47" s="16" t="s">
        <v>71</v>
      </c>
      <c r="C47" s="104" t="s">
        <v>151</v>
      </c>
      <c r="D47" s="16" t="s">
        <v>152</v>
      </c>
      <c r="E47" s="38">
        <v>1839796.18</v>
      </c>
      <c r="F47" s="38">
        <v>-500966.97</v>
      </c>
      <c r="G47" s="38">
        <v>1338829.21</v>
      </c>
      <c r="H47" s="38">
        <v>1759997.09</v>
      </c>
      <c r="I47" s="38">
        <v>1759997.09</v>
      </c>
      <c r="J47" s="38">
        <v>1719087.73</v>
      </c>
      <c r="K47" s="35">
        <v>128.40231727540501</v>
      </c>
      <c r="L47" s="38">
        <v>1502460.27</v>
      </c>
    </row>
    <row r="48" spans="1:12" ht="13" x14ac:dyDescent="0.2">
      <c r="A48" s="37" t="s">
        <v>71</v>
      </c>
      <c r="B48" s="16" t="s">
        <v>71</v>
      </c>
      <c r="C48" s="104" t="s">
        <v>153</v>
      </c>
      <c r="D48" s="16" t="s">
        <v>154</v>
      </c>
      <c r="E48" s="38">
        <v>905947.03</v>
      </c>
      <c r="F48" s="38">
        <v>-269300</v>
      </c>
      <c r="G48" s="38">
        <v>636647.03</v>
      </c>
      <c r="H48" s="38">
        <v>875484.57</v>
      </c>
      <c r="I48" s="38">
        <v>875484.57</v>
      </c>
      <c r="J48" s="38">
        <v>863449.53</v>
      </c>
      <c r="K48" s="35">
        <v>135.62452808426701</v>
      </c>
      <c r="L48" s="38">
        <v>783941.34</v>
      </c>
    </row>
    <row r="49" spans="1:12" ht="13" x14ac:dyDescent="0.2">
      <c r="A49" s="37" t="s">
        <v>71</v>
      </c>
      <c r="B49" s="16" t="s">
        <v>71</v>
      </c>
      <c r="C49" s="104" t="s">
        <v>155</v>
      </c>
      <c r="D49" s="16" t="s">
        <v>156</v>
      </c>
      <c r="E49" s="38">
        <v>23595632.420000002</v>
      </c>
      <c r="F49" s="38">
        <v>-1850610.66</v>
      </c>
      <c r="G49" s="38">
        <v>21745021.760000002</v>
      </c>
      <c r="H49" s="38">
        <v>12746193.949999999</v>
      </c>
      <c r="I49" s="38">
        <v>12739743.359999999</v>
      </c>
      <c r="J49" s="38">
        <v>12676936.02</v>
      </c>
      <c r="K49" s="35">
        <v>58.298106849077698</v>
      </c>
      <c r="L49" s="38">
        <v>11867605.99</v>
      </c>
    </row>
    <row r="50" spans="1:12" ht="13" x14ac:dyDescent="0.2">
      <c r="A50" s="37" t="s">
        <v>71</v>
      </c>
      <c r="B50" s="16" t="s">
        <v>71</v>
      </c>
      <c r="C50" s="104" t="s">
        <v>157</v>
      </c>
      <c r="D50" s="16" t="s">
        <v>158</v>
      </c>
      <c r="E50" s="38">
        <v>5535100.1600000001</v>
      </c>
      <c r="F50" s="38">
        <v>14777905.289999999</v>
      </c>
      <c r="G50" s="38">
        <v>20313005.449999999</v>
      </c>
      <c r="H50" s="38">
        <v>26688598.48</v>
      </c>
      <c r="I50" s="38">
        <v>26673921.379999999</v>
      </c>
      <c r="J50" s="38">
        <v>25808380.440000001</v>
      </c>
      <c r="K50" s="35">
        <v>127.053480606436</v>
      </c>
      <c r="L50" s="38">
        <v>24845848.84</v>
      </c>
    </row>
    <row r="51" spans="1:12" ht="13" x14ac:dyDescent="0.2">
      <c r="A51" s="37" t="s">
        <v>71</v>
      </c>
      <c r="B51" s="16" t="s">
        <v>71</v>
      </c>
      <c r="C51" s="104" t="s">
        <v>159</v>
      </c>
      <c r="D51" s="16" t="s">
        <v>160</v>
      </c>
      <c r="E51" s="38">
        <v>4607769.09</v>
      </c>
      <c r="F51" s="38">
        <v>-90285.08</v>
      </c>
      <c r="G51" s="38">
        <v>4517484.01</v>
      </c>
      <c r="H51" s="38">
        <v>4428092.93</v>
      </c>
      <c r="I51" s="38">
        <v>4404657.8099999996</v>
      </c>
      <c r="J51" s="38">
        <v>4268762.34</v>
      </c>
      <c r="K51" s="35">
        <v>94.494243489309</v>
      </c>
      <c r="L51" s="38">
        <v>3687692</v>
      </c>
    </row>
    <row r="52" spans="1:12" ht="13" x14ac:dyDescent="0.2">
      <c r="A52" s="37" t="s">
        <v>71</v>
      </c>
      <c r="B52" s="16" t="s">
        <v>71</v>
      </c>
      <c r="C52" s="104" t="s">
        <v>161</v>
      </c>
      <c r="D52" s="16" t="s">
        <v>162</v>
      </c>
      <c r="E52" s="38">
        <v>574096125.17999995</v>
      </c>
      <c r="F52" s="38">
        <v>29365982.050000001</v>
      </c>
      <c r="G52" s="38">
        <v>603462107.23000002</v>
      </c>
      <c r="H52" s="38">
        <v>645310184.00999999</v>
      </c>
      <c r="I52" s="38">
        <v>645016101.13</v>
      </c>
      <c r="J52" s="38">
        <v>635741188.40999997</v>
      </c>
      <c r="K52" s="35">
        <v>105.348982279628</v>
      </c>
      <c r="L52" s="38">
        <v>579337260.5</v>
      </c>
    </row>
    <row r="53" spans="1:12" ht="13" x14ac:dyDescent="0.2">
      <c r="A53" s="37" t="s">
        <v>71</v>
      </c>
      <c r="B53" s="16" t="s">
        <v>71</v>
      </c>
      <c r="C53" s="104" t="s">
        <v>163</v>
      </c>
      <c r="D53" s="16" t="s">
        <v>164</v>
      </c>
      <c r="E53" s="38">
        <v>11846924.199999999</v>
      </c>
      <c r="F53" s="38">
        <v>-289039.45</v>
      </c>
      <c r="G53" s="38">
        <v>11557884.75</v>
      </c>
      <c r="H53" s="38">
        <v>14079393.109999999</v>
      </c>
      <c r="I53" s="38">
        <v>14079393.109999999</v>
      </c>
      <c r="J53" s="38">
        <v>13351450.859999999</v>
      </c>
      <c r="K53" s="35">
        <v>115.518117274876</v>
      </c>
      <c r="L53" s="38">
        <v>12668351.880000001</v>
      </c>
    </row>
    <row r="54" spans="1:12" ht="13" x14ac:dyDescent="0.2">
      <c r="A54" s="37" t="s">
        <v>71</v>
      </c>
      <c r="B54" s="16" t="s">
        <v>71</v>
      </c>
      <c r="C54" s="104" t="s">
        <v>165</v>
      </c>
      <c r="D54" s="16" t="s">
        <v>166</v>
      </c>
      <c r="E54" s="38">
        <v>25169882.550000001</v>
      </c>
      <c r="F54" s="38">
        <v>4906951.8499999996</v>
      </c>
      <c r="G54" s="38">
        <v>30076834.399999999</v>
      </c>
      <c r="H54" s="38">
        <v>29523500.789999999</v>
      </c>
      <c r="I54" s="38">
        <v>29523500.789999999</v>
      </c>
      <c r="J54" s="38">
        <v>29417301.559999999</v>
      </c>
      <c r="K54" s="35">
        <v>97.807173350663504</v>
      </c>
      <c r="L54" s="38">
        <v>22529786.129999999</v>
      </c>
    </row>
    <row r="55" spans="1:12" ht="13" x14ac:dyDescent="0.2">
      <c r="A55" s="37" t="s">
        <v>71</v>
      </c>
      <c r="B55" s="16" t="s">
        <v>71</v>
      </c>
      <c r="C55" s="104" t="s">
        <v>167</v>
      </c>
      <c r="D55" s="16" t="s">
        <v>168</v>
      </c>
      <c r="E55" s="38">
        <v>7019460.1299999999</v>
      </c>
      <c r="F55" s="38">
        <v>-21600</v>
      </c>
      <c r="G55" s="38">
        <v>6997860.1299999999</v>
      </c>
      <c r="H55" s="38">
        <v>6882587.7999999998</v>
      </c>
      <c r="I55" s="38">
        <v>6774459.3700000001</v>
      </c>
      <c r="J55" s="38">
        <v>6768506.3899999997</v>
      </c>
      <c r="K55" s="35">
        <v>96.722516087214203</v>
      </c>
      <c r="L55" s="38">
        <v>6324366.1299999999</v>
      </c>
    </row>
    <row r="56" spans="1:12" ht="13" x14ac:dyDescent="0.2">
      <c r="A56" s="37" t="s">
        <v>71</v>
      </c>
      <c r="B56" s="16" t="s">
        <v>71</v>
      </c>
      <c r="C56" s="104" t="s">
        <v>169</v>
      </c>
      <c r="D56" s="16" t="s">
        <v>170</v>
      </c>
      <c r="E56" s="38">
        <v>7067898.7199999997</v>
      </c>
      <c r="F56" s="38">
        <v>350587.84</v>
      </c>
      <c r="G56" s="38">
        <v>7418486.5599999996</v>
      </c>
      <c r="H56" s="38">
        <v>9142026.8699999992</v>
      </c>
      <c r="I56" s="38">
        <v>9142026.8699999992</v>
      </c>
      <c r="J56" s="38">
        <v>9125412.3399999999</v>
      </c>
      <c r="K56" s="35">
        <v>123.009083674878</v>
      </c>
      <c r="L56" s="38">
        <v>8846963.5999999996</v>
      </c>
    </row>
    <row r="57" spans="1:12" ht="13" x14ac:dyDescent="0.2">
      <c r="A57" s="37" t="s">
        <v>71</v>
      </c>
      <c r="B57" s="16" t="s">
        <v>71</v>
      </c>
      <c r="C57" s="104" t="s">
        <v>171</v>
      </c>
      <c r="D57" s="16" t="s">
        <v>172</v>
      </c>
      <c r="E57" s="38">
        <v>28589402.02</v>
      </c>
      <c r="F57" s="38">
        <v>3826786.27</v>
      </c>
      <c r="G57" s="38">
        <v>32416188.289999999</v>
      </c>
      <c r="H57" s="38">
        <v>26783576.949999999</v>
      </c>
      <c r="I57" s="38">
        <v>26540634.670000002</v>
      </c>
      <c r="J57" s="38">
        <v>26383665.41</v>
      </c>
      <c r="K57" s="35">
        <v>81.3904002961972</v>
      </c>
      <c r="L57" s="38">
        <v>22053270.629999999</v>
      </c>
    </row>
    <row r="58" spans="1:12" ht="13" x14ac:dyDescent="0.2">
      <c r="A58" s="37" t="s">
        <v>71</v>
      </c>
      <c r="B58" s="16" t="s">
        <v>71</v>
      </c>
      <c r="C58" s="104" t="s">
        <v>173</v>
      </c>
      <c r="D58" s="16" t="s">
        <v>174</v>
      </c>
      <c r="E58" s="38">
        <v>290032267.67000002</v>
      </c>
      <c r="F58" s="38">
        <v>73320513.159999996</v>
      </c>
      <c r="G58" s="38">
        <v>363352780.82999998</v>
      </c>
      <c r="H58" s="38">
        <v>274720353.98000002</v>
      </c>
      <c r="I58" s="38">
        <v>273264337.82999998</v>
      </c>
      <c r="J58" s="38">
        <v>262946969.38999999</v>
      </c>
      <c r="K58" s="35">
        <v>72.366852068492506</v>
      </c>
      <c r="L58" s="38">
        <v>228616132.13</v>
      </c>
    </row>
    <row r="59" spans="1:12" ht="13" x14ac:dyDescent="0.2">
      <c r="A59" s="37" t="s">
        <v>71</v>
      </c>
      <c r="B59" s="16" t="s">
        <v>71</v>
      </c>
      <c r="C59" s="104" t="s">
        <v>175</v>
      </c>
      <c r="D59" s="16" t="s">
        <v>176</v>
      </c>
      <c r="E59" s="38">
        <v>66512264.780000001</v>
      </c>
      <c r="F59" s="38">
        <v>12959975.9</v>
      </c>
      <c r="G59" s="38">
        <v>79472240.680000007</v>
      </c>
      <c r="H59" s="38">
        <v>75419304.040000007</v>
      </c>
      <c r="I59" s="38">
        <v>75419304.040000007</v>
      </c>
      <c r="J59" s="38">
        <v>73039557.829999998</v>
      </c>
      <c r="K59" s="35">
        <v>91.905748730677402</v>
      </c>
      <c r="L59" s="38">
        <v>42671837</v>
      </c>
    </row>
    <row r="60" spans="1:12" ht="13" x14ac:dyDescent="0.2">
      <c r="A60" s="37" t="s">
        <v>71</v>
      </c>
      <c r="B60" s="16" t="s">
        <v>71</v>
      </c>
      <c r="C60" s="104" t="s">
        <v>177</v>
      </c>
      <c r="D60" s="16" t="s">
        <v>178</v>
      </c>
      <c r="E60" s="38">
        <v>2342304.61</v>
      </c>
      <c r="F60" s="38">
        <v>-353398.21</v>
      </c>
      <c r="G60" s="38">
        <v>1988906.4</v>
      </c>
      <c r="H60" s="38">
        <v>1587480.08</v>
      </c>
      <c r="I60" s="38">
        <v>1587480.08</v>
      </c>
      <c r="J60" s="38">
        <v>1587480.08</v>
      </c>
      <c r="K60" s="35">
        <v>79.816731445984601</v>
      </c>
      <c r="L60" s="38">
        <v>1123607.58</v>
      </c>
    </row>
    <row r="61" spans="1:12" ht="13" x14ac:dyDescent="0.2">
      <c r="A61" s="37" t="s">
        <v>71</v>
      </c>
      <c r="B61" s="16" t="s">
        <v>71</v>
      </c>
      <c r="C61" s="104" t="s">
        <v>179</v>
      </c>
      <c r="D61" s="16" t="s">
        <v>180</v>
      </c>
      <c r="E61" s="38">
        <v>2287220.85</v>
      </c>
      <c r="F61" s="38">
        <v>13976.38</v>
      </c>
      <c r="G61" s="38">
        <v>2301197.23</v>
      </c>
      <c r="H61" s="38">
        <v>3576898.8</v>
      </c>
      <c r="I61" s="38">
        <v>3576898.8</v>
      </c>
      <c r="J61" s="38">
        <v>3572912.75</v>
      </c>
      <c r="K61" s="35">
        <v>155.26321270602301</v>
      </c>
      <c r="L61" s="38">
        <v>3113713.16</v>
      </c>
    </row>
    <row r="62" spans="1:12" ht="13" x14ac:dyDescent="0.2">
      <c r="A62" s="37" t="s">
        <v>71</v>
      </c>
      <c r="B62" s="16" t="s">
        <v>71</v>
      </c>
      <c r="C62" s="104" t="s">
        <v>181</v>
      </c>
      <c r="D62" s="16" t="s">
        <v>182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" x14ac:dyDescent="0.2">
      <c r="A63" s="37" t="s">
        <v>71</v>
      </c>
      <c r="B63" s="16" t="s">
        <v>71</v>
      </c>
      <c r="C63" s="104" t="s">
        <v>183</v>
      </c>
      <c r="D63" s="16" t="s">
        <v>184</v>
      </c>
      <c r="E63" s="38">
        <v>578002.02</v>
      </c>
      <c r="F63" s="38">
        <v>108611</v>
      </c>
      <c r="G63" s="38">
        <v>686613.02</v>
      </c>
      <c r="H63" s="38">
        <v>598912.04</v>
      </c>
      <c r="I63" s="38">
        <v>598841.76</v>
      </c>
      <c r="J63" s="38">
        <v>565659.79</v>
      </c>
      <c r="K63" s="35">
        <v>82.384075676281199</v>
      </c>
      <c r="L63" s="38">
        <v>419040.42</v>
      </c>
    </row>
    <row r="64" spans="1:12" ht="13" x14ac:dyDescent="0.2">
      <c r="A64" s="37" t="s">
        <v>71</v>
      </c>
      <c r="B64" s="16" t="s">
        <v>71</v>
      </c>
      <c r="C64" s="104" t="s">
        <v>185</v>
      </c>
      <c r="D64" s="16" t="s">
        <v>186</v>
      </c>
      <c r="E64" s="38">
        <v>1362196.18</v>
      </c>
      <c r="F64" s="38">
        <v>0</v>
      </c>
      <c r="G64" s="38">
        <v>1362196.18</v>
      </c>
      <c r="H64" s="38">
        <v>1084549.51</v>
      </c>
      <c r="I64" s="38">
        <v>1084549.51</v>
      </c>
      <c r="J64" s="38">
        <v>1084549.51</v>
      </c>
      <c r="K64" s="35">
        <v>79.617717765145997</v>
      </c>
      <c r="L64" s="38">
        <v>952773.64</v>
      </c>
    </row>
    <row r="65" spans="1:12" ht="13" x14ac:dyDescent="0.2">
      <c r="A65" s="37" t="s">
        <v>71</v>
      </c>
      <c r="B65" s="16" t="s">
        <v>71</v>
      </c>
      <c r="C65" s="104" t="s">
        <v>187</v>
      </c>
      <c r="D65" s="16" t="s">
        <v>188</v>
      </c>
      <c r="E65" s="38">
        <v>0</v>
      </c>
      <c r="F65" s="38">
        <v>0</v>
      </c>
      <c r="G65" s="38">
        <v>0</v>
      </c>
      <c r="H65" s="38">
        <v>385.99</v>
      </c>
      <c r="I65" s="38">
        <v>385.99</v>
      </c>
      <c r="J65" s="38">
        <v>385.99</v>
      </c>
      <c r="K65" s="35">
        <v>0</v>
      </c>
      <c r="L65" s="38">
        <v>385.99</v>
      </c>
    </row>
    <row r="66" spans="1:12" ht="13" x14ac:dyDescent="0.2">
      <c r="A66" s="37" t="s">
        <v>71</v>
      </c>
      <c r="B66" s="16" t="s">
        <v>71</v>
      </c>
      <c r="C66" s="104" t="s">
        <v>189</v>
      </c>
      <c r="D66" s="16" t="s">
        <v>190</v>
      </c>
      <c r="E66" s="38">
        <v>1349343.8</v>
      </c>
      <c r="F66" s="38">
        <v>483000</v>
      </c>
      <c r="G66" s="38">
        <v>1832343.8</v>
      </c>
      <c r="H66" s="38">
        <v>1883311.77</v>
      </c>
      <c r="I66" s="38">
        <v>1883311.77</v>
      </c>
      <c r="J66" s="38">
        <v>1877865.22</v>
      </c>
      <c r="K66" s="35">
        <v>102.48432744990301</v>
      </c>
      <c r="L66" s="38">
        <v>1733576.58</v>
      </c>
    </row>
    <row r="67" spans="1:12" ht="13" x14ac:dyDescent="0.2">
      <c r="A67" s="37" t="s">
        <v>71</v>
      </c>
      <c r="B67" s="16" t="s">
        <v>71</v>
      </c>
      <c r="C67" s="104" t="s">
        <v>191</v>
      </c>
      <c r="D67" s="16" t="s">
        <v>192</v>
      </c>
      <c r="E67" s="38">
        <v>8501099.1600000001</v>
      </c>
      <c r="F67" s="38">
        <v>1576433.55</v>
      </c>
      <c r="G67" s="38">
        <v>10077532.710000001</v>
      </c>
      <c r="H67" s="38">
        <v>5875881.6200000001</v>
      </c>
      <c r="I67" s="38">
        <v>5762225.8300000001</v>
      </c>
      <c r="J67" s="38">
        <v>5754993.7199999997</v>
      </c>
      <c r="K67" s="35">
        <v>57.107169836216798</v>
      </c>
      <c r="L67" s="38">
        <v>4497288.67</v>
      </c>
    </row>
    <row r="68" spans="1:12" ht="13" x14ac:dyDescent="0.2">
      <c r="A68" s="37" t="s">
        <v>71</v>
      </c>
      <c r="B68" s="16" t="s">
        <v>71</v>
      </c>
      <c r="C68" s="104" t="s">
        <v>193</v>
      </c>
      <c r="D68" s="16" t="s">
        <v>194</v>
      </c>
      <c r="E68" s="38">
        <v>114765677.62</v>
      </c>
      <c r="F68" s="38">
        <v>4378701.78</v>
      </c>
      <c r="G68" s="38">
        <v>119144379.40000001</v>
      </c>
      <c r="H68" s="38">
        <v>118569045</v>
      </c>
      <c r="I68" s="38">
        <v>118151701.28</v>
      </c>
      <c r="J68" s="38">
        <v>112776661.51000001</v>
      </c>
      <c r="K68" s="35">
        <v>94.655460944051896</v>
      </c>
      <c r="L68" s="38">
        <v>97848634.329999998</v>
      </c>
    </row>
    <row r="69" spans="1:12" ht="13" x14ac:dyDescent="0.2">
      <c r="A69" s="37" t="s">
        <v>71</v>
      </c>
      <c r="B69" s="16" t="s">
        <v>71</v>
      </c>
      <c r="C69" s="104" t="s">
        <v>195</v>
      </c>
      <c r="D69" s="16" t="s">
        <v>196</v>
      </c>
      <c r="E69" s="38">
        <v>2340100.46</v>
      </c>
      <c r="F69" s="38">
        <v>0</v>
      </c>
      <c r="G69" s="38">
        <v>2340100.46</v>
      </c>
      <c r="H69" s="38">
        <v>4131771.61</v>
      </c>
      <c r="I69" s="38">
        <v>4131771.61</v>
      </c>
      <c r="J69" s="38">
        <v>4131771.61</v>
      </c>
      <c r="K69" s="35">
        <v>176.56385615171399</v>
      </c>
      <c r="L69" s="38">
        <v>4125949.1</v>
      </c>
    </row>
    <row r="70" spans="1:12" ht="13" x14ac:dyDescent="0.2">
      <c r="A70" s="37" t="s">
        <v>71</v>
      </c>
      <c r="B70" s="16" t="s">
        <v>71</v>
      </c>
      <c r="C70" s="104" t="s">
        <v>197</v>
      </c>
      <c r="D70" s="16" t="s">
        <v>198</v>
      </c>
      <c r="E70" s="38">
        <v>115538768</v>
      </c>
      <c r="F70" s="38">
        <v>13022499.199999999</v>
      </c>
      <c r="G70" s="38">
        <v>128561267.2</v>
      </c>
      <c r="H70" s="38">
        <v>127251022.93000001</v>
      </c>
      <c r="I70" s="38">
        <v>124020707.81</v>
      </c>
      <c r="J70" s="38">
        <v>119696267.52</v>
      </c>
      <c r="K70" s="35">
        <v>93.104455274068698</v>
      </c>
      <c r="L70" s="38">
        <v>105988652.90000001</v>
      </c>
    </row>
    <row r="71" spans="1:12" s="88" customFormat="1" ht="13" x14ac:dyDescent="0.2">
      <c r="A71" s="37" t="s">
        <v>71</v>
      </c>
      <c r="B71" s="16" t="s">
        <v>71</v>
      </c>
      <c r="C71" s="105" t="s">
        <v>130</v>
      </c>
      <c r="D71" s="27" t="s">
        <v>71</v>
      </c>
      <c r="E71" s="28">
        <v>1341021946.4200001</v>
      </c>
      <c r="F71" s="28">
        <v>153697114.81999999</v>
      </c>
      <c r="G71" s="28">
        <v>1494719061.24</v>
      </c>
      <c r="H71" s="28">
        <v>1442106930.1900001</v>
      </c>
      <c r="I71" s="28">
        <v>1436068248.8800001</v>
      </c>
      <c r="J71" s="28">
        <v>1401235378.04</v>
      </c>
      <c r="K71" s="29">
        <v>93.745735528223804</v>
      </c>
      <c r="L71" s="28">
        <v>1220355002.1500001</v>
      </c>
    </row>
    <row r="72" spans="1:12" ht="13" x14ac:dyDescent="0.2">
      <c r="A72" s="37" t="s">
        <v>15</v>
      </c>
      <c r="B72" s="16" t="s">
        <v>16</v>
      </c>
      <c r="C72" s="104" t="s">
        <v>199</v>
      </c>
      <c r="D72" s="16" t="s">
        <v>200</v>
      </c>
      <c r="E72" s="38">
        <v>48206269.020000003</v>
      </c>
      <c r="F72" s="38">
        <v>0</v>
      </c>
      <c r="G72" s="38">
        <v>48206269.020000003</v>
      </c>
      <c r="H72" s="38">
        <v>46764174</v>
      </c>
      <c r="I72" s="38">
        <v>46764174</v>
      </c>
      <c r="J72" s="38">
        <v>46764174</v>
      </c>
      <c r="K72" s="35">
        <v>97.008490701900797</v>
      </c>
      <c r="L72" s="38">
        <v>44602949</v>
      </c>
    </row>
    <row r="73" spans="1:12" ht="13" x14ac:dyDescent="0.2">
      <c r="A73" s="37" t="s">
        <v>71</v>
      </c>
      <c r="B73" s="16" t="s">
        <v>71</v>
      </c>
      <c r="C73" s="104" t="s">
        <v>201</v>
      </c>
      <c r="D73" s="16" t="s">
        <v>202</v>
      </c>
      <c r="E73" s="38">
        <v>60000</v>
      </c>
      <c r="F73" s="38">
        <v>0</v>
      </c>
      <c r="G73" s="38">
        <v>60000</v>
      </c>
      <c r="H73" s="38">
        <v>6810</v>
      </c>
      <c r="I73" s="38">
        <v>6810</v>
      </c>
      <c r="J73" s="38">
        <v>6810</v>
      </c>
      <c r="K73" s="35">
        <v>11.35</v>
      </c>
      <c r="L73" s="38">
        <v>6810</v>
      </c>
    </row>
    <row r="74" spans="1:12" ht="13" x14ac:dyDescent="0.2">
      <c r="A74" s="37" t="s">
        <v>71</v>
      </c>
      <c r="B74" s="16" t="s">
        <v>71</v>
      </c>
      <c r="C74" s="104" t="s">
        <v>203</v>
      </c>
      <c r="D74" s="16" t="s">
        <v>204</v>
      </c>
      <c r="E74" s="38">
        <v>154877430.03999999</v>
      </c>
      <c r="F74" s="38">
        <v>-28116099.940000001</v>
      </c>
      <c r="G74" s="38">
        <v>126761330.09999999</v>
      </c>
      <c r="H74" s="38">
        <v>132775937.81</v>
      </c>
      <c r="I74" s="38">
        <v>132775937.81</v>
      </c>
      <c r="J74" s="38">
        <v>132775937.8</v>
      </c>
      <c r="K74" s="35">
        <v>104.744828486144</v>
      </c>
      <c r="L74" s="38">
        <v>132413151.13</v>
      </c>
    </row>
    <row r="75" spans="1:12" ht="13" x14ac:dyDescent="0.2">
      <c r="A75" s="37" t="s">
        <v>71</v>
      </c>
      <c r="B75" s="16" t="s">
        <v>71</v>
      </c>
      <c r="C75" s="104" t="s">
        <v>205</v>
      </c>
      <c r="D75" s="16" t="s">
        <v>206</v>
      </c>
      <c r="E75" s="38">
        <v>525000</v>
      </c>
      <c r="F75" s="38">
        <v>0</v>
      </c>
      <c r="G75" s="38">
        <v>525000</v>
      </c>
      <c r="H75" s="38">
        <v>0</v>
      </c>
      <c r="I75" s="38">
        <v>0</v>
      </c>
      <c r="J75" s="38">
        <v>0</v>
      </c>
      <c r="K75" s="35">
        <v>0</v>
      </c>
      <c r="L75" s="38">
        <v>0</v>
      </c>
    </row>
    <row r="76" spans="1:12" ht="13" x14ac:dyDescent="0.2">
      <c r="A76" s="37" t="s">
        <v>71</v>
      </c>
      <c r="B76" s="16" t="s">
        <v>71</v>
      </c>
      <c r="C76" s="104" t="s">
        <v>207</v>
      </c>
      <c r="D76" s="16" t="s">
        <v>208</v>
      </c>
      <c r="E76" s="38">
        <v>13000148.529999999</v>
      </c>
      <c r="F76" s="38">
        <v>0</v>
      </c>
      <c r="G76" s="38">
        <v>13000148.529999999</v>
      </c>
      <c r="H76" s="38">
        <v>8896877.7599999998</v>
      </c>
      <c r="I76" s="38">
        <v>8896877.7599999998</v>
      </c>
      <c r="J76" s="38">
        <v>8896877.7599999998</v>
      </c>
      <c r="K76" s="35">
        <v>68.436739314700702</v>
      </c>
      <c r="L76" s="38">
        <v>8896877.7599999998</v>
      </c>
    </row>
    <row r="77" spans="1:12" ht="13" x14ac:dyDescent="0.2">
      <c r="A77" s="37" t="s">
        <v>71</v>
      </c>
      <c r="B77" s="16" t="s">
        <v>71</v>
      </c>
      <c r="C77" s="104" t="s">
        <v>209</v>
      </c>
      <c r="D77" s="16" t="s">
        <v>210</v>
      </c>
      <c r="E77" s="38">
        <v>3791.67</v>
      </c>
      <c r="F77" s="38">
        <v>0</v>
      </c>
      <c r="G77" s="38">
        <v>3791.67</v>
      </c>
      <c r="H77" s="38">
        <v>3208.33</v>
      </c>
      <c r="I77" s="38">
        <v>3208.33</v>
      </c>
      <c r="J77" s="38">
        <v>0</v>
      </c>
      <c r="K77" s="35">
        <v>0</v>
      </c>
      <c r="L77" s="38">
        <v>0</v>
      </c>
    </row>
    <row r="78" spans="1:12" ht="13" x14ac:dyDescent="0.2">
      <c r="A78" s="37" t="s">
        <v>71</v>
      </c>
      <c r="B78" s="16" t="s">
        <v>71</v>
      </c>
      <c r="C78" s="104" t="s">
        <v>211</v>
      </c>
      <c r="D78" s="16" t="s">
        <v>212</v>
      </c>
      <c r="E78" s="38">
        <v>7153350</v>
      </c>
      <c r="F78" s="38">
        <v>-3330734.32</v>
      </c>
      <c r="G78" s="38">
        <v>3822615.68</v>
      </c>
      <c r="H78" s="38">
        <v>3553169.5</v>
      </c>
      <c r="I78" s="38">
        <v>3553169.5</v>
      </c>
      <c r="J78" s="38">
        <v>3553169.5</v>
      </c>
      <c r="K78" s="35">
        <v>92.951261582226294</v>
      </c>
      <c r="L78" s="38">
        <v>3396416.28</v>
      </c>
    </row>
    <row r="79" spans="1:12" ht="13" x14ac:dyDescent="0.2">
      <c r="A79" s="37" t="s">
        <v>71</v>
      </c>
      <c r="B79" s="16" t="s">
        <v>71</v>
      </c>
      <c r="C79" s="104" t="s">
        <v>213</v>
      </c>
      <c r="D79" s="16" t="s">
        <v>214</v>
      </c>
      <c r="E79" s="38">
        <v>43401.15</v>
      </c>
      <c r="F79" s="38">
        <v>0</v>
      </c>
      <c r="G79" s="38">
        <v>43401.15</v>
      </c>
      <c r="H79" s="38">
        <v>33732.22</v>
      </c>
      <c r="I79" s="38">
        <v>33731.620000000003</v>
      </c>
      <c r="J79" s="38">
        <v>33730.97</v>
      </c>
      <c r="K79" s="35">
        <v>77.719069655988406</v>
      </c>
      <c r="L79" s="38">
        <v>28902.18</v>
      </c>
    </row>
    <row r="80" spans="1:12" ht="13" x14ac:dyDescent="0.2">
      <c r="A80" s="37" t="s">
        <v>71</v>
      </c>
      <c r="B80" s="16" t="s">
        <v>71</v>
      </c>
      <c r="C80" s="104" t="s">
        <v>215</v>
      </c>
      <c r="D80" s="16" t="s">
        <v>216</v>
      </c>
      <c r="E80" s="38">
        <v>106900</v>
      </c>
      <c r="F80" s="38">
        <v>0</v>
      </c>
      <c r="G80" s="38">
        <v>106900</v>
      </c>
      <c r="H80" s="38">
        <v>1357.87</v>
      </c>
      <c r="I80" s="38">
        <v>1357.87</v>
      </c>
      <c r="J80" s="38">
        <v>1357.87</v>
      </c>
      <c r="K80" s="35">
        <v>1.27022450888681</v>
      </c>
      <c r="L80" s="38">
        <v>444.37</v>
      </c>
    </row>
    <row r="81" spans="1:12" s="88" customFormat="1" ht="13" x14ac:dyDescent="0.2">
      <c r="A81" s="37" t="s">
        <v>71</v>
      </c>
      <c r="B81" s="16" t="s">
        <v>71</v>
      </c>
      <c r="C81" s="105" t="s">
        <v>130</v>
      </c>
      <c r="D81" s="27" t="s">
        <v>71</v>
      </c>
      <c r="E81" s="28">
        <v>223976290.41</v>
      </c>
      <c r="F81" s="28">
        <v>-31446834.260000002</v>
      </c>
      <c r="G81" s="28">
        <v>192529456.15000001</v>
      </c>
      <c r="H81" s="28">
        <v>192035267.49000001</v>
      </c>
      <c r="I81" s="28">
        <v>192035266.88999999</v>
      </c>
      <c r="J81" s="28">
        <v>192032057.90000001</v>
      </c>
      <c r="K81" s="29">
        <v>99.741650831022696</v>
      </c>
      <c r="L81" s="28">
        <v>189345550.72</v>
      </c>
    </row>
    <row r="82" spans="1:12" ht="13" x14ac:dyDescent="0.2">
      <c r="A82" s="37" t="s">
        <v>7</v>
      </c>
      <c r="B82" s="16" t="s">
        <v>8</v>
      </c>
      <c r="C82" s="104" t="s">
        <v>217</v>
      </c>
      <c r="D82" s="16" t="s">
        <v>218</v>
      </c>
      <c r="E82" s="38">
        <v>455050.23999999999</v>
      </c>
      <c r="F82" s="38">
        <v>0</v>
      </c>
      <c r="G82" s="38">
        <v>455050.23999999999</v>
      </c>
      <c r="H82" s="38">
        <v>440931.33</v>
      </c>
      <c r="I82" s="38">
        <v>440931.33</v>
      </c>
      <c r="J82" s="38">
        <v>440931.33</v>
      </c>
      <c r="K82" s="35">
        <v>96.897285451382203</v>
      </c>
      <c r="L82" s="38">
        <v>163071.37</v>
      </c>
    </row>
    <row r="83" spans="1:12" ht="13" x14ac:dyDescent="0.2">
      <c r="A83" s="37" t="s">
        <v>71</v>
      </c>
      <c r="B83" s="16" t="s">
        <v>71</v>
      </c>
      <c r="C83" s="104" t="s">
        <v>219</v>
      </c>
      <c r="D83" s="16" t="s">
        <v>220</v>
      </c>
      <c r="E83" s="38">
        <v>1557582.03</v>
      </c>
      <c r="F83" s="38">
        <v>318297.46000000002</v>
      </c>
      <c r="G83" s="38">
        <v>1875879.49</v>
      </c>
      <c r="H83" s="38">
        <v>1730877.41</v>
      </c>
      <c r="I83" s="38">
        <v>1730877.41</v>
      </c>
      <c r="J83" s="38">
        <v>1730849.77</v>
      </c>
      <c r="K83" s="35">
        <v>92.268708050110405</v>
      </c>
      <c r="L83" s="38">
        <v>1730849.77</v>
      </c>
    </row>
    <row r="84" spans="1:12" ht="13" x14ac:dyDescent="0.2">
      <c r="A84" s="37" t="s">
        <v>71</v>
      </c>
      <c r="B84" s="16" t="s">
        <v>71</v>
      </c>
      <c r="C84" s="104" t="s">
        <v>221</v>
      </c>
      <c r="D84" s="16" t="s">
        <v>222</v>
      </c>
      <c r="E84" s="38">
        <v>589000</v>
      </c>
      <c r="F84" s="38">
        <v>0</v>
      </c>
      <c r="G84" s="38">
        <v>589000</v>
      </c>
      <c r="H84" s="38">
        <v>336444.44</v>
      </c>
      <c r="I84" s="38">
        <v>286141.05</v>
      </c>
      <c r="J84" s="38">
        <v>273404.62</v>
      </c>
      <c r="K84" s="35">
        <v>46.418441426146003</v>
      </c>
      <c r="L84" s="38">
        <v>14677.88</v>
      </c>
    </row>
    <row r="85" spans="1:12" ht="13" x14ac:dyDescent="0.2">
      <c r="A85" s="37" t="s">
        <v>71</v>
      </c>
      <c r="B85" s="16" t="s">
        <v>71</v>
      </c>
      <c r="C85" s="104" t="s">
        <v>223</v>
      </c>
      <c r="D85" s="16" t="s">
        <v>224</v>
      </c>
      <c r="E85" s="38">
        <v>318970724.66000003</v>
      </c>
      <c r="F85" s="38">
        <v>43641890.740000002</v>
      </c>
      <c r="G85" s="38">
        <v>362612615.39999998</v>
      </c>
      <c r="H85" s="38">
        <v>358660450.41000003</v>
      </c>
      <c r="I85" s="38">
        <v>358349746.45999998</v>
      </c>
      <c r="J85" s="38">
        <v>356526116.33999997</v>
      </c>
      <c r="K85" s="35">
        <v>98.321487228654206</v>
      </c>
      <c r="L85" s="38">
        <v>276191665.56</v>
      </c>
    </row>
    <row r="86" spans="1:12" ht="13" x14ac:dyDescent="0.2">
      <c r="A86" s="37" t="s">
        <v>71</v>
      </c>
      <c r="B86" s="16" t="s">
        <v>71</v>
      </c>
      <c r="C86" s="104" t="s">
        <v>225</v>
      </c>
      <c r="D86" s="16" t="s">
        <v>226</v>
      </c>
      <c r="E86" s="38">
        <v>216261124.05000001</v>
      </c>
      <c r="F86" s="38">
        <v>-3597468.71</v>
      </c>
      <c r="G86" s="38">
        <v>212663655.34</v>
      </c>
      <c r="H86" s="38">
        <v>211719063.53</v>
      </c>
      <c r="I86" s="38">
        <v>210351179.13</v>
      </c>
      <c r="J86" s="38">
        <v>204565559.55000001</v>
      </c>
      <c r="K86" s="35">
        <v>96.192064047308406</v>
      </c>
      <c r="L86" s="38">
        <v>159138131.69999999</v>
      </c>
    </row>
    <row r="87" spans="1:12" ht="13" x14ac:dyDescent="0.2">
      <c r="A87" s="37" t="s">
        <v>71</v>
      </c>
      <c r="B87" s="16" t="s">
        <v>71</v>
      </c>
      <c r="C87" s="104" t="s">
        <v>227</v>
      </c>
      <c r="D87" s="16" t="s">
        <v>228</v>
      </c>
      <c r="E87" s="38">
        <v>510656181.38</v>
      </c>
      <c r="F87" s="38">
        <v>31013139.190000001</v>
      </c>
      <c r="G87" s="38">
        <v>541669320.57000005</v>
      </c>
      <c r="H87" s="38">
        <v>531326511.94</v>
      </c>
      <c r="I87" s="38">
        <v>530174541.22000003</v>
      </c>
      <c r="J87" s="38">
        <v>526366900.73000002</v>
      </c>
      <c r="K87" s="35">
        <v>97.174951717055507</v>
      </c>
      <c r="L87" s="38">
        <v>502891574.22000003</v>
      </c>
    </row>
    <row r="88" spans="1:12" ht="13" x14ac:dyDescent="0.2">
      <c r="A88" s="37" t="s">
        <v>71</v>
      </c>
      <c r="B88" s="16" t="s">
        <v>71</v>
      </c>
      <c r="C88" s="104" t="s">
        <v>229</v>
      </c>
      <c r="D88" s="16" t="s">
        <v>230</v>
      </c>
      <c r="E88" s="38">
        <v>878908405.04999995</v>
      </c>
      <c r="F88" s="38">
        <v>43923833.609999999</v>
      </c>
      <c r="G88" s="38">
        <v>922832238.65999997</v>
      </c>
      <c r="H88" s="38">
        <v>894218279.07000005</v>
      </c>
      <c r="I88" s="38">
        <v>893159817.42999995</v>
      </c>
      <c r="J88" s="38">
        <v>888297684.16999996</v>
      </c>
      <c r="K88" s="35">
        <v>96.257764624679098</v>
      </c>
      <c r="L88" s="38">
        <v>819321783.98000002</v>
      </c>
    </row>
    <row r="89" spans="1:12" s="88" customFormat="1" ht="13" x14ac:dyDescent="0.2">
      <c r="A89" s="37" t="s">
        <v>71</v>
      </c>
      <c r="B89" s="16" t="s">
        <v>71</v>
      </c>
      <c r="C89" s="104" t="s">
        <v>231</v>
      </c>
      <c r="D89" s="16" t="s">
        <v>232</v>
      </c>
      <c r="E89" s="38">
        <v>26000</v>
      </c>
      <c r="F89" s="38">
        <v>4000</v>
      </c>
      <c r="G89" s="38">
        <v>30000</v>
      </c>
      <c r="H89" s="38">
        <v>30000</v>
      </c>
      <c r="I89" s="38">
        <v>30000</v>
      </c>
      <c r="J89" s="38">
        <v>30000</v>
      </c>
      <c r="K89" s="35">
        <v>100</v>
      </c>
      <c r="L89" s="38">
        <v>0</v>
      </c>
    </row>
    <row r="90" spans="1:12" s="88" customFormat="1" ht="13" x14ac:dyDescent="0.2">
      <c r="A90" s="37" t="s">
        <v>71</v>
      </c>
      <c r="B90" s="16" t="s">
        <v>71</v>
      </c>
      <c r="C90" s="105" t="s">
        <v>130</v>
      </c>
      <c r="D90" s="27" t="s">
        <v>71</v>
      </c>
      <c r="E90" s="28">
        <v>1927424067.4100001</v>
      </c>
      <c r="F90" s="28">
        <v>115303692.29000001</v>
      </c>
      <c r="G90" s="28">
        <v>2042727759.7</v>
      </c>
      <c r="H90" s="28">
        <v>1998462558.1300001</v>
      </c>
      <c r="I90" s="28">
        <v>1994523234.03</v>
      </c>
      <c r="J90" s="28">
        <v>1978231446.51</v>
      </c>
      <c r="K90" s="29">
        <v>96.842637846196794</v>
      </c>
      <c r="L90" s="28">
        <v>1759451754.48</v>
      </c>
    </row>
    <row r="91" spans="1:12" s="88" customFormat="1" ht="13" x14ac:dyDescent="0.2">
      <c r="A91" s="37" t="s">
        <v>17</v>
      </c>
      <c r="B91" s="16" t="s">
        <v>18</v>
      </c>
      <c r="C91" s="104" t="s">
        <v>233</v>
      </c>
      <c r="D91" s="16" t="s">
        <v>18</v>
      </c>
      <c r="E91" s="38">
        <v>40000000</v>
      </c>
      <c r="F91" s="38">
        <v>-25997495.18</v>
      </c>
      <c r="G91" s="38">
        <v>14002504.82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3" x14ac:dyDescent="0.2">
      <c r="A92" s="37" t="s">
        <v>71</v>
      </c>
      <c r="B92" s="16" t="s">
        <v>71</v>
      </c>
      <c r="C92" s="105" t="s">
        <v>130</v>
      </c>
      <c r="D92" s="27" t="s">
        <v>71</v>
      </c>
      <c r="E92" s="28">
        <v>40000000</v>
      </c>
      <c r="F92" s="28">
        <v>-25997495.18</v>
      </c>
      <c r="G92" s="28">
        <v>14002504.82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3" x14ac:dyDescent="0.2">
      <c r="A93" s="37" t="s">
        <v>9</v>
      </c>
      <c r="B93" s="16" t="s">
        <v>10</v>
      </c>
      <c r="C93" s="104" t="s">
        <v>234</v>
      </c>
      <c r="D93" s="16" t="s">
        <v>235</v>
      </c>
      <c r="E93" s="38">
        <v>9128437.3200000003</v>
      </c>
      <c r="F93" s="38">
        <v>-894947</v>
      </c>
      <c r="G93" s="38">
        <v>8233490.3200000003</v>
      </c>
      <c r="H93" s="38">
        <v>3988468.14</v>
      </c>
      <c r="I93" s="38">
        <v>3988468.14</v>
      </c>
      <c r="J93" s="38">
        <v>3427567.02</v>
      </c>
      <c r="K93" s="35">
        <v>41.629574904267301</v>
      </c>
      <c r="L93" s="38">
        <v>2080471.33</v>
      </c>
    </row>
    <row r="94" spans="1:12" s="88" customFormat="1" ht="13" x14ac:dyDescent="0.2">
      <c r="A94" s="37" t="s">
        <v>71</v>
      </c>
      <c r="B94" s="16" t="s">
        <v>71</v>
      </c>
      <c r="C94" s="104" t="s">
        <v>236</v>
      </c>
      <c r="D94" s="16" t="s">
        <v>237</v>
      </c>
      <c r="E94" s="38">
        <v>166022132.84999999</v>
      </c>
      <c r="F94" s="38">
        <v>5202181.68</v>
      </c>
      <c r="G94" s="38">
        <v>171224314.53</v>
      </c>
      <c r="H94" s="38">
        <v>126859677.28</v>
      </c>
      <c r="I94" s="38">
        <v>124890817.27</v>
      </c>
      <c r="J94" s="38">
        <v>110060491.48999999</v>
      </c>
      <c r="K94" s="35">
        <v>64.278541159361097</v>
      </c>
      <c r="L94" s="38">
        <v>89582263.709999993</v>
      </c>
    </row>
    <row r="95" spans="1:12" s="88" customFormat="1" ht="13" x14ac:dyDescent="0.2">
      <c r="A95" s="37" t="s">
        <v>71</v>
      </c>
      <c r="B95" s="16" t="s">
        <v>71</v>
      </c>
      <c r="C95" s="104" t="s">
        <v>238</v>
      </c>
      <c r="D95" s="16" t="s">
        <v>239</v>
      </c>
      <c r="E95" s="38">
        <v>39884179.549999997</v>
      </c>
      <c r="F95" s="38">
        <v>17178751.670000002</v>
      </c>
      <c r="G95" s="38">
        <v>57062931.219999999</v>
      </c>
      <c r="H95" s="38">
        <v>41738569.719999999</v>
      </c>
      <c r="I95" s="38">
        <v>41491277.729999997</v>
      </c>
      <c r="J95" s="38">
        <v>38884338.5</v>
      </c>
      <c r="K95" s="35">
        <v>68.142904103691393</v>
      </c>
      <c r="L95" s="38">
        <v>27473941.510000002</v>
      </c>
    </row>
    <row r="96" spans="1:12" s="88" customFormat="1" ht="13" x14ac:dyDescent="0.2">
      <c r="A96" s="37" t="s">
        <v>71</v>
      </c>
      <c r="B96" s="16" t="s">
        <v>71</v>
      </c>
      <c r="C96" s="104" t="s">
        <v>240</v>
      </c>
      <c r="D96" s="16" t="s">
        <v>241</v>
      </c>
      <c r="E96" s="38">
        <v>8407914.1400000006</v>
      </c>
      <c r="F96" s="38">
        <v>339771.75</v>
      </c>
      <c r="G96" s="38">
        <v>8747685.8900000006</v>
      </c>
      <c r="H96" s="38">
        <v>5298627.57</v>
      </c>
      <c r="I96" s="38">
        <v>5211581.62</v>
      </c>
      <c r="J96" s="38">
        <v>5086398.24</v>
      </c>
      <c r="K96" s="35">
        <v>58.145643361686801</v>
      </c>
      <c r="L96" s="38">
        <v>4894915.2300000004</v>
      </c>
    </row>
    <row r="97" spans="1:12" s="88" customFormat="1" ht="13" x14ac:dyDescent="0.2">
      <c r="A97" s="37" t="s">
        <v>71</v>
      </c>
      <c r="B97" s="16" t="s">
        <v>71</v>
      </c>
      <c r="C97" s="104" t="s">
        <v>242</v>
      </c>
      <c r="D97" s="16" t="s">
        <v>243</v>
      </c>
      <c r="E97" s="38">
        <v>2125550.36</v>
      </c>
      <c r="F97" s="38">
        <v>-41144.78</v>
      </c>
      <c r="G97" s="38">
        <v>2084405.58</v>
      </c>
      <c r="H97" s="38">
        <v>8067286.1399999997</v>
      </c>
      <c r="I97" s="38">
        <v>8039528.6500000004</v>
      </c>
      <c r="J97" s="38">
        <v>7724598.0499999998</v>
      </c>
      <c r="K97" s="35">
        <v>370.58997174628598</v>
      </c>
      <c r="L97" s="38">
        <v>5513719.5999999996</v>
      </c>
    </row>
    <row r="98" spans="1:12" s="88" customFormat="1" ht="13" x14ac:dyDescent="0.2">
      <c r="A98" s="37" t="s">
        <v>71</v>
      </c>
      <c r="B98" s="16" t="s">
        <v>71</v>
      </c>
      <c r="C98" s="104" t="s">
        <v>244</v>
      </c>
      <c r="D98" s="16" t="s">
        <v>245</v>
      </c>
      <c r="E98" s="38">
        <v>29174980.710000001</v>
      </c>
      <c r="F98" s="38">
        <v>1818949.51</v>
      </c>
      <c r="G98" s="38">
        <v>30993930.219999999</v>
      </c>
      <c r="H98" s="38">
        <v>21413715.370000001</v>
      </c>
      <c r="I98" s="38">
        <v>21096554.109999999</v>
      </c>
      <c r="J98" s="38">
        <v>11076602.91</v>
      </c>
      <c r="K98" s="35">
        <v>35.737974601402399</v>
      </c>
      <c r="L98" s="38">
        <v>7680076.1799999997</v>
      </c>
    </row>
    <row r="99" spans="1:12" s="88" customFormat="1" ht="13" x14ac:dyDescent="0.2">
      <c r="A99" s="37" t="s">
        <v>71</v>
      </c>
      <c r="B99" s="16" t="s">
        <v>71</v>
      </c>
      <c r="C99" s="104" t="s">
        <v>246</v>
      </c>
      <c r="D99" s="16" t="s">
        <v>247</v>
      </c>
      <c r="E99" s="38">
        <v>87700149.890000001</v>
      </c>
      <c r="F99" s="38">
        <v>8525198.7200000007</v>
      </c>
      <c r="G99" s="38">
        <v>96225348.609999999</v>
      </c>
      <c r="H99" s="38">
        <v>88762813.450000003</v>
      </c>
      <c r="I99" s="38">
        <v>86803069.180000007</v>
      </c>
      <c r="J99" s="38">
        <v>74348655.859999999</v>
      </c>
      <c r="K99" s="35">
        <v>77.265145758353199</v>
      </c>
      <c r="L99" s="38">
        <v>56321997.340000004</v>
      </c>
    </row>
    <row r="100" spans="1:12" s="88" customFormat="1" ht="13" x14ac:dyDescent="0.2">
      <c r="A100" s="37" t="s">
        <v>71</v>
      </c>
      <c r="B100" s="16" t="s">
        <v>71</v>
      </c>
      <c r="C100" s="104" t="s">
        <v>248</v>
      </c>
      <c r="D100" s="16" t="s">
        <v>249</v>
      </c>
      <c r="E100" s="38">
        <v>17252178.120000001</v>
      </c>
      <c r="F100" s="38">
        <v>4737174.7300000004</v>
      </c>
      <c r="G100" s="38">
        <v>21989352.850000001</v>
      </c>
      <c r="H100" s="38">
        <v>20282837.18</v>
      </c>
      <c r="I100" s="38">
        <v>16440386.470000001</v>
      </c>
      <c r="J100" s="38">
        <v>15558098.27</v>
      </c>
      <c r="K100" s="35">
        <v>70.752870155521606</v>
      </c>
      <c r="L100" s="38">
        <v>9277419.9600000009</v>
      </c>
    </row>
    <row r="101" spans="1:12" s="88" customFormat="1" ht="13" x14ac:dyDescent="0.2">
      <c r="A101" s="37" t="s">
        <v>71</v>
      </c>
      <c r="B101" s="16" t="s">
        <v>71</v>
      </c>
      <c r="C101" s="104" t="s">
        <v>250</v>
      </c>
      <c r="D101" s="16" t="s">
        <v>251</v>
      </c>
      <c r="E101" s="38">
        <v>54396009.670000002</v>
      </c>
      <c r="F101" s="38">
        <v>6291574.7800000003</v>
      </c>
      <c r="G101" s="38">
        <v>60687584.450000003</v>
      </c>
      <c r="H101" s="38">
        <v>50825801.130000003</v>
      </c>
      <c r="I101" s="38">
        <v>50263766.219999999</v>
      </c>
      <c r="J101" s="38">
        <v>46592549.899999999</v>
      </c>
      <c r="K101" s="35">
        <v>76.774434708943204</v>
      </c>
      <c r="L101" s="38">
        <v>34029570.600000001</v>
      </c>
    </row>
    <row r="102" spans="1:12" s="88" customFormat="1" ht="13" x14ac:dyDescent="0.2">
      <c r="A102" s="37" t="s">
        <v>71</v>
      </c>
      <c r="B102" s="16" t="s">
        <v>71</v>
      </c>
      <c r="C102" s="104" t="s">
        <v>252</v>
      </c>
      <c r="D102" s="16" t="s">
        <v>253</v>
      </c>
      <c r="E102" s="38">
        <v>50000</v>
      </c>
      <c r="F102" s="38">
        <v>0</v>
      </c>
      <c r="G102" s="38">
        <v>50000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s="88" customFormat="1" ht="13" x14ac:dyDescent="0.2">
      <c r="A103" s="37" t="s">
        <v>71</v>
      </c>
      <c r="B103" s="16" t="s">
        <v>71</v>
      </c>
      <c r="C103" s="105" t="s">
        <v>130</v>
      </c>
      <c r="D103" s="27" t="s">
        <v>71</v>
      </c>
      <c r="E103" s="28">
        <v>414141532.61000001</v>
      </c>
      <c r="F103" s="28">
        <v>43157511.060000002</v>
      </c>
      <c r="G103" s="28">
        <v>457299043.67000002</v>
      </c>
      <c r="H103" s="28">
        <v>367237795.98000002</v>
      </c>
      <c r="I103" s="28">
        <v>358225449.38999999</v>
      </c>
      <c r="J103" s="28">
        <v>312759300.24000001</v>
      </c>
      <c r="K103" s="29">
        <v>68.392730002229399</v>
      </c>
      <c r="L103" s="28">
        <v>236854375.46000001</v>
      </c>
    </row>
    <row r="104" spans="1:12" s="88" customFormat="1" ht="13" x14ac:dyDescent="0.2">
      <c r="A104" s="37" t="s">
        <v>11</v>
      </c>
      <c r="B104" s="16" t="s">
        <v>12</v>
      </c>
      <c r="C104" s="104" t="s">
        <v>254</v>
      </c>
      <c r="D104" s="16" t="s">
        <v>218</v>
      </c>
      <c r="E104" s="38">
        <v>40000</v>
      </c>
      <c r="F104" s="38">
        <v>0</v>
      </c>
      <c r="G104" s="38">
        <v>40000</v>
      </c>
      <c r="H104" s="38">
        <v>40000</v>
      </c>
      <c r="I104" s="38">
        <v>40000</v>
      </c>
      <c r="J104" s="38">
        <v>40000</v>
      </c>
      <c r="K104" s="35">
        <v>100</v>
      </c>
      <c r="L104" s="38">
        <v>0</v>
      </c>
    </row>
    <row r="105" spans="1:12" s="88" customFormat="1" ht="13" x14ac:dyDescent="0.2">
      <c r="A105" s="37" t="s">
        <v>71</v>
      </c>
      <c r="B105" s="16" t="s">
        <v>71</v>
      </c>
      <c r="C105" s="104" t="s">
        <v>255</v>
      </c>
      <c r="D105" s="16" t="s">
        <v>224</v>
      </c>
      <c r="E105" s="38">
        <v>140641510.88999999</v>
      </c>
      <c r="F105" s="38">
        <v>-25791950.120000001</v>
      </c>
      <c r="G105" s="38">
        <v>114849560.77</v>
      </c>
      <c r="H105" s="38">
        <v>103091308.33</v>
      </c>
      <c r="I105" s="38">
        <v>102603311.11</v>
      </c>
      <c r="J105" s="38">
        <v>97048309.5</v>
      </c>
      <c r="K105" s="35">
        <v>84.500374968216803</v>
      </c>
      <c r="L105" s="38">
        <v>34534230.43</v>
      </c>
    </row>
    <row r="106" spans="1:12" s="88" customFormat="1" ht="13" x14ac:dyDescent="0.2">
      <c r="A106" s="37" t="s">
        <v>71</v>
      </c>
      <c r="B106" s="16" t="s">
        <v>71</v>
      </c>
      <c r="C106" s="104" t="s">
        <v>256</v>
      </c>
      <c r="D106" s="16" t="s">
        <v>226</v>
      </c>
      <c r="E106" s="38">
        <v>102831862.58</v>
      </c>
      <c r="F106" s="38">
        <v>33430139.879999999</v>
      </c>
      <c r="G106" s="38">
        <v>136262002.46000001</v>
      </c>
      <c r="H106" s="38">
        <v>85540292.290000007</v>
      </c>
      <c r="I106" s="38">
        <v>76372442.900000006</v>
      </c>
      <c r="J106" s="38">
        <v>66892397.869999997</v>
      </c>
      <c r="K106" s="35">
        <v>49.0910133877098</v>
      </c>
      <c r="L106" s="38">
        <v>31937889.039999999</v>
      </c>
    </row>
    <row r="107" spans="1:12" s="88" customFormat="1" ht="13" x14ac:dyDescent="0.2">
      <c r="A107" s="37" t="s">
        <v>71</v>
      </c>
      <c r="B107" s="16" t="s">
        <v>71</v>
      </c>
      <c r="C107" s="104" t="s">
        <v>257</v>
      </c>
      <c r="D107" s="16" t="s">
        <v>228</v>
      </c>
      <c r="E107" s="38">
        <v>333840791.76999998</v>
      </c>
      <c r="F107" s="38">
        <v>34913432.490000002</v>
      </c>
      <c r="G107" s="38">
        <v>368754224.25999999</v>
      </c>
      <c r="H107" s="38">
        <v>322919482.50999999</v>
      </c>
      <c r="I107" s="38">
        <v>288478351.55000001</v>
      </c>
      <c r="J107" s="38">
        <v>236716780.47</v>
      </c>
      <c r="K107" s="35">
        <v>64.193645766372697</v>
      </c>
      <c r="L107" s="38">
        <v>184368283.24000001</v>
      </c>
    </row>
    <row r="108" spans="1:12" s="88" customFormat="1" ht="13" x14ac:dyDescent="0.2">
      <c r="A108" s="37" t="s">
        <v>71</v>
      </c>
      <c r="B108" s="16" t="s">
        <v>71</v>
      </c>
      <c r="C108" s="104" t="s">
        <v>258</v>
      </c>
      <c r="D108" s="16" t="s">
        <v>230</v>
      </c>
      <c r="E108" s="38">
        <v>62312977.390000001</v>
      </c>
      <c r="F108" s="38">
        <v>100945098.51000001</v>
      </c>
      <c r="G108" s="38">
        <v>163258075.90000001</v>
      </c>
      <c r="H108" s="38">
        <v>103605622.29000001</v>
      </c>
      <c r="I108" s="38">
        <v>98272680.290000007</v>
      </c>
      <c r="J108" s="38">
        <v>62814564.280000001</v>
      </c>
      <c r="K108" s="35">
        <v>38.4756245188603</v>
      </c>
      <c r="L108" s="38">
        <v>40455987.340000004</v>
      </c>
    </row>
    <row r="109" spans="1:12" s="88" customFormat="1" ht="13" x14ac:dyDescent="0.2">
      <c r="A109" s="37" t="s">
        <v>71</v>
      </c>
      <c r="B109" s="16" t="s">
        <v>71</v>
      </c>
      <c r="C109" s="105" t="s">
        <v>130</v>
      </c>
      <c r="D109" s="27" t="s">
        <v>71</v>
      </c>
      <c r="E109" s="28">
        <v>639667142.63</v>
      </c>
      <c r="F109" s="28">
        <v>143496720.75999999</v>
      </c>
      <c r="G109" s="28">
        <v>783163863.38999999</v>
      </c>
      <c r="H109" s="28">
        <v>615196705.41999996</v>
      </c>
      <c r="I109" s="28">
        <v>565766785.85000002</v>
      </c>
      <c r="J109" s="28">
        <v>463512052.12</v>
      </c>
      <c r="K109" s="29">
        <v>59.184555593977898</v>
      </c>
      <c r="L109" s="28">
        <v>291296390.05000001</v>
      </c>
    </row>
    <row r="110" spans="1:12" s="88" customFormat="1" ht="13" x14ac:dyDescent="0.2">
      <c r="A110" s="37" t="s">
        <v>19</v>
      </c>
      <c r="B110" s="16" t="s">
        <v>20</v>
      </c>
      <c r="C110" s="104" t="s">
        <v>259</v>
      </c>
      <c r="D110" s="16" t="s">
        <v>260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" x14ac:dyDescent="0.2">
      <c r="A111" s="37" t="s">
        <v>71</v>
      </c>
      <c r="B111" s="16" t="s">
        <v>71</v>
      </c>
      <c r="C111" s="105" t="s">
        <v>130</v>
      </c>
      <c r="D111" s="27" t="s">
        <v>71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" x14ac:dyDescent="0.2">
      <c r="A112" s="37" t="s">
        <v>21</v>
      </c>
      <c r="B112" s="16" t="s">
        <v>22</v>
      </c>
      <c r="C112" s="104" t="s">
        <v>261</v>
      </c>
      <c r="D112" s="16" t="s">
        <v>262</v>
      </c>
      <c r="E112" s="38">
        <v>439000</v>
      </c>
      <c r="F112" s="38">
        <v>0</v>
      </c>
      <c r="G112" s="38">
        <v>439000</v>
      </c>
      <c r="H112" s="38">
        <v>54000000</v>
      </c>
      <c r="I112" s="38">
        <v>54000000</v>
      </c>
      <c r="J112" s="38">
        <v>54000000</v>
      </c>
      <c r="K112" s="35">
        <v>12300.683371298401</v>
      </c>
      <c r="L112" s="38">
        <v>54000000</v>
      </c>
    </row>
    <row r="113" spans="1:12" s="88" customFormat="1" ht="13" x14ac:dyDescent="0.2">
      <c r="A113" s="37" t="s">
        <v>71</v>
      </c>
      <c r="B113" s="16" t="s">
        <v>71</v>
      </c>
      <c r="C113" s="104" t="s">
        <v>263</v>
      </c>
      <c r="D113" s="16" t="s">
        <v>264</v>
      </c>
      <c r="E113" s="38">
        <v>852628310.80999994</v>
      </c>
      <c r="F113" s="38">
        <v>0</v>
      </c>
      <c r="G113" s="38">
        <v>852628310.80999994</v>
      </c>
      <c r="H113" s="38">
        <v>708379149.90999997</v>
      </c>
      <c r="I113" s="38">
        <v>708379149.90999997</v>
      </c>
      <c r="J113" s="38">
        <v>708379149.90999997</v>
      </c>
      <c r="K113" s="35">
        <v>83.081823689039496</v>
      </c>
      <c r="L113" s="38">
        <v>708379149.90999997</v>
      </c>
    </row>
    <row r="114" spans="1:12" s="88" customFormat="1" ht="13" x14ac:dyDescent="0.2">
      <c r="A114" s="37" t="s">
        <v>71</v>
      </c>
      <c r="B114" s="16" t="s">
        <v>71</v>
      </c>
      <c r="C114" s="104" t="s">
        <v>265</v>
      </c>
      <c r="D114" s="16" t="s">
        <v>266</v>
      </c>
      <c r="E114" s="38">
        <v>167444406.19999999</v>
      </c>
      <c r="F114" s="38">
        <v>69874701.989999995</v>
      </c>
      <c r="G114" s="38">
        <v>237319108.19</v>
      </c>
      <c r="H114" s="38">
        <v>328006822.55000001</v>
      </c>
      <c r="I114" s="38">
        <v>328006822.55000001</v>
      </c>
      <c r="J114" s="38">
        <v>328006822.51999998</v>
      </c>
      <c r="K114" s="35">
        <v>138.21340600074799</v>
      </c>
      <c r="L114" s="38">
        <v>328006822.51999998</v>
      </c>
    </row>
    <row r="115" spans="1:12" s="88" customFormat="1" ht="13" x14ac:dyDescent="0.2">
      <c r="A115" s="37" t="s">
        <v>71</v>
      </c>
      <c r="B115" s="16" t="s">
        <v>71</v>
      </c>
      <c r="C115" s="105" t="s">
        <v>130</v>
      </c>
      <c r="D115" s="27" t="s">
        <v>71</v>
      </c>
      <c r="E115" s="28">
        <v>1020511717.01</v>
      </c>
      <c r="F115" s="28">
        <v>69874701.989999995</v>
      </c>
      <c r="G115" s="28">
        <v>1090386419</v>
      </c>
      <c r="H115" s="28">
        <v>1090385972.46</v>
      </c>
      <c r="I115" s="28">
        <v>1090385972.46</v>
      </c>
      <c r="J115" s="28">
        <v>1090385972.4300001</v>
      </c>
      <c r="K115" s="29">
        <v>99.999959044794394</v>
      </c>
      <c r="L115" s="28">
        <v>1090385972.4300001</v>
      </c>
    </row>
    <row r="116" spans="1:12" s="88" customFormat="1" ht="13" x14ac:dyDescent="0.2">
      <c r="A116" s="131" t="s">
        <v>267</v>
      </c>
      <c r="B116" s="132" t="s">
        <v>71</v>
      </c>
      <c r="C116" s="106" t="s">
        <v>71</v>
      </c>
      <c r="D116" s="65" t="s">
        <v>71</v>
      </c>
      <c r="E116" s="66">
        <v>8546300921.4300003</v>
      </c>
      <c r="F116" s="66">
        <v>635669919.02999997</v>
      </c>
      <c r="G116" s="66">
        <v>9181970840.4599991</v>
      </c>
      <c r="H116" s="66">
        <v>8649894542.8299999</v>
      </c>
      <c r="I116" s="66">
        <v>8581474270.6599998</v>
      </c>
      <c r="J116" s="66">
        <v>8380375520.3999996</v>
      </c>
      <c r="K116" s="71">
        <v>91.269899088245793</v>
      </c>
      <c r="L116" s="66">
        <v>7691693519.1000004</v>
      </c>
    </row>
    <row r="117" spans="1:12" ht="13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autoFilter ref="A4:L117"/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3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topLeftCell="A100" zoomScaleNormal="100" workbookViewId="0">
      <selection activeCell="A4" sqref="A4"/>
    </sheetView>
  </sheetViews>
  <sheetFormatPr baseColWidth="10" defaultRowHeight="10" x14ac:dyDescent="0.2"/>
  <cols>
    <col min="1" max="1" width="7.109375" customWidth="1"/>
    <col min="2" max="2" width="31.109375" customWidth="1"/>
    <col min="3" max="3" width="11.33203125" style="108" customWidth="1"/>
    <col min="4" max="4" width="56.44140625" bestFit="1" customWidth="1"/>
    <col min="5" max="5" width="19.44140625" bestFit="1" customWidth="1"/>
    <col min="6" max="6" width="17.77734375" bestFit="1" customWidth="1"/>
    <col min="7" max="8" width="19.44140625" bestFit="1" customWidth="1"/>
    <col min="9" max="9" width="14.44140625" style="30" bestFit="1" customWidth="1"/>
    <col min="10" max="10" width="19.44140625" bestFit="1" customWidth="1"/>
  </cols>
  <sheetData>
    <row r="1" spans="1:10" s="76" customFormat="1" ht="18" customHeight="1" x14ac:dyDescent="0.4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customHeight="1" x14ac:dyDescent="0.45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0.5" x14ac:dyDescent="0.25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ht="10.5" x14ac:dyDescent="0.25">
      <c r="A4" s="11" t="s">
        <v>70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9" x14ac:dyDescent="0.2">
      <c r="A5" s="119" t="s">
        <v>32</v>
      </c>
      <c r="B5" s="125"/>
      <c r="C5" s="119" t="s">
        <v>47</v>
      </c>
      <c r="D5" s="12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5" x14ac:dyDescent="0.2">
      <c r="A6" s="126"/>
      <c r="B6" s="127"/>
      <c r="C6" s="126"/>
      <c r="D6" s="12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" x14ac:dyDescent="0.2">
      <c r="A7" s="37" t="s">
        <v>3</v>
      </c>
      <c r="B7" s="16" t="s">
        <v>25</v>
      </c>
      <c r="C7" s="104" t="s">
        <v>72</v>
      </c>
      <c r="D7" s="16" t="s">
        <v>268</v>
      </c>
      <c r="E7" s="38">
        <v>2160344609.75</v>
      </c>
      <c r="F7" s="38">
        <v>0</v>
      </c>
      <c r="G7" s="38">
        <v>2160344609.75</v>
      </c>
      <c r="H7" s="38">
        <v>2190857874.0999999</v>
      </c>
      <c r="I7" s="35">
        <f t="shared" ref="I7:I38" si="0">IF(G7=0,0,H7*100/G7)</f>
        <v>101.41242578671424</v>
      </c>
      <c r="J7" s="38">
        <v>2190857874.0999999</v>
      </c>
    </row>
    <row r="8" spans="1:10" ht="13" x14ac:dyDescent="0.2">
      <c r="A8" s="37" t="s">
        <v>71</v>
      </c>
      <c r="B8" s="16" t="s">
        <v>71</v>
      </c>
      <c r="C8" s="104" t="s">
        <v>76</v>
      </c>
      <c r="D8" s="16" t="s">
        <v>269</v>
      </c>
      <c r="E8" s="38">
        <v>135000000</v>
      </c>
      <c r="F8" s="38">
        <v>0</v>
      </c>
      <c r="G8" s="38">
        <v>135000000</v>
      </c>
      <c r="H8" s="38">
        <v>139938833.38999999</v>
      </c>
      <c r="I8" s="35">
        <f t="shared" si="0"/>
        <v>103.65839510370368</v>
      </c>
      <c r="J8" s="38">
        <v>129094851.91</v>
      </c>
    </row>
    <row r="9" spans="1:10" ht="13" x14ac:dyDescent="0.2">
      <c r="A9" s="37" t="s">
        <v>71</v>
      </c>
      <c r="B9" s="16" t="s">
        <v>71</v>
      </c>
      <c r="C9" s="104" t="s">
        <v>270</v>
      </c>
      <c r="D9" s="16" t="s">
        <v>271</v>
      </c>
      <c r="E9" s="38">
        <v>38500000</v>
      </c>
      <c r="F9" s="38">
        <v>15527644.27</v>
      </c>
      <c r="G9" s="38">
        <v>54027644.270000003</v>
      </c>
      <c r="H9" s="38">
        <v>55286683.329999998</v>
      </c>
      <c r="I9" s="35">
        <f t="shared" si="0"/>
        <v>102.33036083103683</v>
      </c>
      <c r="J9" s="38">
        <v>53371686.119999997</v>
      </c>
    </row>
    <row r="10" spans="1:10" ht="13" x14ac:dyDescent="0.2">
      <c r="A10" s="37" t="s">
        <v>71</v>
      </c>
      <c r="B10" s="16" t="s">
        <v>71</v>
      </c>
      <c r="C10" s="104" t="s">
        <v>272</v>
      </c>
      <c r="D10" s="16" t="s">
        <v>273</v>
      </c>
      <c r="E10" s="38">
        <v>5500000</v>
      </c>
      <c r="F10" s="38">
        <v>0</v>
      </c>
      <c r="G10" s="38">
        <v>5500000</v>
      </c>
      <c r="H10" s="38">
        <v>5036100.0599999996</v>
      </c>
      <c r="I10" s="35">
        <f t="shared" si="0"/>
        <v>91.565455636363623</v>
      </c>
      <c r="J10" s="38">
        <v>5036100.0599999996</v>
      </c>
    </row>
    <row r="11" spans="1:10" ht="13" x14ac:dyDescent="0.2">
      <c r="A11" s="37" t="s">
        <v>71</v>
      </c>
      <c r="B11" s="16" t="s">
        <v>71</v>
      </c>
      <c r="C11" s="104" t="s">
        <v>274</v>
      </c>
      <c r="D11" s="16" t="s">
        <v>275</v>
      </c>
      <c r="E11" s="38">
        <v>10500000</v>
      </c>
      <c r="F11" s="38">
        <v>0</v>
      </c>
      <c r="G11" s="38">
        <v>10500000</v>
      </c>
      <c r="H11" s="38">
        <v>14404024.859999999</v>
      </c>
      <c r="I11" s="35">
        <f t="shared" si="0"/>
        <v>137.18118914285714</v>
      </c>
      <c r="J11" s="38">
        <v>14404024.859999999</v>
      </c>
    </row>
    <row r="12" spans="1:10" ht="13" x14ac:dyDescent="0.2">
      <c r="A12" s="37" t="s">
        <v>71</v>
      </c>
      <c r="B12" s="16" t="s">
        <v>71</v>
      </c>
      <c r="C12" s="105" t="s">
        <v>130</v>
      </c>
      <c r="D12" s="27" t="s">
        <v>71</v>
      </c>
      <c r="E12" s="28">
        <v>2349844609.75</v>
      </c>
      <c r="F12" s="28">
        <v>15527644.27</v>
      </c>
      <c r="G12" s="28">
        <v>2365372254.02</v>
      </c>
      <c r="H12" s="28">
        <v>2405523515.7399998</v>
      </c>
      <c r="I12" s="29">
        <f t="shared" si="0"/>
        <v>101.69746058582372</v>
      </c>
      <c r="J12" s="28">
        <v>2392764537.0500002</v>
      </c>
    </row>
    <row r="13" spans="1:10" ht="13" x14ac:dyDescent="0.2">
      <c r="A13" s="37" t="s">
        <v>5</v>
      </c>
      <c r="B13" s="16" t="s">
        <v>26</v>
      </c>
      <c r="C13" s="104" t="s">
        <v>131</v>
      </c>
      <c r="D13" s="16" t="s">
        <v>276</v>
      </c>
      <c r="E13" s="38">
        <v>151600000</v>
      </c>
      <c r="F13" s="38">
        <v>0</v>
      </c>
      <c r="G13" s="38">
        <v>151600000</v>
      </c>
      <c r="H13" s="38">
        <v>223030302.71000001</v>
      </c>
      <c r="I13" s="35">
        <f t="shared" si="0"/>
        <v>147.1176139248021</v>
      </c>
      <c r="J13" s="38">
        <v>221077791.41999999</v>
      </c>
    </row>
    <row r="14" spans="1:10" ht="13" x14ac:dyDescent="0.2">
      <c r="A14" s="37" t="s">
        <v>71</v>
      </c>
      <c r="B14" s="16" t="s">
        <v>71</v>
      </c>
      <c r="C14" s="104" t="s">
        <v>277</v>
      </c>
      <c r="D14" s="16" t="s">
        <v>278</v>
      </c>
      <c r="E14" s="38">
        <v>60800000</v>
      </c>
      <c r="F14" s="38">
        <v>0</v>
      </c>
      <c r="G14" s="38">
        <v>60800000</v>
      </c>
      <c r="H14" s="38">
        <v>83599934.650000006</v>
      </c>
      <c r="I14" s="35">
        <f t="shared" si="0"/>
        <v>137.49989251644737</v>
      </c>
      <c r="J14" s="38">
        <v>82713831.549999997</v>
      </c>
    </row>
    <row r="15" spans="1:10" ht="13" x14ac:dyDescent="0.2">
      <c r="A15" s="37" t="s">
        <v>71</v>
      </c>
      <c r="B15" s="16" t="s">
        <v>71</v>
      </c>
      <c r="C15" s="104" t="s">
        <v>145</v>
      </c>
      <c r="D15" s="16" t="s">
        <v>279</v>
      </c>
      <c r="E15" s="38">
        <v>1351891239.5</v>
      </c>
      <c r="F15" s="38">
        <v>0</v>
      </c>
      <c r="G15" s="38">
        <v>1351891239.5</v>
      </c>
      <c r="H15" s="38">
        <v>1490285530.1199999</v>
      </c>
      <c r="I15" s="35">
        <f t="shared" si="0"/>
        <v>110.23708761299359</v>
      </c>
      <c r="J15" s="38">
        <v>1490285530.1199999</v>
      </c>
    </row>
    <row r="16" spans="1:10" ht="13" x14ac:dyDescent="0.2">
      <c r="A16" s="37" t="s">
        <v>71</v>
      </c>
      <c r="B16" s="16" t="s">
        <v>71</v>
      </c>
      <c r="C16" s="104" t="s">
        <v>159</v>
      </c>
      <c r="D16" s="16" t="s">
        <v>280</v>
      </c>
      <c r="E16" s="38">
        <v>575087846.89999998</v>
      </c>
      <c r="F16" s="38">
        <v>0</v>
      </c>
      <c r="G16" s="38">
        <v>575087846.89999998</v>
      </c>
      <c r="H16" s="38">
        <v>442422092.32999998</v>
      </c>
      <c r="I16" s="35">
        <f t="shared" si="0"/>
        <v>76.931219241524204</v>
      </c>
      <c r="J16" s="38">
        <v>442422092.32999998</v>
      </c>
    </row>
    <row r="17" spans="1:10" ht="13" x14ac:dyDescent="0.2">
      <c r="A17" s="37" t="s">
        <v>71</v>
      </c>
      <c r="B17" s="16" t="s">
        <v>71</v>
      </c>
      <c r="C17" s="104" t="s">
        <v>177</v>
      </c>
      <c r="D17" s="16" t="s">
        <v>281</v>
      </c>
      <c r="E17" s="38">
        <v>64500000</v>
      </c>
      <c r="F17" s="38">
        <v>0</v>
      </c>
      <c r="G17" s="38">
        <v>64500000</v>
      </c>
      <c r="H17" s="38">
        <v>67207239.069999993</v>
      </c>
      <c r="I17" s="35">
        <f t="shared" si="0"/>
        <v>104.19726987596897</v>
      </c>
      <c r="J17" s="38">
        <v>34185956.810000002</v>
      </c>
    </row>
    <row r="18" spans="1:10" ht="13" x14ac:dyDescent="0.2">
      <c r="A18" s="37" t="s">
        <v>71</v>
      </c>
      <c r="B18" s="16" t="s">
        <v>71</v>
      </c>
      <c r="C18" s="104" t="s">
        <v>181</v>
      </c>
      <c r="D18" s="16" t="s">
        <v>282</v>
      </c>
      <c r="E18" s="38">
        <v>12110000</v>
      </c>
      <c r="F18" s="38">
        <v>0</v>
      </c>
      <c r="G18" s="38">
        <v>12110000</v>
      </c>
      <c r="H18" s="38">
        <v>14902546.130000001</v>
      </c>
      <c r="I18" s="35">
        <f t="shared" si="0"/>
        <v>123.05983592072667</v>
      </c>
      <c r="J18" s="38">
        <v>14902546.130000001</v>
      </c>
    </row>
    <row r="19" spans="1:10" ht="13" x14ac:dyDescent="0.2">
      <c r="A19" s="37" t="s">
        <v>71</v>
      </c>
      <c r="B19" s="16" t="s">
        <v>71</v>
      </c>
      <c r="C19" s="104" t="s">
        <v>283</v>
      </c>
      <c r="D19" s="16" t="s">
        <v>284</v>
      </c>
      <c r="E19" s="38">
        <v>17045460</v>
      </c>
      <c r="F19" s="38">
        <v>0</v>
      </c>
      <c r="G19" s="38">
        <v>17045460</v>
      </c>
      <c r="H19" s="38">
        <v>15909236.43</v>
      </c>
      <c r="I19" s="35">
        <f t="shared" si="0"/>
        <v>93.3341571890697</v>
      </c>
      <c r="J19" s="38">
        <v>15909236.43</v>
      </c>
    </row>
    <row r="20" spans="1:10" ht="13" x14ac:dyDescent="0.2">
      <c r="A20" s="37" t="s">
        <v>71</v>
      </c>
      <c r="B20" s="16" t="s">
        <v>71</v>
      </c>
      <c r="C20" s="104" t="s">
        <v>285</v>
      </c>
      <c r="D20" s="16" t="s">
        <v>286</v>
      </c>
      <c r="E20" s="38">
        <v>2016000</v>
      </c>
      <c r="F20" s="38">
        <v>0</v>
      </c>
      <c r="G20" s="38">
        <v>2016000</v>
      </c>
      <c r="H20" s="38">
        <v>4367347.8099999996</v>
      </c>
      <c r="I20" s="35">
        <f t="shared" si="0"/>
        <v>216.6343159722222</v>
      </c>
      <c r="J20" s="38">
        <v>4367347.8099999996</v>
      </c>
    </row>
    <row r="21" spans="1:10" ht="13" x14ac:dyDescent="0.2">
      <c r="A21" s="37" t="s">
        <v>71</v>
      </c>
      <c r="B21" s="16" t="s">
        <v>71</v>
      </c>
      <c r="C21" s="104" t="s">
        <v>287</v>
      </c>
      <c r="D21" s="16" t="s">
        <v>288</v>
      </c>
      <c r="E21" s="38">
        <v>12000000</v>
      </c>
      <c r="F21" s="38">
        <v>0</v>
      </c>
      <c r="G21" s="38">
        <v>12000000</v>
      </c>
      <c r="H21" s="38">
        <v>16331557.41</v>
      </c>
      <c r="I21" s="35">
        <f t="shared" si="0"/>
        <v>136.09631175000001</v>
      </c>
      <c r="J21" s="38">
        <v>16331557.41</v>
      </c>
    </row>
    <row r="22" spans="1:10" ht="13" x14ac:dyDescent="0.2">
      <c r="A22" s="37" t="s">
        <v>71</v>
      </c>
      <c r="B22" s="16" t="s">
        <v>71</v>
      </c>
      <c r="C22" s="104" t="s">
        <v>289</v>
      </c>
      <c r="D22" s="16" t="s">
        <v>290</v>
      </c>
      <c r="E22" s="38">
        <v>8000000</v>
      </c>
      <c r="F22" s="38">
        <v>0</v>
      </c>
      <c r="G22" s="38">
        <v>8000000</v>
      </c>
      <c r="H22" s="38">
        <v>5464511.0899999999</v>
      </c>
      <c r="I22" s="35">
        <f t="shared" si="0"/>
        <v>68.306388624999997</v>
      </c>
      <c r="J22" s="38">
        <v>5463024.9400000004</v>
      </c>
    </row>
    <row r="23" spans="1:10" ht="13" x14ac:dyDescent="0.2">
      <c r="A23" s="37" t="s">
        <v>71</v>
      </c>
      <c r="B23" s="16" t="s">
        <v>71</v>
      </c>
      <c r="C23" s="104" t="s">
        <v>291</v>
      </c>
      <c r="D23" s="16" t="s">
        <v>292</v>
      </c>
      <c r="E23" s="38">
        <v>22700000</v>
      </c>
      <c r="F23" s="38">
        <v>629676.64</v>
      </c>
      <c r="G23" s="38">
        <v>23329676.640000001</v>
      </c>
      <c r="H23" s="38">
        <v>36433706.530000001</v>
      </c>
      <c r="I23" s="35">
        <f t="shared" si="0"/>
        <v>156.16893063803732</v>
      </c>
      <c r="J23" s="38">
        <v>30664340.559999999</v>
      </c>
    </row>
    <row r="24" spans="1:10" ht="13" x14ac:dyDescent="0.2">
      <c r="A24" s="37" t="s">
        <v>71</v>
      </c>
      <c r="B24" s="16" t="s">
        <v>71</v>
      </c>
      <c r="C24" s="104" t="s">
        <v>189</v>
      </c>
      <c r="D24" s="16" t="s">
        <v>293</v>
      </c>
      <c r="E24" s="38">
        <v>3500000</v>
      </c>
      <c r="F24" s="38">
        <v>0</v>
      </c>
      <c r="G24" s="38">
        <v>3500000</v>
      </c>
      <c r="H24" s="38">
        <v>5665345.0999999996</v>
      </c>
      <c r="I24" s="35">
        <f t="shared" si="0"/>
        <v>161.86700285714286</v>
      </c>
      <c r="J24" s="38">
        <v>5665345.0999999996</v>
      </c>
    </row>
    <row r="25" spans="1:10" ht="13" x14ac:dyDescent="0.2">
      <c r="A25" s="37" t="s">
        <v>71</v>
      </c>
      <c r="B25" s="16" t="s">
        <v>71</v>
      </c>
      <c r="C25" s="105" t="s">
        <v>130</v>
      </c>
      <c r="D25" s="27" t="s">
        <v>71</v>
      </c>
      <c r="E25" s="28">
        <v>2281250546.4000001</v>
      </c>
      <c r="F25" s="28">
        <v>629676.64</v>
      </c>
      <c r="G25" s="28">
        <v>2281880223.04</v>
      </c>
      <c r="H25" s="28">
        <v>2405619349.3800001</v>
      </c>
      <c r="I25" s="29">
        <f t="shared" si="0"/>
        <v>105.42268279862431</v>
      </c>
      <c r="J25" s="28">
        <v>2363988600.6100001</v>
      </c>
    </row>
    <row r="26" spans="1:10" ht="13" x14ac:dyDescent="0.2">
      <c r="A26" s="37" t="s">
        <v>15</v>
      </c>
      <c r="B26" s="16" t="s">
        <v>27</v>
      </c>
      <c r="C26" s="104" t="s">
        <v>199</v>
      </c>
      <c r="D26" s="16" t="s">
        <v>294</v>
      </c>
      <c r="E26" s="38">
        <v>23800</v>
      </c>
      <c r="F26" s="38">
        <v>0</v>
      </c>
      <c r="G26" s="38">
        <v>23800</v>
      </c>
      <c r="H26" s="38">
        <v>23862.76</v>
      </c>
      <c r="I26" s="35">
        <f t="shared" si="0"/>
        <v>100.2636974789916</v>
      </c>
      <c r="J26" s="38">
        <v>23862.76</v>
      </c>
    </row>
    <row r="27" spans="1:10" ht="13" x14ac:dyDescent="0.2">
      <c r="A27" s="37" t="s">
        <v>71</v>
      </c>
      <c r="B27" s="16" t="s">
        <v>71</v>
      </c>
      <c r="C27" s="104" t="s">
        <v>201</v>
      </c>
      <c r="D27" s="16" t="s">
        <v>295</v>
      </c>
      <c r="E27" s="38">
        <v>12000</v>
      </c>
      <c r="F27" s="38">
        <v>0</v>
      </c>
      <c r="G27" s="38">
        <v>12000</v>
      </c>
      <c r="H27" s="38">
        <v>9613.15</v>
      </c>
      <c r="I27" s="35">
        <f t="shared" si="0"/>
        <v>80.109583333333333</v>
      </c>
      <c r="J27" s="38">
        <v>6000</v>
      </c>
    </row>
    <row r="28" spans="1:10" ht="13" x14ac:dyDescent="0.2">
      <c r="A28" s="37" t="s">
        <v>71</v>
      </c>
      <c r="B28" s="16" t="s">
        <v>71</v>
      </c>
      <c r="C28" s="104" t="s">
        <v>296</v>
      </c>
      <c r="D28" s="16" t="s">
        <v>297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" x14ac:dyDescent="0.2">
      <c r="A29" s="37" t="s">
        <v>71</v>
      </c>
      <c r="B29" s="16" t="s">
        <v>71</v>
      </c>
      <c r="C29" s="104" t="s">
        <v>298</v>
      </c>
      <c r="D29" s="16" t="s">
        <v>299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3" x14ac:dyDescent="0.2">
      <c r="A30" s="37" t="s">
        <v>71</v>
      </c>
      <c r="B30" s="16" t="s">
        <v>71</v>
      </c>
      <c r="C30" s="104" t="s">
        <v>203</v>
      </c>
      <c r="D30" s="16" t="s">
        <v>300</v>
      </c>
      <c r="E30" s="38">
        <v>372000</v>
      </c>
      <c r="F30" s="38">
        <v>0</v>
      </c>
      <c r="G30" s="38">
        <v>372000</v>
      </c>
      <c r="H30" s="38">
        <v>372000</v>
      </c>
      <c r="I30" s="35">
        <f t="shared" si="0"/>
        <v>100</v>
      </c>
      <c r="J30" s="38">
        <v>372000</v>
      </c>
    </row>
    <row r="31" spans="1:10" ht="13" x14ac:dyDescent="0.2">
      <c r="A31" s="37" t="s">
        <v>71</v>
      </c>
      <c r="B31" s="16" t="s">
        <v>71</v>
      </c>
      <c r="C31" s="104" t="s">
        <v>301</v>
      </c>
      <c r="D31" s="16" t="s">
        <v>302</v>
      </c>
      <c r="E31" s="38">
        <v>3836469.37</v>
      </c>
      <c r="F31" s="38">
        <v>0</v>
      </c>
      <c r="G31" s="38">
        <v>3836469.37</v>
      </c>
      <c r="H31" s="38">
        <v>4217843.13</v>
      </c>
      <c r="I31" s="35">
        <f t="shared" si="0"/>
        <v>109.9407482041229</v>
      </c>
      <c r="J31" s="38">
        <v>1259611.1399999999</v>
      </c>
    </row>
    <row r="32" spans="1:10" ht="13" x14ac:dyDescent="0.2">
      <c r="A32" s="37" t="s">
        <v>71</v>
      </c>
      <c r="B32" s="16" t="s">
        <v>71</v>
      </c>
      <c r="C32" s="104" t="s">
        <v>303</v>
      </c>
      <c r="D32" s="16" t="s">
        <v>304</v>
      </c>
      <c r="E32" s="38">
        <v>58567213.200000003</v>
      </c>
      <c r="F32" s="38">
        <v>334225.27</v>
      </c>
      <c r="G32" s="38">
        <v>58901438.469999999</v>
      </c>
      <c r="H32" s="38">
        <v>55737243.969999999</v>
      </c>
      <c r="I32" s="35">
        <f t="shared" si="0"/>
        <v>94.62798433757844</v>
      </c>
      <c r="J32" s="38">
        <v>51553220.369999997</v>
      </c>
    </row>
    <row r="33" spans="1:10" ht="13" x14ac:dyDescent="0.2">
      <c r="A33" s="37" t="s">
        <v>71</v>
      </c>
      <c r="B33" s="16" t="s">
        <v>71</v>
      </c>
      <c r="C33" s="104" t="s">
        <v>305</v>
      </c>
      <c r="D33" s="16" t="s">
        <v>306</v>
      </c>
      <c r="E33" s="38">
        <v>20196925.98</v>
      </c>
      <c r="F33" s="38">
        <v>1393577.26</v>
      </c>
      <c r="G33" s="38">
        <v>21590503.239999998</v>
      </c>
      <c r="H33" s="38">
        <v>25800183.129999999</v>
      </c>
      <c r="I33" s="35">
        <f t="shared" si="0"/>
        <v>119.49783126037039</v>
      </c>
      <c r="J33" s="38">
        <v>24559385.640000001</v>
      </c>
    </row>
    <row r="34" spans="1:10" ht="13" x14ac:dyDescent="0.2">
      <c r="A34" s="37" t="s">
        <v>71</v>
      </c>
      <c r="B34" s="16" t="s">
        <v>71</v>
      </c>
      <c r="C34" s="104" t="s">
        <v>307</v>
      </c>
      <c r="D34" s="16" t="s">
        <v>308</v>
      </c>
      <c r="E34" s="38">
        <v>12849017.539999999</v>
      </c>
      <c r="F34" s="38">
        <v>419972.02</v>
      </c>
      <c r="G34" s="38">
        <v>13268989.560000001</v>
      </c>
      <c r="H34" s="38">
        <v>12897271.52</v>
      </c>
      <c r="I34" s="35">
        <f t="shared" si="0"/>
        <v>97.198595730902056</v>
      </c>
      <c r="J34" s="38">
        <v>2951112.63</v>
      </c>
    </row>
    <row r="35" spans="1:10" ht="13" x14ac:dyDescent="0.2">
      <c r="A35" s="37" t="s">
        <v>71</v>
      </c>
      <c r="B35" s="16" t="s">
        <v>71</v>
      </c>
      <c r="C35" s="104" t="s">
        <v>309</v>
      </c>
      <c r="D35" s="16" t="s">
        <v>310</v>
      </c>
      <c r="E35" s="38">
        <v>0</v>
      </c>
      <c r="F35" s="38">
        <v>34650</v>
      </c>
      <c r="G35" s="38">
        <v>34650</v>
      </c>
      <c r="H35" s="38">
        <v>34650</v>
      </c>
      <c r="I35" s="35">
        <f t="shared" si="0"/>
        <v>100</v>
      </c>
      <c r="J35" s="38">
        <v>34650</v>
      </c>
    </row>
    <row r="36" spans="1:10" ht="13" x14ac:dyDescent="0.2">
      <c r="A36" s="37" t="s">
        <v>71</v>
      </c>
      <c r="B36" s="16" t="s">
        <v>71</v>
      </c>
      <c r="C36" s="104" t="s">
        <v>311</v>
      </c>
      <c r="D36" s="16" t="s">
        <v>312</v>
      </c>
      <c r="E36" s="38">
        <v>1000000</v>
      </c>
      <c r="F36" s="38">
        <v>939321.3</v>
      </c>
      <c r="G36" s="38">
        <v>1939321.3</v>
      </c>
      <c r="H36" s="38">
        <v>20686277.960000001</v>
      </c>
      <c r="I36" s="35">
        <f t="shared" si="0"/>
        <v>1066.6761593347117</v>
      </c>
      <c r="J36" s="38">
        <v>19556379.43</v>
      </c>
    </row>
    <row r="37" spans="1:10" ht="13" x14ac:dyDescent="0.2">
      <c r="A37" s="37" t="s">
        <v>71</v>
      </c>
      <c r="B37" s="16" t="s">
        <v>71</v>
      </c>
      <c r="C37" s="104" t="s">
        <v>313</v>
      </c>
      <c r="D37" s="16" t="s">
        <v>314</v>
      </c>
      <c r="E37" s="38">
        <v>50000</v>
      </c>
      <c r="F37" s="38">
        <v>428277.87</v>
      </c>
      <c r="G37" s="38">
        <v>478277.87</v>
      </c>
      <c r="H37" s="38">
        <v>1344233.43</v>
      </c>
      <c r="I37" s="35">
        <f t="shared" si="0"/>
        <v>281.0569993547893</v>
      </c>
      <c r="J37" s="38">
        <v>1332197.52</v>
      </c>
    </row>
    <row r="38" spans="1:10" ht="13" x14ac:dyDescent="0.2">
      <c r="A38" s="37" t="s">
        <v>71</v>
      </c>
      <c r="B38" s="16" t="s">
        <v>71</v>
      </c>
      <c r="C38" s="104" t="s">
        <v>315</v>
      </c>
      <c r="D38" s="16" t="s">
        <v>316</v>
      </c>
      <c r="E38" s="38">
        <v>3720400</v>
      </c>
      <c r="F38" s="38">
        <v>0</v>
      </c>
      <c r="G38" s="38">
        <v>3720400</v>
      </c>
      <c r="H38" s="38">
        <v>1268725.74</v>
      </c>
      <c r="I38" s="35">
        <f t="shared" si="0"/>
        <v>34.101863778088379</v>
      </c>
      <c r="J38" s="38">
        <v>1220154.18</v>
      </c>
    </row>
    <row r="39" spans="1:10" ht="13" x14ac:dyDescent="0.2">
      <c r="A39" s="37" t="s">
        <v>71</v>
      </c>
      <c r="B39" s="16" t="s">
        <v>71</v>
      </c>
      <c r="C39" s="104" t="s">
        <v>317</v>
      </c>
      <c r="D39" s="16" t="s">
        <v>318</v>
      </c>
      <c r="E39" s="38">
        <v>80000</v>
      </c>
      <c r="F39" s="38">
        <v>0</v>
      </c>
      <c r="G39" s="38">
        <v>80000</v>
      </c>
      <c r="H39" s="38">
        <v>125887.57</v>
      </c>
      <c r="I39" s="35">
        <f t="shared" ref="I39:I70" si="1">IF(G39=0,0,H39*100/G39)</f>
        <v>157.35946250000001</v>
      </c>
      <c r="J39" s="38">
        <v>125887.57</v>
      </c>
    </row>
    <row r="40" spans="1:10" ht="13" x14ac:dyDescent="0.2">
      <c r="A40" s="37" t="s">
        <v>71</v>
      </c>
      <c r="B40" s="16" t="s">
        <v>71</v>
      </c>
      <c r="C40" s="104" t="s">
        <v>319</v>
      </c>
      <c r="D40" s="16" t="s">
        <v>320</v>
      </c>
      <c r="E40" s="38">
        <v>120000</v>
      </c>
      <c r="F40" s="38">
        <v>0</v>
      </c>
      <c r="G40" s="38">
        <v>120000</v>
      </c>
      <c r="H40" s="38">
        <v>143824.16</v>
      </c>
      <c r="I40" s="35">
        <f t="shared" si="1"/>
        <v>119.85346666666666</v>
      </c>
      <c r="J40" s="38">
        <v>143824.16</v>
      </c>
    </row>
    <row r="41" spans="1:10" ht="13" x14ac:dyDescent="0.2">
      <c r="A41" s="37" t="s">
        <v>71</v>
      </c>
      <c r="B41" s="16" t="s">
        <v>71</v>
      </c>
      <c r="C41" s="104" t="s">
        <v>321</v>
      </c>
      <c r="D41" s="16" t="s">
        <v>322</v>
      </c>
      <c r="E41" s="38">
        <v>8704417.4700000007</v>
      </c>
      <c r="F41" s="38">
        <v>-522616.91</v>
      </c>
      <c r="G41" s="38">
        <v>8181800.5599999996</v>
      </c>
      <c r="H41" s="38">
        <v>10655614.609999999</v>
      </c>
      <c r="I41" s="35">
        <f t="shared" si="1"/>
        <v>130.2355701762547</v>
      </c>
      <c r="J41" s="38">
        <v>7874770.5700000003</v>
      </c>
    </row>
    <row r="42" spans="1:10" ht="13" x14ac:dyDescent="0.2">
      <c r="A42" s="37" t="s">
        <v>71</v>
      </c>
      <c r="B42" s="16" t="s">
        <v>71</v>
      </c>
      <c r="C42" s="104" t="s">
        <v>323</v>
      </c>
      <c r="D42" s="16" t="s">
        <v>324</v>
      </c>
      <c r="E42" s="38">
        <v>250559.72</v>
      </c>
      <c r="F42" s="38">
        <v>788037.02</v>
      </c>
      <c r="G42" s="38">
        <v>1038596.74</v>
      </c>
      <c r="H42" s="38">
        <v>1478061.75</v>
      </c>
      <c r="I42" s="35">
        <f t="shared" si="1"/>
        <v>142.31334386818892</v>
      </c>
      <c r="J42" s="38">
        <v>1416364.83</v>
      </c>
    </row>
    <row r="43" spans="1:10" ht="13" x14ac:dyDescent="0.2">
      <c r="A43" s="37" t="s">
        <v>71</v>
      </c>
      <c r="B43" s="16" t="s">
        <v>71</v>
      </c>
      <c r="C43" s="104" t="s">
        <v>325</v>
      </c>
      <c r="D43" s="16" t="s">
        <v>326</v>
      </c>
      <c r="E43" s="38">
        <v>0</v>
      </c>
      <c r="F43" s="38">
        <v>0</v>
      </c>
      <c r="G43" s="38">
        <v>0</v>
      </c>
      <c r="H43" s="38">
        <v>15060</v>
      </c>
      <c r="I43" s="35">
        <f t="shared" si="1"/>
        <v>0</v>
      </c>
      <c r="J43" s="38">
        <v>15060</v>
      </c>
    </row>
    <row r="44" spans="1:10" ht="13" x14ac:dyDescent="0.2">
      <c r="A44" s="37" t="s">
        <v>71</v>
      </c>
      <c r="B44" s="16" t="s">
        <v>71</v>
      </c>
      <c r="C44" s="104" t="s">
        <v>327</v>
      </c>
      <c r="D44" s="16" t="s">
        <v>328</v>
      </c>
      <c r="E44" s="38">
        <v>982000</v>
      </c>
      <c r="F44" s="38">
        <v>12057.44</v>
      </c>
      <c r="G44" s="38">
        <v>994057.44</v>
      </c>
      <c r="H44" s="38">
        <v>1872086.17</v>
      </c>
      <c r="I44" s="35">
        <f t="shared" si="1"/>
        <v>188.32776604941461</v>
      </c>
      <c r="J44" s="38">
        <v>1240665.1599999999</v>
      </c>
    </row>
    <row r="45" spans="1:10" ht="13" x14ac:dyDescent="0.2">
      <c r="A45" s="37" t="s">
        <v>71</v>
      </c>
      <c r="B45" s="16" t="s">
        <v>71</v>
      </c>
      <c r="C45" s="105" t="s">
        <v>130</v>
      </c>
      <c r="D45" s="27" t="s">
        <v>71</v>
      </c>
      <c r="E45" s="28">
        <v>110925303.28</v>
      </c>
      <c r="F45" s="28">
        <v>3827501.27</v>
      </c>
      <c r="G45" s="28">
        <v>114752804.55</v>
      </c>
      <c r="H45" s="28">
        <v>136682439.05000001</v>
      </c>
      <c r="I45" s="29">
        <f t="shared" si="1"/>
        <v>119.11032552624442</v>
      </c>
      <c r="J45" s="28">
        <v>113685145.95999999</v>
      </c>
    </row>
    <row r="46" spans="1:10" ht="13" x14ac:dyDescent="0.2">
      <c r="A46" s="37" t="s">
        <v>7</v>
      </c>
      <c r="B46" s="16" t="s">
        <v>8</v>
      </c>
      <c r="C46" s="104" t="s">
        <v>217</v>
      </c>
      <c r="D46" s="16" t="s">
        <v>329</v>
      </c>
      <c r="E46" s="38">
        <v>1071165995.55</v>
      </c>
      <c r="F46" s="38">
        <v>0</v>
      </c>
      <c r="G46" s="38">
        <v>1071165995.55</v>
      </c>
      <c r="H46" s="38">
        <v>950260146.70000005</v>
      </c>
      <c r="I46" s="35">
        <f t="shared" si="1"/>
        <v>88.712687916505445</v>
      </c>
      <c r="J46" s="38">
        <v>950260146.70000005</v>
      </c>
    </row>
    <row r="47" spans="1:10" ht="13" x14ac:dyDescent="0.2">
      <c r="A47" s="37" t="s">
        <v>71</v>
      </c>
      <c r="B47" s="16" t="s">
        <v>71</v>
      </c>
      <c r="C47" s="104" t="s">
        <v>330</v>
      </c>
      <c r="D47" s="16" t="s">
        <v>331</v>
      </c>
      <c r="E47" s="38">
        <v>3100000</v>
      </c>
      <c r="F47" s="38">
        <v>8897409.1199999992</v>
      </c>
      <c r="G47" s="38">
        <v>11997409.119999999</v>
      </c>
      <c r="H47" s="38">
        <v>11216090.130000001</v>
      </c>
      <c r="I47" s="35">
        <f t="shared" si="1"/>
        <v>93.487602346597313</v>
      </c>
      <c r="J47" s="38">
        <v>11216090.130000001</v>
      </c>
    </row>
    <row r="48" spans="1:10" ht="13" x14ac:dyDescent="0.2">
      <c r="A48" s="37" t="s">
        <v>71</v>
      </c>
      <c r="B48" s="16" t="s">
        <v>71</v>
      </c>
      <c r="C48" s="104" t="s">
        <v>332</v>
      </c>
      <c r="D48" s="16" t="s">
        <v>333</v>
      </c>
      <c r="E48" s="38">
        <v>4204359.76</v>
      </c>
      <c r="F48" s="38">
        <v>0</v>
      </c>
      <c r="G48" s="38">
        <v>4204359.76</v>
      </c>
      <c r="H48" s="38">
        <v>226763.27</v>
      </c>
      <c r="I48" s="35">
        <f t="shared" si="1"/>
        <v>5.3935267899148576</v>
      </c>
      <c r="J48" s="38">
        <v>226763.27</v>
      </c>
    </row>
    <row r="49" spans="1:10" ht="13" x14ac:dyDescent="0.2">
      <c r="A49" s="37" t="s">
        <v>71</v>
      </c>
      <c r="B49" s="16" t="s">
        <v>71</v>
      </c>
      <c r="C49" s="104" t="s">
        <v>334</v>
      </c>
      <c r="D49" s="16" t="s">
        <v>335</v>
      </c>
      <c r="E49" s="38">
        <v>18370430.699999999</v>
      </c>
      <c r="F49" s="38">
        <v>14486834.82</v>
      </c>
      <c r="G49" s="38">
        <v>32857265.52</v>
      </c>
      <c r="H49" s="38">
        <v>33796522.789999999</v>
      </c>
      <c r="I49" s="35">
        <f t="shared" si="1"/>
        <v>102.85859841083939</v>
      </c>
      <c r="J49" s="38">
        <v>33784085.670000002</v>
      </c>
    </row>
    <row r="50" spans="1:10" ht="13" x14ac:dyDescent="0.2">
      <c r="A50" s="37" t="s">
        <v>71</v>
      </c>
      <c r="B50" s="16" t="s">
        <v>71</v>
      </c>
      <c r="C50" s="104" t="s">
        <v>219</v>
      </c>
      <c r="D50" s="16" t="s">
        <v>336</v>
      </c>
      <c r="E50" s="38">
        <v>3238933.29</v>
      </c>
      <c r="F50" s="38">
        <v>7508779.2599999998</v>
      </c>
      <c r="G50" s="38">
        <v>10747712.550000001</v>
      </c>
      <c r="H50" s="38">
        <v>10629492.949999999</v>
      </c>
      <c r="I50" s="35">
        <f t="shared" si="1"/>
        <v>98.90004873641692</v>
      </c>
      <c r="J50" s="38">
        <v>9445301.7200000007</v>
      </c>
    </row>
    <row r="51" spans="1:10" ht="13" x14ac:dyDescent="0.2">
      <c r="A51" s="37" t="s">
        <v>71</v>
      </c>
      <c r="B51" s="16" t="s">
        <v>71</v>
      </c>
      <c r="C51" s="104" t="s">
        <v>337</v>
      </c>
      <c r="D51" s="16" t="s">
        <v>338</v>
      </c>
      <c r="E51" s="38">
        <v>0</v>
      </c>
      <c r="F51" s="38">
        <v>0</v>
      </c>
      <c r="G51" s="38">
        <v>0</v>
      </c>
      <c r="H51" s="38">
        <v>152522.72</v>
      </c>
      <c r="I51" s="35">
        <f t="shared" si="1"/>
        <v>0</v>
      </c>
      <c r="J51" s="38">
        <v>152522.72</v>
      </c>
    </row>
    <row r="52" spans="1:10" ht="13" x14ac:dyDescent="0.2">
      <c r="A52" s="37" t="s">
        <v>71</v>
      </c>
      <c r="B52" s="16" t="s">
        <v>71</v>
      </c>
      <c r="C52" s="104" t="s">
        <v>339</v>
      </c>
      <c r="D52" s="16" t="s">
        <v>340</v>
      </c>
      <c r="E52" s="38">
        <v>1055000</v>
      </c>
      <c r="F52" s="38">
        <v>17393320.239999998</v>
      </c>
      <c r="G52" s="38">
        <v>18448320.239999998</v>
      </c>
      <c r="H52" s="38">
        <v>18061545.780000001</v>
      </c>
      <c r="I52" s="35">
        <f t="shared" si="1"/>
        <v>97.903470587195329</v>
      </c>
      <c r="J52" s="38">
        <v>17721538.98</v>
      </c>
    </row>
    <row r="53" spans="1:10" ht="13" x14ac:dyDescent="0.2">
      <c r="A53" s="37" t="s">
        <v>71</v>
      </c>
      <c r="B53" s="16" t="s">
        <v>71</v>
      </c>
      <c r="C53" s="104" t="s">
        <v>341</v>
      </c>
      <c r="D53" s="16" t="s">
        <v>342</v>
      </c>
      <c r="E53" s="38">
        <v>82452319.189999998</v>
      </c>
      <c r="F53" s="38">
        <v>473862.6</v>
      </c>
      <c r="G53" s="38">
        <v>82926181.790000007</v>
      </c>
      <c r="H53" s="38">
        <v>21952812.440000001</v>
      </c>
      <c r="I53" s="35">
        <f t="shared" si="1"/>
        <v>26.472715813194803</v>
      </c>
      <c r="J53" s="38">
        <v>19322053.57</v>
      </c>
    </row>
    <row r="54" spans="1:10" ht="13" x14ac:dyDescent="0.2">
      <c r="A54" s="37" t="s">
        <v>71</v>
      </c>
      <c r="B54" s="16" t="s">
        <v>71</v>
      </c>
      <c r="C54" s="104" t="s">
        <v>343</v>
      </c>
      <c r="D54" s="16" t="s">
        <v>344</v>
      </c>
      <c r="E54" s="38">
        <v>650000</v>
      </c>
      <c r="F54" s="38">
        <v>464042.78</v>
      </c>
      <c r="G54" s="38">
        <v>1114042.78</v>
      </c>
      <c r="H54" s="38">
        <v>1242547.21</v>
      </c>
      <c r="I54" s="35">
        <f t="shared" si="1"/>
        <v>111.53496367527286</v>
      </c>
      <c r="J54" s="38">
        <v>59036.32</v>
      </c>
    </row>
    <row r="55" spans="1:10" ht="13" x14ac:dyDescent="0.2">
      <c r="A55" s="37" t="s">
        <v>71</v>
      </c>
      <c r="B55" s="16" t="s">
        <v>71</v>
      </c>
      <c r="C55" s="104" t="s">
        <v>345</v>
      </c>
      <c r="D55" s="16" t="s">
        <v>346</v>
      </c>
      <c r="E55" s="38">
        <v>20159.25</v>
      </c>
      <c r="F55" s="38">
        <v>864982.27</v>
      </c>
      <c r="G55" s="38">
        <v>885141.52</v>
      </c>
      <c r="H55" s="38">
        <v>1092137.93</v>
      </c>
      <c r="I55" s="35">
        <f t="shared" si="1"/>
        <v>123.38568526307522</v>
      </c>
      <c r="J55" s="38">
        <v>279995</v>
      </c>
    </row>
    <row r="56" spans="1:10" ht="13" x14ac:dyDescent="0.2">
      <c r="A56" s="37" t="s">
        <v>71</v>
      </c>
      <c r="B56" s="16" t="s">
        <v>71</v>
      </c>
      <c r="C56" s="104" t="s">
        <v>347</v>
      </c>
      <c r="D56" s="16" t="s">
        <v>348</v>
      </c>
      <c r="E56" s="38">
        <v>70799709.129999995</v>
      </c>
      <c r="F56" s="38">
        <v>15802513.289999999</v>
      </c>
      <c r="G56" s="38">
        <v>86602222.420000002</v>
      </c>
      <c r="H56" s="38">
        <v>80903530.939999998</v>
      </c>
      <c r="I56" s="35">
        <f t="shared" si="1"/>
        <v>93.419693720603703</v>
      </c>
      <c r="J56" s="38">
        <v>80903530.939999998</v>
      </c>
    </row>
    <row r="57" spans="1:10" ht="13" x14ac:dyDescent="0.2">
      <c r="A57" s="37" t="s">
        <v>71</v>
      </c>
      <c r="B57" s="16" t="s">
        <v>71</v>
      </c>
      <c r="C57" s="104" t="s">
        <v>349</v>
      </c>
      <c r="D57" s="16" t="s">
        <v>350</v>
      </c>
      <c r="E57" s="38">
        <v>100000</v>
      </c>
      <c r="F57" s="38">
        <v>2150770</v>
      </c>
      <c r="G57" s="38">
        <v>2250770</v>
      </c>
      <c r="H57" s="38">
        <v>2199243.67</v>
      </c>
      <c r="I57" s="35">
        <f t="shared" si="1"/>
        <v>97.710724329895996</v>
      </c>
      <c r="J57" s="38">
        <v>2199243.67</v>
      </c>
    </row>
    <row r="58" spans="1:10" ht="13" x14ac:dyDescent="0.2">
      <c r="A58" s="37" t="s">
        <v>71</v>
      </c>
      <c r="B58" s="16" t="s">
        <v>71</v>
      </c>
      <c r="C58" s="104" t="s">
        <v>351</v>
      </c>
      <c r="D58" s="16" t="s">
        <v>352</v>
      </c>
      <c r="E58" s="38">
        <v>10000000</v>
      </c>
      <c r="F58" s="38">
        <v>259801.52</v>
      </c>
      <c r="G58" s="38">
        <v>10259801.52</v>
      </c>
      <c r="H58" s="38">
        <v>13862374.449999999</v>
      </c>
      <c r="I58" s="35">
        <f t="shared" si="1"/>
        <v>135.11347585991118</v>
      </c>
      <c r="J58" s="38">
        <v>4143900.75</v>
      </c>
    </row>
    <row r="59" spans="1:10" ht="13" x14ac:dyDescent="0.2">
      <c r="A59" s="37" t="s">
        <v>71</v>
      </c>
      <c r="B59" s="16" t="s">
        <v>71</v>
      </c>
      <c r="C59" s="104" t="s">
        <v>353</v>
      </c>
      <c r="D59" s="16" t="s">
        <v>354</v>
      </c>
      <c r="E59" s="38">
        <v>111000000</v>
      </c>
      <c r="F59" s="38">
        <v>0</v>
      </c>
      <c r="G59" s="38">
        <v>111000000</v>
      </c>
      <c r="H59" s="38">
        <v>110577213.69</v>
      </c>
      <c r="I59" s="35">
        <f t="shared" si="1"/>
        <v>99.619111432432433</v>
      </c>
      <c r="J59" s="38">
        <v>110577213.69</v>
      </c>
    </row>
    <row r="60" spans="1:10" ht="13" x14ac:dyDescent="0.2">
      <c r="A60" s="37" t="s">
        <v>71</v>
      </c>
      <c r="B60" s="16" t="s">
        <v>71</v>
      </c>
      <c r="C60" s="104" t="s">
        <v>355</v>
      </c>
      <c r="D60" s="16" t="s">
        <v>356</v>
      </c>
      <c r="E60" s="38">
        <v>0</v>
      </c>
      <c r="F60" s="38">
        <v>0</v>
      </c>
      <c r="G60" s="38">
        <v>0</v>
      </c>
      <c r="H60" s="38">
        <v>78</v>
      </c>
      <c r="I60" s="35">
        <f t="shared" si="1"/>
        <v>0</v>
      </c>
      <c r="J60" s="38">
        <v>78</v>
      </c>
    </row>
    <row r="61" spans="1:10" ht="13" x14ac:dyDescent="0.2">
      <c r="A61" s="37" t="s">
        <v>71</v>
      </c>
      <c r="B61" s="16" t="s">
        <v>71</v>
      </c>
      <c r="C61" s="104" t="s">
        <v>223</v>
      </c>
      <c r="D61" s="16" t="s">
        <v>357</v>
      </c>
      <c r="E61" s="38">
        <v>265500</v>
      </c>
      <c r="F61" s="38">
        <v>2166700.4700000002</v>
      </c>
      <c r="G61" s="38">
        <v>2432200.4700000002</v>
      </c>
      <c r="H61" s="38">
        <v>2245800.0699999998</v>
      </c>
      <c r="I61" s="35">
        <f t="shared" si="1"/>
        <v>92.336141601025162</v>
      </c>
      <c r="J61" s="38">
        <v>2221606.12</v>
      </c>
    </row>
    <row r="62" spans="1:10" ht="13" x14ac:dyDescent="0.2">
      <c r="A62" s="37" t="s">
        <v>71</v>
      </c>
      <c r="B62" s="16" t="s">
        <v>71</v>
      </c>
      <c r="C62" s="104" t="s">
        <v>358</v>
      </c>
      <c r="D62" s="16" t="s">
        <v>359</v>
      </c>
      <c r="E62" s="38">
        <v>180000</v>
      </c>
      <c r="F62" s="38">
        <v>13489290.470000001</v>
      </c>
      <c r="G62" s="38">
        <v>13669290.470000001</v>
      </c>
      <c r="H62" s="38">
        <v>12711155.91</v>
      </c>
      <c r="I62" s="35">
        <f t="shared" si="1"/>
        <v>92.990605020042409</v>
      </c>
      <c r="J62" s="38">
        <v>2833003.95</v>
      </c>
    </row>
    <row r="63" spans="1:10" ht="13" x14ac:dyDescent="0.2">
      <c r="A63" s="37" t="s">
        <v>71</v>
      </c>
      <c r="B63" s="16" t="s">
        <v>71</v>
      </c>
      <c r="C63" s="104" t="s">
        <v>227</v>
      </c>
      <c r="D63" s="16" t="s">
        <v>360</v>
      </c>
      <c r="E63" s="38">
        <v>600000</v>
      </c>
      <c r="F63" s="38">
        <v>408031.3</v>
      </c>
      <c r="G63" s="38">
        <v>1008031.3</v>
      </c>
      <c r="H63" s="38">
        <v>542002.65</v>
      </c>
      <c r="I63" s="35">
        <f t="shared" si="1"/>
        <v>53.768434571426496</v>
      </c>
      <c r="J63" s="38">
        <v>533556.65</v>
      </c>
    </row>
    <row r="64" spans="1:10" ht="13" x14ac:dyDescent="0.2">
      <c r="A64" s="37" t="s">
        <v>71</v>
      </c>
      <c r="B64" s="16" t="s">
        <v>71</v>
      </c>
      <c r="C64" s="104" t="s">
        <v>229</v>
      </c>
      <c r="D64" s="16" t="s">
        <v>361</v>
      </c>
      <c r="E64" s="38">
        <v>210228</v>
      </c>
      <c r="F64" s="38">
        <v>27300</v>
      </c>
      <c r="G64" s="38">
        <v>237528</v>
      </c>
      <c r="H64" s="38">
        <v>368224.66</v>
      </c>
      <c r="I64" s="35">
        <f t="shared" si="1"/>
        <v>155.02368562864169</v>
      </c>
      <c r="J64" s="38">
        <v>276159.78000000003</v>
      </c>
    </row>
    <row r="65" spans="1:10" ht="13" x14ac:dyDescent="0.2">
      <c r="A65" s="37" t="s">
        <v>71</v>
      </c>
      <c r="B65" s="16" t="s">
        <v>71</v>
      </c>
      <c r="C65" s="104" t="s">
        <v>362</v>
      </c>
      <c r="D65" s="16" t="s">
        <v>363</v>
      </c>
      <c r="E65" s="38">
        <v>3453588.72</v>
      </c>
      <c r="F65" s="38">
        <v>238902</v>
      </c>
      <c r="G65" s="38">
        <v>3692490.72</v>
      </c>
      <c r="H65" s="38">
        <v>339586.09</v>
      </c>
      <c r="I65" s="35">
        <f t="shared" si="1"/>
        <v>9.1966673920307098</v>
      </c>
      <c r="J65" s="38">
        <v>101434.09</v>
      </c>
    </row>
    <row r="66" spans="1:10" ht="13" x14ac:dyDescent="0.2">
      <c r="A66" s="37" t="s">
        <v>71</v>
      </c>
      <c r="B66" s="16" t="s">
        <v>71</v>
      </c>
      <c r="C66" s="104" t="s">
        <v>364</v>
      </c>
      <c r="D66" s="16" t="s">
        <v>365</v>
      </c>
      <c r="E66" s="38">
        <v>11370451.27</v>
      </c>
      <c r="F66" s="38">
        <v>-750</v>
      </c>
      <c r="G66" s="38">
        <v>11369701.27</v>
      </c>
      <c r="H66" s="38">
        <v>360085.6</v>
      </c>
      <c r="I66" s="35">
        <f t="shared" si="1"/>
        <v>3.1670629812422506</v>
      </c>
      <c r="J66" s="38">
        <v>360085.6</v>
      </c>
    </row>
    <row r="67" spans="1:10" ht="13" x14ac:dyDescent="0.2">
      <c r="A67" s="37" t="s">
        <v>71</v>
      </c>
      <c r="B67" s="16" t="s">
        <v>71</v>
      </c>
      <c r="C67" s="104" t="s">
        <v>366</v>
      </c>
      <c r="D67" s="16" t="s">
        <v>367</v>
      </c>
      <c r="E67" s="38">
        <v>427687347.31999999</v>
      </c>
      <c r="F67" s="38">
        <v>19879851.120000001</v>
      </c>
      <c r="G67" s="38">
        <v>447567198.44</v>
      </c>
      <c r="H67" s="38">
        <v>446597960.56999999</v>
      </c>
      <c r="I67" s="35">
        <f t="shared" si="1"/>
        <v>99.78344305092547</v>
      </c>
      <c r="J67" s="38">
        <v>333881522.58999997</v>
      </c>
    </row>
    <row r="68" spans="1:10" ht="13" x14ac:dyDescent="0.2">
      <c r="A68" s="37" t="s">
        <v>71</v>
      </c>
      <c r="B68" s="16" t="s">
        <v>71</v>
      </c>
      <c r="C68" s="104" t="s">
        <v>368</v>
      </c>
      <c r="D68" s="16" t="s">
        <v>369</v>
      </c>
      <c r="E68" s="38">
        <v>5121018.3499999996</v>
      </c>
      <c r="F68" s="38">
        <v>0</v>
      </c>
      <c r="G68" s="38">
        <v>5121018.3499999996</v>
      </c>
      <c r="H68" s="38">
        <v>5102517.3099999996</v>
      </c>
      <c r="I68" s="35">
        <f t="shared" si="1"/>
        <v>99.638723419141812</v>
      </c>
      <c r="J68" s="38">
        <v>3843956.43</v>
      </c>
    </row>
    <row r="69" spans="1:10" s="88" customFormat="1" ht="13" x14ac:dyDescent="0.2">
      <c r="A69" s="37" t="s">
        <v>71</v>
      </c>
      <c r="B69" s="16" t="s">
        <v>71</v>
      </c>
      <c r="C69" s="104" t="s">
        <v>370</v>
      </c>
      <c r="D69" s="16" t="s">
        <v>371</v>
      </c>
      <c r="E69" s="38">
        <v>2581256.25</v>
      </c>
      <c r="F69" s="38">
        <v>749505.34</v>
      </c>
      <c r="G69" s="38">
        <v>3330761.59</v>
      </c>
      <c r="H69" s="38">
        <v>4264979.67</v>
      </c>
      <c r="I69" s="35">
        <f t="shared" si="1"/>
        <v>128.04818221768915</v>
      </c>
      <c r="J69" s="38">
        <v>1209476.1000000001</v>
      </c>
    </row>
    <row r="70" spans="1:10" s="88" customFormat="1" ht="13" x14ac:dyDescent="0.2">
      <c r="A70" s="37" t="s">
        <v>71</v>
      </c>
      <c r="B70" s="16" t="s">
        <v>71</v>
      </c>
      <c r="C70" s="105" t="s">
        <v>130</v>
      </c>
      <c r="D70" s="27" t="s">
        <v>71</v>
      </c>
      <c r="E70" s="28">
        <v>1827626296.78</v>
      </c>
      <c r="F70" s="28">
        <v>105261146.59999999</v>
      </c>
      <c r="G70" s="28">
        <v>1932887443.3800001</v>
      </c>
      <c r="H70" s="28">
        <v>1728705335.2</v>
      </c>
      <c r="I70" s="29">
        <f t="shared" si="1"/>
        <v>89.436420166145268</v>
      </c>
      <c r="J70" s="28">
        <v>1585552302.4400001</v>
      </c>
    </row>
    <row r="71" spans="1:10" ht="13" x14ac:dyDescent="0.2">
      <c r="A71" s="37" t="s">
        <v>17</v>
      </c>
      <c r="B71" s="16" t="s">
        <v>28</v>
      </c>
      <c r="C71" s="104" t="s">
        <v>372</v>
      </c>
      <c r="D71" s="16" t="s">
        <v>373</v>
      </c>
      <c r="E71" s="38">
        <v>1298146.04</v>
      </c>
      <c r="F71" s="38">
        <v>0</v>
      </c>
      <c r="G71" s="38">
        <v>1298146.04</v>
      </c>
      <c r="H71" s="38">
        <v>561966.21</v>
      </c>
      <c r="I71" s="35">
        <f t="shared" ref="I71:I86" si="2">IF(G71=0,0,H71*100/G71)</f>
        <v>43.28990673499262</v>
      </c>
      <c r="J71" s="38">
        <v>529141.30000000005</v>
      </c>
    </row>
    <row r="72" spans="1:10" ht="13" x14ac:dyDescent="0.2">
      <c r="A72" s="37" t="s">
        <v>71</v>
      </c>
      <c r="B72" s="16" t="s">
        <v>71</v>
      </c>
      <c r="C72" s="104" t="s">
        <v>374</v>
      </c>
      <c r="D72" s="16" t="s">
        <v>375</v>
      </c>
      <c r="E72" s="38">
        <v>77940.22</v>
      </c>
      <c r="F72" s="38">
        <v>0</v>
      </c>
      <c r="G72" s="38">
        <v>77940.22</v>
      </c>
      <c r="H72" s="38">
        <v>31857.45</v>
      </c>
      <c r="I72" s="35">
        <f t="shared" si="2"/>
        <v>40.874211029940639</v>
      </c>
      <c r="J72" s="38">
        <v>31857.45</v>
      </c>
    </row>
    <row r="73" spans="1:10" ht="13" x14ac:dyDescent="0.2">
      <c r="A73" s="37" t="s">
        <v>71</v>
      </c>
      <c r="B73" s="16" t="s">
        <v>71</v>
      </c>
      <c r="C73" s="104" t="s">
        <v>376</v>
      </c>
      <c r="D73" s="16" t="s">
        <v>377</v>
      </c>
      <c r="E73" s="38">
        <v>5005905.62</v>
      </c>
      <c r="F73" s="38">
        <v>4143652.48</v>
      </c>
      <c r="G73" s="38">
        <v>9149558.0999999996</v>
      </c>
      <c r="H73" s="38">
        <v>13994147.640000001</v>
      </c>
      <c r="I73" s="35">
        <f t="shared" si="2"/>
        <v>152.94889094151989</v>
      </c>
      <c r="J73" s="38">
        <v>13991952.210000001</v>
      </c>
    </row>
    <row r="74" spans="1:10" ht="13" x14ac:dyDescent="0.2">
      <c r="A74" s="37" t="s">
        <v>71</v>
      </c>
      <c r="B74" s="16" t="s">
        <v>71</v>
      </c>
      <c r="C74" s="104" t="s">
        <v>378</v>
      </c>
      <c r="D74" s="16" t="s">
        <v>379</v>
      </c>
      <c r="E74" s="38">
        <v>1710683.72</v>
      </c>
      <c r="F74" s="38">
        <v>0</v>
      </c>
      <c r="G74" s="38">
        <v>1710683.72</v>
      </c>
      <c r="H74" s="38">
        <v>1758321.12</v>
      </c>
      <c r="I74" s="35">
        <f t="shared" si="2"/>
        <v>102.78469944169457</v>
      </c>
      <c r="J74" s="38">
        <v>1562803.1</v>
      </c>
    </row>
    <row r="75" spans="1:10" ht="13" x14ac:dyDescent="0.2">
      <c r="A75" s="37" t="s">
        <v>71</v>
      </c>
      <c r="B75" s="16" t="s">
        <v>71</v>
      </c>
      <c r="C75" s="104" t="s">
        <v>380</v>
      </c>
      <c r="D75" s="16" t="s">
        <v>381</v>
      </c>
      <c r="E75" s="38">
        <v>1000000</v>
      </c>
      <c r="F75" s="38">
        <v>0</v>
      </c>
      <c r="G75" s="38">
        <v>1000000</v>
      </c>
      <c r="H75" s="38">
        <v>636019.51</v>
      </c>
      <c r="I75" s="35">
        <f t="shared" si="2"/>
        <v>63.601951</v>
      </c>
      <c r="J75" s="38">
        <v>636019.51</v>
      </c>
    </row>
    <row r="76" spans="1:10" ht="13" x14ac:dyDescent="0.2">
      <c r="A76" s="37" t="s">
        <v>71</v>
      </c>
      <c r="B76" s="16" t="s">
        <v>71</v>
      </c>
      <c r="C76" s="104" t="s">
        <v>382</v>
      </c>
      <c r="D76" s="16" t="s">
        <v>383</v>
      </c>
      <c r="E76" s="38">
        <v>0</v>
      </c>
      <c r="F76" s="38">
        <v>0</v>
      </c>
      <c r="G76" s="38">
        <v>0</v>
      </c>
      <c r="H76" s="38">
        <v>3810</v>
      </c>
      <c r="I76" s="35">
        <f t="shared" si="2"/>
        <v>0</v>
      </c>
      <c r="J76" s="38">
        <v>1670</v>
      </c>
    </row>
    <row r="77" spans="1:10" s="88" customFormat="1" ht="13" x14ac:dyDescent="0.2">
      <c r="A77" s="37" t="s">
        <v>71</v>
      </c>
      <c r="B77" s="16" t="s">
        <v>71</v>
      </c>
      <c r="C77" s="104" t="s">
        <v>384</v>
      </c>
      <c r="D77" s="16" t="s">
        <v>385</v>
      </c>
      <c r="E77" s="38">
        <v>2711491.73</v>
      </c>
      <c r="F77" s="38">
        <v>0</v>
      </c>
      <c r="G77" s="38">
        <v>2711491.73</v>
      </c>
      <c r="H77" s="38">
        <v>2258941.0699999998</v>
      </c>
      <c r="I77" s="35">
        <f t="shared" si="2"/>
        <v>83.309900782916998</v>
      </c>
      <c r="J77" s="38">
        <v>2072736.61</v>
      </c>
    </row>
    <row r="78" spans="1:10" ht="13" x14ac:dyDescent="0.2">
      <c r="A78" s="37" t="s">
        <v>71</v>
      </c>
      <c r="B78" s="16" t="s">
        <v>71</v>
      </c>
      <c r="C78" s="104" t="s">
        <v>386</v>
      </c>
      <c r="D78" s="16" t="s">
        <v>387</v>
      </c>
      <c r="E78" s="38">
        <v>7154254.5199999996</v>
      </c>
      <c r="F78" s="38">
        <v>1412065.15</v>
      </c>
      <c r="G78" s="38">
        <v>8566319.6699999999</v>
      </c>
      <c r="H78" s="38">
        <v>7503838.6100000003</v>
      </c>
      <c r="I78" s="35">
        <f t="shared" si="2"/>
        <v>87.596994964816673</v>
      </c>
      <c r="J78" s="38">
        <v>7368882.7199999997</v>
      </c>
    </row>
    <row r="79" spans="1:10" ht="13" x14ac:dyDescent="0.2">
      <c r="A79" s="37" t="s">
        <v>71</v>
      </c>
      <c r="B79" s="16" t="s">
        <v>71</v>
      </c>
      <c r="C79" s="104" t="s">
        <v>388</v>
      </c>
      <c r="D79" s="16" t="s">
        <v>389</v>
      </c>
      <c r="E79" s="38">
        <v>0</v>
      </c>
      <c r="F79" s="38">
        <v>0</v>
      </c>
      <c r="G79" s="38">
        <v>0</v>
      </c>
      <c r="H79" s="38">
        <v>3775.29</v>
      </c>
      <c r="I79" s="35">
        <f t="shared" si="2"/>
        <v>0</v>
      </c>
      <c r="J79" s="38">
        <v>3775.29</v>
      </c>
    </row>
    <row r="80" spans="1:10" s="88" customFormat="1" ht="13" x14ac:dyDescent="0.2">
      <c r="A80" s="37" t="s">
        <v>71</v>
      </c>
      <c r="B80" s="16" t="s">
        <v>71</v>
      </c>
      <c r="C80" s="104" t="s">
        <v>390</v>
      </c>
      <c r="D80" s="16" t="s">
        <v>391</v>
      </c>
      <c r="E80" s="38">
        <v>80733.88</v>
      </c>
      <c r="F80" s="38">
        <v>0</v>
      </c>
      <c r="G80" s="38">
        <v>80733.88</v>
      </c>
      <c r="H80" s="38">
        <v>3055.05</v>
      </c>
      <c r="I80" s="35">
        <f t="shared" si="2"/>
        <v>3.7840990672069768</v>
      </c>
      <c r="J80" s="38">
        <v>3055.05</v>
      </c>
    </row>
    <row r="81" spans="1:10" s="88" customFormat="1" ht="13" x14ac:dyDescent="0.2">
      <c r="A81" s="37" t="s">
        <v>71</v>
      </c>
      <c r="B81" s="16" t="s">
        <v>71</v>
      </c>
      <c r="C81" s="105" t="s">
        <v>130</v>
      </c>
      <c r="D81" s="27" t="s">
        <v>71</v>
      </c>
      <c r="E81" s="28">
        <v>19039155.73</v>
      </c>
      <c r="F81" s="28">
        <v>5555717.6299999999</v>
      </c>
      <c r="G81" s="28">
        <v>24594873.359999999</v>
      </c>
      <c r="H81" s="28">
        <v>26755731.949999999</v>
      </c>
      <c r="I81" s="29">
        <f t="shared" si="2"/>
        <v>108.78580897071959</v>
      </c>
      <c r="J81" s="28">
        <v>26201893.239999998</v>
      </c>
    </row>
    <row r="82" spans="1:10" ht="13" x14ac:dyDescent="0.2">
      <c r="A82" s="37" t="s">
        <v>9</v>
      </c>
      <c r="B82" s="16" t="s">
        <v>29</v>
      </c>
      <c r="C82" s="104" t="s">
        <v>234</v>
      </c>
      <c r="D82" s="16" t="s">
        <v>392</v>
      </c>
      <c r="E82" s="38">
        <v>27000000</v>
      </c>
      <c r="F82" s="38">
        <v>0</v>
      </c>
      <c r="G82" s="38">
        <v>27000000</v>
      </c>
      <c r="H82" s="38">
        <v>5740009.9800000004</v>
      </c>
      <c r="I82" s="35">
        <f t="shared" si="2"/>
        <v>21.259296222222222</v>
      </c>
      <c r="J82" s="38">
        <v>5740009.9800000004</v>
      </c>
    </row>
    <row r="83" spans="1:10" s="88" customFormat="1" ht="13" x14ac:dyDescent="0.2">
      <c r="A83" s="37" t="s">
        <v>71</v>
      </c>
      <c r="B83" s="16" t="s">
        <v>71</v>
      </c>
      <c r="C83" s="104" t="s">
        <v>252</v>
      </c>
      <c r="D83" s="16" t="s">
        <v>393</v>
      </c>
      <c r="E83" s="38">
        <v>0</v>
      </c>
      <c r="F83" s="38">
        <v>0</v>
      </c>
      <c r="G83" s="38">
        <v>0</v>
      </c>
      <c r="H83" s="38">
        <v>-500</v>
      </c>
      <c r="I83" s="35">
        <f t="shared" si="2"/>
        <v>0</v>
      </c>
      <c r="J83" s="38">
        <v>-500</v>
      </c>
    </row>
    <row r="84" spans="1:10" s="88" customFormat="1" ht="13" x14ac:dyDescent="0.2">
      <c r="A84" s="37" t="s">
        <v>71</v>
      </c>
      <c r="B84" s="16" t="s">
        <v>71</v>
      </c>
      <c r="C84" s="105" t="s">
        <v>130</v>
      </c>
      <c r="D84" s="27" t="s">
        <v>71</v>
      </c>
      <c r="E84" s="28">
        <v>27000000</v>
      </c>
      <c r="F84" s="28">
        <v>0</v>
      </c>
      <c r="G84" s="28">
        <v>27000000</v>
      </c>
      <c r="H84" s="28">
        <v>5739509.9800000004</v>
      </c>
      <c r="I84" s="29">
        <f t="shared" si="2"/>
        <v>21.257444370370369</v>
      </c>
      <c r="J84" s="28">
        <v>5739509.9800000004</v>
      </c>
    </row>
    <row r="85" spans="1:10" ht="13" x14ac:dyDescent="0.2">
      <c r="A85" s="37" t="s">
        <v>11</v>
      </c>
      <c r="B85" s="16" t="s">
        <v>12</v>
      </c>
      <c r="C85" s="104" t="s">
        <v>394</v>
      </c>
      <c r="D85" s="16" t="s">
        <v>395</v>
      </c>
      <c r="E85" s="38">
        <v>895043.59</v>
      </c>
      <c r="F85" s="38">
        <v>0</v>
      </c>
      <c r="G85" s="38">
        <v>895043.59</v>
      </c>
      <c r="H85" s="38">
        <v>-160362.57</v>
      </c>
      <c r="I85" s="35">
        <f t="shared" si="2"/>
        <v>-17.916732971631024</v>
      </c>
      <c r="J85" s="38">
        <v>-160362.57</v>
      </c>
    </row>
    <row r="86" spans="1:10" ht="13" x14ac:dyDescent="0.2">
      <c r="A86" s="37" t="s">
        <v>71</v>
      </c>
      <c r="B86" s="16" t="s">
        <v>71</v>
      </c>
      <c r="C86" s="104" t="s">
        <v>396</v>
      </c>
      <c r="D86" s="16" t="s">
        <v>397</v>
      </c>
      <c r="E86" s="38">
        <v>13984000</v>
      </c>
      <c r="F86" s="38">
        <v>7600000</v>
      </c>
      <c r="G86" s="38">
        <v>21584000</v>
      </c>
      <c r="H86" s="38">
        <v>21654114.629999999</v>
      </c>
      <c r="I86" s="35">
        <f t="shared" si="2"/>
        <v>100.32484539473684</v>
      </c>
      <c r="J86" s="38">
        <v>20384420.43</v>
      </c>
    </row>
    <row r="87" spans="1:10" s="88" customFormat="1" ht="13" x14ac:dyDescent="0.2">
      <c r="A87" s="37" t="s">
        <v>71</v>
      </c>
      <c r="B87" s="16" t="s">
        <v>71</v>
      </c>
      <c r="C87" s="104" t="s">
        <v>398</v>
      </c>
      <c r="D87" s="16" t="s">
        <v>399</v>
      </c>
      <c r="E87" s="38">
        <v>25883826.449999999</v>
      </c>
      <c r="F87" s="38">
        <v>-282152</v>
      </c>
      <c r="G87" s="38">
        <v>25601674.449999999</v>
      </c>
      <c r="H87" s="38">
        <v>25235712.109999999</v>
      </c>
      <c r="I87" s="35">
        <f t="shared" ref="I87:I93" si="3">IF(G87=0,0,H87*100/G87)</f>
        <v>98.570553106927747</v>
      </c>
      <c r="J87" s="38">
        <v>25231726.829999998</v>
      </c>
    </row>
    <row r="88" spans="1:10" s="88" customFormat="1" ht="13" x14ac:dyDescent="0.2">
      <c r="A88" s="37" t="s">
        <v>71</v>
      </c>
      <c r="B88" s="16" t="s">
        <v>71</v>
      </c>
      <c r="C88" s="104" t="s">
        <v>400</v>
      </c>
      <c r="D88" s="16" t="s">
        <v>401</v>
      </c>
      <c r="E88" s="38">
        <v>200000</v>
      </c>
      <c r="F88" s="38">
        <v>0</v>
      </c>
      <c r="G88" s="38">
        <v>200000</v>
      </c>
      <c r="H88" s="38">
        <v>0</v>
      </c>
      <c r="I88" s="35">
        <f t="shared" si="3"/>
        <v>0</v>
      </c>
      <c r="J88" s="38">
        <v>0</v>
      </c>
    </row>
    <row r="89" spans="1:10" s="88" customFormat="1" ht="13" x14ac:dyDescent="0.2">
      <c r="A89" s="37" t="s">
        <v>71</v>
      </c>
      <c r="B89" s="16" t="s">
        <v>71</v>
      </c>
      <c r="C89" s="104" t="s">
        <v>402</v>
      </c>
      <c r="D89" s="16" t="s">
        <v>403</v>
      </c>
      <c r="E89" s="38">
        <v>2200000</v>
      </c>
      <c r="F89" s="38">
        <v>1005736.85</v>
      </c>
      <c r="G89" s="38">
        <v>3205736.85</v>
      </c>
      <c r="H89" s="38">
        <v>3436946.37</v>
      </c>
      <c r="I89" s="35">
        <f t="shared" si="3"/>
        <v>107.2123674156224</v>
      </c>
      <c r="J89" s="38">
        <v>2380141.65</v>
      </c>
    </row>
    <row r="90" spans="1:10" s="88" customFormat="1" ht="13" x14ac:dyDescent="0.2">
      <c r="A90" s="37" t="s">
        <v>71</v>
      </c>
      <c r="B90" s="16" t="s">
        <v>71</v>
      </c>
      <c r="C90" s="104" t="s">
        <v>404</v>
      </c>
      <c r="D90" s="16" t="s">
        <v>405</v>
      </c>
      <c r="E90" s="38">
        <v>100000</v>
      </c>
      <c r="F90" s="38">
        <v>366061.57</v>
      </c>
      <c r="G90" s="38">
        <v>466061.57</v>
      </c>
      <c r="H90" s="38">
        <v>466061.57</v>
      </c>
      <c r="I90" s="35">
        <f t="shared" si="3"/>
        <v>100</v>
      </c>
      <c r="J90" s="38">
        <v>290148.34000000003</v>
      </c>
    </row>
    <row r="91" spans="1:10" s="88" customFormat="1" ht="13" x14ac:dyDescent="0.2">
      <c r="A91" s="37" t="s">
        <v>71</v>
      </c>
      <c r="B91" s="16" t="s">
        <v>71</v>
      </c>
      <c r="C91" s="104" t="s">
        <v>406</v>
      </c>
      <c r="D91" s="16" t="s">
        <v>407</v>
      </c>
      <c r="E91" s="38">
        <v>362886930.29000002</v>
      </c>
      <c r="F91" s="38">
        <v>-17837542.77</v>
      </c>
      <c r="G91" s="38">
        <v>345049387.51999998</v>
      </c>
      <c r="H91" s="38">
        <v>50294666.200000003</v>
      </c>
      <c r="I91" s="35">
        <f t="shared" si="3"/>
        <v>14.576077517913225</v>
      </c>
      <c r="J91" s="38">
        <v>13720625.630000001</v>
      </c>
    </row>
    <row r="92" spans="1:10" s="88" customFormat="1" ht="13" x14ac:dyDescent="0.2">
      <c r="A92" s="37" t="s">
        <v>71</v>
      </c>
      <c r="B92" s="16" t="s">
        <v>71</v>
      </c>
      <c r="C92" s="104" t="s">
        <v>408</v>
      </c>
      <c r="D92" s="16" t="s">
        <v>346</v>
      </c>
      <c r="E92" s="38">
        <v>0</v>
      </c>
      <c r="F92" s="38">
        <v>36632.800000000003</v>
      </c>
      <c r="G92" s="38">
        <v>36632.800000000003</v>
      </c>
      <c r="H92" s="38">
        <v>54175.8</v>
      </c>
      <c r="I92" s="35">
        <f t="shared" si="3"/>
        <v>147.88877727064269</v>
      </c>
      <c r="J92" s="38">
        <v>54175.8</v>
      </c>
    </row>
    <row r="93" spans="1:10" s="88" customFormat="1" ht="13" x14ac:dyDescent="0.2">
      <c r="A93" s="37" t="s">
        <v>71</v>
      </c>
      <c r="B93" s="16" t="s">
        <v>71</v>
      </c>
      <c r="C93" s="104" t="s">
        <v>409</v>
      </c>
      <c r="D93" s="16" t="s">
        <v>348</v>
      </c>
      <c r="E93" s="38">
        <v>1140540</v>
      </c>
      <c r="F93" s="38">
        <v>-160660.42000000001</v>
      </c>
      <c r="G93" s="38">
        <v>979879.58</v>
      </c>
      <c r="H93" s="38">
        <v>979879.58</v>
      </c>
      <c r="I93" s="35">
        <f t="shared" si="3"/>
        <v>100</v>
      </c>
      <c r="J93" s="38">
        <v>979879.58</v>
      </c>
    </row>
    <row r="94" spans="1:10" s="88" customFormat="1" ht="13" x14ac:dyDescent="0.2">
      <c r="A94" s="37" t="s">
        <v>71</v>
      </c>
      <c r="B94" s="16" t="s">
        <v>71</v>
      </c>
      <c r="C94" s="104" t="s">
        <v>410</v>
      </c>
      <c r="D94" s="16" t="s">
        <v>411</v>
      </c>
      <c r="E94" s="38">
        <v>8745029.9199999999</v>
      </c>
      <c r="F94" s="38">
        <v>30312.58</v>
      </c>
      <c r="G94" s="38">
        <v>8775342.5</v>
      </c>
      <c r="H94" s="38">
        <v>30312.58</v>
      </c>
      <c r="I94" s="35">
        <f t="shared" ref="I94:I98" si="4">IF(G94=0,0,H94*100/G94)</f>
        <v>0.34542902456513808</v>
      </c>
      <c r="J94" s="38">
        <v>30312.58</v>
      </c>
    </row>
    <row r="95" spans="1:10" s="88" customFormat="1" ht="13" x14ac:dyDescent="0.2">
      <c r="A95" s="37" t="s">
        <v>71</v>
      </c>
      <c r="B95" s="16" t="s">
        <v>71</v>
      </c>
      <c r="C95" s="104" t="s">
        <v>255</v>
      </c>
      <c r="D95" s="16" t="s">
        <v>412</v>
      </c>
      <c r="E95" s="38">
        <v>4600000</v>
      </c>
      <c r="F95" s="38">
        <v>3654941.35</v>
      </c>
      <c r="G95" s="38">
        <v>8254941.3499999996</v>
      </c>
      <c r="H95" s="38">
        <v>-98389.16</v>
      </c>
      <c r="I95" s="35">
        <f t="shared" si="4"/>
        <v>-1.1918819992585412</v>
      </c>
      <c r="J95" s="38">
        <v>-98389.16</v>
      </c>
    </row>
    <row r="96" spans="1:10" s="88" customFormat="1" ht="13" x14ac:dyDescent="0.2">
      <c r="A96" s="37" t="s">
        <v>71</v>
      </c>
      <c r="B96" s="16" t="s">
        <v>71</v>
      </c>
      <c r="C96" s="104" t="s">
        <v>413</v>
      </c>
      <c r="D96" s="16" t="s">
        <v>359</v>
      </c>
      <c r="E96" s="38">
        <v>496904.3</v>
      </c>
      <c r="F96" s="38">
        <v>6000</v>
      </c>
      <c r="G96" s="38">
        <v>502904.3</v>
      </c>
      <c r="H96" s="38">
        <v>392810.64</v>
      </c>
      <c r="I96" s="35">
        <f t="shared" si="4"/>
        <v>78.108427388670165</v>
      </c>
      <c r="J96" s="38">
        <v>43240.77</v>
      </c>
    </row>
    <row r="97" spans="1:10" s="88" customFormat="1" ht="13" x14ac:dyDescent="0.2">
      <c r="A97" s="37" t="s">
        <v>71</v>
      </c>
      <c r="B97" s="16" t="s">
        <v>71</v>
      </c>
      <c r="C97" s="104" t="s">
        <v>256</v>
      </c>
      <c r="D97" s="16" t="s">
        <v>414</v>
      </c>
      <c r="E97" s="38">
        <v>55000</v>
      </c>
      <c r="F97" s="38">
        <v>1100000</v>
      </c>
      <c r="G97" s="38">
        <v>1155000</v>
      </c>
      <c r="H97" s="38">
        <v>1100000</v>
      </c>
      <c r="I97" s="35">
        <f t="shared" si="4"/>
        <v>95.238095238095241</v>
      </c>
      <c r="J97" s="38">
        <v>1100000</v>
      </c>
    </row>
    <row r="98" spans="1:10" s="88" customFormat="1" ht="13" x14ac:dyDescent="0.2">
      <c r="A98" s="37" t="s">
        <v>71</v>
      </c>
      <c r="B98" s="16" t="s">
        <v>71</v>
      </c>
      <c r="C98" s="104" t="s">
        <v>257</v>
      </c>
      <c r="D98" s="16" t="s">
        <v>415</v>
      </c>
      <c r="E98" s="38">
        <v>50000</v>
      </c>
      <c r="F98" s="38">
        <v>0</v>
      </c>
      <c r="G98" s="38">
        <v>50000</v>
      </c>
      <c r="H98" s="38">
        <v>0</v>
      </c>
      <c r="I98" s="35">
        <f t="shared" si="4"/>
        <v>0</v>
      </c>
      <c r="J98" s="38">
        <v>0</v>
      </c>
    </row>
    <row r="99" spans="1:10" s="88" customFormat="1" ht="13" x14ac:dyDescent="0.2">
      <c r="A99" s="37" t="s">
        <v>71</v>
      </c>
      <c r="B99" s="16" t="s">
        <v>71</v>
      </c>
      <c r="C99" s="104" t="s">
        <v>416</v>
      </c>
      <c r="D99" s="16" t="s">
        <v>363</v>
      </c>
      <c r="E99" s="38">
        <v>21671766.09</v>
      </c>
      <c r="F99" s="38">
        <v>-2628026</v>
      </c>
      <c r="G99" s="38">
        <v>19043740.09</v>
      </c>
      <c r="H99" s="38">
        <v>12717767.27</v>
      </c>
      <c r="I99" s="35">
        <f t="shared" ref="I99:I105" si="5">IF(G99=0,0,H99*100/G99)</f>
        <v>66.781877981406538</v>
      </c>
      <c r="J99" s="38">
        <v>12717767.27</v>
      </c>
    </row>
    <row r="100" spans="1:10" s="88" customFormat="1" ht="13" x14ac:dyDescent="0.2">
      <c r="A100" s="37" t="s">
        <v>71</v>
      </c>
      <c r="B100" s="16" t="s">
        <v>71</v>
      </c>
      <c r="C100" s="104" t="s">
        <v>417</v>
      </c>
      <c r="D100" s="16" t="s">
        <v>365</v>
      </c>
      <c r="E100" s="38">
        <v>7157.67</v>
      </c>
      <c r="F100" s="38">
        <v>0</v>
      </c>
      <c r="G100" s="38">
        <v>7157.67</v>
      </c>
      <c r="H100" s="38">
        <v>0</v>
      </c>
      <c r="I100" s="35">
        <f t="shared" si="5"/>
        <v>0</v>
      </c>
      <c r="J100" s="38">
        <v>0</v>
      </c>
    </row>
    <row r="101" spans="1:10" s="88" customFormat="1" ht="13" x14ac:dyDescent="0.2">
      <c r="A101" s="37" t="s">
        <v>71</v>
      </c>
      <c r="B101" s="16" t="s">
        <v>71</v>
      </c>
      <c r="C101" s="104" t="s">
        <v>418</v>
      </c>
      <c r="D101" s="16" t="s">
        <v>367</v>
      </c>
      <c r="E101" s="38">
        <v>25096795.640000001</v>
      </c>
      <c r="F101" s="38">
        <v>-14000</v>
      </c>
      <c r="G101" s="38">
        <v>25082795.640000001</v>
      </c>
      <c r="H101" s="38">
        <v>19607907.489999998</v>
      </c>
      <c r="I101" s="35">
        <f t="shared" si="5"/>
        <v>78.172735493371007</v>
      </c>
      <c r="J101" s="38">
        <v>19607907.489999998</v>
      </c>
    </row>
    <row r="102" spans="1:10" s="88" customFormat="1" ht="13" x14ac:dyDescent="0.2">
      <c r="A102" s="37" t="s">
        <v>71</v>
      </c>
      <c r="B102" s="16" t="s">
        <v>71</v>
      </c>
      <c r="C102" s="104" t="s">
        <v>419</v>
      </c>
      <c r="D102" s="16" t="s">
        <v>369</v>
      </c>
      <c r="E102" s="38">
        <v>87022935.420000002</v>
      </c>
      <c r="F102" s="38">
        <v>5125690.66</v>
      </c>
      <c r="G102" s="38">
        <v>92148626.079999998</v>
      </c>
      <c r="H102" s="38">
        <v>67651570.540000007</v>
      </c>
      <c r="I102" s="35">
        <f t="shared" si="5"/>
        <v>73.415712656711165</v>
      </c>
      <c r="J102" s="38">
        <v>47716502.07</v>
      </c>
    </row>
    <row r="103" spans="1:10" s="88" customFormat="1" ht="13" x14ac:dyDescent="0.2">
      <c r="A103" s="37" t="s">
        <v>71</v>
      </c>
      <c r="B103" s="16" t="s">
        <v>71</v>
      </c>
      <c r="C103" s="104" t="s">
        <v>420</v>
      </c>
      <c r="D103" s="16" t="s">
        <v>371</v>
      </c>
      <c r="E103" s="38">
        <v>2657655.11</v>
      </c>
      <c r="F103" s="38">
        <v>34409967.799999997</v>
      </c>
      <c r="G103" s="38">
        <v>37067622.909999996</v>
      </c>
      <c r="H103" s="38">
        <v>3018480.51</v>
      </c>
      <c r="I103" s="35">
        <f t="shared" si="5"/>
        <v>8.1431725938532811</v>
      </c>
      <c r="J103" s="38">
        <v>2925238.11</v>
      </c>
    </row>
    <row r="104" spans="1:10" s="88" customFormat="1" ht="13" x14ac:dyDescent="0.2">
      <c r="A104" s="37" t="s">
        <v>71</v>
      </c>
      <c r="B104" s="16" t="s">
        <v>71</v>
      </c>
      <c r="C104" s="105" t="s">
        <v>130</v>
      </c>
      <c r="D104" s="27" t="s">
        <v>71</v>
      </c>
      <c r="E104" s="28">
        <v>557693584.48000002</v>
      </c>
      <c r="F104" s="28">
        <v>32412962.420000002</v>
      </c>
      <c r="G104" s="28">
        <v>590106546.89999998</v>
      </c>
      <c r="H104" s="28">
        <v>206381653.56</v>
      </c>
      <c r="I104" s="29">
        <f t="shared" si="5"/>
        <v>34.973625465465922</v>
      </c>
      <c r="J104" s="28">
        <v>146923334.81999999</v>
      </c>
    </row>
    <row r="105" spans="1:10" s="88" customFormat="1" ht="13" x14ac:dyDescent="0.2">
      <c r="A105" s="37" t="s">
        <v>19</v>
      </c>
      <c r="B105" s="16" t="s">
        <v>20</v>
      </c>
      <c r="C105" s="104" t="s">
        <v>421</v>
      </c>
      <c r="D105" s="16" t="s">
        <v>422</v>
      </c>
      <c r="E105" s="38">
        <v>494818.69</v>
      </c>
      <c r="F105" s="38">
        <v>0</v>
      </c>
      <c r="G105" s="38">
        <v>494818.69</v>
      </c>
      <c r="H105" s="38">
        <v>927942.35</v>
      </c>
      <c r="I105" s="35">
        <f t="shared" si="5"/>
        <v>187.53179068478599</v>
      </c>
      <c r="J105" s="38">
        <v>327942.34999999998</v>
      </c>
    </row>
    <row r="106" spans="1:10" s="88" customFormat="1" ht="13" x14ac:dyDescent="0.2">
      <c r="A106" s="37" t="s">
        <v>71</v>
      </c>
      <c r="B106" s="16" t="s">
        <v>71</v>
      </c>
      <c r="C106" s="104" t="s">
        <v>423</v>
      </c>
      <c r="D106" s="16" t="s">
        <v>424</v>
      </c>
      <c r="E106" s="38">
        <v>13306157.449999999</v>
      </c>
      <c r="F106" s="38">
        <v>0</v>
      </c>
      <c r="G106" s="38">
        <v>13306157.449999999</v>
      </c>
      <c r="H106" s="38">
        <v>13146268.789999999</v>
      </c>
      <c r="I106" s="35">
        <f t="shared" ref="I106" si="6">IF(G106=0,0,H106*100/G106)</f>
        <v>98.798385930718112</v>
      </c>
      <c r="J106" s="38">
        <v>13146268.789999999</v>
      </c>
    </row>
    <row r="107" spans="1:10" s="88" customFormat="1" ht="13" x14ac:dyDescent="0.2">
      <c r="A107" s="37" t="s">
        <v>71</v>
      </c>
      <c r="B107" s="16" t="s">
        <v>71</v>
      </c>
      <c r="C107" s="104" t="s">
        <v>425</v>
      </c>
      <c r="D107" s="16" t="s">
        <v>426</v>
      </c>
      <c r="E107" s="38">
        <v>0</v>
      </c>
      <c r="F107" s="38">
        <v>239630365.40000001</v>
      </c>
      <c r="G107" s="38">
        <v>239630365.40000001</v>
      </c>
      <c r="H107" s="38">
        <v>0</v>
      </c>
      <c r="I107" s="35">
        <f t="shared" ref="I107:I111" si="7">IF(G107=0,0,H107*100/G107)</f>
        <v>0</v>
      </c>
      <c r="J107" s="38">
        <v>0</v>
      </c>
    </row>
    <row r="108" spans="1:10" s="88" customFormat="1" ht="13" x14ac:dyDescent="0.2">
      <c r="A108" s="37" t="s">
        <v>71</v>
      </c>
      <c r="B108" s="16" t="s">
        <v>71</v>
      </c>
      <c r="C108" s="105" t="s">
        <v>130</v>
      </c>
      <c r="D108" s="27" t="s">
        <v>71</v>
      </c>
      <c r="E108" s="28">
        <v>13800976.140000001</v>
      </c>
      <c r="F108" s="28">
        <v>239630365.40000001</v>
      </c>
      <c r="G108" s="28">
        <v>253431341.53999999</v>
      </c>
      <c r="H108" s="28">
        <v>14074211.140000001</v>
      </c>
      <c r="I108" s="29">
        <f t="shared" si="7"/>
        <v>5.553461168013671</v>
      </c>
      <c r="J108" s="28">
        <v>13474211.140000001</v>
      </c>
    </row>
    <row r="109" spans="1:10" s="88" customFormat="1" ht="13" x14ac:dyDescent="0.2">
      <c r="A109" s="37" t="s">
        <v>21</v>
      </c>
      <c r="B109" s="16" t="s">
        <v>22</v>
      </c>
      <c r="C109" s="104" t="s">
        <v>263</v>
      </c>
      <c r="D109" s="16" t="s">
        <v>427</v>
      </c>
      <c r="E109" s="38">
        <v>1359120448.8699999</v>
      </c>
      <c r="F109" s="38">
        <v>232824904.80000001</v>
      </c>
      <c r="G109" s="38">
        <v>1591945353.6700001</v>
      </c>
      <c r="H109" s="38">
        <v>1121266152.46</v>
      </c>
      <c r="I109" s="35">
        <f t="shared" si="7"/>
        <v>70.433708661863477</v>
      </c>
      <c r="J109" s="38">
        <v>1121266152.46</v>
      </c>
    </row>
    <row r="110" spans="1:10" s="88" customFormat="1" ht="13" x14ac:dyDescent="0.2">
      <c r="A110" s="37" t="s">
        <v>71</v>
      </c>
      <c r="B110" s="16" t="s">
        <v>71</v>
      </c>
      <c r="C110" s="105" t="s">
        <v>130</v>
      </c>
      <c r="D110" s="27" t="s">
        <v>71</v>
      </c>
      <c r="E110" s="28">
        <v>1359120448.8699999</v>
      </c>
      <c r="F110" s="28">
        <v>232824904.80000001</v>
      </c>
      <c r="G110" s="28">
        <v>1591945353.6700001</v>
      </c>
      <c r="H110" s="28">
        <v>1121266152.46</v>
      </c>
      <c r="I110" s="29">
        <f t="shared" si="7"/>
        <v>70.433708661863477</v>
      </c>
      <c r="J110" s="28">
        <v>1121266152.46</v>
      </c>
    </row>
    <row r="111" spans="1:10" s="88" customFormat="1" ht="13" x14ac:dyDescent="0.2">
      <c r="A111" s="134" t="s">
        <v>267</v>
      </c>
      <c r="B111" s="135" t="s">
        <v>71</v>
      </c>
      <c r="C111" s="109" t="s">
        <v>71</v>
      </c>
      <c r="D111" s="70" t="s">
        <v>71</v>
      </c>
      <c r="E111" s="66">
        <v>8546300921.4300003</v>
      </c>
      <c r="F111" s="66">
        <v>635669919.02999997</v>
      </c>
      <c r="G111" s="66">
        <v>9181970840.4599991</v>
      </c>
      <c r="H111" s="66">
        <v>8050747898.46</v>
      </c>
      <c r="I111" s="71">
        <f t="shared" si="7"/>
        <v>87.679954972027261</v>
      </c>
      <c r="J111" s="66">
        <v>7769595687.6999998</v>
      </c>
    </row>
    <row r="112" spans="1:10" ht="13" x14ac:dyDescent="0.3">
      <c r="A112" s="133" t="s">
        <v>62</v>
      </c>
      <c r="B112" s="133"/>
      <c r="C112" s="133"/>
      <c r="D112" s="133"/>
      <c r="E112" s="133"/>
      <c r="F112" s="133"/>
      <c r="G112" s="133"/>
      <c r="H112" s="133"/>
      <c r="I112" s="133"/>
      <c r="J112" s="133"/>
    </row>
  </sheetData>
  <autoFilter ref="A4:J112"/>
  <mergeCells count="6">
    <mergeCell ref="A112:J112"/>
    <mergeCell ref="A5:B6"/>
    <mergeCell ref="C5:D6"/>
    <mergeCell ref="A1:J1"/>
    <mergeCell ref="A2:J2"/>
    <mergeCell ref="A111:B111"/>
  </mergeCells>
  <printOptions horizontalCentered="1"/>
  <pageMargins left="0.70866141732283472" right="0.70866141732283472" top="1.5748031496062993" bottom="0.54" header="0.59055118110236227" footer="0.31496062992125984"/>
  <pageSetup paperSize="9" scale="77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topLeftCell="A166" zoomScaleNormal="100" workbookViewId="0">
      <selection activeCell="A4" sqref="A4"/>
    </sheetView>
  </sheetViews>
  <sheetFormatPr baseColWidth="10" defaultRowHeight="10" x14ac:dyDescent="0.2"/>
  <cols>
    <col min="1" max="1" width="4.33203125" style="30" customWidth="1"/>
    <col min="2" max="2" width="54.44140625" bestFit="1" customWidth="1"/>
    <col min="3" max="3" width="11.44140625" bestFit="1" customWidth="1"/>
    <col min="4" max="4" width="53.44140625" bestFit="1" customWidth="1"/>
    <col min="5" max="5" width="19.44140625" bestFit="1" customWidth="1"/>
    <col min="6" max="6" width="17.77734375" customWidth="1"/>
    <col min="7" max="7" width="19.33203125" customWidth="1"/>
    <col min="8" max="10" width="19.44140625" bestFit="1" customWidth="1"/>
    <col min="11" max="11" width="17.77734375" customWidth="1"/>
    <col min="12" max="12" width="19.44140625" bestFit="1" customWidth="1"/>
  </cols>
  <sheetData>
    <row r="1" spans="1:12" s="76" customFormat="1" ht="18.75" customHeight="1" x14ac:dyDescent="0.45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76" customFormat="1" ht="18.75" customHeight="1" x14ac:dyDescent="0.45">
      <c r="A2" s="116" t="s">
        <v>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ht="10.5" x14ac:dyDescent="0.25">
      <c r="A4" s="11" t="s">
        <v>70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9" x14ac:dyDescent="0.2">
      <c r="A5" s="119" t="s">
        <v>45</v>
      </c>
      <c r="B5" s="120"/>
      <c r="C5" s="119" t="s">
        <v>53</v>
      </c>
      <c r="D5" s="12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5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" x14ac:dyDescent="0.2">
      <c r="A7" s="37" t="s">
        <v>428</v>
      </c>
      <c r="B7" s="16" t="s">
        <v>429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16625045.16</v>
      </c>
      <c r="K7" s="35">
        <v>100</v>
      </c>
      <c r="L7" s="38">
        <v>2894431.18</v>
      </c>
    </row>
    <row r="8" spans="1:12" ht="13" x14ac:dyDescent="0.2">
      <c r="A8" s="37" t="s">
        <v>71</v>
      </c>
      <c r="B8" s="16" t="s">
        <v>71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7503459.5199999996</v>
      </c>
      <c r="K8" s="35">
        <v>100</v>
      </c>
      <c r="L8" s="38">
        <v>1639840.62</v>
      </c>
    </row>
    <row r="9" spans="1:12" ht="13" x14ac:dyDescent="0.2">
      <c r="A9" s="37" t="s">
        <v>71</v>
      </c>
      <c r="B9" s="16" t="s">
        <v>71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300</v>
      </c>
    </row>
    <row r="10" spans="1:12" ht="13" x14ac:dyDescent="0.2">
      <c r="A10" s="37" t="s">
        <v>71</v>
      </c>
      <c r="B10" s="16" t="s">
        <v>71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4366731.4400000004</v>
      </c>
      <c r="K10" s="35">
        <v>100</v>
      </c>
      <c r="L10" s="38">
        <v>1086752.8600000001</v>
      </c>
    </row>
    <row r="11" spans="1:12" ht="13" x14ac:dyDescent="0.2">
      <c r="A11" s="37" t="s">
        <v>71</v>
      </c>
      <c r="B11" s="16" t="s">
        <v>71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655395.36</v>
      </c>
      <c r="K11" s="35">
        <v>100</v>
      </c>
      <c r="L11" s="38">
        <v>107930.62</v>
      </c>
    </row>
    <row r="12" spans="1:12" ht="13" x14ac:dyDescent="0.2">
      <c r="A12" s="37" t="s">
        <v>71</v>
      </c>
      <c r="B12" s="16" t="s">
        <v>71</v>
      </c>
      <c r="C12" s="81" t="s">
        <v>130</v>
      </c>
      <c r="D12" s="82" t="s">
        <v>71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29151831.48</v>
      </c>
      <c r="K12" s="29">
        <v>100</v>
      </c>
      <c r="L12" s="28">
        <v>5729255.2800000003</v>
      </c>
    </row>
    <row r="13" spans="1:12" ht="13" x14ac:dyDescent="0.2">
      <c r="A13" s="37" t="s">
        <v>430</v>
      </c>
      <c r="B13" s="16" t="s">
        <v>431</v>
      </c>
      <c r="C13" s="79" t="s">
        <v>3</v>
      </c>
      <c r="D13" s="80" t="s">
        <v>4</v>
      </c>
      <c r="E13" s="38">
        <v>1786070.74</v>
      </c>
      <c r="F13" s="38">
        <v>33676</v>
      </c>
      <c r="G13" s="38">
        <v>1819746.74</v>
      </c>
      <c r="H13" s="38">
        <v>1756380.37</v>
      </c>
      <c r="I13" s="38">
        <v>1756380.37</v>
      </c>
      <c r="J13" s="38">
        <v>1756380.37</v>
      </c>
      <c r="K13" s="35">
        <v>96.517846763665602</v>
      </c>
      <c r="L13" s="38">
        <v>1756380.37</v>
      </c>
    </row>
    <row r="14" spans="1:12" ht="13" x14ac:dyDescent="0.2">
      <c r="A14" s="37" t="s">
        <v>71</v>
      </c>
      <c r="B14" s="16" t="s">
        <v>71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499077.78</v>
      </c>
      <c r="I14" s="38">
        <v>499077.78</v>
      </c>
      <c r="J14" s="38">
        <v>491588</v>
      </c>
      <c r="K14" s="35">
        <v>97.925896414342603</v>
      </c>
      <c r="L14" s="38">
        <v>445986.8</v>
      </c>
    </row>
    <row r="15" spans="1:12" ht="13" x14ac:dyDescent="0.2">
      <c r="A15" s="37" t="s">
        <v>71</v>
      </c>
      <c r="B15" s="16" t="s">
        <v>71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106270</v>
      </c>
      <c r="K15" s="35">
        <v>100</v>
      </c>
      <c r="L15" s="38">
        <v>45723.28</v>
      </c>
    </row>
    <row r="16" spans="1:12" ht="13" x14ac:dyDescent="0.2">
      <c r="A16" s="37" t="s">
        <v>71</v>
      </c>
      <c r="B16" s="16" t="s">
        <v>71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42126.47</v>
      </c>
      <c r="I16" s="38">
        <v>42126.47</v>
      </c>
      <c r="J16" s="38">
        <v>42126.47</v>
      </c>
      <c r="K16" s="35">
        <v>36.098089117394998</v>
      </c>
      <c r="L16" s="38">
        <v>42126.47</v>
      </c>
    </row>
    <row r="17" spans="1:12" ht="13" x14ac:dyDescent="0.2">
      <c r="A17" s="37" t="s">
        <v>71</v>
      </c>
      <c r="B17" s="16" t="s">
        <v>71</v>
      </c>
      <c r="C17" s="81" t="s">
        <v>130</v>
      </c>
      <c r="D17" s="82" t="s">
        <v>71</v>
      </c>
      <c r="E17" s="28">
        <v>2511040.7400000002</v>
      </c>
      <c r="F17" s="28">
        <v>33676</v>
      </c>
      <c r="G17" s="28">
        <v>2544716.7400000002</v>
      </c>
      <c r="H17" s="28">
        <v>2403854.62</v>
      </c>
      <c r="I17" s="28">
        <v>2403854.62</v>
      </c>
      <c r="J17" s="28">
        <v>2396364.84</v>
      </c>
      <c r="K17" s="29">
        <v>94.170199862794902</v>
      </c>
      <c r="L17" s="28">
        <v>2290216.92</v>
      </c>
    </row>
    <row r="18" spans="1:12" ht="13" x14ac:dyDescent="0.2">
      <c r="A18" s="37" t="s">
        <v>432</v>
      </c>
      <c r="B18" s="16" t="s">
        <v>433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138267.79</v>
      </c>
      <c r="I18" s="38">
        <v>138267.79</v>
      </c>
      <c r="J18" s="38">
        <v>138267.79</v>
      </c>
      <c r="K18" s="35">
        <v>93.023834248482601</v>
      </c>
      <c r="L18" s="38">
        <v>138267.79</v>
      </c>
    </row>
    <row r="19" spans="1:12" ht="13" x14ac:dyDescent="0.2">
      <c r="A19" s="37" t="s">
        <v>71</v>
      </c>
      <c r="B19" s="16" t="s">
        <v>71</v>
      </c>
      <c r="C19" s="79" t="s">
        <v>5</v>
      </c>
      <c r="D19" s="80" t="s">
        <v>6</v>
      </c>
      <c r="E19" s="38">
        <v>250960</v>
      </c>
      <c r="F19" s="38">
        <v>-15488.89</v>
      </c>
      <c r="G19" s="38">
        <v>235471.11</v>
      </c>
      <c r="H19" s="38">
        <v>160120.29</v>
      </c>
      <c r="I19" s="38">
        <v>160120.29</v>
      </c>
      <c r="J19" s="38">
        <v>159973.79999999999</v>
      </c>
      <c r="K19" s="35">
        <v>67.937761027244505</v>
      </c>
      <c r="L19" s="38">
        <v>143463.59</v>
      </c>
    </row>
    <row r="20" spans="1:12" ht="13" x14ac:dyDescent="0.2">
      <c r="A20" s="37" t="s">
        <v>71</v>
      </c>
      <c r="B20" s="16" t="s">
        <v>71</v>
      </c>
      <c r="C20" s="81" t="s">
        <v>130</v>
      </c>
      <c r="D20" s="82" t="s">
        <v>71</v>
      </c>
      <c r="E20" s="28">
        <v>399596.95</v>
      </c>
      <c r="F20" s="28">
        <v>-15488.89</v>
      </c>
      <c r="G20" s="28">
        <v>384108.06</v>
      </c>
      <c r="H20" s="28">
        <v>298388.08</v>
      </c>
      <c r="I20" s="28">
        <v>298388.08</v>
      </c>
      <c r="J20" s="28">
        <v>298241.59000000003</v>
      </c>
      <c r="K20" s="29">
        <v>77.645230875915502</v>
      </c>
      <c r="L20" s="28">
        <v>281731.38</v>
      </c>
    </row>
    <row r="21" spans="1:12" ht="13" x14ac:dyDescent="0.2">
      <c r="A21" s="37" t="s">
        <v>434</v>
      </c>
      <c r="B21" s="16" t="s">
        <v>435</v>
      </c>
      <c r="C21" s="79" t="s">
        <v>3</v>
      </c>
      <c r="D21" s="80" t="s">
        <v>4</v>
      </c>
      <c r="E21" s="38">
        <v>275783.82</v>
      </c>
      <c r="F21" s="38">
        <v>25694.28</v>
      </c>
      <c r="G21" s="38">
        <v>301478.09999999998</v>
      </c>
      <c r="H21" s="38">
        <v>258875.94</v>
      </c>
      <c r="I21" s="38">
        <v>258875.94</v>
      </c>
      <c r="J21" s="38">
        <v>258875.94</v>
      </c>
      <c r="K21" s="35">
        <v>85.868903910433303</v>
      </c>
      <c r="L21" s="38">
        <v>258875.94</v>
      </c>
    </row>
    <row r="22" spans="1:12" ht="13" x14ac:dyDescent="0.2">
      <c r="A22" s="37" t="s">
        <v>71</v>
      </c>
      <c r="B22" s="16" t="s">
        <v>71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4109.83</v>
      </c>
      <c r="I22" s="38">
        <v>4109.83</v>
      </c>
      <c r="J22" s="38">
        <v>4083.96</v>
      </c>
      <c r="K22" s="35">
        <v>58.342285714285701</v>
      </c>
      <c r="L22" s="38">
        <v>3629.93</v>
      </c>
    </row>
    <row r="23" spans="1:12" ht="13" x14ac:dyDescent="0.2">
      <c r="A23" s="37" t="s">
        <v>71</v>
      </c>
      <c r="B23" s="16" t="s">
        <v>71</v>
      </c>
      <c r="C23" s="81" t="s">
        <v>130</v>
      </c>
      <c r="D23" s="82" t="s">
        <v>71</v>
      </c>
      <c r="E23" s="28">
        <v>282783.82</v>
      </c>
      <c r="F23" s="28">
        <v>25694.28</v>
      </c>
      <c r="G23" s="28">
        <v>308478.09999999998</v>
      </c>
      <c r="H23" s="28">
        <v>262985.77</v>
      </c>
      <c r="I23" s="28">
        <v>262985.77</v>
      </c>
      <c r="J23" s="28">
        <v>262959.90000000002</v>
      </c>
      <c r="K23" s="29">
        <v>85.244268555855299</v>
      </c>
      <c r="L23" s="28">
        <v>262505.87</v>
      </c>
    </row>
    <row r="24" spans="1:12" ht="13" x14ac:dyDescent="0.2">
      <c r="A24" s="37" t="s">
        <v>436</v>
      </c>
      <c r="B24" s="16" t="s">
        <v>437</v>
      </c>
      <c r="C24" s="79" t="s">
        <v>3</v>
      </c>
      <c r="D24" s="80" t="s">
        <v>4</v>
      </c>
      <c r="E24" s="38">
        <v>433961.65</v>
      </c>
      <c r="F24" s="38">
        <v>1110</v>
      </c>
      <c r="G24" s="38">
        <v>435071.65</v>
      </c>
      <c r="H24" s="38">
        <v>398948.83</v>
      </c>
      <c r="I24" s="38">
        <v>398948.83</v>
      </c>
      <c r="J24" s="38">
        <v>398948.83</v>
      </c>
      <c r="K24" s="35">
        <v>91.697271012717096</v>
      </c>
      <c r="L24" s="38">
        <v>398948.83</v>
      </c>
    </row>
    <row r="25" spans="1:12" ht="13" x14ac:dyDescent="0.2">
      <c r="A25" s="37" t="s">
        <v>71</v>
      </c>
      <c r="B25" s="16" t="s">
        <v>71</v>
      </c>
      <c r="C25" s="79" t="s">
        <v>5</v>
      </c>
      <c r="D25" s="80" t="s">
        <v>6</v>
      </c>
      <c r="E25" s="38">
        <v>136879.41</v>
      </c>
      <c r="F25" s="38">
        <v>-30817.69</v>
      </c>
      <c r="G25" s="38">
        <v>106061.72</v>
      </c>
      <c r="H25" s="38">
        <v>70531.679999999993</v>
      </c>
      <c r="I25" s="38">
        <v>70531.679999999993</v>
      </c>
      <c r="J25" s="38">
        <v>70469.84</v>
      </c>
      <c r="K25" s="35">
        <v>66.442294166076096</v>
      </c>
      <c r="L25" s="38">
        <v>33259.050000000003</v>
      </c>
    </row>
    <row r="26" spans="1:12" ht="13" x14ac:dyDescent="0.2">
      <c r="A26" s="37" t="s">
        <v>71</v>
      </c>
      <c r="B26" s="16" t="s">
        <v>71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12220.48</v>
      </c>
      <c r="K26" s="35">
        <v>53.598596491228101</v>
      </c>
      <c r="L26" s="38">
        <v>12156.8</v>
      </c>
    </row>
    <row r="27" spans="1:12" ht="13" x14ac:dyDescent="0.2">
      <c r="A27" s="37" t="s">
        <v>71</v>
      </c>
      <c r="B27" s="16" t="s">
        <v>71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" x14ac:dyDescent="0.2">
      <c r="A28" s="37" t="s">
        <v>71</v>
      </c>
      <c r="B28" s="16" t="s">
        <v>71</v>
      </c>
      <c r="C28" s="81" t="s">
        <v>130</v>
      </c>
      <c r="D28" s="82" t="s">
        <v>71</v>
      </c>
      <c r="E28" s="28">
        <v>594241.06000000006</v>
      </c>
      <c r="F28" s="28">
        <v>-29707.69</v>
      </c>
      <c r="G28" s="28">
        <v>564533.37</v>
      </c>
      <c r="H28" s="28">
        <v>481900.51</v>
      </c>
      <c r="I28" s="28">
        <v>481900.51</v>
      </c>
      <c r="J28" s="28">
        <v>481639.15</v>
      </c>
      <c r="K28" s="29">
        <v>85.316329484650296</v>
      </c>
      <c r="L28" s="28">
        <v>444364.68</v>
      </c>
    </row>
    <row r="29" spans="1:12" ht="13" x14ac:dyDescent="0.2">
      <c r="A29" s="37" t="s">
        <v>438</v>
      </c>
      <c r="B29" s="16" t="s">
        <v>439</v>
      </c>
      <c r="C29" s="79" t="s">
        <v>3</v>
      </c>
      <c r="D29" s="80" t="s">
        <v>4</v>
      </c>
      <c r="E29" s="38">
        <v>97127087.640000001</v>
      </c>
      <c r="F29" s="38">
        <v>2190563.67</v>
      </c>
      <c r="G29" s="38">
        <v>99317651.310000002</v>
      </c>
      <c r="H29" s="38">
        <v>88386816.420000002</v>
      </c>
      <c r="I29" s="38">
        <v>88386816.420000002</v>
      </c>
      <c r="J29" s="38">
        <v>88386816.420000002</v>
      </c>
      <c r="K29" s="35">
        <v>88.994066265339299</v>
      </c>
      <c r="L29" s="38">
        <v>87912530.200000003</v>
      </c>
    </row>
    <row r="30" spans="1:12" ht="13" x14ac:dyDescent="0.2">
      <c r="A30" s="37" t="s">
        <v>71</v>
      </c>
      <c r="B30" s="16" t="s">
        <v>71</v>
      </c>
      <c r="C30" s="79" t="s">
        <v>5</v>
      </c>
      <c r="D30" s="80" t="s">
        <v>6</v>
      </c>
      <c r="E30" s="38">
        <v>29658436.18</v>
      </c>
      <c r="F30" s="38">
        <v>5022805.22</v>
      </c>
      <c r="G30" s="38">
        <v>34681241.399999999</v>
      </c>
      <c r="H30" s="38">
        <v>33505513.440000001</v>
      </c>
      <c r="I30" s="38">
        <v>33101023.149999999</v>
      </c>
      <c r="J30" s="38">
        <v>31161063.800000001</v>
      </c>
      <c r="K30" s="35">
        <v>89.849908890516204</v>
      </c>
      <c r="L30" s="38">
        <v>19974098.050000001</v>
      </c>
    </row>
    <row r="31" spans="1:12" ht="13" x14ac:dyDescent="0.2">
      <c r="A31" s="37" t="s">
        <v>71</v>
      </c>
      <c r="B31" s="16" t="s">
        <v>71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9063.93</v>
      </c>
      <c r="I31" s="38">
        <v>9063.93</v>
      </c>
      <c r="J31" s="38">
        <v>9063.93</v>
      </c>
      <c r="K31" s="35">
        <v>12.3151222826087</v>
      </c>
      <c r="L31" s="38">
        <v>7458.87</v>
      </c>
    </row>
    <row r="32" spans="1:12" ht="13" x14ac:dyDescent="0.2">
      <c r="A32" s="37" t="s">
        <v>71</v>
      </c>
      <c r="B32" s="16" t="s">
        <v>71</v>
      </c>
      <c r="C32" s="79" t="s">
        <v>7</v>
      </c>
      <c r="D32" s="80" t="s">
        <v>8</v>
      </c>
      <c r="E32" s="38">
        <v>82543542.560000002</v>
      </c>
      <c r="F32" s="38">
        <v>15724198.26</v>
      </c>
      <c r="G32" s="38">
        <v>98267740.819999993</v>
      </c>
      <c r="H32" s="38">
        <v>96181718.829999998</v>
      </c>
      <c r="I32" s="38">
        <v>95648007.629999995</v>
      </c>
      <c r="J32" s="38">
        <v>94742432.700000003</v>
      </c>
      <c r="K32" s="35">
        <v>96.412547911875393</v>
      </c>
      <c r="L32" s="38">
        <v>72243397.659999996</v>
      </c>
    </row>
    <row r="33" spans="1:12" ht="13" x14ac:dyDescent="0.2">
      <c r="A33" s="37" t="s">
        <v>71</v>
      </c>
      <c r="B33" s="16" t="s">
        <v>71</v>
      </c>
      <c r="C33" s="79" t="s">
        <v>9</v>
      </c>
      <c r="D33" s="80" t="s">
        <v>10</v>
      </c>
      <c r="E33" s="38">
        <v>13783494.59</v>
      </c>
      <c r="F33" s="38">
        <v>99437.43</v>
      </c>
      <c r="G33" s="38">
        <v>13882932.02</v>
      </c>
      <c r="H33" s="38">
        <v>7678446.3600000003</v>
      </c>
      <c r="I33" s="38">
        <v>7628385.0099999998</v>
      </c>
      <c r="J33" s="38">
        <v>6451441.1399999997</v>
      </c>
      <c r="K33" s="35">
        <v>46.470307069903797</v>
      </c>
      <c r="L33" s="38">
        <v>3882656.98</v>
      </c>
    </row>
    <row r="34" spans="1:12" ht="13" x14ac:dyDescent="0.2">
      <c r="A34" s="37" t="s">
        <v>71</v>
      </c>
      <c r="B34" s="16" t="s">
        <v>71</v>
      </c>
      <c r="C34" s="79" t="s">
        <v>11</v>
      </c>
      <c r="D34" s="80" t="s">
        <v>12</v>
      </c>
      <c r="E34" s="38">
        <v>139188061.28</v>
      </c>
      <c r="F34" s="38">
        <v>5705315.8200000003</v>
      </c>
      <c r="G34" s="38">
        <v>144893377.09999999</v>
      </c>
      <c r="H34" s="38">
        <v>138816612.88</v>
      </c>
      <c r="I34" s="38">
        <v>116610457.86</v>
      </c>
      <c r="J34" s="38">
        <v>67478703.030000001</v>
      </c>
      <c r="K34" s="35">
        <v>46.571281849155</v>
      </c>
      <c r="L34" s="38">
        <v>50556155.109999999</v>
      </c>
    </row>
    <row r="35" spans="1:12" ht="13" x14ac:dyDescent="0.2">
      <c r="A35" s="37" t="s">
        <v>71</v>
      </c>
      <c r="B35" s="16" t="s">
        <v>71</v>
      </c>
      <c r="C35" s="81" t="s">
        <v>130</v>
      </c>
      <c r="D35" s="82" t="s">
        <v>71</v>
      </c>
      <c r="E35" s="28">
        <v>362374222.25</v>
      </c>
      <c r="F35" s="28">
        <v>28742320.399999999</v>
      </c>
      <c r="G35" s="28">
        <v>391116542.64999998</v>
      </c>
      <c r="H35" s="28">
        <v>364578171.86000001</v>
      </c>
      <c r="I35" s="28">
        <v>341383754</v>
      </c>
      <c r="J35" s="28">
        <v>288229521.01999998</v>
      </c>
      <c r="K35" s="29">
        <v>73.694024565442405</v>
      </c>
      <c r="L35" s="28">
        <v>234576296.87</v>
      </c>
    </row>
    <row r="36" spans="1:12" ht="13" x14ac:dyDescent="0.2">
      <c r="A36" s="37" t="s">
        <v>440</v>
      </c>
      <c r="B36" s="16" t="s">
        <v>441</v>
      </c>
      <c r="C36" s="79" t="s">
        <v>3</v>
      </c>
      <c r="D36" s="80" t="s">
        <v>4</v>
      </c>
      <c r="E36" s="38">
        <v>50539851.219999999</v>
      </c>
      <c r="F36" s="38">
        <v>1043048.32</v>
      </c>
      <c r="G36" s="38">
        <v>51582899.539999999</v>
      </c>
      <c r="H36" s="38">
        <v>43641350.350000001</v>
      </c>
      <c r="I36" s="38">
        <v>43641350.350000001</v>
      </c>
      <c r="J36" s="38">
        <v>43641350.350000001</v>
      </c>
      <c r="K36" s="35">
        <v>84.604298593486902</v>
      </c>
      <c r="L36" s="38">
        <v>43641350.350000001</v>
      </c>
    </row>
    <row r="37" spans="1:12" ht="13" x14ac:dyDescent="0.2">
      <c r="A37" s="37" t="s">
        <v>71</v>
      </c>
      <c r="B37" s="16" t="s">
        <v>71</v>
      </c>
      <c r="C37" s="79" t="s">
        <v>5</v>
      </c>
      <c r="D37" s="80" t="s">
        <v>6</v>
      </c>
      <c r="E37" s="38">
        <v>29099459.539999999</v>
      </c>
      <c r="F37" s="38">
        <v>17684999.75</v>
      </c>
      <c r="G37" s="38">
        <v>46784459.289999999</v>
      </c>
      <c r="H37" s="38">
        <v>40429918.130000003</v>
      </c>
      <c r="I37" s="38">
        <v>40260257.460000001</v>
      </c>
      <c r="J37" s="38">
        <v>38843725.200000003</v>
      </c>
      <c r="K37" s="35">
        <v>83.026983296358594</v>
      </c>
      <c r="L37" s="38">
        <v>32800852.25</v>
      </c>
    </row>
    <row r="38" spans="1:12" ht="13" x14ac:dyDescent="0.2">
      <c r="A38" s="37" t="s">
        <v>71</v>
      </c>
      <c r="B38" s="16" t="s">
        <v>71</v>
      </c>
      <c r="C38" s="79" t="s">
        <v>15</v>
      </c>
      <c r="D38" s="80" t="s">
        <v>16</v>
      </c>
      <c r="E38" s="38">
        <v>64350</v>
      </c>
      <c r="F38" s="38">
        <v>40000</v>
      </c>
      <c r="G38" s="38">
        <v>104350</v>
      </c>
      <c r="H38" s="38">
        <v>70055.460000000006</v>
      </c>
      <c r="I38" s="38">
        <v>70055.460000000006</v>
      </c>
      <c r="J38" s="38">
        <v>70055.460000000006</v>
      </c>
      <c r="K38" s="35">
        <v>67.135083852419697</v>
      </c>
      <c r="L38" s="38">
        <v>70055.460000000006</v>
      </c>
    </row>
    <row r="39" spans="1:12" ht="13" x14ac:dyDescent="0.2">
      <c r="A39" s="37" t="s">
        <v>71</v>
      </c>
      <c r="B39" s="16" t="s">
        <v>71</v>
      </c>
      <c r="C39" s="79" t="s">
        <v>7</v>
      </c>
      <c r="D39" s="80" t="s">
        <v>8</v>
      </c>
      <c r="E39" s="38">
        <v>1286000</v>
      </c>
      <c r="F39" s="38">
        <v>1771232.49</v>
      </c>
      <c r="G39" s="38">
        <v>3057232.49</v>
      </c>
      <c r="H39" s="38">
        <v>2763498.46</v>
      </c>
      <c r="I39" s="38">
        <v>2741888.29</v>
      </c>
      <c r="J39" s="38">
        <v>2577523.9900000002</v>
      </c>
      <c r="K39" s="35">
        <v>84.309060512437497</v>
      </c>
      <c r="L39" s="38">
        <v>1662949.18</v>
      </c>
    </row>
    <row r="40" spans="1:12" ht="13" x14ac:dyDescent="0.2">
      <c r="A40" s="37" t="s">
        <v>71</v>
      </c>
      <c r="B40" s="16" t="s">
        <v>71</v>
      </c>
      <c r="C40" s="79" t="s">
        <v>9</v>
      </c>
      <c r="D40" s="80" t="s">
        <v>10</v>
      </c>
      <c r="E40" s="38">
        <v>21746426.98</v>
      </c>
      <c r="F40" s="38">
        <v>8632382.1699999999</v>
      </c>
      <c r="G40" s="38">
        <v>30378809.149999999</v>
      </c>
      <c r="H40" s="38">
        <v>27068769.629999999</v>
      </c>
      <c r="I40" s="38">
        <v>26935521.579999998</v>
      </c>
      <c r="J40" s="38">
        <v>25374289.620000001</v>
      </c>
      <c r="K40" s="35">
        <v>83.526281411198795</v>
      </c>
      <c r="L40" s="38">
        <v>14712128.039999999</v>
      </c>
    </row>
    <row r="41" spans="1:12" ht="13" x14ac:dyDescent="0.2">
      <c r="A41" s="37" t="s">
        <v>71</v>
      </c>
      <c r="B41" s="16" t="s">
        <v>71</v>
      </c>
      <c r="C41" s="79" t="s">
        <v>11</v>
      </c>
      <c r="D41" s="80" t="s">
        <v>12</v>
      </c>
      <c r="E41" s="38">
        <v>6713020</v>
      </c>
      <c r="F41" s="38">
        <v>661997.98</v>
      </c>
      <c r="G41" s="38">
        <v>7375017.9800000004</v>
      </c>
      <c r="H41" s="38">
        <v>1841696.97</v>
      </c>
      <c r="I41" s="38">
        <v>1841696.93</v>
      </c>
      <c r="J41" s="38">
        <v>1782397.04</v>
      </c>
      <c r="K41" s="35">
        <v>24.1680365367733</v>
      </c>
      <c r="L41" s="38">
        <v>486779.04</v>
      </c>
    </row>
    <row r="42" spans="1:12" ht="13" x14ac:dyDescent="0.2">
      <c r="A42" s="37" t="s">
        <v>71</v>
      </c>
      <c r="B42" s="16" t="s">
        <v>71</v>
      </c>
      <c r="C42" s="81" t="s">
        <v>130</v>
      </c>
      <c r="D42" s="82" t="s">
        <v>71</v>
      </c>
      <c r="E42" s="28">
        <v>109449107.73999999</v>
      </c>
      <c r="F42" s="28">
        <v>29833660.710000001</v>
      </c>
      <c r="G42" s="28">
        <v>139282768.44999999</v>
      </c>
      <c r="H42" s="28">
        <v>115815289</v>
      </c>
      <c r="I42" s="28">
        <v>115490770.06999999</v>
      </c>
      <c r="J42" s="28">
        <v>112289341.66</v>
      </c>
      <c r="K42" s="29">
        <v>80.619693957555</v>
      </c>
      <c r="L42" s="28">
        <v>93374114.319999993</v>
      </c>
    </row>
    <row r="43" spans="1:12" ht="13" x14ac:dyDescent="0.2">
      <c r="A43" s="37" t="s">
        <v>442</v>
      </c>
      <c r="B43" s="16" t="s">
        <v>443</v>
      </c>
      <c r="C43" s="79" t="s">
        <v>3</v>
      </c>
      <c r="D43" s="80" t="s">
        <v>4</v>
      </c>
      <c r="E43" s="38">
        <v>44096828.68</v>
      </c>
      <c r="F43" s="38">
        <v>-19619.599999999999</v>
      </c>
      <c r="G43" s="38">
        <v>44077209.079999998</v>
      </c>
      <c r="H43" s="38">
        <v>37299860.390000001</v>
      </c>
      <c r="I43" s="38">
        <v>37299860.390000001</v>
      </c>
      <c r="J43" s="38">
        <v>37299860.390000001</v>
      </c>
      <c r="K43" s="35">
        <v>84.623916006798098</v>
      </c>
      <c r="L43" s="38">
        <v>37299860.390000001</v>
      </c>
    </row>
    <row r="44" spans="1:12" ht="13" x14ac:dyDescent="0.2">
      <c r="A44" s="37" t="s">
        <v>71</v>
      </c>
      <c r="B44" s="16" t="s">
        <v>71</v>
      </c>
      <c r="C44" s="79" t="s">
        <v>5</v>
      </c>
      <c r="D44" s="80" t="s">
        <v>6</v>
      </c>
      <c r="E44" s="38">
        <v>17251896.170000002</v>
      </c>
      <c r="F44" s="38">
        <v>-1024540.28</v>
      </c>
      <c r="G44" s="38">
        <v>16227355.890000001</v>
      </c>
      <c r="H44" s="38">
        <v>15865416.73</v>
      </c>
      <c r="I44" s="38">
        <v>14770934.390000001</v>
      </c>
      <c r="J44" s="38">
        <v>10048106.710000001</v>
      </c>
      <c r="K44" s="35">
        <v>61.920788439674801</v>
      </c>
      <c r="L44" s="38">
        <v>7586755.3899999997</v>
      </c>
    </row>
    <row r="45" spans="1:12" ht="13" x14ac:dyDescent="0.2">
      <c r="A45" s="37" t="s">
        <v>71</v>
      </c>
      <c r="B45" s="16" t="s">
        <v>71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43785.31</v>
      </c>
      <c r="I45" s="38">
        <v>43784.71</v>
      </c>
      <c r="J45" s="38">
        <v>43784.06</v>
      </c>
      <c r="K45" s="35">
        <v>36.065605638826298</v>
      </c>
      <c r="L45" s="38">
        <v>38794.639999999999</v>
      </c>
    </row>
    <row r="46" spans="1:12" ht="13" x14ac:dyDescent="0.2">
      <c r="A46" s="37" t="s">
        <v>71</v>
      </c>
      <c r="B46" s="16" t="s">
        <v>71</v>
      </c>
      <c r="C46" s="79" t="s">
        <v>7</v>
      </c>
      <c r="D46" s="80" t="s">
        <v>8</v>
      </c>
      <c r="E46" s="38">
        <v>78320882.930000007</v>
      </c>
      <c r="F46" s="38">
        <v>15132701.720000001</v>
      </c>
      <c r="G46" s="38">
        <v>93453584.650000006</v>
      </c>
      <c r="H46" s="38">
        <v>76163505.299999997</v>
      </c>
      <c r="I46" s="38">
        <v>75892787.590000004</v>
      </c>
      <c r="J46" s="38">
        <v>74415391.969999999</v>
      </c>
      <c r="K46" s="35">
        <v>79.628183604404995</v>
      </c>
      <c r="L46" s="38">
        <v>43903214.600000001</v>
      </c>
    </row>
    <row r="47" spans="1:12" ht="13" x14ac:dyDescent="0.2">
      <c r="A47" s="37" t="s">
        <v>71</v>
      </c>
      <c r="B47" s="16" t="s">
        <v>71</v>
      </c>
      <c r="C47" s="79" t="s">
        <v>9</v>
      </c>
      <c r="D47" s="80" t="s">
        <v>10</v>
      </c>
      <c r="E47" s="38">
        <v>71040894.200000003</v>
      </c>
      <c r="F47" s="38">
        <v>-14888384.359999999</v>
      </c>
      <c r="G47" s="38">
        <v>56152509.840000004</v>
      </c>
      <c r="H47" s="38">
        <v>52698133.920000002</v>
      </c>
      <c r="I47" s="38">
        <v>47934127.590000004</v>
      </c>
      <c r="J47" s="38">
        <v>42709479.740000002</v>
      </c>
      <c r="K47" s="35">
        <v>76.059787642076301</v>
      </c>
      <c r="L47" s="38">
        <v>23515106.370000001</v>
      </c>
    </row>
    <row r="48" spans="1:12" ht="13" x14ac:dyDescent="0.2">
      <c r="A48" s="37" t="s">
        <v>71</v>
      </c>
      <c r="B48" s="16" t="s">
        <v>71</v>
      </c>
      <c r="C48" s="79" t="s">
        <v>11</v>
      </c>
      <c r="D48" s="80" t="s">
        <v>12</v>
      </c>
      <c r="E48" s="38">
        <v>58556682.090000004</v>
      </c>
      <c r="F48" s="38">
        <v>128492824.78</v>
      </c>
      <c r="G48" s="38">
        <v>187049506.87</v>
      </c>
      <c r="H48" s="38">
        <v>135601488.63999999</v>
      </c>
      <c r="I48" s="38">
        <v>128625771.98999999</v>
      </c>
      <c r="J48" s="38">
        <v>104722035.45999999</v>
      </c>
      <c r="K48" s="35">
        <v>55.986266530380199</v>
      </c>
      <c r="L48" s="38">
        <v>35701629.149999999</v>
      </c>
    </row>
    <row r="49" spans="1:12" ht="13" x14ac:dyDescent="0.2">
      <c r="A49" s="37" t="s">
        <v>71</v>
      </c>
      <c r="B49" s="16" t="s">
        <v>71</v>
      </c>
      <c r="C49" s="81" t="s">
        <v>130</v>
      </c>
      <c r="D49" s="82" t="s">
        <v>71</v>
      </c>
      <c r="E49" s="28">
        <v>269388585.22000003</v>
      </c>
      <c r="F49" s="28">
        <v>127692982.26000001</v>
      </c>
      <c r="G49" s="28">
        <v>397081567.48000002</v>
      </c>
      <c r="H49" s="28">
        <v>317672190.29000002</v>
      </c>
      <c r="I49" s="28">
        <v>304567266.66000003</v>
      </c>
      <c r="J49" s="28">
        <v>269238658.32999998</v>
      </c>
      <c r="K49" s="29">
        <v>67.804370784237094</v>
      </c>
      <c r="L49" s="28">
        <v>148045360.53999999</v>
      </c>
    </row>
    <row r="50" spans="1:12" ht="13" x14ac:dyDescent="0.2">
      <c r="A50" s="37" t="s">
        <v>444</v>
      </c>
      <c r="B50" s="16" t="s">
        <v>445</v>
      </c>
      <c r="C50" s="79" t="s">
        <v>3</v>
      </c>
      <c r="D50" s="80" t="s">
        <v>4</v>
      </c>
      <c r="E50" s="38">
        <v>76943213.510000005</v>
      </c>
      <c r="F50" s="38">
        <v>-17381964.77</v>
      </c>
      <c r="G50" s="38">
        <v>59561248.740000002</v>
      </c>
      <c r="H50" s="38">
        <v>51760264.240000002</v>
      </c>
      <c r="I50" s="38">
        <v>51760264.240000002</v>
      </c>
      <c r="J50" s="38">
        <v>51760264.240000002</v>
      </c>
      <c r="K50" s="35">
        <v>86.902584037394405</v>
      </c>
      <c r="L50" s="38">
        <v>51760264.240000002</v>
      </c>
    </row>
    <row r="51" spans="1:12" ht="13" x14ac:dyDescent="0.2">
      <c r="A51" s="37" t="s">
        <v>71</v>
      </c>
      <c r="B51" s="16" t="s">
        <v>71</v>
      </c>
      <c r="C51" s="79" t="s">
        <v>5</v>
      </c>
      <c r="D51" s="80" t="s">
        <v>6</v>
      </c>
      <c r="E51" s="38">
        <v>9677915.3900000006</v>
      </c>
      <c r="F51" s="38">
        <v>1597992.77</v>
      </c>
      <c r="G51" s="38">
        <v>11275908.16</v>
      </c>
      <c r="H51" s="38">
        <v>9862105.2400000002</v>
      </c>
      <c r="I51" s="38">
        <v>9691260.8300000001</v>
      </c>
      <c r="J51" s="38">
        <v>9106813.8699999992</v>
      </c>
      <c r="K51" s="35">
        <v>80.763462603441397</v>
      </c>
      <c r="L51" s="38">
        <v>7318645.8799999999</v>
      </c>
    </row>
    <row r="52" spans="1:12" ht="13" x14ac:dyDescent="0.2">
      <c r="A52" s="37" t="s">
        <v>71</v>
      </c>
      <c r="B52" s="16" t="s">
        <v>71</v>
      </c>
      <c r="C52" s="79" t="s">
        <v>15</v>
      </c>
      <c r="D52" s="80" t="s">
        <v>16</v>
      </c>
      <c r="E52" s="38">
        <v>16500</v>
      </c>
      <c r="F52" s="38">
        <v>302.39</v>
      </c>
      <c r="G52" s="38">
        <v>16802.39</v>
      </c>
      <c r="H52" s="38">
        <v>7660.84</v>
      </c>
      <c r="I52" s="38">
        <v>7660.84</v>
      </c>
      <c r="J52" s="38">
        <v>7660.84</v>
      </c>
      <c r="K52" s="35">
        <v>45.593751841255902</v>
      </c>
      <c r="L52" s="38">
        <v>7660.84</v>
      </c>
    </row>
    <row r="53" spans="1:12" ht="13" x14ac:dyDescent="0.2">
      <c r="A53" s="37" t="s">
        <v>71</v>
      </c>
      <c r="B53" s="16" t="s">
        <v>71</v>
      </c>
      <c r="C53" s="79" t="s">
        <v>7</v>
      </c>
      <c r="D53" s="80" t="s">
        <v>8</v>
      </c>
      <c r="E53" s="38">
        <v>446713187.58999997</v>
      </c>
      <c r="F53" s="38">
        <v>14504357.07</v>
      </c>
      <c r="G53" s="38">
        <v>461217544.66000003</v>
      </c>
      <c r="H53" s="38">
        <v>459369004.47000003</v>
      </c>
      <c r="I53" s="38">
        <v>458983941.5</v>
      </c>
      <c r="J53" s="38">
        <v>458579656.45999998</v>
      </c>
      <c r="K53" s="35">
        <v>99.428059875314503</v>
      </c>
      <c r="L53" s="38">
        <v>455390143</v>
      </c>
    </row>
    <row r="54" spans="1:12" ht="13" x14ac:dyDescent="0.2">
      <c r="A54" s="37" t="s">
        <v>71</v>
      </c>
      <c r="B54" s="16" t="s">
        <v>71</v>
      </c>
      <c r="C54" s="79" t="s">
        <v>9</v>
      </c>
      <c r="D54" s="80" t="s">
        <v>10</v>
      </c>
      <c r="E54" s="38">
        <v>20372240.32</v>
      </c>
      <c r="F54" s="38">
        <v>11098701.380000001</v>
      </c>
      <c r="G54" s="38">
        <v>31470941.699999999</v>
      </c>
      <c r="H54" s="38">
        <v>28484190.719999999</v>
      </c>
      <c r="I54" s="38">
        <v>27168040.84</v>
      </c>
      <c r="J54" s="38">
        <v>23436405.039999999</v>
      </c>
      <c r="K54" s="35">
        <v>74.469983337041398</v>
      </c>
      <c r="L54" s="38">
        <v>21463247.57</v>
      </c>
    </row>
    <row r="55" spans="1:12" ht="13" x14ac:dyDescent="0.2">
      <c r="A55" s="37" t="s">
        <v>71</v>
      </c>
      <c r="B55" s="16" t="s">
        <v>71</v>
      </c>
      <c r="C55" s="79" t="s">
        <v>11</v>
      </c>
      <c r="D55" s="80" t="s">
        <v>12</v>
      </c>
      <c r="E55" s="38">
        <v>177041375.34999999</v>
      </c>
      <c r="F55" s="38">
        <v>18787464.559999999</v>
      </c>
      <c r="G55" s="38">
        <v>195828839.91</v>
      </c>
      <c r="H55" s="38">
        <v>167207725.44</v>
      </c>
      <c r="I55" s="38">
        <v>164766963.59999999</v>
      </c>
      <c r="J55" s="38">
        <v>154475066.66</v>
      </c>
      <c r="K55" s="35">
        <v>78.882695077494404</v>
      </c>
      <c r="L55" s="38">
        <v>129571123.77</v>
      </c>
    </row>
    <row r="56" spans="1:12" ht="13" x14ac:dyDescent="0.2">
      <c r="A56" s="37" t="s">
        <v>71</v>
      </c>
      <c r="B56" s="16" t="s">
        <v>71</v>
      </c>
      <c r="C56" s="81" t="s">
        <v>130</v>
      </c>
      <c r="D56" s="82" t="s">
        <v>71</v>
      </c>
      <c r="E56" s="28">
        <v>730764432.15999997</v>
      </c>
      <c r="F56" s="28">
        <v>28606853.399999999</v>
      </c>
      <c r="G56" s="28">
        <v>759371285.55999994</v>
      </c>
      <c r="H56" s="28">
        <v>716690950.95000005</v>
      </c>
      <c r="I56" s="28">
        <v>712378131.85000002</v>
      </c>
      <c r="J56" s="28">
        <v>697365867.11000001</v>
      </c>
      <c r="K56" s="29">
        <v>91.834637465350795</v>
      </c>
      <c r="L56" s="28">
        <v>665511085.29999995</v>
      </c>
    </row>
    <row r="57" spans="1:12" ht="13" x14ac:dyDescent="0.2">
      <c r="A57" s="37" t="s">
        <v>446</v>
      </c>
      <c r="B57" s="16" t="s">
        <v>447</v>
      </c>
      <c r="C57" s="79" t="s">
        <v>3</v>
      </c>
      <c r="D57" s="80" t="s">
        <v>4</v>
      </c>
      <c r="E57" s="38">
        <v>3458961.47</v>
      </c>
      <c r="F57" s="38">
        <v>-143870.34</v>
      </c>
      <c r="G57" s="38">
        <v>3315091.13</v>
      </c>
      <c r="H57" s="38">
        <v>3114921.99</v>
      </c>
      <c r="I57" s="38">
        <v>3114921.99</v>
      </c>
      <c r="J57" s="38">
        <v>3114921.99</v>
      </c>
      <c r="K57" s="35">
        <v>93.961881222854998</v>
      </c>
      <c r="L57" s="38">
        <v>3114921.99</v>
      </c>
    </row>
    <row r="58" spans="1:12" ht="13" x14ac:dyDescent="0.2">
      <c r="A58" s="37" t="s">
        <v>71</v>
      </c>
      <c r="B58" s="16" t="s">
        <v>71</v>
      </c>
      <c r="C58" s="79" t="s">
        <v>5</v>
      </c>
      <c r="D58" s="80" t="s">
        <v>6</v>
      </c>
      <c r="E58" s="38">
        <v>451046.54</v>
      </c>
      <c r="F58" s="38">
        <v>284662.81</v>
      </c>
      <c r="G58" s="38">
        <v>735709.35</v>
      </c>
      <c r="H58" s="38">
        <v>707779.4</v>
      </c>
      <c r="I58" s="38">
        <v>707779.4</v>
      </c>
      <c r="J58" s="38">
        <v>687579.51</v>
      </c>
      <c r="K58" s="35">
        <v>93.458036111679206</v>
      </c>
      <c r="L58" s="38">
        <v>408963.18</v>
      </c>
    </row>
    <row r="59" spans="1:12" ht="13" x14ac:dyDescent="0.2">
      <c r="A59" s="37" t="s">
        <v>71</v>
      </c>
      <c r="B59" s="16" t="s">
        <v>71</v>
      </c>
      <c r="C59" s="79" t="s">
        <v>15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124284.23</v>
      </c>
      <c r="K59" s="35">
        <v>99.999991953927506</v>
      </c>
      <c r="L59" s="38">
        <v>124284.23</v>
      </c>
    </row>
    <row r="60" spans="1:12" ht="13" x14ac:dyDescent="0.2">
      <c r="A60" s="37" t="s">
        <v>71</v>
      </c>
      <c r="B60" s="16" t="s">
        <v>71</v>
      </c>
      <c r="C60" s="79" t="s">
        <v>7</v>
      </c>
      <c r="D60" s="80" t="s">
        <v>8</v>
      </c>
      <c r="E60" s="38">
        <v>228584768.50999999</v>
      </c>
      <c r="F60" s="38">
        <v>32443649.920000002</v>
      </c>
      <c r="G60" s="38">
        <v>261028418.43000001</v>
      </c>
      <c r="H60" s="38">
        <v>260278832.75999999</v>
      </c>
      <c r="I60" s="38">
        <v>260150685.91</v>
      </c>
      <c r="J60" s="38">
        <v>259837903.53</v>
      </c>
      <c r="K60" s="35">
        <v>99.543913682977305</v>
      </c>
      <c r="L60" s="38">
        <v>203952301.53</v>
      </c>
    </row>
    <row r="61" spans="1:12" ht="13" x14ac:dyDescent="0.2">
      <c r="A61" s="37" t="s">
        <v>71</v>
      </c>
      <c r="B61" s="16" t="s">
        <v>71</v>
      </c>
      <c r="C61" s="79" t="s">
        <v>9</v>
      </c>
      <c r="D61" s="80" t="s">
        <v>10</v>
      </c>
      <c r="E61" s="38">
        <v>100000</v>
      </c>
      <c r="F61" s="38">
        <v>7195.76</v>
      </c>
      <c r="G61" s="38">
        <v>107195.76</v>
      </c>
      <c r="H61" s="38">
        <v>105636.35</v>
      </c>
      <c r="I61" s="38">
        <v>105636.35</v>
      </c>
      <c r="J61" s="38">
        <v>105170.26</v>
      </c>
      <c r="K61" s="35">
        <v>98.110466309488402</v>
      </c>
      <c r="L61" s="38">
        <v>9252.14</v>
      </c>
    </row>
    <row r="62" spans="1:12" ht="13" x14ac:dyDescent="0.2">
      <c r="A62" s="37" t="s">
        <v>71</v>
      </c>
      <c r="B62" s="16" t="s">
        <v>71</v>
      </c>
      <c r="C62" s="79" t="s">
        <v>11</v>
      </c>
      <c r="D62" s="80" t="s">
        <v>12</v>
      </c>
      <c r="E62" s="38">
        <v>14297981.369999999</v>
      </c>
      <c r="F62" s="38">
        <v>-1024955.37</v>
      </c>
      <c r="G62" s="38">
        <v>13273026</v>
      </c>
      <c r="H62" s="38">
        <v>13273026</v>
      </c>
      <c r="I62" s="38">
        <v>13273026</v>
      </c>
      <c r="J62" s="38">
        <v>9563641.7599999998</v>
      </c>
      <c r="K62" s="35">
        <v>72.053213487263605</v>
      </c>
      <c r="L62" s="38">
        <v>3565854.56</v>
      </c>
    </row>
    <row r="63" spans="1:12" ht="13" x14ac:dyDescent="0.2">
      <c r="A63" s="37" t="s">
        <v>71</v>
      </c>
      <c r="B63" s="16" t="s">
        <v>71</v>
      </c>
      <c r="C63" s="79" t="s">
        <v>21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4056666.51</v>
      </c>
      <c r="K63" s="35">
        <v>99.999999260476599</v>
      </c>
      <c r="L63" s="38">
        <v>4056666.51</v>
      </c>
    </row>
    <row r="64" spans="1:12" ht="13" x14ac:dyDescent="0.2">
      <c r="A64" s="37" t="s">
        <v>71</v>
      </c>
      <c r="B64" s="16" t="s">
        <v>71</v>
      </c>
      <c r="C64" s="81" t="s">
        <v>130</v>
      </c>
      <c r="D64" s="82" t="s">
        <v>71</v>
      </c>
      <c r="E64" s="28">
        <v>251073708.66999999</v>
      </c>
      <c r="F64" s="28">
        <v>31566682.780000001</v>
      </c>
      <c r="G64" s="28">
        <v>282640391.44999999</v>
      </c>
      <c r="H64" s="28">
        <v>281661147.26999998</v>
      </c>
      <c r="I64" s="28">
        <v>281533000.42000002</v>
      </c>
      <c r="J64" s="28">
        <v>277490167.79000002</v>
      </c>
      <c r="K64" s="29">
        <v>98.177817532172796</v>
      </c>
      <c r="L64" s="28">
        <v>215232244.13999999</v>
      </c>
    </row>
    <row r="65" spans="1:12" ht="13" x14ac:dyDescent="0.2">
      <c r="A65" s="37" t="s">
        <v>448</v>
      </c>
      <c r="B65" s="16" t="s">
        <v>449</v>
      </c>
      <c r="C65" s="79" t="s">
        <v>3</v>
      </c>
      <c r="D65" s="80" t="s">
        <v>4</v>
      </c>
      <c r="E65" s="38">
        <v>44620212.659999996</v>
      </c>
      <c r="F65" s="38">
        <v>-3134000</v>
      </c>
      <c r="G65" s="38">
        <v>41486212.659999996</v>
      </c>
      <c r="H65" s="38">
        <v>38745242.700000003</v>
      </c>
      <c r="I65" s="38">
        <v>38745242.700000003</v>
      </c>
      <c r="J65" s="38">
        <v>38745242.700000003</v>
      </c>
      <c r="K65" s="35">
        <v>93.3930581167686</v>
      </c>
      <c r="L65" s="38">
        <v>38745242.700000003</v>
      </c>
    </row>
    <row r="66" spans="1:12" ht="13" x14ac:dyDescent="0.2">
      <c r="A66" s="37" t="s">
        <v>71</v>
      </c>
      <c r="B66" s="16" t="s">
        <v>71</v>
      </c>
      <c r="C66" s="79" t="s">
        <v>5</v>
      </c>
      <c r="D66" s="80" t="s">
        <v>6</v>
      </c>
      <c r="E66" s="38">
        <v>94246132.480000004</v>
      </c>
      <c r="F66" s="38">
        <v>1693834.84</v>
      </c>
      <c r="G66" s="38">
        <v>95939967.319999993</v>
      </c>
      <c r="H66" s="38">
        <v>90771143.780000001</v>
      </c>
      <c r="I66" s="38">
        <v>90302866.390000001</v>
      </c>
      <c r="J66" s="38">
        <v>82792530.590000004</v>
      </c>
      <c r="K66" s="35">
        <v>86.296183856152695</v>
      </c>
      <c r="L66" s="38">
        <v>67916785.140000001</v>
      </c>
    </row>
    <row r="67" spans="1:12" ht="13" x14ac:dyDescent="0.2">
      <c r="A67" s="37" t="s">
        <v>71</v>
      </c>
      <c r="B67" s="16" t="s">
        <v>71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40912.47</v>
      </c>
      <c r="I67" s="38">
        <v>40912.47</v>
      </c>
      <c r="J67" s="38">
        <v>40912.47</v>
      </c>
      <c r="K67" s="35">
        <v>48.132317647058798</v>
      </c>
      <c r="L67" s="38">
        <v>20701.099999999999</v>
      </c>
    </row>
    <row r="68" spans="1:12" ht="13" x14ac:dyDescent="0.2">
      <c r="A68" s="37" t="s">
        <v>71</v>
      </c>
      <c r="B68" s="16" t="s">
        <v>71</v>
      </c>
      <c r="C68" s="79" t="s">
        <v>7</v>
      </c>
      <c r="D68" s="80" t="s">
        <v>8</v>
      </c>
      <c r="E68" s="38">
        <v>16495638.789999999</v>
      </c>
      <c r="F68" s="38">
        <v>-4434582.68</v>
      </c>
      <c r="G68" s="38">
        <v>12061056.109999999</v>
      </c>
      <c r="H68" s="38">
        <v>11591582.85</v>
      </c>
      <c r="I68" s="38">
        <v>11591581.85</v>
      </c>
      <c r="J68" s="38">
        <v>11174158.09</v>
      </c>
      <c r="K68" s="35">
        <v>92.646597346772495</v>
      </c>
      <c r="L68" s="38">
        <v>8695280.4499999993</v>
      </c>
    </row>
    <row r="69" spans="1:12" ht="13" x14ac:dyDescent="0.2">
      <c r="A69" s="37" t="s">
        <v>71</v>
      </c>
      <c r="B69" s="16" t="s">
        <v>71</v>
      </c>
      <c r="C69" s="79" t="s">
        <v>9</v>
      </c>
      <c r="D69" s="80" t="s">
        <v>10</v>
      </c>
      <c r="E69" s="38">
        <v>10762681.59</v>
      </c>
      <c r="F69" s="38">
        <v>-3839019.25</v>
      </c>
      <c r="G69" s="38">
        <v>6923662.3399999999</v>
      </c>
      <c r="H69" s="38">
        <v>1372289.69</v>
      </c>
      <c r="I69" s="38">
        <v>1329164.33</v>
      </c>
      <c r="J69" s="38">
        <v>709948.15</v>
      </c>
      <c r="K69" s="35">
        <v>10.2539395357053</v>
      </c>
      <c r="L69" s="38">
        <v>358731.29</v>
      </c>
    </row>
    <row r="70" spans="1:12" ht="13" x14ac:dyDescent="0.2">
      <c r="A70" s="37" t="s">
        <v>71</v>
      </c>
      <c r="B70" s="16" t="s">
        <v>71</v>
      </c>
      <c r="C70" s="79" t="s">
        <v>11</v>
      </c>
      <c r="D70" s="80" t="s">
        <v>12</v>
      </c>
      <c r="E70" s="38">
        <v>306515.40000000002</v>
      </c>
      <c r="F70" s="38">
        <v>0</v>
      </c>
      <c r="G70" s="38">
        <v>306515.40000000002</v>
      </c>
      <c r="H70" s="38">
        <v>306515.40000000002</v>
      </c>
      <c r="I70" s="38">
        <v>306515.40000000002</v>
      </c>
      <c r="J70" s="38">
        <v>306515.40000000002</v>
      </c>
      <c r="K70" s="35">
        <v>100</v>
      </c>
      <c r="L70" s="38">
        <v>0</v>
      </c>
    </row>
    <row r="71" spans="1:12" ht="13" x14ac:dyDescent="0.2">
      <c r="A71" s="37" t="s">
        <v>71</v>
      </c>
      <c r="B71" s="16" t="s">
        <v>71</v>
      </c>
      <c r="C71" s="81" t="s">
        <v>130</v>
      </c>
      <c r="D71" s="82" t="s">
        <v>71</v>
      </c>
      <c r="E71" s="28">
        <v>166516180.91999999</v>
      </c>
      <c r="F71" s="28">
        <v>-9713767.0899999999</v>
      </c>
      <c r="G71" s="28">
        <v>156802413.83000001</v>
      </c>
      <c r="H71" s="28">
        <v>142827686.88999999</v>
      </c>
      <c r="I71" s="28">
        <v>142316283.13999999</v>
      </c>
      <c r="J71" s="28">
        <v>133769307.40000001</v>
      </c>
      <c r="K71" s="29">
        <v>85.310744989569002</v>
      </c>
      <c r="L71" s="28">
        <v>115736740.68000001</v>
      </c>
    </row>
    <row r="72" spans="1:12" ht="13" x14ac:dyDescent="0.2">
      <c r="A72" s="37" t="s">
        <v>450</v>
      </c>
      <c r="B72" s="16" t="s">
        <v>451</v>
      </c>
      <c r="C72" s="79" t="s">
        <v>3</v>
      </c>
      <c r="D72" s="80" t="s">
        <v>4</v>
      </c>
      <c r="E72" s="38">
        <v>923796014.35000002</v>
      </c>
      <c r="F72" s="38">
        <v>128614136.40000001</v>
      </c>
      <c r="G72" s="38">
        <v>1052410150.75</v>
      </c>
      <c r="H72" s="38">
        <v>998554967.72000003</v>
      </c>
      <c r="I72" s="38">
        <v>998554967.72000003</v>
      </c>
      <c r="J72" s="38">
        <v>998554967.72000003</v>
      </c>
      <c r="K72" s="35">
        <v>94.882681149396007</v>
      </c>
      <c r="L72" s="38">
        <v>998533606.40999997</v>
      </c>
    </row>
    <row r="73" spans="1:12" ht="13" x14ac:dyDescent="0.2">
      <c r="A73" s="37" t="s">
        <v>71</v>
      </c>
      <c r="B73" s="16" t="s">
        <v>71</v>
      </c>
      <c r="C73" s="79" t="s">
        <v>5</v>
      </c>
      <c r="D73" s="80" t="s">
        <v>6</v>
      </c>
      <c r="E73" s="38">
        <v>115048647.27</v>
      </c>
      <c r="F73" s="38">
        <v>16464516.98</v>
      </c>
      <c r="G73" s="38">
        <v>131513164.25</v>
      </c>
      <c r="H73" s="38">
        <v>123580257.42</v>
      </c>
      <c r="I73" s="38">
        <v>123545931.34999999</v>
      </c>
      <c r="J73" s="38">
        <v>120352592.62</v>
      </c>
      <c r="K73" s="35">
        <v>91.513722832503404</v>
      </c>
      <c r="L73" s="38">
        <v>78438569.719999999</v>
      </c>
    </row>
    <row r="74" spans="1:12" ht="13" x14ac:dyDescent="0.2">
      <c r="A74" s="37" t="s">
        <v>71</v>
      </c>
      <c r="B74" s="16" t="s">
        <v>71</v>
      </c>
      <c r="C74" s="79" t="s">
        <v>15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189922.85</v>
      </c>
      <c r="I74" s="38">
        <v>189922.85</v>
      </c>
      <c r="J74" s="38">
        <v>189922.85</v>
      </c>
      <c r="K74" s="35">
        <v>91.742989196014605</v>
      </c>
      <c r="L74" s="38">
        <v>189703.62</v>
      </c>
    </row>
    <row r="75" spans="1:12" ht="13" x14ac:dyDescent="0.2">
      <c r="A75" s="37" t="s">
        <v>71</v>
      </c>
      <c r="B75" s="16" t="s">
        <v>71</v>
      </c>
      <c r="C75" s="79" t="s">
        <v>7</v>
      </c>
      <c r="D75" s="80" t="s">
        <v>8</v>
      </c>
      <c r="E75" s="38">
        <v>238613179.72999999</v>
      </c>
      <c r="F75" s="38">
        <v>9205301.4399999995</v>
      </c>
      <c r="G75" s="38">
        <v>247818481.16999999</v>
      </c>
      <c r="H75" s="38">
        <v>242874171.91</v>
      </c>
      <c r="I75" s="38">
        <v>242381149.90000001</v>
      </c>
      <c r="J75" s="38">
        <v>241750463.22</v>
      </c>
      <c r="K75" s="35">
        <v>97.551426382184403</v>
      </c>
      <c r="L75" s="38">
        <v>217769314.71000001</v>
      </c>
    </row>
    <row r="76" spans="1:12" ht="13" x14ac:dyDescent="0.2">
      <c r="A76" s="37" t="s">
        <v>71</v>
      </c>
      <c r="B76" s="16" t="s">
        <v>71</v>
      </c>
      <c r="C76" s="79" t="s">
        <v>9</v>
      </c>
      <c r="D76" s="80" t="s">
        <v>10</v>
      </c>
      <c r="E76" s="38">
        <v>59174330.740000002</v>
      </c>
      <c r="F76" s="38">
        <v>9760731.9299999997</v>
      </c>
      <c r="G76" s="38">
        <v>68935062.670000002</v>
      </c>
      <c r="H76" s="38">
        <v>53747344.719999999</v>
      </c>
      <c r="I76" s="38">
        <v>52159116.670000002</v>
      </c>
      <c r="J76" s="38">
        <v>41625295.700000003</v>
      </c>
      <c r="K76" s="35">
        <v>60.383343523259001</v>
      </c>
      <c r="L76" s="38">
        <v>34304268.850000001</v>
      </c>
    </row>
    <row r="77" spans="1:12" ht="13" x14ac:dyDescent="0.2">
      <c r="A77" s="37" t="s">
        <v>71</v>
      </c>
      <c r="B77" s="16" t="s">
        <v>71</v>
      </c>
      <c r="C77" s="79" t="s">
        <v>11</v>
      </c>
      <c r="D77" s="80" t="s">
        <v>12</v>
      </c>
      <c r="E77" s="38">
        <v>3258000</v>
      </c>
      <c r="F77" s="38">
        <v>4863295.7699999996</v>
      </c>
      <c r="G77" s="38">
        <v>8121295.7699999996</v>
      </c>
      <c r="H77" s="38">
        <v>7810598.5800000001</v>
      </c>
      <c r="I77" s="38">
        <v>7702598.5800000001</v>
      </c>
      <c r="J77" s="38">
        <v>7600542.3300000001</v>
      </c>
      <c r="K77" s="35">
        <v>93.587803538400095</v>
      </c>
      <c r="L77" s="38">
        <v>1006338.01</v>
      </c>
    </row>
    <row r="78" spans="1:12" ht="13" x14ac:dyDescent="0.2">
      <c r="A78" s="37" t="s">
        <v>71</v>
      </c>
      <c r="B78" s="16" t="s">
        <v>71</v>
      </c>
      <c r="C78" s="81" t="s">
        <v>130</v>
      </c>
      <c r="D78" s="82" t="s">
        <v>71</v>
      </c>
      <c r="E78" s="28">
        <v>1340066172.0899999</v>
      </c>
      <c r="F78" s="28">
        <v>168938998.72</v>
      </c>
      <c r="G78" s="28">
        <v>1509005170.8099999</v>
      </c>
      <c r="H78" s="28">
        <v>1426757263.2</v>
      </c>
      <c r="I78" s="28">
        <v>1424533687.0699999</v>
      </c>
      <c r="J78" s="28">
        <v>1410073784.4400001</v>
      </c>
      <c r="K78" s="29">
        <v>93.443933242661103</v>
      </c>
      <c r="L78" s="28">
        <v>1330241801.3199999</v>
      </c>
    </row>
    <row r="79" spans="1:12" ht="13" x14ac:dyDescent="0.2">
      <c r="A79" s="37" t="s">
        <v>452</v>
      </c>
      <c r="B79" s="16" t="s">
        <v>453</v>
      </c>
      <c r="C79" s="79" t="s">
        <v>3</v>
      </c>
      <c r="D79" s="80" t="s">
        <v>4</v>
      </c>
      <c r="E79" s="38">
        <v>6980980.6100000003</v>
      </c>
      <c r="F79" s="38">
        <v>-500000</v>
      </c>
      <c r="G79" s="38">
        <v>6480980.6100000003</v>
      </c>
      <c r="H79" s="38">
        <v>5548495.3600000003</v>
      </c>
      <c r="I79" s="38">
        <v>5548495.3600000003</v>
      </c>
      <c r="J79" s="38">
        <v>5548495.3600000003</v>
      </c>
      <c r="K79" s="35">
        <v>85.611972846189403</v>
      </c>
      <c r="L79" s="38">
        <v>5548495.3600000003</v>
      </c>
    </row>
    <row r="80" spans="1:12" ht="13" x14ac:dyDescent="0.2">
      <c r="A80" s="37" t="s">
        <v>71</v>
      </c>
      <c r="B80" s="16" t="s">
        <v>71</v>
      </c>
      <c r="C80" s="79" t="s">
        <v>5</v>
      </c>
      <c r="D80" s="80" t="s">
        <v>6</v>
      </c>
      <c r="E80" s="38">
        <v>2314990.16</v>
      </c>
      <c r="F80" s="38">
        <v>282601.21999999997</v>
      </c>
      <c r="G80" s="38">
        <v>2597591.38</v>
      </c>
      <c r="H80" s="38">
        <v>2192433.7999999998</v>
      </c>
      <c r="I80" s="38">
        <v>2159591.62</v>
      </c>
      <c r="J80" s="38">
        <v>2116195.92</v>
      </c>
      <c r="K80" s="35">
        <v>81.4676217473435</v>
      </c>
      <c r="L80" s="38">
        <v>1651031.97</v>
      </c>
    </row>
    <row r="81" spans="1:12" ht="13" x14ac:dyDescent="0.2">
      <c r="A81" s="37" t="s">
        <v>71</v>
      </c>
      <c r="B81" s="16" t="s">
        <v>71</v>
      </c>
      <c r="C81" s="79" t="s">
        <v>15</v>
      </c>
      <c r="D81" s="80" t="s">
        <v>16</v>
      </c>
      <c r="E81" s="38">
        <v>0</v>
      </c>
      <c r="F81" s="38">
        <v>24468.01</v>
      </c>
      <c r="G81" s="38">
        <v>24468.01</v>
      </c>
      <c r="H81" s="38">
        <v>24468.01</v>
      </c>
      <c r="I81" s="38">
        <v>24468.01</v>
      </c>
      <c r="J81" s="38">
        <v>24468.01</v>
      </c>
      <c r="K81" s="35">
        <v>100</v>
      </c>
      <c r="L81" s="38">
        <v>24468.01</v>
      </c>
    </row>
    <row r="82" spans="1:12" ht="13" x14ac:dyDescent="0.2">
      <c r="A82" s="37" t="s">
        <v>71</v>
      </c>
      <c r="B82" s="16" t="s">
        <v>71</v>
      </c>
      <c r="C82" s="79" t="s">
        <v>7</v>
      </c>
      <c r="D82" s="80" t="s">
        <v>8</v>
      </c>
      <c r="E82" s="38">
        <v>17738297.760000002</v>
      </c>
      <c r="F82" s="38">
        <v>2990732.02</v>
      </c>
      <c r="G82" s="38">
        <v>20729029.780000001</v>
      </c>
      <c r="H82" s="38">
        <v>20430295.5</v>
      </c>
      <c r="I82" s="38">
        <v>20169038.5</v>
      </c>
      <c r="J82" s="38">
        <v>20057419.07</v>
      </c>
      <c r="K82" s="35">
        <v>96.760047541405001</v>
      </c>
      <c r="L82" s="38">
        <v>5604930.8200000003</v>
      </c>
    </row>
    <row r="83" spans="1:12" ht="13" x14ac:dyDescent="0.2">
      <c r="A83" s="37" t="s">
        <v>71</v>
      </c>
      <c r="B83" s="16" t="s">
        <v>71</v>
      </c>
      <c r="C83" s="79" t="s">
        <v>9</v>
      </c>
      <c r="D83" s="80" t="s">
        <v>10</v>
      </c>
      <c r="E83" s="38">
        <v>15853335.99</v>
      </c>
      <c r="F83" s="38">
        <v>10672258.869999999</v>
      </c>
      <c r="G83" s="38">
        <v>26525594.859999999</v>
      </c>
      <c r="H83" s="38">
        <v>18331164.84</v>
      </c>
      <c r="I83" s="38">
        <v>18323662.84</v>
      </c>
      <c r="J83" s="38">
        <v>11637362.48</v>
      </c>
      <c r="K83" s="35">
        <v>43.872201703377698</v>
      </c>
      <c r="L83" s="38">
        <v>8268936.4000000004</v>
      </c>
    </row>
    <row r="84" spans="1:12" ht="13" x14ac:dyDescent="0.2">
      <c r="A84" s="37" t="s">
        <v>71</v>
      </c>
      <c r="B84" s="16" t="s">
        <v>71</v>
      </c>
      <c r="C84" s="79" t="s">
        <v>11</v>
      </c>
      <c r="D84" s="80" t="s">
        <v>12</v>
      </c>
      <c r="E84" s="38">
        <v>2339981.62</v>
      </c>
      <c r="F84" s="38">
        <v>291466.38</v>
      </c>
      <c r="G84" s="38">
        <v>2631448</v>
      </c>
      <c r="H84" s="38">
        <v>2494698</v>
      </c>
      <c r="I84" s="38">
        <v>2494698</v>
      </c>
      <c r="J84" s="38">
        <v>2494698</v>
      </c>
      <c r="K84" s="35">
        <v>94.803241409292497</v>
      </c>
      <c r="L84" s="38">
        <v>1664698</v>
      </c>
    </row>
    <row r="85" spans="1:12" ht="13" x14ac:dyDescent="0.2">
      <c r="A85" s="37" t="s">
        <v>71</v>
      </c>
      <c r="B85" s="16" t="s">
        <v>71</v>
      </c>
      <c r="C85" s="81" t="s">
        <v>130</v>
      </c>
      <c r="D85" s="82" t="s">
        <v>71</v>
      </c>
      <c r="E85" s="28">
        <v>45227586.140000001</v>
      </c>
      <c r="F85" s="28">
        <v>13761526.5</v>
      </c>
      <c r="G85" s="28">
        <v>58989112.640000001</v>
      </c>
      <c r="H85" s="28">
        <v>49021555.509999998</v>
      </c>
      <c r="I85" s="28">
        <v>48719954.329999998</v>
      </c>
      <c r="J85" s="28">
        <v>41878638.840000004</v>
      </c>
      <c r="K85" s="29">
        <v>70.993844399012801</v>
      </c>
      <c r="L85" s="28">
        <v>22762560.559999999</v>
      </c>
    </row>
    <row r="86" spans="1:12" ht="13" x14ac:dyDescent="0.2">
      <c r="A86" s="37" t="s">
        <v>454</v>
      </c>
      <c r="B86" s="16" t="s">
        <v>455</v>
      </c>
      <c r="C86" s="79" t="s">
        <v>3</v>
      </c>
      <c r="D86" s="80" t="s">
        <v>4</v>
      </c>
      <c r="E86" s="38">
        <v>14065906.119999999</v>
      </c>
      <c r="F86" s="38">
        <v>17048422.149999999</v>
      </c>
      <c r="G86" s="38">
        <v>31114328.27</v>
      </c>
      <c r="H86" s="38">
        <v>28618609.52</v>
      </c>
      <c r="I86" s="38">
        <v>28618609.52</v>
      </c>
      <c r="J86" s="38">
        <v>28618609.52</v>
      </c>
      <c r="K86" s="35">
        <v>91.978876328799501</v>
      </c>
      <c r="L86" s="38">
        <v>28618609.52</v>
      </c>
    </row>
    <row r="87" spans="1:12" ht="13" x14ac:dyDescent="0.2">
      <c r="A87" s="37" t="s">
        <v>71</v>
      </c>
      <c r="B87" s="16" t="s">
        <v>71</v>
      </c>
      <c r="C87" s="79" t="s">
        <v>5</v>
      </c>
      <c r="D87" s="80" t="s">
        <v>6</v>
      </c>
      <c r="E87" s="38">
        <v>26100956.449999999</v>
      </c>
      <c r="F87" s="38">
        <v>-1540363.56</v>
      </c>
      <c r="G87" s="38">
        <v>24560592.890000001</v>
      </c>
      <c r="H87" s="38">
        <v>23149139.760000002</v>
      </c>
      <c r="I87" s="38">
        <v>23130353.41</v>
      </c>
      <c r="J87" s="38">
        <v>22534712.27</v>
      </c>
      <c r="K87" s="35">
        <v>91.751499529863295</v>
      </c>
      <c r="L87" s="38">
        <v>16639948.310000001</v>
      </c>
    </row>
    <row r="88" spans="1:12" ht="13" x14ac:dyDescent="0.2">
      <c r="A88" s="37" t="s">
        <v>71</v>
      </c>
      <c r="B88" s="16" t="s">
        <v>71</v>
      </c>
      <c r="C88" s="79" t="s">
        <v>15</v>
      </c>
      <c r="D88" s="80" t="s">
        <v>16</v>
      </c>
      <c r="E88" s="38">
        <v>1600</v>
      </c>
      <c r="F88" s="38">
        <v>295.3</v>
      </c>
      <c r="G88" s="38">
        <v>1895.3</v>
      </c>
      <c r="H88" s="38">
        <v>417.56</v>
      </c>
      <c r="I88" s="38">
        <v>417.56</v>
      </c>
      <c r="J88" s="38">
        <v>417.56</v>
      </c>
      <c r="K88" s="35">
        <v>22.031340684852001</v>
      </c>
      <c r="L88" s="38">
        <v>417.56</v>
      </c>
    </row>
    <row r="89" spans="1:12" ht="13" x14ac:dyDescent="0.2">
      <c r="A89" s="37" t="s">
        <v>71</v>
      </c>
      <c r="B89" s="16" t="s">
        <v>71</v>
      </c>
      <c r="C89" s="79" t="s">
        <v>7</v>
      </c>
      <c r="D89" s="80" t="s">
        <v>8</v>
      </c>
      <c r="E89" s="38">
        <v>11155776.720000001</v>
      </c>
      <c r="F89" s="38">
        <v>3090370.77</v>
      </c>
      <c r="G89" s="38">
        <v>14246147.49</v>
      </c>
      <c r="H89" s="38">
        <v>14034856.439999999</v>
      </c>
      <c r="I89" s="38">
        <v>14027247.25</v>
      </c>
      <c r="J89" s="38">
        <v>13901460.75</v>
      </c>
      <c r="K89" s="35">
        <v>97.580491566285204</v>
      </c>
      <c r="L89" s="38">
        <v>7673130.5800000001</v>
      </c>
    </row>
    <row r="90" spans="1:12" ht="13" x14ac:dyDescent="0.2">
      <c r="A90" s="37" t="s">
        <v>71</v>
      </c>
      <c r="B90" s="16" t="s">
        <v>71</v>
      </c>
      <c r="C90" s="79" t="s">
        <v>9</v>
      </c>
      <c r="D90" s="80" t="s">
        <v>10</v>
      </c>
      <c r="E90" s="38">
        <v>30266929.48</v>
      </c>
      <c r="F90" s="38">
        <v>5879260.7199999997</v>
      </c>
      <c r="G90" s="38">
        <v>36146190.200000003</v>
      </c>
      <c r="H90" s="38">
        <v>29676295.800000001</v>
      </c>
      <c r="I90" s="38">
        <v>29227146.670000002</v>
      </c>
      <c r="J90" s="38">
        <v>23770694.379999999</v>
      </c>
      <c r="K90" s="35">
        <v>65.762655063990707</v>
      </c>
      <c r="L90" s="38">
        <v>17732685.48</v>
      </c>
    </row>
    <row r="91" spans="1:12" ht="13" x14ac:dyDescent="0.2">
      <c r="A91" s="37" t="s">
        <v>71</v>
      </c>
      <c r="B91" s="16" t="s">
        <v>71</v>
      </c>
      <c r="C91" s="79" t="s">
        <v>11</v>
      </c>
      <c r="D91" s="80" t="s">
        <v>12</v>
      </c>
      <c r="E91" s="38">
        <v>174594642.46000001</v>
      </c>
      <c r="F91" s="38">
        <v>-34443395.829999998</v>
      </c>
      <c r="G91" s="38">
        <v>140151246.63</v>
      </c>
      <c r="H91" s="38">
        <v>81585416.730000004</v>
      </c>
      <c r="I91" s="38">
        <v>81245129.989999995</v>
      </c>
      <c r="J91" s="38">
        <v>69575808.939999998</v>
      </c>
      <c r="K91" s="35">
        <v>49.643375005918102</v>
      </c>
      <c r="L91" s="38">
        <v>43330820.759999998</v>
      </c>
    </row>
    <row r="92" spans="1:12" ht="13" x14ac:dyDescent="0.2">
      <c r="A92" s="37" t="s">
        <v>71</v>
      </c>
      <c r="B92" s="16" t="s">
        <v>71</v>
      </c>
      <c r="C92" s="81" t="s">
        <v>130</v>
      </c>
      <c r="D92" s="82" t="s">
        <v>71</v>
      </c>
      <c r="E92" s="28">
        <v>256185811.22999999</v>
      </c>
      <c r="F92" s="28">
        <v>-9965410.4499999993</v>
      </c>
      <c r="G92" s="28">
        <v>246220400.78</v>
      </c>
      <c r="H92" s="28">
        <v>177064735.81</v>
      </c>
      <c r="I92" s="28">
        <v>176248904.40000001</v>
      </c>
      <c r="J92" s="28">
        <v>158401703.41999999</v>
      </c>
      <c r="K92" s="29">
        <v>64.333297695154499</v>
      </c>
      <c r="L92" s="28">
        <v>113995612.20999999</v>
      </c>
    </row>
    <row r="93" spans="1:12" ht="13" x14ac:dyDescent="0.2">
      <c r="A93" s="37" t="s">
        <v>456</v>
      </c>
      <c r="B93" s="16" t="s">
        <v>457</v>
      </c>
      <c r="C93" s="79" t="s">
        <v>7</v>
      </c>
      <c r="D93" s="80" t="s">
        <v>8</v>
      </c>
      <c r="E93" s="38">
        <v>63521435.890000001</v>
      </c>
      <c r="F93" s="38">
        <v>0</v>
      </c>
      <c r="G93" s="38">
        <v>63521435.890000001</v>
      </c>
      <c r="H93" s="38">
        <v>63521435.890000001</v>
      </c>
      <c r="I93" s="38">
        <v>63521435.890000001</v>
      </c>
      <c r="J93" s="38">
        <v>63521435.890000001</v>
      </c>
      <c r="K93" s="35">
        <v>100</v>
      </c>
      <c r="L93" s="38">
        <v>63521435.890000001</v>
      </c>
    </row>
    <row r="94" spans="1:12" ht="13" x14ac:dyDescent="0.2">
      <c r="A94" s="37" t="s">
        <v>71</v>
      </c>
      <c r="B94" s="16" t="s">
        <v>71</v>
      </c>
      <c r="C94" s="81" t="s">
        <v>130</v>
      </c>
      <c r="D94" s="82" t="s">
        <v>71</v>
      </c>
      <c r="E94" s="28">
        <v>63521435.890000001</v>
      </c>
      <c r="F94" s="28">
        <v>0</v>
      </c>
      <c r="G94" s="28">
        <v>63521435.890000001</v>
      </c>
      <c r="H94" s="28">
        <v>63521435.890000001</v>
      </c>
      <c r="I94" s="28">
        <v>63521435.890000001</v>
      </c>
      <c r="J94" s="28">
        <v>63521435.890000001</v>
      </c>
      <c r="K94" s="29">
        <v>100</v>
      </c>
      <c r="L94" s="28">
        <v>63521435.890000001</v>
      </c>
    </row>
    <row r="95" spans="1:12" ht="13" x14ac:dyDescent="0.2">
      <c r="A95" s="37" t="s">
        <v>458</v>
      </c>
      <c r="B95" s="16" t="s">
        <v>459</v>
      </c>
      <c r="C95" s="79" t="s">
        <v>3</v>
      </c>
      <c r="D95" s="80" t="s">
        <v>4</v>
      </c>
      <c r="E95" s="38">
        <v>154550402.72</v>
      </c>
      <c r="F95" s="38">
        <v>-122873315.70999999</v>
      </c>
      <c r="G95" s="38">
        <v>31677087.010000002</v>
      </c>
      <c r="H95" s="38">
        <v>318160.90000000002</v>
      </c>
      <c r="I95" s="38">
        <v>318160.90000000002</v>
      </c>
      <c r="J95" s="38">
        <v>318160.90000000002</v>
      </c>
      <c r="K95" s="35">
        <v>1.0043881241338899</v>
      </c>
      <c r="L95" s="38">
        <v>318160.90000000002</v>
      </c>
    </row>
    <row r="96" spans="1:12" ht="13" x14ac:dyDescent="0.2">
      <c r="A96" s="37" t="s">
        <v>71</v>
      </c>
      <c r="B96" s="16" t="s">
        <v>71</v>
      </c>
      <c r="C96" s="79" t="s">
        <v>5</v>
      </c>
      <c r="D96" s="80" t="s">
        <v>6</v>
      </c>
      <c r="E96" s="38">
        <v>35779973.990000002</v>
      </c>
      <c r="F96" s="38">
        <v>-35779973.890000001</v>
      </c>
      <c r="G96" s="38">
        <v>0.1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" x14ac:dyDescent="0.2">
      <c r="A97" s="37" t="s">
        <v>71</v>
      </c>
      <c r="B97" s="16" t="s">
        <v>71</v>
      </c>
      <c r="C97" s="79" t="s">
        <v>15</v>
      </c>
      <c r="D97" s="80" t="s">
        <v>16</v>
      </c>
      <c r="E97" s="38">
        <v>216594766.16</v>
      </c>
      <c r="F97" s="38">
        <v>-28066302.75</v>
      </c>
      <c r="G97" s="38">
        <v>188528463.41</v>
      </c>
      <c r="H97" s="38">
        <v>188319670.59</v>
      </c>
      <c r="I97" s="38">
        <v>188319670.59</v>
      </c>
      <c r="J97" s="38">
        <v>188319670.58000001</v>
      </c>
      <c r="K97" s="35">
        <v>99.889251295945698</v>
      </c>
      <c r="L97" s="38">
        <v>185795645.41</v>
      </c>
    </row>
    <row r="98" spans="1:12" ht="13" x14ac:dyDescent="0.2">
      <c r="A98" s="37" t="s">
        <v>71</v>
      </c>
      <c r="B98" s="16" t="s">
        <v>71</v>
      </c>
      <c r="C98" s="79" t="s">
        <v>7</v>
      </c>
      <c r="D98" s="80" t="s">
        <v>8</v>
      </c>
      <c r="E98" s="38">
        <v>6800000</v>
      </c>
      <c r="F98" s="38">
        <v>-6600000</v>
      </c>
      <c r="G98" s="38">
        <v>200000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" x14ac:dyDescent="0.2">
      <c r="A99" s="37" t="s">
        <v>71</v>
      </c>
      <c r="B99" s="16" t="s">
        <v>71</v>
      </c>
      <c r="C99" s="79" t="s">
        <v>17</v>
      </c>
      <c r="D99" s="80" t="s">
        <v>18</v>
      </c>
      <c r="E99" s="38">
        <v>40000000</v>
      </c>
      <c r="F99" s="38">
        <v>-25997495.18</v>
      </c>
      <c r="G99" s="38">
        <v>14002504.82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" x14ac:dyDescent="0.2">
      <c r="A100" s="37" t="s">
        <v>71</v>
      </c>
      <c r="B100" s="16" t="s">
        <v>71</v>
      </c>
      <c r="C100" s="79" t="s">
        <v>9</v>
      </c>
      <c r="D100" s="80" t="s">
        <v>10</v>
      </c>
      <c r="E100" s="38">
        <v>13388576.76</v>
      </c>
      <c r="F100" s="38">
        <v>-13376156.15</v>
      </c>
      <c r="G100" s="38">
        <v>12420.61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3" x14ac:dyDescent="0.2">
      <c r="A101" s="37" t="s">
        <v>71</v>
      </c>
      <c r="B101" s="16" t="s">
        <v>71</v>
      </c>
      <c r="C101" s="79" t="s">
        <v>11</v>
      </c>
      <c r="D101" s="80" t="s">
        <v>12</v>
      </c>
      <c r="E101" s="38">
        <v>10713034.609999999</v>
      </c>
      <c r="F101" s="38">
        <v>-201215.51</v>
      </c>
      <c r="G101" s="38">
        <v>10511819.1</v>
      </c>
      <c r="H101" s="38">
        <v>3500000</v>
      </c>
      <c r="I101" s="38">
        <v>3500000</v>
      </c>
      <c r="J101" s="38">
        <v>3500000</v>
      </c>
      <c r="K101" s="35">
        <v>33.2958545681213</v>
      </c>
      <c r="L101" s="38">
        <v>0</v>
      </c>
    </row>
    <row r="102" spans="1:12" ht="13" x14ac:dyDescent="0.2">
      <c r="A102" s="37" t="s">
        <v>71</v>
      </c>
      <c r="B102" s="16" t="s">
        <v>71</v>
      </c>
      <c r="C102" s="79" t="s">
        <v>19</v>
      </c>
      <c r="D102" s="80" t="s">
        <v>20</v>
      </c>
      <c r="E102" s="38">
        <v>2250000</v>
      </c>
      <c r="F102" s="38">
        <v>0</v>
      </c>
      <c r="G102" s="38">
        <v>2250000</v>
      </c>
      <c r="H102" s="38">
        <v>2250000</v>
      </c>
      <c r="I102" s="38">
        <v>2250000</v>
      </c>
      <c r="J102" s="38">
        <v>0</v>
      </c>
      <c r="K102" s="35">
        <v>0</v>
      </c>
      <c r="L102" s="38">
        <v>0</v>
      </c>
    </row>
    <row r="103" spans="1:12" ht="13" x14ac:dyDescent="0.2">
      <c r="A103" s="37" t="s">
        <v>71</v>
      </c>
      <c r="B103" s="16" t="s">
        <v>71</v>
      </c>
      <c r="C103" s="79" t="s">
        <v>21</v>
      </c>
      <c r="D103" s="80" t="s">
        <v>22</v>
      </c>
      <c r="E103" s="38">
        <v>1016065847.66</v>
      </c>
      <c r="F103" s="38">
        <v>69824904.799999997</v>
      </c>
      <c r="G103" s="38">
        <v>1085890752.46</v>
      </c>
      <c r="H103" s="38">
        <v>1085890752.46</v>
      </c>
      <c r="I103" s="38">
        <v>1085890752.46</v>
      </c>
      <c r="J103" s="38">
        <v>1085890752.46</v>
      </c>
      <c r="K103" s="35">
        <v>100</v>
      </c>
      <c r="L103" s="38">
        <v>1085890752.46</v>
      </c>
    </row>
    <row r="104" spans="1:12" ht="13" x14ac:dyDescent="0.2">
      <c r="A104" s="37" t="s">
        <v>71</v>
      </c>
      <c r="B104" s="16" t="s">
        <v>71</v>
      </c>
      <c r="C104" s="81" t="s">
        <v>130</v>
      </c>
      <c r="D104" s="82" t="s">
        <v>71</v>
      </c>
      <c r="E104" s="28">
        <v>1496142601.9000001</v>
      </c>
      <c r="F104" s="28">
        <v>-163069554.38999999</v>
      </c>
      <c r="G104" s="28">
        <v>1333073047.51</v>
      </c>
      <c r="H104" s="28">
        <v>1280278583.95</v>
      </c>
      <c r="I104" s="28">
        <v>1280278583.95</v>
      </c>
      <c r="J104" s="28">
        <v>1278028583.9400001</v>
      </c>
      <c r="K104" s="29">
        <v>95.870859164633501</v>
      </c>
      <c r="L104" s="28">
        <v>1272004558.77</v>
      </c>
    </row>
    <row r="105" spans="1:12" ht="13" x14ac:dyDescent="0.2">
      <c r="A105" s="37" t="s">
        <v>460</v>
      </c>
      <c r="B105" s="16" t="s">
        <v>461</v>
      </c>
      <c r="C105" s="79" t="s">
        <v>3</v>
      </c>
      <c r="D105" s="80" t="s">
        <v>4</v>
      </c>
      <c r="E105" s="38">
        <v>25609955.649999999</v>
      </c>
      <c r="F105" s="38">
        <v>-735140.9</v>
      </c>
      <c r="G105" s="38">
        <v>24874814.75</v>
      </c>
      <c r="H105" s="38">
        <v>21412311.719999999</v>
      </c>
      <c r="I105" s="38">
        <v>21412311.719999999</v>
      </c>
      <c r="J105" s="38">
        <v>21412311.719999999</v>
      </c>
      <c r="K105" s="35">
        <v>86.0802861657492</v>
      </c>
      <c r="L105" s="38">
        <v>21412311.719999999</v>
      </c>
    </row>
    <row r="106" spans="1:12" ht="13" x14ac:dyDescent="0.2">
      <c r="A106" s="37" t="s">
        <v>71</v>
      </c>
      <c r="B106" s="16" t="s">
        <v>71</v>
      </c>
      <c r="C106" s="79" t="s">
        <v>5</v>
      </c>
      <c r="D106" s="80" t="s">
        <v>6</v>
      </c>
      <c r="E106" s="38">
        <v>10430774.35</v>
      </c>
      <c r="F106" s="38">
        <v>-890821.43</v>
      </c>
      <c r="G106" s="38">
        <v>9539952.9199999999</v>
      </c>
      <c r="H106" s="38">
        <v>7470797.6900000004</v>
      </c>
      <c r="I106" s="38">
        <v>7357589.8300000001</v>
      </c>
      <c r="J106" s="38">
        <v>7057290.1399999997</v>
      </c>
      <c r="K106" s="35">
        <v>73.976152704116302</v>
      </c>
      <c r="L106" s="38">
        <v>5291787.04</v>
      </c>
    </row>
    <row r="107" spans="1:12" ht="13" x14ac:dyDescent="0.2">
      <c r="A107" s="37" t="s">
        <v>71</v>
      </c>
      <c r="B107" s="16" t="s">
        <v>71</v>
      </c>
      <c r="C107" s="79" t="s">
        <v>15</v>
      </c>
      <c r="D107" s="80" t="s">
        <v>16</v>
      </c>
      <c r="E107" s="38">
        <v>22000</v>
      </c>
      <c r="F107" s="38">
        <v>0</v>
      </c>
      <c r="G107" s="38">
        <v>22000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" x14ac:dyDescent="0.2">
      <c r="A108" s="37" t="s">
        <v>71</v>
      </c>
      <c r="B108" s="16" t="s">
        <v>71</v>
      </c>
      <c r="C108" s="79" t="s">
        <v>7</v>
      </c>
      <c r="D108" s="80" t="s">
        <v>8</v>
      </c>
      <c r="E108" s="38">
        <v>118454548.54000001</v>
      </c>
      <c r="F108" s="38">
        <v>15899463.289999999</v>
      </c>
      <c r="G108" s="38">
        <v>134354011.83000001</v>
      </c>
      <c r="H108" s="38">
        <v>121873039.79000001</v>
      </c>
      <c r="I108" s="38">
        <v>120151498.23999999</v>
      </c>
      <c r="J108" s="38">
        <v>112364897.63</v>
      </c>
      <c r="K108" s="35">
        <v>83.633451729135501</v>
      </c>
      <c r="L108" s="38">
        <v>66261615.890000001</v>
      </c>
    </row>
    <row r="109" spans="1:12" ht="13" x14ac:dyDescent="0.2">
      <c r="A109" s="37" t="s">
        <v>71</v>
      </c>
      <c r="B109" s="16" t="s">
        <v>71</v>
      </c>
      <c r="C109" s="79" t="s">
        <v>9</v>
      </c>
      <c r="D109" s="80" t="s">
        <v>10</v>
      </c>
      <c r="E109" s="38">
        <v>3047171.79</v>
      </c>
      <c r="F109" s="38">
        <v>-160660.42000000001</v>
      </c>
      <c r="G109" s="38">
        <v>2886511.37</v>
      </c>
      <c r="H109" s="38">
        <v>700440.46</v>
      </c>
      <c r="I109" s="38">
        <v>700440.46</v>
      </c>
      <c r="J109" s="38">
        <v>611010.16</v>
      </c>
      <c r="K109" s="35">
        <v>21.1677725004077</v>
      </c>
      <c r="L109" s="38">
        <v>257432.22</v>
      </c>
    </row>
    <row r="110" spans="1:12" ht="13" x14ac:dyDescent="0.2">
      <c r="A110" s="37" t="s">
        <v>71</v>
      </c>
      <c r="B110" s="16" t="s">
        <v>71</v>
      </c>
      <c r="C110" s="79" t="s">
        <v>11</v>
      </c>
      <c r="D110" s="80" t="s">
        <v>12</v>
      </c>
      <c r="E110" s="38">
        <v>250000</v>
      </c>
      <c r="F110" s="38">
        <v>0</v>
      </c>
      <c r="G110" s="38">
        <v>250000</v>
      </c>
      <c r="H110" s="38">
        <v>219406.44</v>
      </c>
      <c r="I110" s="38">
        <v>219406.44</v>
      </c>
      <c r="J110" s="38">
        <v>219406.44</v>
      </c>
      <c r="K110" s="35">
        <v>87.762575999999996</v>
      </c>
      <c r="L110" s="38">
        <v>219406.44</v>
      </c>
    </row>
    <row r="111" spans="1:12" ht="13" x14ac:dyDescent="0.2">
      <c r="A111" s="37" t="s">
        <v>71</v>
      </c>
      <c r="B111" s="16" t="s">
        <v>71</v>
      </c>
      <c r="C111" s="81" t="s">
        <v>130</v>
      </c>
      <c r="D111" s="82" t="s">
        <v>71</v>
      </c>
      <c r="E111" s="28">
        <v>157814450.33000001</v>
      </c>
      <c r="F111" s="28">
        <v>14112840.539999999</v>
      </c>
      <c r="G111" s="28">
        <v>171927290.87</v>
      </c>
      <c r="H111" s="28">
        <v>151675996.09999999</v>
      </c>
      <c r="I111" s="28">
        <v>149841246.69</v>
      </c>
      <c r="J111" s="28">
        <v>141664916.09</v>
      </c>
      <c r="K111" s="29">
        <v>82.398155274323301</v>
      </c>
      <c r="L111" s="28">
        <v>93442553.310000002</v>
      </c>
    </row>
    <row r="112" spans="1:12" ht="13" x14ac:dyDescent="0.2">
      <c r="A112" s="37" t="s">
        <v>462</v>
      </c>
      <c r="B112" s="16" t="s">
        <v>463</v>
      </c>
      <c r="C112" s="79" t="s">
        <v>3</v>
      </c>
      <c r="D112" s="80" t="s">
        <v>4</v>
      </c>
      <c r="E112" s="38">
        <v>1338861588.72</v>
      </c>
      <c r="F112" s="38">
        <v>151267200.86000001</v>
      </c>
      <c r="G112" s="38">
        <v>1490128789.5799999</v>
      </c>
      <c r="H112" s="38">
        <v>1465235912.22</v>
      </c>
      <c r="I112" s="38">
        <v>1465235912.22</v>
      </c>
      <c r="J112" s="38">
        <v>1465235912.22</v>
      </c>
      <c r="K112" s="35">
        <v>98.329481482804198</v>
      </c>
      <c r="L112" s="38">
        <v>1443303469.52</v>
      </c>
    </row>
    <row r="113" spans="1:12" ht="13" x14ac:dyDescent="0.2">
      <c r="A113" s="37" t="s">
        <v>71</v>
      </c>
      <c r="B113" s="16" t="s">
        <v>71</v>
      </c>
      <c r="C113" s="79" t="s">
        <v>5</v>
      </c>
      <c r="D113" s="80" t="s">
        <v>6</v>
      </c>
      <c r="E113" s="38">
        <v>703846523.33000004</v>
      </c>
      <c r="F113" s="38">
        <v>87279311.799999997</v>
      </c>
      <c r="G113" s="38">
        <v>791125835.13</v>
      </c>
      <c r="H113" s="38">
        <v>783957685.89999998</v>
      </c>
      <c r="I113" s="38">
        <v>783849727.37</v>
      </c>
      <c r="J113" s="38">
        <v>779280038.24000001</v>
      </c>
      <c r="K113" s="35">
        <v>98.502665901682604</v>
      </c>
      <c r="L113" s="38">
        <v>713644469.36000001</v>
      </c>
    </row>
    <row r="114" spans="1:12" ht="13" x14ac:dyDescent="0.2">
      <c r="A114" s="37" t="s">
        <v>71</v>
      </c>
      <c r="B114" s="16" t="s">
        <v>71</v>
      </c>
      <c r="C114" s="79" t="s">
        <v>15</v>
      </c>
      <c r="D114" s="80" t="s">
        <v>16</v>
      </c>
      <c r="E114" s="38">
        <v>6608000</v>
      </c>
      <c r="F114" s="38">
        <v>-3408687.23</v>
      </c>
      <c r="G114" s="38">
        <v>3199312.77</v>
      </c>
      <c r="H114" s="38">
        <v>3199312.77</v>
      </c>
      <c r="I114" s="38">
        <v>3199312.77</v>
      </c>
      <c r="J114" s="38">
        <v>3199312.77</v>
      </c>
      <c r="K114" s="35">
        <v>100</v>
      </c>
      <c r="L114" s="38">
        <v>3064755.84</v>
      </c>
    </row>
    <row r="115" spans="1:12" ht="13" x14ac:dyDescent="0.2">
      <c r="A115" s="37" t="s">
        <v>71</v>
      </c>
      <c r="B115" s="16" t="s">
        <v>71</v>
      </c>
      <c r="C115" s="79" t="s">
        <v>7</v>
      </c>
      <c r="D115" s="80" t="s">
        <v>8</v>
      </c>
      <c r="E115" s="38">
        <v>422930000</v>
      </c>
      <c r="F115" s="38">
        <v>8424233.7699999996</v>
      </c>
      <c r="G115" s="38">
        <v>431354233.76999998</v>
      </c>
      <c r="H115" s="38">
        <v>431297583.81999999</v>
      </c>
      <c r="I115" s="38">
        <v>431297583.81999999</v>
      </c>
      <c r="J115" s="38">
        <v>431249797.47000003</v>
      </c>
      <c r="K115" s="35">
        <v>99.975788738854504</v>
      </c>
      <c r="L115" s="38">
        <v>430647583.81999999</v>
      </c>
    </row>
    <row r="116" spans="1:12" ht="13" x14ac:dyDescent="0.2">
      <c r="A116" s="37" t="s">
        <v>71</v>
      </c>
      <c r="B116" s="16" t="s">
        <v>71</v>
      </c>
      <c r="C116" s="79" t="s">
        <v>9</v>
      </c>
      <c r="D116" s="80" t="s">
        <v>10</v>
      </c>
      <c r="E116" s="38">
        <v>100925086.94</v>
      </c>
      <c r="F116" s="38">
        <v>-19129915.370000001</v>
      </c>
      <c r="G116" s="38">
        <v>81795171.569999993</v>
      </c>
      <c r="H116" s="38">
        <v>70171100.040000007</v>
      </c>
      <c r="I116" s="38">
        <v>69779744.560000002</v>
      </c>
      <c r="J116" s="38">
        <v>65301377.859999999</v>
      </c>
      <c r="K116" s="35">
        <v>79.835247737227803</v>
      </c>
      <c r="L116" s="38">
        <v>49058973.57</v>
      </c>
    </row>
    <row r="117" spans="1:12" ht="13" x14ac:dyDescent="0.2">
      <c r="A117" s="37" t="s">
        <v>71</v>
      </c>
      <c r="B117" s="16" t="s">
        <v>71</v>
      </c>
      <c r="C117" s="79" t="s">
        <v>11</v>
      </c>
      <c r="D117" s="80" t="s">
        <v>12</v>
      </c>
      <c r="E117" s="38">
        <v>96667</v>
      </c>
      <c r="F117" s="38">
        <v>0</v>
      </c>
      <c r="G117" s="38">
        <v>96667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" x14ac:dyDescent="0.2">
      <c r="A118" s="37" t="s">
        <v>71</v>
      </c>
      <c r="B118" s="16" t="s">
        <v>71</v>
      </c>
      <c r="C118" s="81" t="s">
        <v>130</v>
      </c>
      <c r="D118" s="82" t="s">
        <v>71</v>
      </c>
      <c r="E118" s="28">
        <v>2573267865.9899998</v>
      </c>
      <c r="F118" s="28">
        <v>224432143.83000001</v>
      </c>
      <c r="G118" s="28">
        <v>2797700009.8200002</v>
      </c>
      <c r="H118" s="28">
        <v>2753861594.75</v>
      </c>
      <c r="I118" s="28">
        <v>2753362280.7399998</v>
      </c>
      <c r="J118" s="28">
        <v>2744266438.5599999</v>
      </c>
      <c r="K118" s="29">
        <v>98.090089320783306</v>
      </c>
      <c r="L118" s="28">
        <v>2639719252.1100001</v>
      </c>
    </row>
    <row r="119" spans="1:12" ht="13" x14ac:dyDescent="0.2">
      <c r="A119" s="37" t="s">
        <v>464</v>
      </c>
      <c r="B119" s="16" t="s">
        <v>465</v>
      </c>
      <c r="C119" s="79" t="s">
        <v>3</v>
      </c>
      <c r="D119" s="80" t="s">
        <v>4</v>
      </c>
      <c r="E119" s="38">
        <v>95875680.150000006</v>
      </c>
      <c r="F119" s="38">
        <v>6949073.29</v>
      </c>
      <c r="G119" s="38">
        <v>102824753.44</v>
      </c>
      <c r="H119" s="38">
        <v>99476067.629999995</v>
      </c>
      <c r="I119" s="38">
        <v>99476067.629999995</v>
      </c>
      <c r="J119" s="38">
        <v>99476067.629999995</v>
      </c>
      <c r="K119" s="35">
        <v>96.7433077172862</v>
      </c>
      <c r="L119" s="38">
        <v>97949817.390000001</v>
      </c>
    </row>
    <row r="120" spans="1:12" ht="13" x14ac:dyDescent="0.2">
      <c r="A120" s="37" t="s">
        <v>71</v>
      </c>
      <c r="B120" s="16" t="s">
        <v>71</v>
      </c>
      <c r="C120" s="79" t="s">
        <v>5</v>
      </c>
      <c r="D120" s="80" t="s">
        <v>6</v>
      </c>
      <c r="E120" s="38">
        <v>163468557</v>
      </c>
      <c r="F120" s="38">
        <v>19651922.039999999</v>
      </c>
      <c r="G120" s="38">
        <v>183120479.03999999</v>
      </c>
      <c r="H120" s="38">
        <v>173901387.59999999</v>
      </c>
      <c r="I120" s="38">
        <v>170661927.77000001</v>
      </c>
      <c r="J120" s="38">
        <v>163808083.46000001</v>
      </c>
      <c r="K120" s="35">
        <v>89.453721571041996</v>
      </c>
      <c r="L120" s="38">
        <v>148837058.69999999</v>
      </c>
    </row>
    <row r="121" spans="1:12" ht="13" x14ac:dyDescent="0.2">
      <c r="A121" s="37" t="s">
        <v>71</v>
      </c>
      <c r="B121" s="16" t="s">
        <v>71</v>
      </c>
      <c r="C121" s="79" t="s">
        <v>15</v>
      </c>
      <c r="D121" s="80" t="s">
        <v>16</v>
      </c>
      <c r="E121" s="38">
        <v>25000</v>
      </c>
      <c r="F121" s="38">
        <v>-18128.990000000002</v>
      </c>
      <c r="G121" s="38">
        <v>6871.01</v>
      </c>
      <c r="H121" s="38">
        <v>1182.5</v>
      </c>
      <c r="I121" s="38">
        <v>1182.5</v>
      </c>
      <c r="J121" s="38">
        <v>1182.5</v>
      </c>
      <c r="K121" s="35">
        <v>17.209988051247201</v>
      </c>
      <c r="L121" s="38">
        <v>1182.5</v>
      </c>
    </row>
    <row r="122" spans="1:12" ht="13" x14ac:dyDescent="0.2">
      <c r="A122" s="37" t="s">
        <v>71</v>
      </c>
      <c r="B122" s="16" t="s">
        <v>71</v>
      </c>
      <c r="C122" s="79" t="s">
        <v>7</v>
      </c>
      <c r="D122" s="80" t="s">
        <v>8</v>
      </c>
      <c r="E122" s="38">
        <v>181248749.75999999</v>
      </c>
      <c r="F122" s="38">
        <v>2371517.75</v>
      </c>
      <c r="G122" s="38">
        <v>183620267.50999999</v>
      </c>
      <c r="H122" s="38">
        <v>181872524.49000001</v>
      </c>
      <c r="I122" s="38">
        <v>181861446.41999999</v>
      </c>
      <c r="J122" s="38">
        <v>178412374.61000001</v>
      </c>
      <c r="K122" s="35">
        <v>97.163770116108594</v>
      </c>
      <c r="L122" s="38">
        <v>171382861.13</v>
      </c>
    </row>
    <row r="123" spans="1:12" ht="13" x14ac:dyDescent="0.2">
      <c r="A123" s="37" t="s">
        <v>71</v>
      </c>
      <c r="B123" s="16" t="s">
        <v>71</v>
      </c>
      <c r="C123" s="79" t="s">
        <v>9</v>
      </c>
      <c r="D123" s="80" t="s">
        <v>10</v>
      </c>
      <c r="E123" s="38">
        <v>13628467.220000001</v>
      </c>
      <c r="F123" s="38">
        <v>12816165.779999999</v>
      </c>
      <c r="G123" s="38">
        <v>26444633</v>
      </c>
      <c r="H123" s="38">
        <v>13185917.359999999</v>
      </c>
      <c r="I123" s="38">
        <v>12998002.6</v>
      </c>
      <c r="J123" s="38">
        <v>9516290.8000000007</v>
      </c>
      <c r="K123" s="35">
        <v>35.985717026210899</v>
      </c>
      <c r="L123" s="38">
        <v>8514711.8300000001</v>
      </c>
    </row>
    <row r="124" spans="1:12" ht="13" x14ac:dyDescent="0.2">
      <c r="A124" s="37" t="s">
        <v>71</v>
      </c>
      <c r="B124" s="16" t="s">
        <v>71</v>
      </c>
      <c r="C124" s="79" t="s">
        <v>11</v>
      </c>
      <c r="D124" s="80" t="s">
        <v>12</v>
      </c>
      <c r="E124" s="38">
        <v>380000</v>
      </c>
      <c r="F124" s="38">
        <v>2000000</v>
      </c>
      <c r="G124" s="38">
        <v>2380000</v>
      </c>
      <c r="H124" s="38">
        <v>2279999.39</v>
      </c>
      <c r="I124" s="38">
        <v>2201886.9700000002</v>
      </c>
      <c r="J124" s="38">
        <v>2201886.9700000002</v>
      </c>
      <c r="K124" s="35">
        <v>92.516259243697505</v>
      </c>
      <c r="L124" s="38">
        <v>279565.08</v>
      </c>
    </row>
    <row r="125" spans="1:12" ht="13" x14ac:dyDescent="0.2">
      <c r="A125" s="37" t="s">
        <v>71</v>
      </c>
      <c r="B125" s="16" t="s">
        <v>71</v>
      </c>
      <c r="C125" s="81" t="s">
        <v>130</v>
      </c>
      <c r="D125" s="82" t="s">
        <v>71</v>
      </c>
      <c r="E125" s="28">
        <v>454626454.13</v>
      </c>
      <c r="F125" s="28">
        <v>43770549.869999997</v>
      </c>
      <c r="G125" s="28">
        <v>498397004</v>
      </c>
      <c r="H125" s="28">
        <v>470717078.97000003</v>
      </c>
      <c r="I125" s="28">
        <v>467200513.88999999</v>
      </c>
      <c r="J125" s="28">
        <v>453415885.97000003</v>
      </c>
      <c r="K125" s="29">
        <v>90.974841809041095</v>
      </c>
      <c r="L125" s="28">
        <v>426965196.63</v>
      </c>
    </row>
    <row r="126" spans="1:12" ht="13" x14ac:dyDescent="0.2">
      <c r="A126" s="37" t="s">
        <v>466</v>
      </c>
      <c r="B126" s="16" t="s">
        <v>467</v>
      </c>
      <c r="C126" s="79" t="s">
        <v>3</v>
      </c>
      <c r="D126" s="80" t="s">
        <v>4</v>
      </c>
      <c r="E126" s="38">
        <v>1421617.89</v>
      </c>
      <c r="F126" s="38">
        <v>261753.35</v>
      </c>
      <c r="G126" s="38">
        <v>1683371.24</v>
      </c>
      <c r="H126" s="38">
        <v>1338567.69</v>
      </c>
      <c r="I126" s="38">
        <v>1338567.69</v>
      </c>
      <c r="J126" s="38">
        <v>1338567.69</v>
      </c>
      <c r="K126" s="35">
        <v>79.517082043055495</v>
      </c>
      <c r="L126" s="38">
        <v>1311666.81</v>
      </c>
    </row>
    <row r="127" spans="1:12" ht="13" x14ac:dyDescent="0.2">
      <c r="A127" s="37" t="s">
        <v>71</v>
      </c>
      <c r="B127" s="16" t="s">
        <v>71</v>
      </c>
      <c r="C127" s="79" t="s">
        <v>5</v>
      </c>
      <c r="D127" s="80" t="s">
        <v>6</v>
      </c>
      <c r="E127" s="38">
        <v>2487372.41</v>
      </c>
      <c r="F127" s="38">
        <v>2019274.3</v>
      </c>
      <c r="G127" s="38">
        <v>4506646.71</v>
      </c>
      <c r="H127" s="38">
        <v>3071803.15</v>
      </c>
      <c r="I127" s="38">
        <v>3061292.74</v>
      </c>
      <c r="J127" s="38">
        <v>3001281.73</v>
      </c>
      <c r="K127" s="35">
        <v>66.596782999215804</v>
      </c>
      <c r="L127" s="38">
        <v>2042161.53</v>
      </c>
    </row>
    <row r="128" spans="1:12" ht="13" x14ac:dyDescent="0.2">
      <c r="A128" s="37" t="s">
        <v>71</v>
      </c>
      <c r="B128" s="16" t="s">
        <v>71</v>
      </c>
      <c r="C128" s="79" t="s">
        <v>7</v>
      </c>
      <c r="D128" s="80" t="s">
        <v>8</v>
      </c>
      <c r="E128" s="38">
        <v>3230886.98</v>
      </c>
      <c r="F128" s="38">
        <v>3100150.4</v>
      </c>
      <c r="G128" s="38">
        <v>6331037.3799999999</v>
      </c>
      <c r="H128" s="38">
        <v>5617229.1900000004</v>
      </c>
      <c r="I128" s="38">
        <v>5617229.1900000004</v>
      </c>
      <c r="J128" s="38">
        <v>5474475.3899999997</v>
      </c>
      <c r="K128" s="35">
        <v>86.470432275350106</v>
      </c>
      <c r="L128" s="38">
        <v>5151685.03</v>
      </c>
    </row>
    <row r="129" spans="1:12" ht="13" x14ac:dyDescent="0.2">
      <c r="A129" s="37" t="s">
        <v>71</v>
      </c>
      <c r="B129" s="16" t="s">
        <v>71</v>
      </c>
      <c r="C129" s="79" t="s">
        <v>9</v>
      </c>
      <c r="D129" s="80" t="s">
        <v>10</v>
      </c>
      <c r="E129" s="38">
        <v>1987572.55</v>
      </c>
      <c r="F129" s="38">
        <v>166061.57</v>
      </c>
      <c r="G129" s="38">
        <v>2153634.12</v>
      </c>
      <c r="H129" s="38">
        <v>261763.67</v>
      </c>
      <c r="I129" s="38">
        <v>261763.67</v>
      </c>
      <c r="J129" s="38">
        <v>261763.67</v>
      </c>
      <c r="K129" s="35">
        <v>12.1545097920347</v>
      </c>
      <c r="L129" s="38">
        <v>241617.17</v>
      </c>
    </row>
    <row r="130" spans="1:12" ht="13" x14ac:dyDescent="0.2">
      <c r="A130" s="37" t="s">
        <v>71</v>
      </c>
      <c r="B130" s="16" t="s">
        <v>71</v>
      </c>
      <c r="C130" s="81" t="s">
        <v>130</v>
      </c>
      <c r="D130" s="82" t="s">
        <v>71</v>
      </c>
      <c r="E130" s="28">
        <v>9127449.8300000001</v>
      </c>
      <c r="F130" s="28">
        <v>5547239.6200000001</v>
      </c>
      <c r="G130" s="28">
        <v>14674689.449999999</v>
      </c>
      <c r="H130" s="28">
        <v>10289363.699999999</v>
      </c>
      <c r="I130" s="28">
        <v>10278853.289999999</v>
      </c>
      <c r="J130" s="28">
        <v>10076088.48</v>
      </c>
      <c r="K130" s="29">
        <v>68.663044041453304</v>
      </c>
      <c r="L130" s="28">
        <v>8747130.5399999991</v>
      </c>
    </row>
    <row r="131" spans="1:12" ht="13" x14ac:dyDescent="0.2">
      <c r="A131" s="37" t="s">
        <v>468</v>
      </c>
      <c r="B131" s="16" t="s">
        <v>469</v>
      </c>
      <c r="C131" s="79" t="s">
        <v>3</v>
      </c>
      <c r="D131" s="80" t="s">
        <v>4</v>
      </c>
      <c r="E131" s="38">
        <v>4198083.99</v>
      </c>
      <c r="F131" s="38">
        <v>8406.9699999999993</v>
      </c>
      <c r="G131" s="38">
        <v>4206490.96</v>
      </c>
      <c r="H131" s="38">
        <v>3438738.48</v>
      </c>
      <c r="I131" s="38">
        <v>3438738.48</v>
      </c>
      <c r="J131" s="38">
        <v>3438738.48</v>
      </c>
      <c r="K131" s="35">
        <v>81.748386308192593</v>
      </c>
      <c r="L131" s="38">
        <v>3386989</v>
      </c>
    </row>
    <row r="132" spans="1:12" ht="13" x14ac:dyDescent="0.2">
      <c r="A132" s="37" t="s">
        <v>71</v>
      </c>
      <c r="B132" s="16" t="s">
        <v>71</v>
      </c>
      <c r="C132" s="79" t="s">
        <v>5</v>
      </c>
      <c r="D132" s="80" t="s">
        <v>6</v>
      </c>
      <c r="E132" s="38">
        <v>2896624.09</v>
      </c>
      <c r="F132" s="38">
        <v>-477433.11</v>
      </c>
      <c r="G132" s="38">
        <v>2419190.98</v>
      </c>
      <c r="H132" s="38">
        <v>2333012.64</v>
      </c>
      <c r="I132" s="38">
        <v>2238695.37</v>
      </c>
      <c r="J132" s="38">
        <v>2135848.58</v>
      </c>
      <c r="K132" s="35">
        <v>88.2877208809699</v>
      </c>
      <c r="L132" s="38">
        <v>1808181.12</v>
      </c>
    </row>
    <row r="133" spans="1:12" ht="13" x14ac:dyDescent="0.2">
      <c r="A133" s="37" t="s">
        <v>71</v>
      </c>
      <c r="B133" s="16" t="s">
        <v>71</v>
      </c>
      <c r="C133" s="79" t="s">
        <v>7</v>
      </c>
      <c r="D133" s="80" t="s">
        <v>8</v>
      </c>
      <c r="E133" s="38">
        <v>965242</v>
      </c>
      <c r="F133" s="38">
        <v>480000</v>
      </c>
      <c r="G133" s="38">
        <v>1445242</v>
      </c>
      <c r="H133" s="38">
        <v>1402198.94</v>
      </c>
      <c r="I133" s="38">
        <v>1317910.54</v>
      </c>
      <c r="J133" s="38">
        <v>1197721.1200000001</v>
      </c>
      <c r="K133" s="35">
        <v>82.873395597415495</v>
      </c>
      <c r="L133" s="38">
        <v>384712.65</v>
      </c>
    </row>
    <row r="134" spans="1:12" ht="13" x14ac:dyDescent="0.2">
      <c r="A134" s="37" t="s">
        <v>71</v>
      </c>
      <c r="B134" s="16" t="s">
        <v>71</v>
      </c>
      <c r="C134" s="79" t="s">
        <v>9</v>
      </c>
      <c r="D134" s="80" t="s">
        <v>10</v>
      </c>
      <c r="E134" s="38">
        <v>246111.35</v>
      </c>
      <c r="F134" s="38">
        <v>0</v>
      </c>
      <c r="G134" s="38">
        <v>246111.35</v>
      </c>
      <c r="H134" s="38">
        <v>232263.87</v>
      </c>
      <c r="I134" s="38">
        <v>232263.87</v>
      </c>
      <c r="J134" s="38">
        <v>220784.12</v>
      </c>
      <c r="K134" s="35">
        <v>89.709036174073205</v>
      </c>
      <c r="L134" s="38">
        <v>90859.51</v>
      </c>
    </row>
    <row r="135" spans="1:12" ht="13" x14ac:dyDescent="0.2">
      <c r="A135" s="37" t="s">
        <v>71</v>
      </c>
      <c r="B135" s="16" t="s">
        <v>71</v>
      </c>
      <c r="C135" s="79" t="s">
        <v>11</v>
      </c>
      <c r="D135" s="80" t="s">
        <v>12</v>
      </c>
      <c r="E135" s="38">
        <v>205000</v>
      </c>
      <c r="F135" s="38">
        <v>0</v>
      </c>
      <c r="G135" s="38">
        <v>205000</v>
      </c>
      <c r="H135" s="38">
        <v>40000</v>
      </c>
      <c r="I135" s="38">
        <v>37600</v>
      </c>
      <c r="J135" s="38">
        <v>35200</v>
      </c>
      <c r="K135" s="35">
        <v>17.170731707317099</v>
      </c>
      <c r="L135" s="38">
        <v>35200</v>
      </c>
    </row>
    <row r="136" spans="1:12" ht="13" x14ac:dyDescent="0.2">
      <c r="A136" s="37" t="s">
        <v>71</v>
      </c>
      <c r="B136" s="16" t="s">
        <v>71</v>
      </c>
      <c r="C136" s="81" t="s">
        <v>130</v>
      </c>
      <c r="D136" s="82" t="s">
        <v>71</v>
      </c>
      <c r="E136" s="28">
        <v>8511061.4299999997</v>
      </c>
      <c r="F136" s="28">
        <v>10973.86</v>
      </c>
      <c r="G136" s="28">
        <v>8522035.2899999991</v>
      </c>
      <c r="H136" s="28">
        <v>7446213.9299999997</v>
      </c>
      <c r="I136" s="28">
        <v>7265208.2599999998</v>
      </c>
      <c r="J136" s="28">
        <v>7028292.2999999998</v>
      </c>
      <c r="K136" s="29">
        <v>82.471992438792199</v>
      </c>
      <c r="L136" s="28">
        <v>5705942.2800000003</v>
      </c>
    </row>
    <row r="137" spans="1:12" ht="13" x14ac:dyDescent="0.2">
      <c r="A137" s="37" t="s">
        <v>470</v>
      </c>
      <c r="B137" s="16" t="s">
        <v>471</v>
      </c>
      <c r="C137" s="79" t="s">
        <v>3</v>
      </c>
      <c r="D137" s="80" t="s">
        <v>4</v>
      </c>
      <c r="E137" s="38">
        <v>4853103.68</v>
      </c>
      <c r="F137" s="38">
        <v>1622555.55</v>
      </c>
      <c r="G137" s="38">
        <v>6475659.2300000004</v>
      </c>
      <c r="H137" s="38">
        <v>6153528.1500000004</v>
      </c>
      <c r="I137" s="38">
        <v>6153528.1500000004</v>
      </c>
      <c r="J137" s="38">
        <v>6153528.1500000004</v>
      </c>
      <c r="K137" s="35">
        <v>95.025509086277197</v>
      </c>
      <c r="L137" s="38">
        <v>6153508.9299999997</v>
      </c>
    </row>
    <row r="138" spans="1:12" ht="13" x14ac:dyDescent="0.2">
      <c r="A138" s="37" t="s">
        <v>71</v>
      </c>
      <c r="B138" s="16" t="s">
        <v>71</v>
      </c>
      <c r="C138" s="79" t="s">
        <v>5</v>
      </c>
      <c r="D138" s="80" t="s">
        <v>6</v>
      </c>
      <c r="E138" s="38">
        <v>2815748.88</v>
      </c>
      <c r="F138" s="38">
        <v>35116250.200000003</v>
      </c>
      <c r="G138" s="38">
        <v>37931999.079999998</v>
      </c>
      <c r="H138" s="38">
        <v>36880359.270000003</v>
      </c>
      <c r="I138" s="38">
        <v>36857674.310000002</v>
      </c>
      <c r="J138" s="38">
        <v>35666938.240000002</v>
      </c>
      <c r="K138" s="35">
        <v>94.028627821004406</v>
      </c>
      <c r="L138" s="38">
        <v>35546702.990000002</v>
      </c>
    </row>
    <row r="139" spans="1:12" ht="13" x14ac:dyDescent="0.2">
      <c r="A139" s="37" t="s">
        <v>71</v>
      </c>
      <c r="B139" s="16" t="s">
        <v>71</v>
      </c>
      <c r="C139" s="79" t="s">
        <v>9</v>
      </c>
      <c r="D139" s="80" t="s">
        <v>10</v>
      </c>
      <c r="E139" s="38">
        <v>7543021.71</v>
      </c>
      <c r="F139" s="38">
        <v>17346393.219999999</v>
      </c>
      <c r="G139" s="38">
        <v>24889414.93</v>
      </c>
      <c r="H139" s="38">
        <v>23982624.789999999</v>
      </c>
      <c r="I139" s="38">
        <v>23977686.52</v>
      </c>
      <c r="J139" s="38">
        <v>23512160.379999999</v>
      </c>
      <c r="K139" s="35">
        <v>94.466504922379897</v>
      </c>
      <c r="L139" s="38">
        <v>23397346.02</v>
      </c>
    </row>
    <row r="140" spans="1:12" ht="13" x14ac:dyDescent="0.2">
      <c r="A140" s="37" t="s">
        <v>71</v>
      </c>
      <c r="B140" s="16" t="s">
        <v>71</v>
      </c>
      <c r="C140" s="81" t="s">
        <v>130</v>
      </c>
      <c r="D140" s="82" t="s">
        <v>71</v>
      </c>
      <c r="E140" s="28">
        <v>15211874.27</v>
      </c>
      <c r="F140" s="28">
        <v>54085198.969999999</v>
      </c>
      <c r="G140" s="28">
        <v>69297073.239999995</v>
      </c>
      <c r="H140" s="28">
        <v>67016512.210000001</v>
      </c>
      <c r="I140" s="28">
        <v>66988888.979999997</v>
      </c>
      <c r="J140" s="28">
        <v>65332626.770000003</v>
      </c>
      <c r="K140" s="29">
        <v>94.279056409395906</v>
      </c>
      <c r="L140" s="28">
        <v>65097557.939999998</v>
      </c>
    </row>
    <row r="141" spans="1:12" ht="13" x14ac:dyDescent="0.2">
      <c r="A141" s="37" t="s">
        <v>472</v>
      </c>
      <c r="B141" s="16" t="s">
        <v>473</v>
      </c>
      <c r="C141" s="79" t="s">
        <v>3</v>
      </c>
      <c r="D141" s="80" t="s">
        <v>4</v>
      </c>
      <c r="E141" s="38">
        <v>3061946.94</v>
      </c>
      <c r="F141" s="38">
        <v>113881.58</v>
      </c>
      <c r="G141" s="38">
        <v>3175828.52</v>
      </c>
      <c r="H141" s="38">
        <v>2929426.15</v>
      </c>
      <c r="I141" s="38">
        <v>2929426.15</v>
      </c>
      <c r="J141" s="38">
        <v>2929426.15</v>
      </c>
      <c r="K141" s="35">
        <v>92.241320069762494</v>
      </c>
      <c r="L141" s="38">
        <v>2929426.15</v>
      </c>
    </row>
    <row r="142" spans="1:12" ht="13" x14ac:dyDescent="0.2">
      <c r="A142" s="37" t="s">
        <v>71</v>
      </c>
      <c r="B142" s="16" t="s">
        <v>71</v>
      </c>
      <c r="C142" s="79" t="s">
        <v>5</v>
      </c>
      <c r="D142" s="80" t="s">
        <v>6</v>
      </c>
      <c r="E142" s="38">
        <v>63778585.479999997</v>
      </c>
      <c r="F142" s="38">
        <v>1262176.08</v>
      </c>
      <c r="G142" s="38">
        <v>65040761.560000002</v>
      </c>
      <c r="H142" s="38">
        <v>64903091.880000003</v>
      </c>
      <c r="I142" s="38">
        <v>64899176.450000003</v>
      </c>
      <c r="J142" s="38">
        <v>63523124.759999998</v>
      </c>
      <c r="K142" s="35">
        <v>97.666637407681705</v>
      </c>
      <c r="L142" s="38">
        <v>58672499.740000002</v>
      </c>
    </row>
    <row r="143" spans="1:12" ht="13" x14ac:dyDescent="0.2">
      <c r="A143" s="37" t="s">
        <v>71</v>
      </c>
      <c r="B143" s="16" t="s">
        <v>71</v>
      </c>
      <c r="C143" s="79" t="s">
        <v>15</v>
      </c>
      <c r="D143" s="80" t="s">
        <v>16</v>
      </c>
      <c r="E143" s="38">
        <v>8791.67</v>
      </c>
      <c r="F143" s="38">
        <v>0</v>
      </c>
      <c r="G143" s="38">
        <v>8791.67</v>
      </c>
      <c r="H143" s="38">
        <v>3208.33</v>
      </c>
      <c r="I143" s="38">
        <v>3208.33</v>
      </c>
      <c r="J143" s="38">
        <v>0</v>
      </c>
      <c r="K143" s="35">
        <v>0</v>
      </c>
      <c r="L143" s="38">
        <v>0</v>
      </c>
    </row>
    <row r="144" spans="1:12" ht="13" x14ac:dyDescent="0.2">
      <c r="A144" s="37" t="s">
        <v>71</v>
      </c>
      <c r="B144" s="16" t="s">
        <v>71</v>
      </c>
      <c r="C144" s="79" t="s">
        <v>7</v>
      </c>
      <c r="D144" s="80" t="s">
        <v>8</v>
      </c>
      <c r="E144" s="38">
        <v>721804.11</v>
      </c>
      <c r="F144" s="38">
        <v>11274.72</v>
      </c>
      <c r="G144" s="38">
        <v>733078.83</v>
      </c>
      <c r="H144" s="38">
        <v>733078.83</v>
      </c>
      <c r="I144" s="38">
        <v>733078.83</v>
      </c>
      <c r="J144" s="38">
        <v>577788.03</v>
      </c>
      <c r="K144" s="35">
        <v>78.816630129668297</v>
      </c>
      <c r="L144" s="38">
        <v>577788.03</v>
      </c>
    </row>
    <row r="145" spans="1:12" ht="13" x14ac:dyDescent="0.2">
      <c r="A145" s="37" t="s">
        <v>71</v>
      </c>
      <c r="B145" s="16" t="s">
        <v>71</v>
      </c>
      <c r="C145" s="79" t="s">
        <v>9</v>
      </c>
      <c r="D145" s="80" t="s">
        <v>10</v>
      </c>
      <c r="E145" s="38">
        <v>17912706.460000001</v>
      </c>
      <c r="F145" s="38">
        <v>7404872.7999999998</v>
      </c>
      <c r="G145" s="38">
        <v>25317579.260000002</v>
      </c>
      <c r="H145" s="38">
        <v>23304863.109999999</v>
      </c>
      <c r="I145" s="38">
        <v>23238851.010000002</v>
      </c>
      <c r="J145" s="38">
        <v>21681674.899999999</v>
      </c>
      <c r="K145" s="35">
        <v>85.638815138442297</v>
      </c>
      <c r="L145" s="38">
        <v>17725191.329999998</v>
      </c>
    </row>
    <row r="146" spans="1:12" ht="13" x14ac:dyDescent="0.2">
      <c r="A146" s="37" t="s">
        <v>71</v>
      </c>
      <c r="B146" s="16" t="s">
        <v>71</v>
      </c>
      <c r="C146" s="79" t="s">
        <v>11</v>
      </c>
      <c r="D146" s="80" t="s">
        <v>12</v>
      </c>
      <c r="E146" s="38">
        <v>7241116.4500000002</v>
      </c>
      <c r="F146" s="38">
        <v>-1768613.08</v>
      </c>
      <c r="G146" s="38">
        <v>5472503.3700000001</v>
      </c>
      <c r="H146" s="38">
        <v>4701821.87</v>
      </c>
      <c r="I146" s="38">
        <v>4701625.96</v>
      </c>
      <c r="J146" s="38">
        <v>4044140.92</v>
      </c>
      <c r="K146" s="35">
        <v>73.899286059279305</v>
      </c>
      <c r="L146" s="38">
        <v>3924570.22</v>
      </c>
    </row>
    <row r="147" spans="1:12" ht="13" x14ac:dyDescent="0.2">
      <c r="A147" s="37" t="s">
        <v>71</v>
      </c>
      <c r="B147" s="16" t="s">
        <v>71</v>
      </c>
      <c r="C147" s="81" t="s">
        <v>130</v>
      </c>
      <c r="D147" s="82" t="s">
        <v>71</v>
      </c>
      <c r="E147" s="28">
        <v>92724951.109999999</v>
      </c>
      <c r="F147" s="28">
        <v>7023592.0999999996</v>
      </c>
      <c r="G147" s="28">
        <v>99748543.209999993</v>
      </c>
      <c r="H147" s="28">
        <v>96575490.170000002</v>
      </c>
      <c r="I147" s="28">
        <v>96505366.730000004</v>
      </c>
      <c r="J147" s="28">
        <v>92756154.760000005</v>
      </c>
      <c r="K147" s="29">
        <v>92.989984389767997</v>
      </c>
      <c r="L147" s="28">
        <v>83829475.469999999</v>
      </c>
    </row>
    <row r="148" spans="1:12" ht="13" x14ac:dyDescent="0.2">
      <c r="A148" s="37" t="s">
        <v>474</v>
      </c>
      <c r="B148" s="16" t="s">
        <v>475</v>
      </c>
      <c r="C148" s="79" t="s">
        <v>3</v>
      </c>
      <c r="D148" s="80" t="s">
        <v>4</v>
      </c>
      <c r="E148" s="38">
        <v>7359197.04</v>
      </c>
      <c r="F148" s="38">
        <v>1639647</v>
      </c>
      <c r="G148" s="38">
        <v>8998844.0399999991</v>
      </c>
      <c r="H148" s="38">
        <v>6380281.8600000003</v>
      </c>
      <c r="I148" s="38">
        <v>6380281.8600000003</v>
      </c>
      <c r="J148" s="38">
        <v>6380281.8600000003</v>
      </c>
      <c r="K148" s="35">
        <v>70.901127207445199</v>
      </c>
      <c r="L148" s="38">
        <v>6380281.8600000003</v>
      </c>
    </row>
    <row r="149" spans="1:12" ht="13" x14ac:dyDescent="0.2">
      <c r="A149" s="37" t="s">
        <v>71</v>
      </c>
      <c r="B149" s="16" t="s">
        <v>71</v>
      </c>
      <c r="C149" s="79" t="s">
        <v>5</v>
      </c>
      <c r="D149" s="80" t="s">
        <v>6</v>
      </c>
      <c r="E149" s="38">
        <v>3948202.45</v>
      </c>
      <c r="F149" s="38">
        <v>778700.93</v>
      </c>
      <c r="G149" s="38">
        <v>4726903.38</v>
      </c>
      <c r="H149" s="38">
        <v>4290702.82</v>
      </c>
      <c r="I149" s="38">
        <v>4290702.82</v>
      </c>
      <c r="J149" s="38">
        <v>4290702.8099999996</v>
      </c>
      <c r="K149" s="35">
        <v>90.771959252528703</v>
      </c>
      <c r="L149" s="38">
        <v>3937624.45</v>
      </c>
    </row>
    <row r="150" spans="1:12" ht="13" x14ac:dyDescent="0.2">
      <c r="A150" s="37" t="s">
        <v>71</v>
      </c>
      <c r="B150" s="16" t="s">
        <v>71</v>
      </c>
      <c r="C150" s="79" t="s">
        <v>7</v>
      </c>
      <c r="D150" s="80" t="s">
        <v>8</v>
      </c>
      <c r="E150" s="38">
        <v>568000</v>
      </c>
      <c r="F150" s="38">
        <v>500000</v>
      </c>
      <c r="G150" s="38">
        <v>1068000</v>
      </c>
      <c r="H150" s="38">
        <v>357996.44</v>
      </c>
      <c r="I150" s="38">
        <v>357996.44</v>
      </c>
      <c r="J150" s="38">
        <v>357996.44</v>
      </c>
      <c r="K150" s="35">
        <v>33.520265917602998</v>
      </c>
      <c r="L150" s="38">
        <v>68000</v>
      </c>
    </row>
    <row r="151" spans="1:12" ht="13" x14ac:dyDescent="0.2">
      <c r="A151" s="37" t="s">
        <v>71</v>
      </c>
      <c r="B151" s="16" t="s">
        <v>71</v>
      </c>
      <c r="C151" s="79" t="s">
        <v>9</v>
      </c>
      <c r="D151" s="80" t="s">
        <v>10</v>
      </c>
      <c r="E151" s="38">
        <v>3881351</v>
      </c>
      <c r="F151" s="38">
        <v>-35131.61</v>
      </c>
      <c r="G151" s="38">
        <v>3846219.39</v>
      </c>
      <c r="H151" s="38">
        <v>2839714.15</v>
      </c>
      <c r="I151" s="38">
        <v>2829058.32</v>
      </c>
      <c r="J151" s="38">
        <v>2642015.7999999998</v>
      </c>
      <c r="K151" s="35">
        <v>68.691240205099206</v>
      </c>
      <c r="L151" s="38">
        <v>2204785.63</v>
      </c>
    </row>
    <row r="152" spans="1:12" ht="13" x14ac:dyDescent="0.2">
      <c r="A152" s="37" t="s">
        <v>71</v>
      </c>
      <c r="B152" s="16" t="s">
        <v>71</v>
      </c>
      <c r="C152" s="79" t="s">
        <v>21</v>
      </c>
      <c r="D152" s="80" t="s">
        <v>22</v>
      </c>
      <c r="E152" s="38">
        <v>439000</v>
      </c>
      <c r="F152" s="38">
        <v>0</v>
      </c>
      <c r="G152" s="38">
        <v>439000</v>
      </c>
      <c r="H152" s="38">
        <v>438553.46</v>
      </c>
      <c r="I152" s="38">
        <v>438553.46</v>
      </c>
      <c r="J152" s="38">
        <v>438553.46</v>
      </c>
      <c r="K152" s="35">
        <v>99.898282460136699</v>
      </c>
      <c r="L152" s="38">
        <v>438553.46</v>
      </c>
    </row>
    <row r="153" spans="1:12" ht="13" x14ac:dyDescent="0.2">
      <c r="A153" s="37" t="s">
        <v>71</v>
      </c>
      <c r="B153" s="16" t="s">
        <v>71</v>
      </c>
      <c r="C153" s="81" t="s">
        <v>130</v>
      </c>
      <c r="D153" s="82" t="s">
        <v>71</v>
      </c>
      <c r="E153" s="28">
        <v>16195750.49</v>
      </c>
      <c r="F153" s="28">
        <v>2883216.32</v>
      </c>
      <c r="G153" s="28">
        <v>19078966.809999999</v>
      </c>
      <c r="H153" s="28">
        <v>14307248.73</v>
      </c>
      <c r="I153" s="28">
        <v>14296592.9</v>
      </c>
      <c r="J153" s="28">
        <v>14109550.369999999</v>
      </c>
      <c r="K153" s="29">
        <v>73.953430028531002</v>
      </c>
      <c r="L153" s="28">
        <v>13029245.4</v>
      </c>
    </row>
    <row r="154" spans="1:12" ht="13" x14ac:dyDescent="0.2">
      <c r="A154" s="37" t="s">
        <v>476</v>
      </c>
      <c r="B154" s="16" t="s">
        <v>477</v>
      </c>
      <c r="C154" s="79" t="s">
        <v>3</v>
      </c>
      <c r="D154" s="80" t="s">
        <v>4</v>
      </c>
      <c r="E154" s="38">
        <v>9338889.2400000002</v>
      </c>
      <c r="F154" s="38">
        <v>517186</v>
      </c>
      <c r="G154" s="38">
        <v>9856075.2400000002</v>
      </c>
      <c r="H154" s="38">
        <v>9306352.8900000006</v>
      </c>
      <c r="I154" s="38">
        <v>9306352.8900000006</v>
      </c>
      <c r="J154" s="38">
        <v>9306352.8900000006</v>
      </c>
      <c r="K154" s="35">
        <v>94.422502501107104</v>
      </c>
      <c r="L154" s="38">
        <v>9015232.3800000008</v>
      </c>
    </row>
    <row r="155" spans="1:12" ht="13" x14ac:dyDescent="0.2">
      <c r="A155" s="37" t="s">
        <v>71</v>
      </c>
      <c r="B155" s="16" t="s">
        <v>71</v>
      </c>
      <c r="C155" s="79" t="s">
        <v>5</v>
      </c>
      <c r="D155" s="80" t="s">
        <v>6</v>
      </c>
      <c r="E155" s="38">
        <v>1154289.23</v>
      </c>
      <c r="F155" s="38">
        <v>159068.82999999999</v>
      </c>
      <c r="G155" s="38">
        <v>1313358.06</v>
      </c>
      <c r="H155" s="38">
        <v>1242391.73</v>
      </c>
      <c r="I155" s="38">
        <v>1242390.74</v>
      </c>
      <c r="J155" s="38">
        <v>1189252.8600000001</v>
      </c>
      <c r="K155" s="35">
        <v>90.550543391038403</v>
      </c>
      <c r="L155" s="38">
        <v>1122989.95</v>
      </c>
    </row>
    <row r="156" spans="1:12" ht="13" x14ac:dyDescent="0.2">
      <c r="A156" s="37" t="s">
        <v>71</v>
      </c>
      <c r="B156" s="16" t="s">
        <v>71</v>
      </c>
      <c r="C156" s="79" t="s">
        <v>9</v>
      </c>
      <c r="D156" s="80" t="s">
        <v>10</v>
      </c>
      <c r="E156" s="38">
        <v>6831478.3399999999</v>
      </c>
      <c r="F156" s="38">
        <v>2267871.29</v>
      </c>
      <c r="G156" s="38">
        <v>9099349.6300000008</v>
      </c>
      <c r="H156" s="38">
        <v>7088004.5099999998</v>
      </c>
      <c r="I156" s="38">
        <v>7088004.5099999998</v>
      </c>
      <c r="J156" s="38">
        <v>7044435.9299999997</v>
      </c>
      <c r="K156" s="35">
        <v>77.416916773644203</v>
      </c>
      <c r="L156" s="38">
        <v>6876515.7699999996</v>
      </c>
    </row>
    <row r="157" spans="1:12" ht="13" x14ac:dyDescent="0.2">
      <c r="A157" s="37" t="s">
        <v>71</v>
      </c>
      <c r="B157" s="16" t="s">
        <v>71</v>
      </c>
      <c r="C157" s="81" t="s">
        <v>130</v>
      </c>
      <c r="D157" s="82" t="s">
        <v>71</v>
      </c>
      <c r="E157" s="28">
        <v>17324656.809999999</v>
      </c>
      <c r="F157" s="28">
        <v>2944126.12</v>
      </c>
      <c r="G157" s="28">
        <v>20268782.93</v>
      </c>
      <c r="H157" s="28">
        <v>17636749.129999999</v>
      </c>
      <c r="I157" s="28">
        <v>17636748.140000001</v>
      </c>
      <c r="J157" s="28">
        <v>17540041.68</v>
      </c>
      <c r="K157" s="29">
        <v>86.5372219958942</v>
      </c>
      <c r="L157" s="28">
        <v>17014738.100000001</v>
      </c>
    </row>
    <row r="158" spans="1:12" ht="13" x14ac:dyDescent="0.2">
      <c r="A158" s="37" t="s">
        <v>478</v>
      </c>
      <c r="B158" s="16" t="s">
        <v>479</v>
      </c>
      <c r="C158" s="79" t="s">
        <v>3</v>
      </c>
      <c r="D158" s="80" t="s">
        <v>4</v>
      </c>
      <c r="E158" s="38">
        <v>3809688.52</v>
      </c>
      <c r="F158" s="38">
        <v>515127.31</v>
      </c>
      <c r="G158" s="38">
        <v>4324815.83</v>
      </c>
      <c r="H158" s="38">
        <v>4048772.92</v>
      </c>
      <c r="I158" s="38">
        <v>4048772.92</v>
      </c>
      <c r="J158" s="38">
        <v>4048772.92</v>
      </c>
      <c r="K158" s="35">
        <v>93.617233175915402</v>
      </c>
      <c r="L158" s="38">
        <v>3960296.86</v>
      </c>
    </row>
    <row r="159" spans="1:12" ht="13" x14ac:dyDescent="0.2">
      <c r="A159" s="37" t="s">
        <v>71</v>
      </c>
      <c r="B159" s="16" t="s">
        <v>71</v>
      </c>
      <c r="C159" s="79" t="s">
        <v>5</v>
      </c>
      <c r="D159" s="80" t="s">
        <v>6</v>
      </c>
      <c r="E159" s="38">
        <v>2696070.15</v>
      </c>
      <c r="F159" s="38">
        <v>580000</v>
      </c>
      <c r="G159" s="38">
        <v>3276070.15</v>
      </c>
      <c r="H159" s="38">
        <v>2388639.0699999998</v>
      </c>
      <c r="I159" s="38">
        <v>2388542.27</v>
      </c>
      <c r="J159" s="38">
        <v>2253675.23</v>
      </c>
      <c r="K159" s="35">
        <v>68.792032124220498</v>
      </c>
      <c r="L159" s="38">
        <v>2252045.77</v>
      </c>
    </row>
    <row r="160" spans="1:12" ht="13" x14ac:dyDescent="0.2">
      <c r="A160" s="37" t="s">
        <v>71</v>
      </c>
      <c r="B160" s="16" t="s">
        <v>71</v>
      </c>
      <c r="C160" s="79" t="s">
        <v>9</v>
      </c>
      <c r="D160" s="80" t="s">
        <v>10</v>
      </c>
      <c r="E160" s="38">
        <v>14400</v>
      </c>
      <c r="F160" s="38">
        <v>0</v>
      </c>
      <c r="G160" s="38">
        <v>14400</v>
      </c>
      <c r="H160" s="38">
        <v>6659.35</v>
      </c>
      <c r="I160" s="38">
        <v>6659.35</v>
      </c>
      <c r="J160" s="38">
        <v>6659.35</v>
      </c>
      <c r="K160" s="35">
        <v>46.245486111111099</v>
      </c>
      <c r="L160" s="38">
        <v>4846.7700000000004</v>
      </c>
    </row>
    <row r="161" spans="1:12" s="88" customFormat="1" ht="13" x14ac:dyDescent="0.2">
      <c r="A161" s="37" t="s">
        <v>71</v>
      </c>
      <c r="B161" s="16" t="s">
        <v>71</v>
      </c>
      <c r="C161" s="81" t="s">
        <v>130</v>
      </c>
      <c r="D161" s="82" t="s">
        <v>71</v>
      </c>
      <c r="E161" s="28">
        <v>6520158.6699999999</v>
      </c>
      <c r="F161" s="28">
        <v>1095127.31</v>
      </c>
      <c r="G161" s="28">
        <v>7615285.9800000004</v>
      </c>
      <c r="H161" s="28">
        <v>6444071.3399999999</v>
      </c>
      <c r="I161" s="28">
        <v>6443974.54</v>
      </c>
      <c r="J161" s="28">
        <v>6309107.5</v>
      </c>
      <c r="K161" s="29">
        <v>82.847939218167099</v>
      </c>
      <c r="L161" s="28">
        <v>6217189.4000000004</v>
      </c>
    </row>
    <row r="162" spans="1:12" s="88" customFormat="1" ht="13" x14ac:dyDescent="0.2">
      <c r="A162" s="37" t="s">
        <v>480</v>
      </c>
      <c r="B162" s="16" t="s">
        <v>481</v>
      </c>
      <c r="C162" s="79" t="s">
        <v>3</v>
      </c>
      <c r="D162" s="80" t="s">
        <v>4</v>
      </c>
      <c r="E162" s="38">
        <v>3550589.53</v>
      </c>
      <c r="F162" s="38">
        <v>278868.55</v>
      </c>
      <c r="G162" s="38">
        <v>3829458.08</v>
      </c>
      <c r="H162" s="38">
        <v>3827936.69</v>
      </c>
      <c r="I162" s="38">
        <v>3827936.69</v>
      </c>
      <c r="J162" s="38">
        <v>3827936.69</v>
      </c>
      <c r="K162" s="35">
        <v>99.960271402161396</v>
      </c>
      <c r="L162" s="38">
        <v>3827764.87</v>
      </c>
    </row>
    <row r="163" spans="1:12" s="88" customFormat="1" ht="13" x14ac:dyDescent="0.2">
      <c r="A163" s="37" t="s">
        <v>71</v>
      </c>
      <c r="B163" s="16" t="s">
        <v>71</v>
      </c>
      <c r="C163" s="79" t="s">
        <v>5</v>
      </c>
      <c r="D163" s="80" t="s">
        <v>6</v>
      </c>
      <c r="E163" s="38">
        <v>7415853.0099999998</v>
      </c>
      <c r="F163" s="38">
        <v>128031.06</v>
      </c>
      <c r="G163" s="38">
        <v>7543884.0700000003</v>
      </c>
      <c r="H163" s="38">
        <v>7515071.79</v>
      </c>
      <c r="I163" s="38">
        <v>7515048.7999999998</v>
      </c>
      <c r="J163" s="38">
        <v>7477456.75</v>
      </c>
      <c r="K163" s="35">
        <v>99.119454655140302</v>
      </c>
      <c r="L163" s="38">
        <v>7128642.4100000001</v>
      </c>
    </row>
    <row r="164" spans="1:12" s="88" customFormat="1" ht="13" x14ac:dyDescent="0.2">
      <c r="A164" s="37" t="s">
        <v>71</v>
      </c>
      <c r="B164" s="16" t="s">
        <v>71</v>
      </c>
      <c r="C164" s="79" t="s">
        <v>7</v>
      </c>
      <c r="D164" s="80" t="s">
        <v>8</v>
      </c>
      <c r="E164" s="38">
        <v>287600</v>
      </c>
      <c r="F164" s="38">
        <v>0</v>
      </c>
      <c r="G164" s="38">
        <v>287600</v>
      </c>
      <c r="H164" s="38">
        <v>287600</v>
      </c>
      <c r="I164" s="38">
        <v>287600</v>
      </c>
      <c r="J164" s="38">
        <v>249633.59</v>
      </c>
      <c r="K164" s="35">
        <v>86.798883866481205</v>
      </c>
      <c r="L164" s="38">
        <v>233063</v>
      </c>
    </row>
    <row r="165" spans="1:12" s="88" customFormat="1" ht="13" x14ac:dyDescent="0.2">
      <c r="A165" s="37" t="s">
        <v>71</v>
      </c>
      <c r="B165" s="16" t="s">
        <v>71</v>
      </c>
      <c r="C165" s="79" t="s">
        <v>9</v>
      </c>
      <c r="D165" s="80" t="s">
        <v>10</v>
      </c>
      <c r="E165" s="38">
        <v>68275</v>
      </c>
      <c r="F165" s="38">
        <v>142787.01</v>
      </c>
      <c r="G165" s="38">
        <v>211062.01</v>
      </c>
      <c r="H165" s="38">
        <v>159735.37</v>
      </c>
      <c r="I165" s="38">
        <v>159735.37</v>
      </c>
      <c r="J165" s="38">
        <v>159735.37</v>
      </c>
      <c r="K165" s="35">
        <v>75.681725005840704</v>
      </c>
      <c r="L165" s="38">
        <v>159735.37</v>
      </c>
    </row>
    <row r="166" spans="1:12" s="88" customFormat="1" ht="13" x14ac:dyDescent="0.2">
      <c r="A166" s="37" t="s">
        <v>71</v>
      </c>
      <c r="B166" s="16" t="s">
        <v>71</v>
      </c>
      <c r="C166" s="81" t="s">
        <v>130</v>
      </c>
      <c r="D166" s="82" t="s">
        <v>71</v>
      </c>
      <c r="E166" s="28">
        <v>11322317.539999999</v>
      </c>
      <c r="F166" s="28">
        <v>549686.62</v>
      </c>
      <c r="G166" s="28">
        <v>11872004.16</v>
      </c>
      <c r="H166" s="28">
        <v>11790343.85</v>
      </c>
      <c r="I166" s="28">
        <v>11790320.859999999</v>
      </c>
      <c r="J166" s="28">
        <v>11714762.4</v>
      </c>
      <c r="K166" s="29">
        <v>98.675524722861994</v>
      </c>
      <c r="L166" s="28">
        <v>11349205.65</v>
      </c>
    </row>
    <row r="167" spans="1:12" s="88" customFormat="1" ht="13" x14ac:dyDescent="0.2">
      <c r="A167" s="37" t="s">
        <v>482</v>
      </c>
      <c r="B167" s="16" t="s">
        <v>483</v>
      </c>
      <c r="C167" s="79" t="s">
        <v>3</v>
      </c>
      <c r="D167" s="80" t="s">
        <v>4</v>
      </c>
      <c r="E167" s="38">
        <v>566967.16</v>
      </c>
      <c r="F167" s="38">
        <v>4000</v>
      </c>
      <c r="G167" s="38">
        <v>570967.16</v>
      </c>
      <c r="H167" s="38">
        <v>553704.42000000004</v>
      </c>
      <c r="I167" s="38">
        <v>553704.42000000004</v>
      </c>
      <c r="J167" s="38">
        <v>553704.42000000004</v>
      </c>
      <c r="K167" s="35">
        <v>96.976579178389201</v>
      </c>
      <c r="L167" s="38">
        <v>544792.44999999995</v>
      </c>
    </row>
    <row r="168" spans="1:12" s="88" customFormat="1" ht="13" x14ac:dyDescent="0.2">
      <c r="A168" s="37" t="s">
        <v>71</v>
      </c>
      <c r="B168" s="16" t="s">
        <v>71</v>
      </c>
      <c r="C168" s="79" t="s">
        <v>5</v>
      </c>
      <c r="D168" s="80" t="s">
        <v>6</v>
      </c>
      <c r="E168" s="38">
        <v>170218.47</v>
      </c>
      <c r="F168" s="38">
        <v>-4000</v>
      </c>
      <c r="G168" s="38">
        <v>166218.47</v>
      </c>
      <c r="H168" s="38">
        <v>145046.28</v>
      </c>
      <c r="I168" s="38">
        <v>145046.28</v>
      </c>
      <c r="J168" s="38">
        <v>145007.04000000001</v>
      </c>
      <c r="K168" s="35">
        <v>87.238824903153102</v>
      </c>
      <c r="L168" s="38">
        <v>143875.91</v>
      </c>
    </row>
    <row r="169" spans="1:12" s="88" customFormat="1" ht="13" x14ac:dyDescent="0.2">
      <c r="A169" s="37" t="s">
        <v>71</v>
      </c>
      <c r="B169" s="16" t="s">
        <v>71</v>
      </c>
      <c r="C169" s="79" t="s">
        <v>9</v>
      </c>
      <c r="D169" s="80" t="s">
        <v>10</v>
      </c>
      <c r="E169" s="38">
        <v>2000</v>
      </c>
      <c r="F169" s="38">
        <v>-1880</v>
      </c>
      <c r="G169" s="38">
        <v>120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88" customFormat="1" ht="13" x14ac:dyDescent="0.2">
      <c r="A170" s="37" t="s">
        <v>71</v>
      </c>
      <c r="B170" s="16" t="s">
        <v>71</v>
      </c>
      <c r="C170" s="81" t="s">
        <v>130</v>
      </c>
      <c r="D170" s="82" t="s">
        <v>71</v>
      </c>
      <c r="E170" s="28">
        <v>739185.63</v>
      </c>
      <c r="F170" s="28">
        <v>-1880</v>
      </c>
      <c r="G170" s="28">
        <v>737305.63</v>
      </c>
      <c r="H170" s="28">
        <v>698750.7</v>
      </c>
      <c r="I170" s="28">
        <v>698750.7</v>
      </c>
      <c r="J170" s="28">
        <v>698711.46</v>
      </c>
      <c r="K170" s="29">
        <v>94.765512640938297</v>
      </c>
      <c r="L170" s="28">
        <v>688668.36</v>
      </c>
    </row>
    <row r="171" spans="1:12" s="88" customFormat="1" ht="13" x14ac:dyDescent="0.2">
      <c r="A171" s="37" t="s">
        <v>484</v>
      </c>
      <c r="B171" s="16" t="s">
        <v>485</v>
      </c>
      <c r="C171" s="79" t="s">
        <v>3</v>
      </c>
      <c r="D171" s="80" t="s">
        <v>4</v>
      </c>
      <c r="E171" s="38">
        <v>3351959.13</v>
      </c>
      <c r="F171" s="38">
        <v>238067.59</v>
      </c>
      <c r="G171" s="38">
        <v>3590026.72</v>
      </c>
      <c r="H171" s="38">
        <v>2951504.66</v>
      </c>
      <c r="I171" s="38">
        <v>2951504.66</v>
      </c>
      <c r="J171" s="38">
        <v>2951504.66</v>
      </c>
      <c r="K171" s="35">
        <v>82.214002574331801</v>
      </c>
      <c r="L171" s="38">
        <v>2888969.7</v>
      </c>
    </row>
    <row r="172" spans="1:12" s="88" customFormat="1" ht="13" x14ac:dyDescent="0.2">
      <c r="A172" s="37" t="s">
        <v>71</v>
      </c>
      <c r="B172" s="16" t="s">
        <v>71</v>
      </c>
      <c r="C172" s="79" t="s">
        <v>5</v>
      </c>
      <c r="D172" s="80" t="s">
        <v>6</v>
      </c>
      <c r="E172" s="38">
        <v>7883374.4699999997</v>
      </c>
      <c r="F172" s="38">
        <v>3454404.84</v>
      </c>
      <c r="G172" s="38">
        <v>11337779.310000001</v>
      </c>
      <c r="H172" s="38">
        <v>5705933.5700000003</v>
      </c>
      <c r="I172" s="38">
        <v>5653137.0300000003</v>
      </c>
      <c r="J172" s="38">
        <v>5533782.5899999999</v>
      </c>
      <c r="K172" s="35">
        <v>48.808346314513003</v>
      </c>
      <c r="L172" s="38">
        <v>4925133.3</v>
      </c>
    </row>
    <row r="173" spans="1:12" s="88" customFormat="1" ht="13" x14ac:dyDescent="0.2">
      <c r="A173" s="37" t="s">
        <v>71</v>
      </c>
      <c r="B173" s="16" t="s">
        <v>71</v>
      </c>
      <c r="C173" s="79" t="s">
        <v>15</v>
      </c>
      <c r="D173" s="80" t="s">
        <v>16</v>
      </c>
      <c r="E173" s="38">
        <v>4000</v>
      </c>
      <c r="F173" s="38">
        <v>0</v>
      </c>
      <c r="G173" s="38">
        <v>4000</v>
      </c>
      <c r="H173" s="38">
        <v>122.64</v>
      </c>
      <c r="I173" s="38">
        <v>122.64</v>
      </c>
      <c r="J173" s="38">
        <v>122.64</v>
      </c>
      <c r="K173" s="35">
        <v>3.0659999999999998</v>
      </c>
      <c r="L173" s="38">
        <v>122.64</v>
      </c>
    </row>
    <row r="174" spans="1:12" s="88" customFormat="1" ht="13" x14ac:dyDescent="0.2">
      <c r="A174" s="37" t="s">
        <v>71</v>
      </c>
      <c r="B174" s="16" t="s">
        <v>71</v>
      </c>
      <c r="C174" s="79" t="s">
        <v>7</v>
      </c>
      <c r="D174" s="80" t="s">
        <v>8</v>
      </c>
      <c r="E174" s="38">
        <v>2748724.1</v>
      </c>
      <c r="F174" s="38">
        <v>689091.35</v>
      </c>
      <c r="G174" s="38">
        <v>3437815.45</v>
      </c>
      <c r="H174" s="38">
        <v>3326982.78</v>
      </c>
      <c r="I174" s="38">
        <v>3305704.8</v>
      </c>
      <c r="J174" s="38">
        <v>3303694.64</v>
      </c>
      <c r="K174" s="35">
        <v>96.098661724264502</v>
      </c>
      <c r="L174" s="38">
        <v>3183713.57</v>
      </c>
    </row>
    <row r="175" spans="1:12" s="88" customFormat="1" ht="13" x14ac:dyDescent="0.2">
      <c r="A175" s="37" t="s">
        <v>71</v>
      </c>
      <c r="B175" s="16" t="s">
        <v>71</v>
      </c>
      <c r="C175" s="79" t="s">
        <v>9</v>
      </c>
      <c r="D175" s="80" t="s">
        <v>10</v>
      </c>
      <c r="E175" s="38">
        <v>792284.24</v>
      </c>
      <c r="F175" s="38">
        <v>8294538.29</v>
      </c>
      <c r="G175" s="38">
        <v>9086822.5299999993</v>
      </c>
      <c r="H175" s="38">
        <v>5444915.4400000004</v>
      </c>
      <c r="I175" s="38">
        <v>5444915.4400000004</v>
      </c>
      <c r="J175" s="38">
        <v>5283783.5599999996</v>
      </c>
      <c r="K175" s="35">
        <v>58.147757838955002</v>
      </c>
      <c r="L175" s="38">
        <v>3925290.06</v>
      </c>
    </row>
    <row r="176" spans="1:12" s="88" customFormat="1" ht="13" x14ac:dyDescent="0.2">
      <c r="A176" s="37" t="s">
        <v>71</v>
      </c>
      <c r="B176" s="16" t="s">
        <v>71</v>
      </c>
      <c r="C176" s="79" t="s">
        <v>11</v>
      </c>
      <c r="D176" s="80" t="s">
        <v>12</v>
      </c>
      <c r="E176" s="38">
        <v>44485065</v>
      </c>
      <c r="F176" s="38">
        <v>20132535.260000002</v>
      </c>
      <c r="G176" s="38">
        <v>64617600.259999998</v>
      </c>
      <c r="H176" s="38">
        <v>55517699.079999998</v>
      </c>
      <c r="I176" s="38">
        <v>38239408.130000003</v>
      </c>
      <c r="J176" s="38">
        <v>35512009.170000002</v>
      </c>
      <c r="K176" s="35">
        <v>54.957177343496703</v>
      </c>
      <c r="L176" s="38">
        <v>20954249.91</v>
      </c>
    </row>
    <row r="177" spans="1:12" s="88" customFormat="1" ht="13" x14ac:dyDescent="0.2">
      <c r="A177" s="37" t="s">
        <v>71</v>
      </c>
      <c r="B177" s="16" t="s">
        <v>71</v>
      </c>
      <c r="C177" s="81" t="s">
        <v>130</v>
      </c>
      <c r="D177" s="82" t="s">
        <v>71</v>
      </c>
      <c r="E177" s="28">
        <v>59265406.939999998</v>
      </c>
      <c r="F177" s="28">
        <v>32808637.329999998</v>
      </c>
      <c r="G177" s="28">
        <v>92074044.269999996</v>
      </c>
      <c r="H177" s="28">
        <v>72947158.170000002</v>
      </c>
      <c r="I177" s="28">
        <v>55594792.700000003</v>
      </c>
      <c r="J177" s="28">
        <v>52584897.259999998</v>
      </c>
      <c r="K177" s="29">
        <v>57.111532003306898</v>
      </c>
      <c r="L177" s="28">
        <v>35877479.18</v>
      </c>
    </row>
    <row r="178" spans="1:12" s="88" customFormat="1" ht="13" x14ac:dyDescent="0.2">
      <c r="A178" s="131" t="s">
        <v>267</v>
      </c>
      <c r="B178" s="132" t="s">
        <v>71</v>
      </c>
      <c r="C178" s="83" t="s">
        <v>71</v>
      </c>
      <c r="D178" s="84" t="s">
        <v>71</v>
      </c>
      <c r="E178" s="66">
        <v>8546300921.4300003</v>
      </c>
      <c r="F178" s="66">
        <v>635669919.02999997</v>
      </c>
      <c r="G178" s="66">
        <v>9181970840.4599991</v>
      </c>
      <c r="H178" s="66">
        <v>8649894542.8299999</v>
      </c>
      <c r="I178" s="66">
        <v>8581474270.6599998</v>
      </c>
      <c r="J178" s="66">
        <v>8380375520.3999996</v>
      </c>
      <c r="K178" s="71">
        <v>91.269899088245793</v>
      </c>
      <c r="L178" s="66">
        <v>7691693519.1000004</v>
      </c>
    </row>
    <row r="179" spans="1:12" ht="13" x14ac:dyDescent="0.3">
      <c r="A179" s="39" t="s">
        <v>61</v>
      </c>
      <c r="B179" s="18"/>
      <c r="C179" s="18"/>
      <c r="D179" s="18"/>
      <c r="E179" s="18"/>
      <c r="F179" s="18"/>
      <c r="G179" s="18"/>
      <c r="H179" s="18"/>
      <c r="I179" s="40"/>
      <c r="J179" s="40"/>
      <c r="K179" s="5"/>
      <c r="L179" s="4"/>
    </row>
  </sheetData>
  <autoFilter ref="A4:D179"/>
  <mergeCells count="5">
    <mergeCell ref="A5:B6"/>
    <mergeCell ref="C5:D6"/>
    <mergeCell ref="A1:L1"/>
    <mergeCell ref="A2:L2"/>
    <mergeCell ref="A178:B178"/>
  </mergeCells>
  <printOptions horizontalCentered="1"/>
  <pageMargins left="0.70866141732283472" right="0.70866141732283472" top="1.5748031496062993" bottom="0.53" header="0.59055118110236227" footer="0.31496062992125984"/>
  <pageSetup paperSize="9" scale="60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opLeftCell="A65" zoomScaleNormal="100" workbookViewId="0">
      <selection activeCell="A4" sqref="A4"/>
    </sheetView>
  </sheetViews>
  <sheetFormatPr baseColWidth="10" defaultRowHeight="10" x14ac:dyDescent="0.2"/>
  <cols>
    <col min="1" max="1" width="9.6640625" style="30" customWidth="1"/>
    <col min="2" max="2" width="34" customWidth="1"/>
    <col min="3" max="3" width="11.44140625" style="30" bestFit="1" customWidth="1"/>
    <col min="4" max="4" width="31.6640625" customWidth="1"/>
    <col min="5" max="5" width="19.44140625" bestFit="1" customWidth="1"/>
    <col min="6" max="6" width="17.77734375" bestFit="1" customWidth="1"/>
    <col min="7" max="9" width="19.44140625" bestFit="1" customWidth="1"/>
  </cols>
  <sheetData>
    <row r="1" spans="1:10" s="76" customFormat="1" ht="18.75" customHeight="1" x14ac:dyDescent="0.4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89"/>
    </row>
    <row r="2" spans="1:10" s="76" customFormat="1" ht="18.75" customHeight="1" x14ac:dyDescent="0.45">
      <c r="A2" s="116" t="s">
        <v>56</v>
      </c>
      <c r="B2" s="116"/>
      <c r="C2" s="116"/>
      <c r="D2" s="116"/>
      <c r="E2" s="116"/>
      <c r="F2" s="116"/>
      <c r="G2" s="116"/>
      <c r="H2" s="116"/>
      <c r="I2" s="11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5">
      <c r="A4" s="11" t="s">
        <v>70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9" t="s">
        <v>52</v>
      </c>
      <c r="B5" s="125"/>
      <c r="C5" s="119" t="s">
        <v>53</v>
      </c>
      <c r="D5" s="12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6"/>
      <c r="B6" s="127"/>
      <c r="C6" s="126"/>
      <c r="D6" s="12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486</v>
      </c>
      <c r="B7" s="72" t="s">
        <v>487</v>
      </c>
      <c r="C7" s="37" t="s">
        <v>15</v>
      </c>
      <c r="D7" s="72" t="s">
        <v>27</v>
      </c>
      <c r="E7" s="55">
        <v>11322317.539999999</v>
      </c>
      <c r="F7" s="55">
        <v>419972.02</v>
      </c>
      <c r="G7" s="55">
        <v>11742289.560000001</v>
      </c>
      <c r="H7" s="55">
        <v>11750599.67</v>
      </c>
      <c r="I7" s="55">
        <v>1927417.83</v>
      </c>
    </row>
    <row r="8" spans="1:10" ht="12.75" customHeight="1" x14ac:dyDescent="0.2">
      <c r="A8" s="37" t="s">
        <v>71</v>
      </c>
      <c r="B8" s="72" t="s">
        <v>71</v>
      </c>
      <c r="C8" s="37" t="s">
        <v>7</v>
      </c>
      <c r="D8" s="72" t="s">
        <v>8</v>
      </c>
      <c r="E8" s="55">
        <v>0</v>
      </c>
      <c r="F8" s="55">
        <v>55674.03</v>
      </c>
      <c r="G8" s="55">
        <v>55674.03</v>
      </c>
      <c r="H8" s="55">
        <v>55674.03</v>
      </c>
      <c r="I8" s="55">
        <v>0</v>
      </c>
    </row>
    <row r="9" spans="1:10" ht="13" x14ac:dyDescent="0.2">
      <c r="A9" s="37" t="s">
        <v>71</v>
      </c>
      <c r="B9" s="72" t="s">
        <v>71</v>
      </c>
      <c r="C9" s="37" t="s">
        <v>17</v>
      </c>
      <c r="D9" s="72" t="s">
        <v>28</v>
      </c>
      <c r="E9" s="55">
        <v>0</v>
      </c>
      <c r="F9" s="55">
        <v>0</v>
      </c>
      <c r="G9" s="55">
        <v>0</v>
      </c>
      <c r="H9" s="55">
        <v>1752.22</v>
      </c>
      <c r="I9" s="55">
        <v>1752.22</v>
      </c>
    </row>
    <row r="10" spans="1:10" ht="12.75" customHeight="1" x14ac:dyDescent="0.2">
      <c r="A10" s="37" t="s">
        <v>71</v>
      </c>
      <c r="B10" s="72" t="s">
        <v>71</v>
      </c>
      <c r="C10" s="37" t="s">
        <v>11</v>
      </c>
      <c r="D10" s="72" t="s">
        <v>12</v>
      </c>
      <c r="E10" s="55">
        <v>0</v>
      </c>
      <c r="F10" s="55">
        <v>74040.570000000007</v>
      </c>
      <c r="G10" s="55">
        <v>74040.570000000007</v>
      </c>
      <c r="H10" s="55">
        <v>74040.570000000007</v>
      </c>
      <c r="I10" s="55">
        <v>0</v>
      </c>
    </row>
    <row r="11" spans="1:10" s="88" customFormat="1" ht="12.75" customHeight="1" x14ac:dyDescent="0.2">
      <c r="A11" s="37" t="s">
        <v>71</v>
      </c>
      <c r="B11" s="72" t="s">
        <v>71</v>
      </c>
      <c r="C11" s="41" t="s">
        <v>130</v>
      </c>
      <c r="D11" s="73" t="s">
        <v>71</v>
      </c>
      <c r="E11" s="74">
        <v>11322317.539999999</v>
      </c>
      <c r="F11" s="74">
        <v>549686.62</v>
      </c>
      <c r="G11" s="74">
        <v>11872004.16</v>
      </c>
      <c r="H11" s="74">
        <v>11882066.49</v>
      </c>
      <c r="I11" s="74">
        <v>1929170.05</v>
      </c>
    </row>
    <row r="12" spans="1:10" s="88" customFormat="1" ht="13" x14ac:dyDescent="0.2">
      <c r="A12" s="37" t="s">
        <v>488</v>
      </c>
      <c r="B12" s="72" t="s">
        <v>489</v>
      </c>
      <c r="C12" s="37" t="s">
        <v>15</v>
      </c>
      <c r="D12" s="72" t="s">
        <v>27</v>
      </c>
      <c r="E12" s="55">
        <v>20000</v>
      </c>
      <c r="F12" s="55">
        <v>0</v>
      </c>
      <c r="G12" s="55">
        <v>20000</v>
      </c>
      <c r="H12" s="55">
        <v>12015</v>
      </c>
      <c r="I12" s="55">
        <v>12015</v>
      </c>
    </row>
    <row r="13" spans="1:10" ht="12.75" customHeight="1" x14ac:dyDescent="0.2">
      <c r="A13" s="37" t="s">
        <v>71</v>
      </c>
      <c r="B13" s="72" t="s">
        <v>71</v>
      </c>
      <c r="C13" s="37" t="s">
        <v>17</v>
      </c>
      <c r="D13" s="72" t="s">
        <v>28</v>
      </c>
      <c r="E13" s="55">
        <v>0</v>
      </c>
      <c r="F13" s="55">
        <v>0</v>
      </c>
      <c r="G13" s="55">
        <v>0</v>
      </c>
      <c r="H13" s="55">
        <v>611.24</v>
      </c>
      <c r="I13" s="55">
        <v>611.24</v>
      </c>
    </row>
    <row r="14" spans="1:10" s="88" customFormat="1" ht="12.75" customHeight="1" x14ac:dyDescent="0.2">
      <c r="A14" s="37" t="s">
        <v>71</v>
      </c>
      <c r="B14" s="72" t="s">
        <v>71</v>
      </c>
      <c r="C14" s="41" t="s">
        <v>130</v>
      </c>
      <c r="D14" s="73" t="s">
        <v>71</v>
      </c>
      <c r="E14" s="74">
        <v>20000</v>
      </c>
      <c r="F14" s="74">
        <v>0</v>
      </c>
      <c r="G14" s="74">
        <v>20000</v>
      </c>
      <c r="H14" s="74">
        <v>12626.24</v>
      </c>
      <c r="I14" s="74">
        <v>12626.24</v>
      </c>
    </row>
    <row r="15" spans="1:10" ht="12.75" customHeight="1" x14ac:dyDescent="0.2">
      <c r="A15" s="37" t="s">
        <v>490</v>
      </c>
      <c r="B15" s="72" t="s">
        <v>491</v>
      </c>
      <c r="C15" s="37" t="s">
        <v>15</v>
      </c>
      <c r="D15" s="72" t="s">
        <v>27</v>
      </c>
      <c r="E15" s="55">
        <v>3836469.37</v>
      </c>
      <c r="F15" s="55">
        <v>0</v>
      </c>
      <c r="G15" s="55">
        <v>3836469.37</v>
      </c>
      <c r="H15" s="55">
        <v>4218646.54</v>
      </c>
      <c r="I15" s="55">
        <v>1260414.55</v>
      </c>
    </row>
    <row r="16" spans="1:10" ht="13" x14ac:dyDescent="0.2">
      <c r="A16" s="37" t="s">
        <v>71</v>
      </c>
      <c r="B16" s="72" t="s">
        <v>71</v>
      </c>
      <c r="C16" s="37" t="s">
        <v>7</v>
      </c>
      <c r="D16" s="72" t="s">
        <v>8</v>
      </c>
      <c r="E16" s="55">
        <v>20917.45</v>
      </c>
      <c r="F16" s="55">
        <v>15332129.810000001</v>
      </c>
      <c r="G16" s="55">
        <v>15353047.26</v>
      </c>
      <c r="H16" s="55">
        <v>14477209.939999999</v>
      </c>
      <c r="I16" s="55">
        <v>3413703.54</v>
      </c>
    </row>
    <row r="17" spans="1:9" ht="12.75" customHeight="1" x14ac:dyDescent="0.2">
      <c r="A17" s="37" t="s">
        <v>71</v>
      </c>
      <c r="B17" s="72" t="s">
        <v>71</v>
      </c>
      <c r="C17" s="37" t="s">
        <v>17</v>
      </c>
      <c r="D17" s="72" t="s">
        <v>28</v>
      </c>
      <c r="E17" s="55">
        <v>0</v>
      </c>
      <c r="F17" s="55">
        <v>0</v>
      </c>
      <c r="G17" s="55">
        <v>0</v>
      </c>
      <c r="H17" s="55">
        <v>31885.32</v>
      </c>
      <c r="I17" s="55">
        <v>31885.32</v>
      </c>
    </row>
    <row r="18" spans="1:9" ht="12.75" customHeight="1" x14ac:dyDescent="0.2">
      <c r="A18" s="37" t="s">
        <v>71</v>
      </c>
      <c r="B18" s="72" t="s">
        <v>71</v>
      </c>
      <c r="C18" s="37" t="s">
        <v>11</v>
      </c>
      <c r="D18" s="72" t="s">
        <v>12</v>
      </c>
      <c r="E18" s="55">
        <v>3200106.72</v>
      </c>
      <c r="F18" s="55">
        <v>0</v>
      </c>
      <c r="G18" s="55">
        <v>3200106.72</v>
      </c>
      <c r="H18" s="55">
        <v>0</v>
      </c>
      <c r="I18" s="55">
        <v>0</v>
      </c>
    </row>
    <row r="19" spans="1:9" ht="12.75" customHeight="1" x14ac:dyDescent="0.2">
      <c r="A19" s="37" t="s">
        <v>71</v>
      </c>
      <c r="B19" s="72" t="s">
        <v>71</v>
      </c>
      <c r="C19" s="37" t="s">
        <v>19</v>
      </c>
      <c r="D19" s="72" t="s">
        <v>20</v>
      </c>
      <c r="E19" s="55">
        <v>0</v>
      </c>
      <c r="F19" s="55">
        <v>6434915.8200000003</v>
      </c>
      <c r="G19" s="55">
        <v>6434915.8200000003</v>
      </c>
      <c r="H19" s="55">
        <v>0</v>
      </c>
      <c r="I19" s="55">
        <v>0</v>
      </c>
    </row>
    <row r="20" spans="1:9" s="88" customFormat="1" ht="12.75" customHeight="1" x14ac:dyDescent="0.2">
      <c r="A20" s="37" t="s">
        <v>71</v>
      </c>
      <c r="B20" s="72" t="s">
        <v>71</v>
      </c>
      <c r="C20" s="41" t="s">
        <v>130</v>
      </c>
      <c r="D20" s="73" t="s">
        <v>71</v>
      </c>
      <c r="E20" s="74">
        <v>7057493.54</v>
      </c>
      <c r="F20" s="74">
        <v>21767045.629999999</v>
      </c>
      <c r="G20" s="74">
        <v>28824539.170000002</v>
      </c>
      <c r="H20" s="74">
        <v>18727741.800000001</v>
      </c>
      <c r="I20" s="74">
        <v>4706003.41</v>
      </c>
    </row>
    <row r="21" spans="1:9" ht="13" x14ac:dyDescent="0.2">
      <c r="A21" s="37" t="s">
        <v>492</v>
      </c>
      <c r="B21" s="72" t="s">
        <v>493</v>
      </c>
      <c r="C21" s="37" t="s">
        <v>15</v>
      </c>
      <c r="D21" s="72" t="s">
        <v>27</v>
      </c>
      <c r="E21" s="55">
        <v>600000</v>
      </c>
      <c r="F21" s="55">
        <v>334225.27</v>
      </c>
      <c r="G21" s="55">
        <v>934225.27</v>
      </c>
      <c r="H21" s="55">
        <v>1176401.99</v>
      </c>
      <c r="I21" s="55">
        <v>1126422.6499999999</v>
      </c>
    </row>
    <row r="22" spans="1:9" ht="12.75" customHeight="1" x14ac:dyDescent="0.2">
      <c r="A22" s="37" t="s">
        <v>71</v>
      </c>
      <c r="B22" s="72" t="s">
        <v>71</v>
      </c>
      <c r="C22" s="37" t="s">
        <v>7</v>
      </c>
      <c r="D22" s="72" t="s">
        <v>8</v>
      </c>
      <c r="E22" s="55">
        <v>180000</v>
      </c>
      <c r="F22" s="55">
        <v>0</v>
      </c>
      <c r="G22" s="55">
        <v>180000</v>
      </c>
      <c r="H22" s="55">
        <v>0</v>
      </c>
      <c r="I22" s="55">
        <v>0</v>
      </c>
    </row>
    <row r="23" spans="1:9" ht="12.75" customHeight="1" x14ac:dyDescent="0.2">
      <c r="A23" s="37" t="s">
        <v>71</v>
      </c>
      <c r="B23" s="72" t="s">
        <v>71</v>
      </c>
      <c r="C23" s="37" t="s">
        <v>17</v>
      </c>
      <c r="D23" s="72" t="s">
        <v>28</v>
      </c>
      <c r="E23" s="55">
        <v>1432488.34</v>
      </c>
      <c r="F23" s="55">
        <v>0</v>
      </c>
      <c r="G23" s="55">
        <v>1432488.34</v>
      </c>
      <c r="H23" s="55">
        <v>1094780.07</v>
      </c>
      <c r="I23" s="55">
        <v>1055660.93</v>
      </c>
    </row>
    <row r="24" spans="1:9" ht="12.75" customHeight="1" x14ac:dyDescent="0.2">
      <c r="A24" s="37" t="s">
        <v>71</v>
      </c>
      <c r="B24" s="72" t="s">
        <v>71</v>
      </c>
      <c r="C24" s="37" t="s">
        <v>11</v>
      </c>
      <c r="D24" s="72" t="s">
        <v>12</v>
      </c>
      <c r="E24" s="55">
        <v>4693561.25</v>
      </c>
      <c r="F24" s="55">
        <v>533003.66</v>
      </c>
      <c r="G24" s="55">
        <v>5226564.91</v>
      </c>
      <c r="H24" s="55">
        <v>3639339.86</v>
      </c>
      <c r="I24" s="55">
        <v>2193567.87</v>
      </c>
    </row>
    <row r="25" spans="1:9" ht="12.75" customHeight="1" x14ac:dyDescent="0.2">
      <c r="A25" s="37" t="s">
        <v>71</v>
      </c>
      <c r="B25" s="72" t="s">
        <v>71</v>
      </c>
      <c r="C25" s="37" t="s">
        <v>19</v>
      </c>
      <c r="D25" s="72" t="s">
        <v>20</v>
      </c>
      <c r="E25" s="55">
        <v>0</v>
      </c>
      <c r="F25" s="55">
        <v>196642.36</v>
      </c>
      <c r="G25" s="55">
        <v>196642.36</v>
      </c>
      <c r="H25" s="55">
        <v>0</v>
      </c>
      <c r="I25" s="55">
        <v>0</v>
      </c>
    </row>
    <row r="26" spans="1:9" ht="12.75" customHeight="1" x14ac:dyDescent="0.2">
      <c r="A26" s="37" t="s">
        <v>71</v>
      </c>
      <c r="B26" s="72" t="s">
        <v>71</v>
      </c>
      <c r="C26" s="41" t="s">
        <v>130</v>
      </c>
      <c r="D26" s="73" t="s">
        <v>71</v>
      </c>
      <c r="E26" s="74">
        <v>6906049.5899999999</v>
      </c>
      <c r="F26" s="74">
        <v>1063871.29</v>
      </c>
      <c r="G26" s="74">
        <v>7969920.8799999999</v>
      </c>
      <c r="H26" s="74">
        <v>5910521.9199999999</v>
      </c>
      <c r="I26" s="74">
        <v>4375651.45</v>
      </c>
    </row>
    <row r="27" spans="1:9" ht="12.75" customHeight="1" x14ac:dyDescent="0.2">
      <c r="A27" s="37" t="s">
        <v>494</v>
      </c>
      <c r="B27" s="72" t="s">
        <v>495</v>
      </c>
      <c r="C27" s="37" t="s">
        <v>3</v>
      </c>
      <c r="D27" s="72" t="s">
        <v>25</v>
      </c>
      <c r="E27" s="55">
        <v>2349844609.75</v>
      </c>
      <c r="F27" s="55">
        <v>15527644.27</v>
      </c>
      <c r="G27" s="55">
        <v>2365372254.02</v>
      </c>
      <c r="H27" s="55">
        <v>2405523515.7399998</v>
      </c>
      <c r="I27" s="55">
        <v>2392764537.0500002</v>
      </c>
    </row>
    <row r="28" spans="1:9" ht="12.75" customHeight="1" x14ac:dyDescent="0.2">
      <c r="A28" s="37" t="s">
        <v>71</v>
      </c>
      <c r="B28" s="72" t="s">
        <v>71</v>
      </c>
      <c r="C28" s="37" t="s">
        <v>5</v>
      </c>
      <c r="D28" s="72" t="s">
        <v>26</v>
      </c>
      <c r="E28" s="55">
        <v>2216750546.4000001</v>
      </c>
      <c r="F28" s="55">
        <v>629676.64</v>
      </c>
      <c r="G28" s="55">
        <v>2217380223.04</v>
      </c>
      <c r="H28" s="55">
        <v>2338412110.3099999</v>
      </c>
      <c r="I28" s="55">
        <v>2329802643.8000002</v>
      </c>
    </row>
    <row r="29" spans="1:9" ht="12.75" customHeight="1" x14ac:dyDescent="0.2">
      <c r="A29" s="37" t="s">
        <v>71</v>
      </c>
      <c r="B29" s="72" t="s">
        <v>71</v>
      </c>
      <c r="C29" s="37" t="s">
        <v>15</v>
      </c>
      <c r="D29" s="72" t="s">
        <v>27</v>
      </c>
      <c r="E29" s="55">
        <v>48052703.170000002</v>
      </c>
      <c r="F29" s="55">
        <v>670248.66</v>
      </c>
      <c r="G29" s="55">
        <v>48722951.829999998</v>
      </c>
      <c r="H29" s="55">
        <v>60300252.32</v>
      </c>
      <c r="I29" s="55">
        <v>54837162.75</v>
      </c>
    </row>
    <row r="30" spans="1:9" ht="12.75" customHeight="1" x14ac:dyDescent="0.2">
      <c r="A30" s="37" t="s">
        <v>71</v>
      </c>
      <c r="B30" s="72" t="s">
        <v>71</v>
      </c>
      <c r="C30" s="37" t="s">
        <v>7</v>
      </c>
      <c r="D30" s="72" t="s">
        <v>8</v>
      </c>
      <c r="E30" s="55">
        <v>1796576248.1800001</v>
      </c>
      <c r="F30" s="55">
        <v>85805244.019999996</v>
      </c>
      <c r="G30" s="55">
        <v>1882381492.2</v>
      </c>
      <c r="H30" s="55">
        <v>1704155269.6300001</v>
      </c>
      <c r="I30" s="55">
        <v>1577251814.52</v>
      </c>
    </row>
    <row r="31" spans="1:9" ht="13" x14ac:dyDescent="0.2">
      <c r="A31" s="37" t="s">
        <v>71</v>
      </c>
      <c r="B31" s="72" t="s">
        <v>71</v>
      </c>
      <c r="C31" s="37" t="s">
        <v>17</v>
      </c>
      <c r="D31" s="72" t="s">
        <v>28</v>
      </c>
      <c r="E31" s="55">
        <v>16275150.630000001</v>
      </c>
      <c r="F31" s="55">
        <v>3918264.09</v>
      </c>
      <c r="G31" s="55">
        <v>20193414.719999999</v>
      </c>
      <c r="H31" s="55">
        <v>22201064.870000001</v>
      </c>
      <c r="I31" s="55">
        <v>22030952.829999998</v>
      </c>
    </row>
    <row r="32" spans="1:9" ht="12.75" customHeight="1" x14ac:dyDescent="0.2">
      <c r="A32" s="37" t="s">
        <v>71</v>
      </c>
      <c r="B32" s="72" t="s">
        <v>71</v>
      </c>
      <c r="C32" s="37" t="s">
        <v>9</v>
      </c>
      <c r="D32" s="72" t="s">
        <v>29</v>
      </c>
      <c r="E32" s="55">
        <v>27000000</v>
      </c>
      <c r="F32" s="55">
        <v>0</v>
      </c>
      <c r="G32" s="55">
        <v>27000000</v>
      </c>
      <c r="H32" s="55">
        <v>4807000</v>
      </c>
      <c r="I32" s="55">
        <v>4807000</v>
      </c>
    </row>
    <row r="33" spans="1:9" ht="12.75" customHeight="1" x14ac:dyDescent="0.2">
      <c r="A33" s="37" t="s">
        <v>71</v>
      </c>
      <c r="B33" s="72" t="s">
        <v>71</v>
      </c>
      <c r="C33" s="37" t="s">
        <v>11</v>
      </c>
      <c r="D33" s="72" t="s">
        <v>12</v>
      </c>
      <c r="E33" s="55">
        <v>495769161.44</v>
      </c>
      <c r="F33" s="55">
        <v>22664979.030000001</v>
      </c>
      <c r="G33" s="55">
        <v>518434140.47000003</v>
      </c>
      <c r="H33" s="55">
        <v>200388174.69999999</v>
      </c>
      <c r="I33" s="55">
        <v>142503513.52000001</v>
      </c>
    </row>
    <row r="34" spans="1:9" ht="12.75" customHeight="1" x14ac:dyDescent="0.2">
      <c r="A34" s="37" t="s">
        <v>71</v>
      </c>
      <c r="B34" s="72" t="s">
        <v>71</v>
      </c>
      <c r="C34" s="37" t="s">
        <v>19</v>
      </c>
      <c r="D34" s="72" t="s">
        <v>20</v>
      </c>
      <c r="E34" s="55">
        <v>13303567.380000001</v>
      </c>
      <c r="F34" s="55">
        <v>198086164.88999999</v>
      </c>
      <c r="G34" s="55">
        <v>211389732.27000001</v>
      </c>
      <c r="H34" s="55">
        <v>13141541.02</v>
      </c>
      <c r="I34" s="55">
        <v>13141541.02</v>
      </c>
    </row>
    <row r="35" spans="1:9" ht="12.75" customHeight="1" x14ac:dyDescent="0.2">
      <c r="A35" s="37" t="s">
        <v>71</v>
      </c>
      <c r="B35" s="72" t="s">
        <v>71</v>
      </c>
      <c r="C35" s="37" t="s">
        <v>21</v>
      </c>
      <c r="D35" s="72" t="s">
        <v>22</v>
      </c>
      <c r="E35" s="55">
        <v>1359120448.8699999</v>
      </c>
      <c r="F35" s="55">
        <v>232824904.80000001</v>
      </c>
      <c r="G35" s="55">
        <v>1591945353.6700001</v>
      </c>
      <c r="H35" s="55">
        <v>1121266152.46</v>
      </c>
      <c r="I35" s="55">
        <v>1121266152.46</v>
      </c>
    </row>
    <row r="36" spans="1:9" ht="13" x14ac:dyDescent="0.2">
      <c r="A36" s="37" t="s">
        <v>71</v>
      </c>
      <c r="B36" s="72" t="s">
        <v>71</v>
      </c>
      <c r="C36" s="41" t="s">
        <v>130</v>
      </c>
      <c r="D36" s="73" t="s">
        <v>71</v>
      </c>
      <c r="E36" s="74">
        <v>8322692435.8199997</v>
      </c>
      <c r="F36" s="74">
        <v>560127126.39999998</v>
      </c>
      <c r="G36" s="74">
        <v>8882819562.2199993</v>
      </c>
      <c r="H36" s="74">
        <v>7870195081.0500002</v>
      </c>
      <c r="I36" s="74">
        <v>7658405317.9499998</v>
      </c>
    </row>
    <row r="37" spans="1:9" ht="12.75" customHeight="1" x14ac:dyDescent="0.2">
      <c r="A37" s="37" t="s">
        <v>496</v>
      </c>
      <c r="B37" s="72" t="s">
        <v>497</v>
      </c>
      <c r="C37" s="37" t="s">
        <v>5</v>
      </c>
      <c r="D37" s="72" t="s">
        <v>26</v>
      </c>
      <c r="E37" s="55">
        <v>64500000</v>
      </c>
      <c r="F37" s="55">
        <v>0</v>
      </c>
      <c r="G37" s="55">
        <v>64500000</v>
      </c>
      <c r="H37" s="55">
        <v>67207239.069999993</v>
      </c>
      <c r="I37" s="55">
        <v>34185956.810000002</v>
      </c>
    </row>
    <row r="38" spans="1:9" ht="12.75" customHeight="1" x14ac:dyDescent="0.2">
      <c r="A38" s="37" t="s">
        <v>71</v>
      </c>
      <c r="B38" s="72" t="s">
        <v>71</v>
      </c>
      <c r="C38" s="37" t="s">
        <v>15</v>
      </c>
      <c r="D38" s="72" t="s">
        <v>27</v>
      </c>
      <c r="E38" s="55">
        <v>5190000</v>
      </c>
      <c r="F38" s="55">
        <v>0</v>
      </c>
      <c r="G38" s="55">
        <v>5190000</v>
      </c>
      <c r="H38" s="55">
        <v>3576593.32</v>
      </c>
      <c r="I38" s="55">
        <v>3269505.71</v>
      </c>
    </row>
    <row r="39" spans="1:9" ht="12.75" customHeight="1" x14ac:dyDescent="0.2">
      <c r="A39" s="37" t="s">
        <v>71</v>
      </c>
      <c r="B39" s="72" t="s">
        <v>71</v>
      </c>
      <c r="C39" s="37" t="s">
        <v>7</v>
      </c>
      <c r="D39" s="72" t="s">
        <v>8</v>
      </c>
      <c r="E39" s="55">
        <v>40963.040000000001</v>
      </c>
      <c r="F39" s="55">
        <v>0</v>
      </c>
      <c r="G39" s="55">
        <v>40963.040000000001</v>
      </c>
      <c r="H39" s="55">
        <v>0</v>
      </c>
      <c r="I39" s="55">
        <v>0</v>
      </c>
    </row>
    <row r="40" spans="1:9" ht="12.75" customHeight="1" x14ac:dyDescent="0.2">
      <c r="A40" s="37" t="s">
        <v>71</v>
      </c>
      <c r="B40" s="72" t="s">
        <v>71</v>
      </c>
      <c r="C40" s="37" t="s">
        <v>17</v>
      </c>
      <c r="D40" s="72" t="s">
        <v>28</v>
      </c>
      <c r="E40" s="55">
        <v>425.62</v>
      </c>
      <c r="F40" s="55">
        <v>0</v>
      </c>
      <c r="G40" s="55">
        <v>425.62</v>
      </c>
      <c r="H40" s="55">
        <v>15532.95</v>
      </c>
      <c r="I40" s="55">
        <v>15532.95</v>
      </c>
    </row>
    <row r="41" spans="1:9" ht="13" x14ac:dyDescent="0.2">
      <c r="A41" s="37" t="s">
        <v>71</v>
      </c>
      <c r="B41" s="72" t="s">
        <v>71</v>
      </c>
      <c r="C41" s="37" t="s">
        <v>11</v>
      </c>
      <c r="D41" s="72" t="s">
        <v>12</v>
      </c>
      <c r="E41" s="55">
        <v>7000312.5099999998</v>
      </c>
      <c r="F41" s="55">
        <v>0</v>
      </c>
      <c r="G41" s="55">
        <v>7000312.5099999998</v>
      </c>
      <c r="H41" s="55">
        <v>0</v>
      </c>
      <c r="I41" s="55">
        <v>0</v>
      </c>
    </row>
    <row r="42" spans="1:9" ht="12.75" customHeight="1" x14ac:dyDescent="0.2">
      <c r="A42" s="37" t="s">
        <v>71</v>
      </c>
      <c r="B42" s="72" t="s">
        <v>71</v>
      </c>
      <c r="C42" s="37" t="s">
        <v>19</v>
      </c>
      <c r="D42" s="72" t="s">
        <v>20</v>
      </c>
      <c r="E42" s="55">
        <v>4590.07</v>
      </c>
      <c r="F42" s="55">
        <v>4612924.76</v>
      </c>
      <c r="G42" s="55">
        <v>4617514.83</v>
      </c>
      <c r="H42" s="55">
        <v>4727.7700000000004</v>
      </c>
      <c r="I42" s="55">
        <v>4727.7700000000004</v>
      </c>
    </row>
    <row r="43" spans="1:9" ht="12.75" customHeight="1" x14ac:dyDescent="0.2">
      <c r="A43" s="37" t="s">
        <v>71</v>
      </c>
      <c r="B43" s="72" t="s">
        <v>71</v>
      </c>
      <c r="C43" s="41" t="s">
        <v>130</v>
      </c>
      <c r="D43" s="73" t="s">
        <v>71</v>
      </c>
      <c r="E43" s="74">
        <v>76736291.239999995</v>
      </c>
      <c r="F43" s="74">
        <v>4612924.76</v>
      </c>
      <c r="G43" s="74">
        <v>81349216</v>
      </c>
      <c r="H43" s="74">
        <v>70804093.109999999</v>
      </c>
      <c r="I43" s="74">
        <v>37475723.240000002</v>
      </c>
    </row>
    <row r="44" spans="1:9" s="88" customFormat="1" ht="12.75" customHeight="1" x14ac:dyDescent="0.2">
      <c r="A44" s="37" t="s">
        <v>498</v>
      </c>
      <c r="B44" s="72" t="s">
        <v>499</v>
      </c>
      <c r="C44" s="37" t="s">
        <v>15</v>
      </c>
      <c r="D44" s="72" t="s">
        <v>27</v>
      </c>
      <c r="E44" s="55">
        <v>1005000</v>
      </c>
      <c r="F44" s="55">
        <v>0</v>
      </c>
      <c r="G44" s="55">
        <v>1005000</v>
      </c>
      <c r="H44" s="55">
        <v>914223.89</v>
      </c>
      <c r="I44" s="55">
        <v>830521.84</v>
      </c>
    </row>
    <row r="45" spans="1:9" s="88" customFormat="1" ht="12.75" customHeight="1" x14ac:dyDescent="0.2">
      <c r="A45" s="37" t="s">
        <v>71</v>
      </c>
      <c r="B45" s="72" t="s">
        <v>71</v>
      </c>
      <c r="C45" s="37" t="s">
        <v>7</v>
      </c>
      <c r="D45" s="72" t="s">
        <v>8</v>
      </c>
      <c r="E45" s="55">
        <v>4015500</v>
      </c>
      <c r="F45" s="55">
        <v>839698.55</v>
      </c>
      <c r="G45" s="55">
        <v>4855198.55</v>
      </c>
      <c r="H45" s="55">
        <v>7267543.2599999998</v>
      </c>
      <c r="I45" s="55">
        <v>2240583.16</v>
      </c>
    </row>
    <row r="46" spans="1:9" s="88" customFormat="1" ht="12.75" customHeight="1" x14ac:dyDescent="0.2">
      <c r="A46" s="37" t="s">
        <v>71</v>
      </c>
      <c r="B46" s="72" t="s">
        <v>71</v>
      </c>
      <c r="C46" s="37" t="s">
        <v>17</v>
      </c>
      <c r="D46" s="72" t="s">
        <v>28</v>
      </c>
      <c r="E46" s="55">
        <v>0</v>
      </c>
      <c r="F46" s="55">
        <v>0</v>
      </c>
      <c r="G46" s="55">
        <v>0</v>
      </c>
      <c r="H46" s="55">
        <v>11174.68</v>
      </c>
      <c r="I46" s="55">
        <v>11174.68</v>
      </c>
    </row>
    <row r="47" spans="1:9" s="88" customFormat="1" ht="12.75" customHeight="1" x14ac:dyDescent="0.2">
      <c r="A47" s="37" t="s">
        <v>71</v>
      </c>
      <c r="B47" s="72" t="s">
        <v>71</v>
      </c>
      <c r="C47" s="37" t="s">
        <v>11</v>
      </c>
      <c r="D47" s="72" t="s">
        <v>12</v>
      </c>
      <c r="E47" s="55">
        <v>2100000</v>
      </c>
      <c r="F47" s="55">
        <v>266000</v>
      </c>
      <c r="G47" s="55">
        <v>2366000</v>
      </c>
      <c r="H47" s="55">
        <v>2265000</v>
      </c>
      <c r="I47" s="55">
        <v>2211155</v>
      </c>
    </row>
    <row r="48" spans="1:9" s="88" customFormat="1" ht="12.75" customHeight="1" x14ac:dyDescent="0.2">
      <c r="A48" s="37" t="s">
        <v>71</v>
      </c>
      <c r="B48" s="72" t="s">
        <v>71</v>
      </c>
      <c r="C48" s="37" t="s">
        <v>19</v>
      </c>
      <c r="D48" s="72" t="s">
        <v>20</v>
      </c>
      <c r="E48" s="55">
        <v>0</v>
      </c>
      <c r="F48" s="55">
        <v>1137184.3899999999</v>
      </c>
      <c r="G48" s="55">
        <v>1137184.3899999999</v>
      </c>
      <c r="H48" s="55">
        <v>0</v>
      </c>
      <c r="I48" s="55">
        <v>0</v>
      </c>
    </row>
    <row r="49" spans="1:9" s="88" customFormat="1" ht="12.75" customHeight="1" x14ac:dyDescent="0.2">
      <c r="A49" s="37" t="s">
        <v>71</v>
      </c>
      <c r="B49" s="72" t="s">
        <v>71</v>
      </c>
      <c r="C49" s="41" t="s">
        <v>130</v>
      </c>
      <c r="D49" s="73" t="s">
        <v>71</v>
      </c>
      <c r="E49" s="74">
        <v>7120500</v>
      </c>
      <c r="F49" s="74">
        <v>2242882.94</v>
      </c>
      <c r="G49" s="74">
        <v>9363382.9399999995</v>
      </c>
      <c r="H49" s="74">
        <v>10457941.83</v>
      </c>
      <c r="I49" s="74">
        <v>5293434.68</v>
      </c>
    </row>
    <row r="50" spans="1:9" s="88" customFormat="1" ht="12.75" customHeight="1" x14ac:dyDescent="0.2">
      <c r="A50" s="37" t="s">
        <v>500</v>
      </c>
      <c r="B50" s="72" t="s">
        <v>501</v>
      </c>
      <c r="C50" s="37" t="s">
        <v>15</v>
      </c>
      <c r="D50" s="72" t="s">
        <v>27</v>
      </c>
      <c r="E50" s="55">
        <v>1051500</v>
      </c>
      <c r="F50" s="55">
        <v>0</v>
      </c>
      <c r="G50" s="55">
        <v>1051500</v>
      </c>
      <c r="H50" s="55">
        <v>5722465.2000000002</v>
      </c>
      <c r="I50" s="55">
        <v>5497628.4100000001</v>
      </c>
    </row>
    <row r="51" spans="1:9" s="88" customFormat="1" ht="12.75" customHeight="1" x14ac:dyDescent="0.2">
      <c r="A51" s="37" t="s">
        <v>71</v>
      </c>
      <c r="B51" s="72" t="s">
        <v>71</v>
      </c>
      <c r="C51" s="37" t="s">
        <v>7</v>
      </c>
      <c r="D51" s="72" t="s">
        <v>8</v>
      </c>
      <c r="E51" s="55">
        <v>16913571.98</v>
      </c>
      <c r="F51" s="55">
        <v>0</v>
      </c>
      <c r="G51" s="55">
        <v>16913571.98</v>
      </c>
      <c r="H51" s="55">
        <v>69822.14</v>
      </c>
      <c r="I51" s="55">
        <v>57385.02</v>
      </c>
    </row>
    <row r="52" spans="1:9" s="88" customFormat="1" ht="12.75" customHeight="1" x14ac:dyDescent="0.2">
      <c r="A52" s="37" t="s">
        <v>71</v>
      </c>
      <c r="B52" s="72" t="s">
        <v>71</v>
      </c>
      <c r="C52" s="37" t="s">
        <v>17</v>
      </c>
      <c r="D52" s="72" t="s">
        <v>28</v>
      </c>
      <c r="E52" s="55">
        <v>480</v>
      </c>
      <c r="F52" s="55">
        <v>0</v>
      </c>
      <c r="G52" s="55">
        <v>480</v>
      </c>
      <c r="H52" s="55">
        <v>23675.29</v>
      </c>
      <c r="I52" s="55">
        <v>23675.29</v>
      </c>
    </row>
    <row r="53" spans="1:9" s="88" customFormat="1" ht="12.75" customHeight="1" x14ac:dyDescent="0.2">
      <c r="A53" s="37" t="s">
        <v>71</v>
      </c>
      <c r="B53" s="72" t="s">
        <v>71</v>
      </c>
      <c r="C53" s="37" t="s">
        <v>11</v>
      </c>
      <c r="D53" s="72" t="s">
        <v>12</v>
      </c>
      <c r="E53" s="55">
        <v>386000</v>
      </c>
      <c r="F53" s="55">
        <v>0</v>
      </c>
      <c r="G53" s="55">
        <v>386000</v>
      </c>
      <c r="H53" s="55">
        <v>0</v>
      </c>
      <c r="I53" s="55">
        <v>0</v>
      </c>
    </row>
    <row r="54" spans="1:9" s="88" customFormat="1" ht="12.75" customHeight="1" x14ac:dyDescent="0.2">
      <c r="A54" s="37" t="s">
        <v>71</v>
      </c>
      <c r="B54" s="72" t="s">
        <v>71</v>
      </c>
      <c r="C54" s="41" t="s">
        <v>130</v>
      </c>
      <c r="D54" s="73" t="s">
        <v>71</v>
      </c>
      <c r="E54" s="74">
        <v>18351551.98</v>
      </c>
      <c r="F54" s="74">
        <v>0</v>
      </c>
      <c r="G54" s="74">
        <v>18351551.98</v>
      </c>
      <c r="H54" s="74">
        <v>5815962.6299999999</v>
      </c>
      <c r="I54" s="74">
        <v>5578688.7199999997</v>
      </c>
    </row>
    <row r="55" spans="1:9" s="88" customFormat="1" ht="12.75" customHeight="1" x14ac:dyDescent="0.2">
      <c r="A55" s="37" t="s">
        <v>502</v>
      </c>
      <c r="B55" s="72" t="s">
        <v>503</v>
      </c>
      <c r="C55" s="37" t="s">
        <v>15</v>
      </c>
      <c r="D55" s="72" t="s">
        <v>27</v>
      </c>
      <c r="E55" s="55">
        <v>20400</v>
      </c>
      <c r="F55" s="55">
        <v>0</v>
      </c>
      <c r="G55" s="55">
        <v>20400</v>
      </c>
      <c r="H55" s="55">
        <v>110517.84</v>
      </c>
      <c r="I55" s="55">
        <v>110157.84</v>
      </c>
    </row>
    <row r="56" spans="1:9" s="88" customFormat="1" ht="12.75" customHeight="1" x14ac:dyDescent="0.2">
      <c r="A56" s="37" t="s">
        <v>71</v>
      </c>
      <c r="B56" s="72" t="s">
        <v>71</v>
      </c>
      <c r="C56" s="37" t="s">
        <v>7</v>
      </c>
      <c r="D56" s="72" t="s">
        <v>8</v>
      </c>
      <c r="E56" s="55">
        <v>4843833.58</v>
      </c>
      <c r="F56" s="55">
        <v>-13440</v>
      </c>
      <c r="G56" s="55">
        <v>4830393.58</v>
      </c>
      <c r="H56" s="55">
        <v>267561.55</v>
      </c>
      <c r="I56" s="55">
        <v>267561.55</v>
      </c>
    </row>
    <row r="57" spans="1:9" s="88" customFormat="1" ht="12.75" customHeight="1" x14ac:dyDescent="0.2">
      <c r="A57" s="37" t="s">
        <v>71</v>
      </c>
      <c r="B57" s="72" t="s">
        <v>71</v>
      </c>
      <c r="C57" s="37" t="s">
        <v>17</v>
      </c>
      <c r="D57" s="72" t="s">
        <v>28</v>
      </c>
      <c r="E57" s="55">
        <v>1316111.1399999999</v>
      </c>
      <c r="F57" s="55">
        <v>0</v>
      </c>
      <c r="G57" s="55">
        <v>1316111.1399999999</v>
      </c>
      <c r="H57" s="55">
        <v>1423022.1</v>
      </c>
      <c r="I57" s="55">
        <v>1208790.53</v>
      </c>
    </row>
    <row r="58" spans="1:9" s="88" customFormat="1" ht="12.75" customHeight="1" x14ac:dyDescent="0.2">
      <c r="A58" s="37" t="s">
        <v>71</v>
      </c>
      <c r="B58" s="72" t="s">
        <v>71</v>
      </c>
      <c r="C58" s="37" t="s">
        <v>9</v>
      </c>
      <c r="D58" s="72" t="s">
        <v>29</v>
      </c>
      <c r="E58" s="55">
        <v>0</v>
      </c>
      <c r="F58" s="55">
        <v>0</v>
      </c>
      <c r="G58" s="55">
        <v>0</v>
      </c>
      <c r="H58" s="55">
        <v>932509.98</v>
      </c>
      <c r="I58" s="55">
        <v>932509.98</v>
      </c>
    </row>
    <row r="59" spans="1:9" s="88" customFormat="1" ht="12.75" customHeight="1" x14ac:dyDescent="0.2">
      <c r="A59" s="37" t="s">
        <v>71</v>
      </c>
      <c r="B59" s="72" t="s">
        <v>71</v>
      </c>
      <c r="C59" s="37" t="s">
        <v>11</v>
      </c>
      <c r="D59" s="72" t="s">
        <v>12</v>
      </c>
      <c r="E59" s="55">
        <v>38548440.829999998</v>
      </c>
      <c r="F59" s="55">
        <v>-3607533.16</v>
      </c>
      <c r="G59" s="55">
        <v>34940907.670000002</v>
      </c>
      <c r="H59" s="55">
        <v>-18298.740000000002</v>
      </c>
      <c r="I59" s="55">
        <v>-18298.740000000002</v>
      </c>
    </row>
    <row r="60" spans="1:9" s="88" customFormat="1" ht="12.75" customHeight="1" x14ac:dyDescent="0.2">
      <c r="A60" s="37" t="s">
        <v>71</v>
      </c>
      <c r="B60" s="72" t="s">
        <v>71</v>
      </c>
      <c r="C60" s="37" t="s">
        <v>19</v>
      </c>
      <c r="D60" s="72" t="s">
        <v>20</v>
      </c>
      <c r="E60" s="55">
        <v>492818.69</v>
      </c>
      <c r="F60" s="55">
        <v>19762528.75</v>
      </c>
      <c r="G60" s="55">
        <v>20255347.440000001</v>
      </c>
      <c r="H60" s="55">
        <v>927942.35</v>
      </c>
      <c r="I60" s="55">
        <v>327942.34999999998</v>
      </c>
    </row>
    <row r="61" spans="1:9" s="88" customFormat="1" ht="12.75" customHeight="1" x14ac:dyDescent="0.2">
      <c r="A61" s="37" t="s">
        <v>71</v>
      </c>
      <c r="B61" s="72" t="s">
        <v>71</v>
      </c>
      <c r="C61" s="41" t="s">
        <v>130</v>
      </c>
      <c r="D61" s="73" t="s">
        <v>71</v>
      </c>
      <c r="E61" s="74">
        <v>45221604.240000002</v>
      </c>
      <c r="F61" s="74">
        <v>16141555.59</v>
      </c>
      <c r="G61" s="74">
        <v>61363159.829999998</v>
      </c>
      <c r="H61" s="74">
        <v>3643255.08</v>
      </c>
      <c r="I61" s="74">
        <v>2828663.51</v>
      </c>
    </row>
    <row r="62" spans="1:9" s="88" customFormat="1" ht="12.75" customHeight="1" x14ac:dyDescent="0.2">
      <c r="A62" s="37" t="s">
        <v>504</v>
      </c>
      <c r="B62" s="72" t="s">
        <v>505</v>
      </c>
      <c r="C62" s="37" t="s">
        <v>15</v>
      </c>
      <c r="D62" s="72" t="s">
        <v>27</v>
      </c>
      <c r="E62" s="55">
        <v>4590000</v>
      </c>
      <c r="F62" s="55">
        <v>0</v>
      </c>
      <c r="G62" s="55">
        <v>4590000</v>
      </c>
      <c r="H62" s="55">
        <v>4922375.05</v>
      </c>
      <c r="I62" s="55">
        <v>4922229.03</v>
      </c>
    </row>
    <row r="63" spans="1:9" s="88" customFormat="1" ht="12.75" customHeight="1" x14ac:dyDescent="0.2">
      <c r="A63" s="37" t="s">
        <v>71</v>
      </c>
      <c r="B63" s="72" t="s">
        <v>71</v>
      </c>
      <c r="C63" s="37" t="s">
        <v>17</v>
      </c>
      <c r="D63" s="72" t="s">
        <v>28</v>
      </c>
      <c r="E63" s="55">
        <v>0</v>
      </c>
      <c r="F63" s="55">
        <v>0</v>
      </c>
      <c r="G63" s="55">
        <v>0</v>
      </c>
      <c r="H63" s="55">
        <v>3490.15</v>
      </c>
      <c r="I63" s="55">
        <v>3490.15</v>
      </c>
    </row>
    <row r="64" spans="1:9" s="88" customFormat="1" ht="12.75" customHeight="1" x14ac:dyDescent="0.2">
      <c r="A64" s="37" t="s">
        <v>71</v>
      </c>
      <c r="B64" s="72" t="s">
        <v>71</v>
      </c>
      <c r="C64" s="41" t="s">
        <v>130</v>
      </c>
      <c r="D64" s="73" t="s">
        <v>71</v>
      </c>
      <c r="E64" s="74">
        <v>4590000</v>
      </c>
      <c r="F64" s="74">
        <v>0</v>
      </c>
      <c r="G64" s="74">
        <v>4590000</v>
      </c>
      <c r="H64" s="74">
        <v>4925865.2</v>
      </c>
      <c r="I64" s="74">
        <v>4925719.18</v>
      </c>
    </row>
    <row r="65" spans="1:9" s="88" customFormat="1" ht="12.75" customHeight="1" x14ac:dyDescent="0.2">
      <c r="A65" s="37" t="s">
        <v>506</v>
      </c>
      <c r="B65" s="72" t="s">
        <v>507</v>
      </c>
      <c r="C65" s="37" t="s">
        <v>15</v>
      </c>
      <c r="D65" s="72" t="s">
        <v>27</v>
      </c>
      <c r="E65" s="55">
        <v>1456913.2</v>
      </c>
      <c r="F65" s="55">
        <v>0</v>
      </c>
      <c r="G65" s="55">
        <v>1456913.2</v>
      </c>
      <c r="H65" s="55">
        <v>1437906.45</v>
      </c>
      <c r="I65" s="55">
        <v>1394443.26</v>
      </c>
    </row>
    <row r="66" spans="1:9" s="88" customFormat="1" ht="12.75" customHeight="1" x14ac:dyDescent="0.2">
      <c r="A66" s="37" t="s">
        <v>71</v>
      </c>
      <c r="B66" s="72" t="s">
        <v>71</v>
      </c>
      <c r="C66" s="37" t="s">
        <v>17</v>
      </c>
      <c r="D66" s="72" t="s">
        <v>28</v>
      </c>
      <c r="E66" s="55">
        <v>4500</v>
      </c>
      <c r="F66" s="55">
        <v>0</v>
      </c>
      <c r="G66" s="55">
        <v>4500</v>
      </c>
      <c r="H66" s="55">
        <v>4769.7700000000004</v>
      </c>
      <c r="I66" s="55">
        <v>4769.7700000000004</v>
      </c>
    </row>
    <row r="67" spans="1:9" s="88" customFormat="1" ht="12.75" customHeight="1" x14ac:dyDescent="0.2">
      <c r="A67" s="37" t="s">
        <v>71</v>
      </c>
      <c r="B67" s="72" t="s">
        <v>71</v>
      </c>
      <c r="C67" s="41" t="s">
        <v>130</v>
      </c>
      <c r="D67" s="73" t="s">
        <v>71</v>
      </c>
      <c r="E67" s="74">
        <v>1461413.2</v>
      </c>
      <c r="F67" s="74">
        <v>0</v>
      </c>
      <c r="G67" s="74">
        <v>1461413.2</v>
      </c>
      <c r="H67" s="74">
        <v>1442676.22</v>
      </c>
      <c r="I67" s="74">
        <v>1399213.03</v>
      </c>
    </row>
    <row r="68" spans="1:9" s="88" customFormat="1" ht="12.75" customHeight="1" x14ac:dyDescent="0.2">
      <c r="A68" s="37" t="s">
        <v>508</v>
      </c>
      <c r="B68" s="72" t="s">
        <v>509</v>
      </c>
      <c r="C68" s="37" t="s">
        <v>15</v>
      </c>
      <c r="D68" s="72" t="s">
        <v>27</v>
      </c>
      <c r="E68" s="55">
        <v>0</v>
      </c>
      <c r="F68" s="55">
        <v>0</v>
      </c>
      <c r="G68" s="55">
        <v>0</v>
      </c>
      <c r="H68" s="55">
        <v>306600.78999999998</v>
      </c>
      <c r="I68" s="55">
        <v>306600.78999999998</v>
      </c>
    </row>
    <row r="69" spans="1:9" s="88" customFormat="1" ht="12.75" customHeight="1" x14ac:dyDescent="0.2">
      <c r="A69" s="37" t="s">
        <v>71</v>
      </c>
      <c r="B69" s="72" t="s">
        <v>71</v>
      </c>
      <c r="C69" s="37" t="s">
        <v>7</v>
      </c>
      <c r="D69" s="72" t="s">
        <v>8</v>
      </c>
      <c r="E69" s="55">
        <v>329796.87</v>
      </c>
      <c r="F69" s="55">
        <v>0</v>
      </c>
      <c r="G69" s="55">
        <v>329796.87</v>
      </c>
      <c r="H69" s="55">
        <v>0</v>
      </c>
      <c r="I69" s="55">
        <v>0</v>
      </c>
    </row>
    <row r="70" spans="1:9" s="88" customFormat="1" ht="12.75" customHeight="1" x14ac:dyDescent="0.2">
      <c r="A70" s="37" t="s">
        <v>71</v>
      </c>
      <c r="B70" s="72" t="s">
        <v>71</v>
      </c>
      <c r="C70" s="37" t="s">
        <v>17</v>
      </c>
      <c r="D70" s="72" t="s">
        <v>28</v>
      </c>
      <c r="E70" s="55">
        <v>0</v>
      </c>
      <c r="F70" s="55">
        <v>0</v>
      </c>
      <c r="G70" s="55">
        <v>0</v>
      </c>
      <c r="H70" s="55">
        <v>4631.3100000000004</v>
      </c>
      <c r="I70" s="55">
        <v>4631.3100000000004</v>
      </c>
    </row>
    <row r="71" spans="1:9" s="88" customFormat="1" ht="12.75" customHeight="1" x14ac:dyDescent="0.2">
      <c r="A71" s="37" t="s">
        <v>71</v>
      </c>
      <c r="B71" s="72" t="s">
        <v>71</v>
      </c>
      <c r="C71" s="37" t="s">
        <v>11</v>
      </c>
      <c r="D71" s="72" t="s">
        <v>12</v>
      </c>
      <c r="E71" s="55">
        <v>1881716.01</v>
      </c>
      <c r="F71" s="55">
        <v>0</v>
      </c>
      <c r="G71" s="55">
        <v>1881716.01</v>
      </c>
      <c r="H71" s="55">
        <v>0</v>
      </c>
      <c r="I71" s="55">
        <v>0</v>
      </c>
    </row>
    <row r="72" spans="1:9" s="88" customFormat="1" ht="12.75" customHeight="1" x14ac:dyDescent="0.2">
      <c r="A72" s="37" t="s">
        <v>71</v>
      </c>
      <c r="B72" s="72" t="s">
        <v>71</v>
      </c>
      <c r="C72" s="37" t="s">
        <v>19</v>
      </c>
      <c r="D72" s="72" t="s">
        <v>20</v>
      </c>
      <c r="E72" s="55">
        <v>0</v>
      </c>
      <c r="F72" s="55">
        <v>323413.92</v>
      </c>
      <c r="G72" s="55">
        <v>323413.92</v>
      </c>
      <c r="H72" s="55">
        <v>0</v>
      </c>
      <c r="I72" s="55">
        <v>0</v>
      </c>
    </row>
    <row r="73" spans="1:9" s="88" customFormat="1" ht="12.75" customHeight="1" x14ac:dyDescent="0.2">
      <c r="A73" s="37" t="s">
        <v>71</v>
      </c>
      <c r="B73" s="72" t="s">
        <v>71</v>
      </c>
      <c r="C73" s="41" t="s">
        <v>130</v>
      </c>
      <c r="D73" s="73" t="s">
        <v>71</v>
      </c>
      <c r="E73" s="74">
        <v>2211512.88</v>
      </c>
      <c r="F73" s="74">
        <v>323413.92</v>
      </c>
      <c r="G73" s="74">
        <v>2534926.7999999998</v>
      </c>
      <c r="H73" s="74">
        <v>311232.09999999998</v>
      </c>
      <c r="I73" s="74">
        <v>311232.09999999998</v>
      </c>
    </row>
    <row r="74" spans="1:9" s="88" customFormat="1" ht="12.75" customHeight="1" x14ac:dyDescent="0.2">
      <c r="A74" s="37" t="s">
        <v>510</v>
      </c>
      <c r="B74" s="72" t="s">
        <v>511</v>
      </c>
      <c r="C74" s="37" t="s">
        <v>15</v>
      </c>
      <c r="D74" s="72" t="s">
        <v>27</v>
      </c>
      <c r="E74" s="55">
        <v>18680000</v>
      </c>
      <c r="F74" s="55">
        <v>0</v>
      </c>
      <c r="G74" s="55">
        <v>18680000</v>
      </c>
      <c r="H74" s="55">
        <v>18963509.170000002</v>
      </c>
      <c r="I74" s="55">
        <v>17903452.969999999</v>
      </c>
    </row>
    <row r="75" spans="1:9" s="88" customFormat="1" ht="12.75" customHeight="1" x14ac:dyDescent="0.2">
      <c r="A75" s="37" t="s">
        <v>71</v>
      </c>
      <c r="B75" s="72" t="s">
        <v>71</v>
      </c>
      <c r="C75" s="37" t="s">
        <v>7</v>
      </c>
      <c r="D75" s="72" t="s">
        <v>8</v>
      </c>
      <c r="E75" s="55">
        <v>4705465.68</v>
      </c>
      <c r="F75" s="55">
        <v>1250580.6200000001</v>
      </c>
      <c r="G75" s="55">
        <v>5956046.2999999998</v>
      </c>
      <c r="H75" s="55">
        <v>370995</v>
      </c>
      <c r="I75" s="55">
        <v>279995</v>
      </c>
    </row>
    <row r="76" spans="1:9" s="88" customFormat="1" ht="12.75" customHeight="1" x14ac:dyDescent="0.2">
      <c r="A76" s="37" t="s">
        <v>71</v>
      </c>
      <c r="B76" s="72" t="s">
        <v>71</v>
      </c>
      <c r="C76" s="37" t="s">
        <v>17</v>
      </c>
      <c r="D76" s="72" t="s">
        <v>28</v>
      </c>
      <c r="E76" s="55">
        <v>10000</v>
      </c>
      <c r="F76" s="55">
        <v>0</v>
      </c>
      <c r="G76" s="55">
        <v>10000</v>
      </c>
      <c r="H76" s="55">
        <v>52740.22</v>
      </c>
      <c r="I76" s="55">
        <v>52740.22</v>
      </c>
    </row>
    <row r="77" spans="1:9" s="88" customFormat="1" ht="12.75" customHeight="1" x14ac:dyDescent="0.2">
      <c r="A77" s="37" t="s">
        <v>71</v>
      </c>
      <c r="B77" s="72" t="s">
        <v>71</v>
      </c>
      <c r="C77" s="37" t="s">
        <v>11</v>
      </c>
      <c r="D77" s="72" t="s">
        <v>12</v>
      </c>
      <c r="E77" s="55">
        <v>0</v>
      </c>
      <c r="F77" s="55">
        <v>12449075.15</v>
      </c>
      <c r="G77" s="55">
        <v>12449075.15</v>
      </c>
      <c r="H77" s="55">
        <v>0</v>
      </c>
      <c r="I77" s="55">
        <v>0</v>
      </c>
    </row>
    <row r="78" spans="1:9" s="88" customFormat="1" ht="12.75" customHeight="1" x14ac:dyDescent="0.2">
      <c r="A78" s="37" t="s">
        <v>71</v>
      </c>
      <c r="B78" s="72" t="s">
        <v>71</v>
      </c>
      <c r="C78" s="37" t="s">
        <v>19</v>
      </c>
      <c r="D78" s="72" t="s">
        <v>20</v>
      </c>
      <c r="E78" s="55">
        <v>0</v>
      </c>
      <c r="F78" s="55">
        <v>4169928.06</v>
      </c>
      <c r="G78" s="55">
        <v>4169928.06</v>
      </c>
      <c r="H78" s="55">
        <v>0</v>
      </c>
      <c r="I78" s="55">
        <v>0</v>
      </c>
    </row>
    <row r="79" spans="1:9" s="88" customFormat="1" ht="12.75" customHeight="1" x14ac:dyDescent="0.2">
      <c r="A79" s="37" t="s">
        <v>71</v>
      </c>
      <c r="B79" s="72" t="s">
        <v>71</v>
      </c>
      <c r="C79" s="41" t="s">
        <v>130</v>
      </c>
      <c r="D79" s="73" t="s">
        <v>71</v>
      </c>
      <c r="E79" s="74">
        <v>23395465.68</v>
      </c>
      <c r="F79" s="74">
        <v>17869583.829999998</v>
      </c>
      <c r="G79" s="74">
        <v>41265049.509999998</v>
      </c>
      <c r="H79" s="74">
        <v>19387244.390000001</v>
      </c>
      <c r="I79" s="74">
        <v>18236188.190000001</v>
      </c>
    </row>
    <row r="80" spans="1:9" s="88" customFormat="1" ht="12.75" customHeight="1" x14ac:dyDescent="0.2">
      <c r="A80" s="37" t="s">
        <v>512</v>
      </c>
      <c r="B80" s="72" t="s">
        <v>513</v>
      </c>
      <c r="C80" s="37" t="s">
        <v>15</v>
      </c>
      <c r="D80" s="72" t="s">
        <v>27</v>
      </c>
      <c r="E80" s="55">
        <v>15100000</v>
      </c>
      <c r="F80" s="55">
        <v>2403055.3199999998</v>
      </c>
      <c r="G80" s="55">
        <v>17503055.32</v>
      </c>
      <c r="H80" s="55">
        <v>23270331.82</v>
      </c>
      <c r="I80" s="55">
        <v>20287173.329999998</v>
      </c>
    </row>
    <row r="81" spans="1:9" s="88" customFormat="1" ht="12.75" customHeight="1" x14ac:dyDescent="0.2">
      <c r="A81" s="37" t="s">
        <v>71</v>
      </c>
      <c r="B81" s="72" t="s">
        <v>71</v>
      </c>
      <c r="C81" s="37" t="s">
        <v>7</v>
      </c>
      <c r="D81" s="72" t="s">
        <v>8</v>
      </c>
      <c r="E81" s="55">
        <v>0</v>
      </c>
      <c r="F81" s="55">
        <v>1991259.57</v>
      </c>
      <c r="G81" s="55">
        <v>1991259.57</v>
      </c>
      <c r="H81" s="55">
        <v>2041259.65</v>
      </c>
      <c r="I81" s="55">
        <v>2041259.65</v>
      </c>
    </row>
    <row r="82" spans="1:9" s="88" customFormat="1" ht="12.75" customHeight="1" x14ac:dyDescent="0.2">
      <c r="A82" s="37" t="s">
        <v>71</v>
      </c>
      <c r="B82" s="72" t="s">
        <v>71</v>
      </c>
      <c r="C82" s="37" t="s">
        <v>17</v>
      </c>
      <c r="D82" s="72" t="s">
        <v>28</v>
      </c>
      <c r="E82" s="55">
        <v>0</v>
      </c>
      <c r="F82" s="55">
        <v>1637453.54</v>
      </c>
      <c r="G82" s="55">
        <v>1637453.54</v>
      </c>
      <c r="H82" s="55">
        <v>1886601.76</v>
      </c>
      <c r="I82" s="55">
        <v>1756225.8</v>
      </c>
    </row>
    <row r="83" spans="1:9" s="88" customFormat="1" ht="12.75" customHeight="1" x14ac:dyDescent="0.2">
      <c r="A83" s="37" t="s">
        <v>71</v>
      </c>
      <c r="B83" s="72" t="s">
        <v>71</v>
      </c>
      <c r="C83" s="37" t="s">
        <v>11</v>
      </c>
      <c r="D83" s="72" t="s">
        <v>12</v>
      </c>
      <c r="E83" s="55">
        <v>4114285.72</v>
      </c>
      <c r="F83" s="55">
        <v>33397.17</v>
      </c>
      <c r="G83" s="55">
        <v>4147682.89</v>
      </c>
      <c r="H83" s="55">
        <v>33397.17</v>
      </c>
      <c r="I83" s="55">
        <v>33397.17</v>
      </c>
    </row>
    <row r="84" spans="1:9" s="88" customFormat="1" ht="12.75" customHeight="1" x14ac:dyDescent="0.2">
      <c r="A84" s="37" t="s">
        <v>71</v>
      </c>
      <c r="B84" s="72" t="s">
        <v>71</v>
      </c>
      <c r="C84" s="37" t="s">
        <v>19</v>
      </c>
      <c r="D84" s="72" t="s">
        <v>20</v>
      </c>
      <c r="E84" s="55">
        <v>0</v>
      </c>
      <c r="F84" s="55">
        <v>4906662.45</v>
      </c>
      <c r="G84" s="55">
        <v>4906662.45</v>
      </c>
      <c r="H84" s="55">
        <v>0</v>
      </c>
      <c r="I84" s="55">
        <v>0</v>
      </c>
    </row>
    <row r="85" spans="1:9" s="88" customFormat="1" ht="12.75" customHeight="1" x14ac:dyDescent="0.2">
      <c r="A85" s="37" t="s">
        <v>71</v>
      </c>
      <c r="B85" s="72" t="s">
        <v>71</v>
      </c>
      <c r="C85" s="41" t="s">
        <v>130</v>
      </c>
      <c r="D85" s="73" t="s">
        <v>71</v>
      </c>
      <c r="E85" s="74">
        <v>19214285.719999999</v>
      </c>
      <c r="F85" s="74">
        <v>10971828.050000001</v>
      </c>
      <c r="G85" s="74">
        <v>30186113.77</v>
      </c>
      <c r="H85" s="74">
        <v>27231590.399999999</v>
      </c>
      <c r="I85" s="74">
        <v>24118055.949999999</v>
      </c>
    </row>
    <row r="86" spans="1:9" s="88" customFormat="1" ht="12.75" customHeight="1" x14ac:dyDescent="0.2">
      <c r="A86" s="117" t="s">
        <v>267</v>
      </c>
      <c r="B86" s="136" t="s">
        <v>71</v>
      </c>
      <c r="C86" s="117" t="s">
        <v>71</v>
      </c>
      <c r="D86" s="136" t="s">
        <v>71</v>
      </c>
      <c r="E86" s="21">
        <v>8546300921.4300003</v>
      </c>
      <c r="F86" s="21">
        <v>635669919.02999997</v>
      </c>
      <c r="G86" s="21">
        <v>9181970840.4599991</v>
      </c>
      <c r="H86" s="24">
        <v>8050747898.46</v>
      </c>
      <c r="I86" s="21">
        <v>7769595687.6999998</v>
      </c>
    </row>
    <row r="87" spans="1:9" ht="13" x14ac:dyDescent="0.3">
      <c r="A87" s="39" t="s">
        <v>61</v>
      </c>
      <c r="B87" s="39"/>
      <c r="C87" s="39"/>
      <c r="D87" s="39"/>
      <c r="E87" s="39"/>
      <c r="F87" s="39"/>
      <c r="G87" s="39"/>
      <c r="H87" s="39"/>
      <c r="I87" s="39"/>
    </row>
  </sheetData>
  <autoFilter ref="A4:I87"/>
  <mergeCells count="6">
    <mergeCell ref="A5:B6"/>
    <mergeCell ref="C5:D6"/>
    <mergeCell ref="A1:I1"/>
    <mergeCell ref="A2:I2"/>
    <mergeCell ref="A86:B86"/>
    <mergeCell ref="C86:D86"/>
  </mergeCells>
  <printOptions horizontalCentered="1"/>
  <pageMargins left="0.70866141732283472" right="0.70866141732283472" top="1.5748031496062993" bottom="0.55000000000000004" header="0.59055118110236227" footer="0.31496062992125984"/>
  <pageSetup paperSize="9" scale="91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topLeftCell="A163" zoomScale="90" zoomScaleNormal="90" workbookViewId="0">
      <selection activeCell="A4" sqref="A4"/>
    </sheetView>
  </sheetViews>
  <sheetFormatPr baseColWidth="10" defaultColWidth="11.44140625" defaultRowHeight="10" x14ac:dyDescent="0.2"/>
  <cols>
    <col min="1" max="1" width="7.33203125" style="88" customWidth="1"/>
    <col min="2" max="2" width="39.44140625" style="93" customWidth="1"/>
    <col min="3" max="3" width="11.109375" style="88" bestFit="1" customWidth="1"/>
    <col min="4" max="4" width="33.6640625" style="93" customWidth="1"/>
    <col min="5" max="5" width="11.33203125" style="30" customWidth="1"/>
    <col min="6" max="6" width="53" style="93" bestFit="1" customWidth="1"/>
    <col min="7" max="12" width="18.77734375" style="88" customWidth="1"/>
    <col min="13" max="13" width="17" style="30" customWidth="1"/>
    <col min="14" max="14" width="18.77734375" style="88" customWidth="1"/>
    <col min="15" max="16384" width="11.44140625" style="88"/>
  </cols>
  <sheetData>
    <row r="1" spans="1:14" s="76" customFormat="1" ht="18" customHeight="1" x14ac:dyDescent="0.45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76" customFormat="1" ht="18.75" customHeight="1" x14ac:dyDescent="0.45">
      <c r="A2" s="116" t="s">
        <v>57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ht="10.5" x14ac:dyDescent="0.25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ht="10.5" x14ac:dyDescent="0.25">
      <c r="A4" s="11" t="s">
        <v>70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9" x14ac:dyDescent="0.2">
      <c r="A5" s="119" t="s">
        <v>58</v>
      </c>
      <c r="B5" s="120"/>
      <c r="C5" s="130" t="s">
        <v>59</v>
      </c>
      <c r="D5" s="120"/>
      <c r="E5" s="130" t="s">
        <v>60</v>
      </c>
      <c r="F5" s="12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5" x14ac:dyDescent="0.2">
      <c r="A6" s="121"/>
      <c r="B6" s="122"/>
      <c r="C6" s="121"/>
      <c r="D6" s="122"/>
      <c r="E6" s="121"/>
      <c r="F6" s="12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" x14ac:dyDescent="0.2">
      <c r="A7" s="37" t="s">
        <v>514</v>
      </c>
      <c r="B7" s="72" t="s">
        <v>515</v>
      </c>
      <c r="C7" s="37" t="s">
        <v>428</v>
      </c>
      <c r="D7" s="72" t="s">
        <v>515</v>
      </c>
      <c r="E7" s="37" t="s">
        <v>516</v>
      </c>
      <c r="F7" s="72" t="s">
        <v>517</v>
      </c>
      <c r="G7" s="55">
        <v>1232560613.8199999</v>
      </c>
      <c r="H7" s="55">
        <v>41758602.049999997</v>
      </c>
      <c r="I7" s="55">
        <v>1274319215.8699999</v>
      </c>
      <c r="J7" s="55">
        <v>1274210267.8</v>
      </c>
      <c r="K7" s="55">
        <v>1274210267.8</v>
      </c>
      <c r="L7" s="55">
        <v>1274210267.79</v>
      </c>
      <c r="M7" s="110">
        <v>99.991450487551106</v>
      </c>
      <c r="N7" s="55">
        <v>1271686256.1199999</v>
      </c>
    </row>
    <row r="8" spans="1:14" ht="13" x14ac:dyDescent="0.2">
      <c r="A8" s="37" t="s">
        <v>71</v>
      </c>
      <c r="B8" s="72" t="s">
        <v>71</v>
      </c>
      <c r="C8" s="37" t="s">
        <v>71</v>
      </c>
      <c r="D8" s="72" t="s">
        <v>71</v>
      </c>
      <c r="E8" s="41" t="s">
        <v>130</v>
      </c>
      <c r="F8" s="73" t="s">
        <v>71</v>
      </c>
      <c r="G8" s="74">
        <v>1232560613.8199999</v>
      </c>
      <c r="H8" s="74">
        <v>41758602.049999997</v>
      </c>
      <c r="I8" s="74">
        <v>1274319215.8699999</v>
      </c>
      <c r="J8" s="74">
        <v>1274210267.8</v>
      </c>
      <c r="K8" s="74">
        <v>1274210267.8</v>
      </c>
      <c r="L8" s="74">
        <v>1274210267.79</v>
      </c>
      <c r="M8" s="111">
        <v>99.991450487551106</v>
      </c>
      <c r="N8" s="74">
        <v>1271686256.1199999</v>
      </c>
    </row>
    <row r="9" spans="1:14" ht="13" x14ac:dyDescent="0.2">
      <c r="A9" s="37" t="s">
        <v>71</v>
      </c>
      <c r="B9" s="72" t="s">
        <v>71</v>
      </c>
      <c r="C9" s="96" t="s">
        <v>130</v>
      </c>
      <c r="D9" s="97" t="s">
        <v>71</v>
      </c>
      <c r="E9" s="96" t="s">
        <v>71</v>
      </c>
      <c r="F9" s="97" t="s">
        <v>71</v>
      </c>
      <c r="G9" s="98">
        <v>1232560613.8199999</v>
      </c>
      <c r="H9" s="98">
        <v>41758602.049999997</v>
      </c>
      <c r="I9" s="98">
        <v>1274319215.8699999</v>
      </c>
      <c r="J9" s="98">
        <v>1274210267.8</v>
      </c>
      <c r="K9" s="98">
        <v>1274210267.8</v>
      </c>
      <c r="L9" s="98">
        <v>1274210267.79</v>
      </c>
      <c r="M9" s="112">
        <v>99.991450487551106</v>
      </c>
      <c r="N9" s="98">
        <v>1271686256.1199999</v>
      </c>
    </row>
    <row r="10" spans="1:14" ht="13" x14ac:dyDescent="0.2">
      <c r="A10" s="37" t="s">
        <v>3</v>
      </c>
      <c r="B10" s="72" t="s">
        <v>518</v>
      </c>
      <c r="C10" s="37" t="s">
        <v>519</v>
      </c>
      <c r="D10" s="72" t="s">
        <v>520</v>
      </c>
      <c r="E10" s="37" t="s">
        <v>521</v>
      </c>
      <c r="F10" s="72" t="s">
        <v>522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21513268.309999999</v>
      </c>
      <c r="M10" s="110">
        <v>100</v>
      </c>
      <c r="N10" s="55">
        <v>5378317.0800000001</v>
      </c>
    </row>
    <row r="11" spans="1:14" ht="13" x14ac:dyDescent="0.2">
      <c r="A11" s="37" t="s">
        <v>71</v>
      </c>
      <c r="B11" s="72" t="s">
        <v>71</v>
      </c>
      <c r="C11" s="37" t="s">
        <v>71</v>
      </c>
      <c r="D11" s="72" t="s">
        <v>71</v>
      </c>
      <c r="E11" s="37" t="s">
        <v>523</v>
      </c>
      <c r="F11" s="72" t="s">
        <v>524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2209827.17</v>
      </c>
      <c r="M11" s="110">
        <v>100</v>
      </c>
      <c r="N11" s="55">
        <v>0</v>
      </c>
    </row>
    <row r="12" spans="1:14" ht="13" x14ac:dyDescent="0.2">
      <c r="A12" s="37" t="s">
        <v>71</v>
      </c>
      <c r="B12" s="72" t="s">
        <v>71</v>
      </c>
      <c r="C12" s="37" t="s">
        <v>71</v>
      </c>
      <c r="D12" s="72" t="s">
        <v>71</v>
      </c>
      <c r="E12" s="37" t="s">
        <v>525</v>
      </c>
      <c r="F12" s="72" t="s">
        <v>526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1403752.78</v>
      </c>
      <c r="M12" s="110">
        <v>100</v>
      </c>
      <c r="N12" s="55">
        <v>350938.2</v>
      </c>
    </row>
    <row r="13" spans="1:14" ht="13" x14ac:dyDescent="0.2">
      <c r="A13" s="37" t="s">
        <v>71</v>
      </c>
      <c r="B13" s="72" t="s">
        <v>71</v>
      </c>
      <c r="C13" s="37" t="s">
        <v>71</v>
      </c>
      <c r="D13" s="72" t="s">
        <v>71</v>
      </c>
      <c r="E13" s="37" t="s">
        <v>527</v>
      </c>
      <c r="F13" s="72" t="s">
        <v>528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4024983.22</v>
      </c>
      <c r="M13" s="110">
        <v>100</v>
      </c>
      <c r="N13" s="55">
        <v>0</v>
      </c>
    </row>
    <row r="14" spans="1:14" ht="13" x14ac:dyDescent="0.2">
      <c r="A14" s="37" t="s">
        <v>71</v>
      </c>
      <c r="B14" s="72" t="s">
        <v>71</v>
      </c>
      <c r="C14" s="37" t="s">
        <v>71</v>
      </c>
      <c r="D14" s="72" t="s">
        <v>71</v>
      </c>
      <c r="E14" s="37" t="s">
        <v>529</v>
      </c>
      <c r="F14" s="72" t="s">
        <v>530</v>
      </c>
      <c r="G14" s="55">
        <v>2511040.7400000002</v>
      </c>
      <c r="H14" s="55">
        <v>33676</v>
      </c>
      <c r="I14" s="55">
        <v>2544716.7400000002</v>
      </c>
      <c r="J14" s="55">
        <v>2403854.62</v>
      </c>
      <c r="K14" s="55">
        <v>2403854.62</v>
      </c>
      <c r="L14" s="55">
        <v>2396364.84</v>
      </c>
      <c r="M14" s="110">
        <v>94.170199862794902</v>
      </c>
      <c r="N14" s="55">
        <v>2290216.92</v>
      </c>
    </row>
    <row r="15" spans="1:14" ht="13" x14ac:dyDescent="0.2">
      <c r="A15" s="37" t="s">
        <v>71</v>
      </c>
      <c r="B15" s="72" t="s">
        <v>71</v>
      </c>
      <c r="C15" s="37" t="s">
        <v>71</v>
      </c>
      <c r="D15" s="72" t="s">
        <v>71</v>
      </c>
      <c r="E15" s="37" t="s">
        <v>531</v>
      </c>
      <c r="F15" s="72" t="s">
        <v>435</v>
      </c>
      <c r="G15" s="55">
        <v>282783.82</v>
      </c>
      <c r="H15" s="55">
        <v>25694.28</v>
      </c>
      <c r="I15" s="55">
        <v>308478.09999999998</v>
      </c>
      <c r="J15" s="55">
        <v>262985.77</v>
      </c>
      <c r="K15" s="55">
        <v>262985.77</v>
      </c>
      <c r="L15" s="55">
        <v>262959.90000000002</v>
      </c>
      <c r="M15" s="110">
        <v>85.244268555855299</v>
      </c>
      <c r="N15" s="55">
        <v>262505.87</v>
      </c>
    </row>
    <row r="16" spans="1:14" ht="13" x14ac:dyDescent="0.2">
      <c r="A16" s="37" t="s">
        <v>71</v>
      </c>
      <c r="B16" s="72" t="s">
        <v>71</v>
      </c>
      <c r="C16" s="37" t="s">
        <v>71</v>
      </c>
      <c r="D16" s="72" t="s">
        <v>71</v>
      </c>
      <c r="E16" s="37" t="s">
        <v>532</v>
      </c>
      <c r="F16" s="72" t="s">
        <v>433</v>
      </c>
      <c r="G16" s="55">
        <v>399596.95</v>
      </c>
      <c r="H16" s="55">
        <v>-15488.89</v>
      </c>
      <c r="I16" s="55">
        <v>384108.06</v>
      </c>
      <c r="J16" s="55">
        <v>298388.08</v>
      </c>
      <c r="K16" s="55">
        <v>298388.08</v>
      </c>
      <c r="L16" s="55">
        <v>298241.59000000003</v>
      </c>
      <c r="M16" s="110">
        <v>77.645230875915502</v>
      </c>
      <c r="N16" s="55">
        <v>281731.38</v>
      </c>
    </row>
    <row r="17" spans="1:14" ht="13" x14ac:dyDescent="0.2">
      <c r="A17" s="37" t="s">
        <v>71</v>
      </c>
      <c r="B17" s="72" t="s">
        <v>71</v>
      </c>
      <c r="C17" s="37" t="s">
        <v>71</v>
      </c>
      <c r="D17" s="72" t="s">
        <v>71</v>
      </c>
      <c r="E17" s="41" t="s">
        <v>130</v>
      </c>
      <c r="F17" s="73" t="s">
        <v>71</v>
      </c>
      <c r="G17" s="74">
        <v>32345252.989999998</v>
      </c>
      <c r="H17" s="74">
        <v>43881.39</v>
      </c>
      <c r="I17" s="74">
        <v>32389134.379999999</v>
      </c>
      <c r="J17" s="74">
        <v>32117059.949999999</v>
      </c>
      <c r="K17" s="74">
        <v>32117059.949999999</v>
      </c>
      <c r="L17" s="74">
        <v>32109397.809999999</v>
      </c>
      <c r="M17" s="111">
        <v>99.136325884112694</v>
      </c>
      <c r="N17" s="74">
        <v>8563709.4499999993</v>
      </c>
    </row>
    <row r="18" spans="1:14" ht="13" x14ac:dyDescent="0.2">
      <c r="A18" s="37" t="s">
        <v>71</v>
      </c>
      <c r="B18" s="72" t="s">
        <v>71</v>
      </c>
      <c r="C18" s="37" t="s">
        <v>440</v>
      </c>
      <c r="D18" s="72" t="s">
        <v>533</v>
      </c>
      <c r="E18" s="37" t="s">
        <v>534</v>
      </c>
      <c r="F18" s="72" t="s">
        <v>535</v>
      </c>
      <c r="G18" s="55">
        <v>15994706.800000001</v>
      </c>
      <c r="H18" s="55">
        <v>3198749.55</v>
      </c>
      <c r="I18" s="55">
        <v>19193456.350000001</v>
      </c>
      <c r="J18" s="55">
        <v>17561342.699999999</v>
      </c>
      <c r="K18" s="55">
        <v>17502644.82</v>
      </c>
      <c r="L18" s="55">
        <v>17166309.68</v>
      </c>
      <c r="M18" s="110">
        <v>89.438344855485099</v>
      </c>
      <c r="N18" s="55">
        <v>14770536.41</v>
      </c>
    </row>
    <row r="19" spans="1:14" ht="13" x14ac:dyDescent="0.2">
      <c r="A19" s="37" t="s">
        <v>71</v>
      </c>
      <c r="B19" s="72" t="s">
        <v>71</v>
      </c>
      <c r="C19" s="37" t="s">
        <v>71</v>
      </c>
      <c r="D19" s="72" t="s">
        <v>71</v>
      </c>
      <c r="E19" s="37" t="s">
        <v>536</v>
      </c>
      <c r="F19" s="72" t="s">
        <v>537</v>
      </c>
      <c r="G19" s="55">
        <v>18530570.98</v>
      </c>
      <c r="H19" s="55">
        <v>5726823.0099999998</v>
      </c>
      <c r="I19" s="55">
        <v>24257393.989999998</v>
      </c>
      <c r="J19" s="55">
        <v>22999363.440000001</v>
      </c>
      <c r="K19" s="55">
        <v>22891235.010000002</v>
      </c>
      <c r="L19" s="55">
        <v>22098776.039999999</v>
      </c>
      <c r="M19" s="110">
        <v>91.101195986304703</v>
      </c>
      <c r="N19" s="55">
        <v>18169708.710000001</v>
      </c>
    </row>
    <row r="20" spans="1:14" ht="13" x14ac:dyDescent="0.2">
      <c r="A20" s="37" t="s">
        <v>71</v>
      </c>
      <c r="B20" s="72" t="s">
        <v>71</v>
      </c>
      <c r="C20" s="37" t="s">
        <v>71</v>
      </c>
      <c r="D20" s="72" t="s">
        <v>71</v>
      </c>
      <c r="E20" s="37" t="s">
        <v>538</v>
      </c>
      <c r="F20" s="72" t="s">
        <v>539</v>
      </c>
      <c r="G20" s="55">
        <v>14325749.800000001</v>
      </c>
      <c r="H20" s="55">
        <v>3476160.68</v>
      </c>
      <c r="I20" s="55">
        <v>17801910.48</v>
      </c>
      <c r="J20" s="55">
        <v>16779817.149999999</v>
      </c>
      <c r="K20" s="55">
        <v>16743516.32</v>
      </c>
      <c r="L20" s="55">
        <v>15950954.83</v>
      </c>
      <c r="M20" s="110">
        <v>89.602488721199293</v>
      </c>
      <c r="N20" s="55">
        <v>12162679.390000001</v>
      </c>
    </row>
    <row r="21" spans="1:14" ht="13" x14ac:dyDescent="0.2">
      <c r="A21" s="37" t="s">
        <v>71</v>
      </c>
      <c r="B21" s="72" t="s">
        <v>71</v>
      </c>
      <c r="C21" s="37" t="s">
        <v>71</v>
      </c>
      <c r="D21" s="72" t="s">
        <v>71</v>
      </c>
      <c r="E21" s="37" t="s">
        <v>540</v>
      </c>
      <c r="F21" s="72" t="s">
        <v>541</v>
      </c>
      <c r="G21" s="55">
        <v>1766368.74</v>
      </c>
      <c r="H21" s="55">
        <v>101721.48</v>
      </c>
      <c r="I21" s="55">
        <v>1868090.22</v>
      </c>
      <c r="J21" s="55">
        <v>1728498.37</v>
      </c>
      <c r="K21" s="55">
        <v>1728498.37</v>
      </c>
      <c r="L21" s="55">
        <v>1708298.53</v>
      </c>
      <c r="M21" s="110">
        <v>91.446254132201403</v>
      </c>
      <c r="N21" s="55">
        <v>1562136.52</v>
      </c>
    </row>
    <row r="22" spans="1:14" ht="13" x14ac:dyDescent="0.2">
      <c r="A22" s="37" t="s">
        <v>71</v>
      </c>
      <c r="B22" s="72" t="s">
        <v>71</v>
      </c>
      <c r="C22" s="37" t="s">
        <v>71</v>
      </c>
      <c r="D22" s="72" t="s">
        <v>71</v>
      </c>
      <c r="E22" s="37" t="s">
        <v>542</v>
      </c>
      <c r="F22" s="72" t="s">
        <v>543</v>
      </c>
      <c r="G22" s="55">
        <v>1668448.15</v>
      </c>
      <c r="H22" s="55">
        <v>-30000</v>
      </c>
      <c r="I22" s="55">
        <v>1638448.15</v>
      </c>
      <c r="J22" s="55">
        <v>1310552.1599999999</v>
      </c>
      <c r="K22" s="55">
        <v>1310552.1599999999</v>
      </c>
      <c r="L22" s="55">
        <v>1296684.33</v>
      </c>
      <c r="M22" s="110">
        <v>79.141004858774394</v>
      </c>
      <c r="N22" s="55">
        <v>1118200.8500000001</v>
      </c>
    </row>
    <row r="23" spans="1:14" ht="13" x14ac:dyDescent="0.2">
      <c r="A23" s="37" t="s">
        <v>71</v>
      </c>
      <c r="B23" s="72" t="s">
        <v>71</v>
      </c>
      <c r="C23" s="37" t="s">
        <v>71</v>
      </c>
      <c r="D23" s="72" t="s">
        <v>71</v>
      </c>
      <c r="E23" s="37" t="s">
        <v>544</v>
      </c>
      <c r="F23" s="72" t="s">
        <v>545</v>
      </c>
      <c r="G23" s="55">
        <v>374655.54</v>
      </c>
      <c r="H23" s="55">
        <v>-35000</v>
      </c>
      <c r="I23" s="55">
        <v>339655.54</v>
      </c>
      <c r="J23" s="55">
        <v>314315.71000000002</v>
      </c>
      <c r="K23" s="55">
        <v>314315.71000000002</v>
      </c>
      <c r="L23" s="55">
        <v>306159.32</v>
      </c>
      <c r="M23" s="110">
        <v>90.138179403757107</v>
      </c>
      <c r="N23" s="55">
        <v>297243.43</v>
      </c>
    </row>
    <row r="24" spans="1:14" ht="13" x14ac:dyDescent="0.2">
      <c r="A24" s="37" t="s">
        <v>71</v>
      </c>
      <c r="B24" s="72" t="s">
        <v>71</v>
      </c>
      <c r="C24" s="37" t="s">
        <v>71</v>
      </c>
      <c r="D24" s="72" t="s">
        <v>71</v>
      </c>
      <c r="E24" s="37" t="s">
        <v>546</v>
      </c>
      <c r="F24" s="72" t="s">
        <v>547</v>
      </c>
      <c r="G24" s="55">
        <v>657182.69999999995</v>
      </c>
      <c r="H24" s="55">
        <v>0</v>
      </c>
      <c r="I24" s="55">
        <v>657182.69999999995</v>
      </c>
      <c r="J24" s="55">
        <v>434296.49</v>
      </c>
      <c r="K24" s="55">
        <v>434296.49</v>
      </c>
      <c r="L24" s="55">
        <v>434296.49</v>
      </c>
      <c r="M24" s="110">
        <v>66.084589566949901</v>
      </c>
      <c r="N24" s="55">
        <v>434230.97</v>
      </c>
    </row>
    <row r="25" spans="1:14" ht="13" x14ac:dyDescent="0.2">
      <c r="A25" s="37" t="s">
        <v>71</v>
      </c>
      <c r="B25" s="72" t="s">
        <v>71</v>
      </c>
      <c r="C25" s="37" t="s">
        <v>71</v>
      </c>
      <c r="D25" s="72" t="s">
        <v>71</v>
      </c>
      <c r="E25" s="37" t="s">
        <v>548</v>
      </c>
      <c r="F25" s="72" t="s">
        <v>549</v>
      </c>
      <c r="G25" s="55">
        <v>1473255.55</v>
      </c>
      <c r="H25" s="55">
        <v>787000</v>
      </c>
      <c r="I25" s="55">
        <v>2260255.5499999998</v>
      </c>
      <c r="J25" s="55">
        <v>2164432.77</v>
      </c>
      <c r="K25" s="55">
        <v>2164432.77</v>
      </c>
      <c r="L25" s="55">
        <v>1980698.92</v>
      </c>
      <c r="M25" s="110">
        <v>87.631636166096399</v>
      </c>
      <c r="N25" s="55">
        <v>1445471.71</v>
      </c>
    </row>
    <row r="26" spans="1:14" ht="13" x14ac:dyDescent="0.2">
      <c r="A26" s="37" t="s">
        <v>71</v>
      </c>
      <c r="B26" s="72" t="s">
        <v>71</v>
      </c>
      <c r="C26" s="37" t="s">
        <v>71</v>
      </c>
      <c r="D26" s="72" t="s">
        <v>71</v>
      </c>
      <c r="E26" s="37" t="s">
        <v>550</v>
      </c>
      <c r="F26" s="72" t="s">
        <v>551</v>
      </c>
      <c r="G26" s="55">
        <v>9652327.5099999998</v>
      </c>
      <c r="H26" s="55">
        <v>-2130032.9900000002</v>
      </c>
      <c r="I26" s="55">
        <v>7522294.5199999996</v>
      </c>
      <c r="J26" s="55">
        <v>6308535.3700000001</v>
      </c>
      <c r="K26" s="55">
        <v>6299297.7000000002</v>
      </c>
      <c r="L26" s="55">
        <v>6164320.2599999998</v>
      </c>
      <c r="M26" s="110">
        <v>81.947339918831005</v>
      </c>
      <c r="N26" s="55">
        <v>6069973.8200000003</v>
      </c>
    </row>
    <row r="27" spans="1:14" ht="13" x14ac:dyDescent="0.2">
      <c r="A27" s="37" t="s">
        <v>71</v>
      </c>
      <c r="B27" s="72" t="s">
        <v>71</v>
      </c>
      <c r="C27" s="37" t="s">
        <v>71</v>
      </c>
      <c r="D27" s="72" t="s">
        <v>71</v>
      </c>
      <c r="E27" s="37" t="s">
        <v>552</v>
      </c>
      <c r="F27" s="72" t="s">
        <v>553</v>
      </c>
      <c r="G27" s="55">
        <v>2033586.47</v>
      </c>
      <c r="H27" s="55">
        <v>2582170</v>
      </c>
      <c r="I27" s="55">
        <v>4615756.47</v>
      </c>
      <c r="J27" s="55">
        <v>4140817.63</v>
      </c>
      <c r="K27" s="55">
        <v>4140817.63</v>
      </c>
      <c r="L27" s="55">
        <v>4110555.67</v>
      </c>
      <c r="M27" s="110">
        <v>89.054864499816205</v>
      </c>
      <c r="N27" s="55">
        <v>3517983.73</v>
      </c>
    </row>
    <row r="28" spans="1:14" ht="13" x14ac:dyDescent="0.2">
      <c r="A28" s="37" t="s">
        <v>71</v>
      </c>
      <c r="B28" s="72" t="s">
        <v>71</v>
      </c>
      <c r="C28" s="37" t="s">
        <v>71</v>
      </c>
      <c r="D28" s="72" t="s">
        <v>71</v>
      </c>
      <c r="E28" s="37" t="s">
        <v>554</v>
      </c>
      <c r="F28" s="72" t="s">
        <v>555</v>
      </c>
      <c r="G28" s="55">
        <v>33573776.100000001</v>
      </c>
      <c r="H28" s="55">
        <v>-352350</v>
      </c>
      <c r="I28" s="55">
        <v>33221426.100000001</v>
      </c>
      <c r="J28" s="55">
        <v>33005160.760000002</v>
      </c>
      <c r="K28" s="55">
        <v>33005160.760000002</v>
      </c>
      <c r="L28" s="55">
        <v>33005160.760000002</v>
      </c>
      <c r="M28" s="110">
        <v>99.349018493820793</v>
      </c>
      <c r="N28" s="55">
        <v>24551458.699999999</v>
      </c>
    </row>
    <row r="29" spans="1:14" ht="13" x14ac:dyDescent="0.2">
      <c r="A29" s="37" t="s">
        <v>71</v>
      </c>
      <c r="B29" s="72" t="s">
        <v>71</v>
      </c>
      <c r="C29" s="37" t="s">
        <v>71</v>
      </c>
      <c r="D29" s="72" t="s">
        <v>71</v>
      </c>
      <c r="E29" s="37" t="s">
        <v>556</v>
      </c>
      <c r="F29" s="72" t="s">
        <v>557</v>
      </c>
      <c r="G29" s="55">
        <v>21882134.030000001</v>
      </c>
      <c r="H29" s="55">
        <v>7478204.8499999996</v>
      </c>
      <c r="I29" s="55">
        <v>29360338.879999999</v>
      </c>
      <c r="J29" s="55">
        <v>28978187.920000002</v>
      </c>
      <c r="K29" s="55">
        <v>25832676.52</v>
      </c>
      <c r="L29" s="55">
        <v>25828335.780000001</v>
      </c>
      <c r="M29" s="110">
        <v>87.970155540657004</v>
      </c>
      <c r="N29" s="55">
        <v>17184107.050000001</v>
      </c>
    </row>
    <row r="30" spans="1:14" ht="13" x14ac:dyDescent="0.2">
      <c r="A30" s="37" t="s">
        <v>71</v>
      </c>
      <c r="B30" s="72" t="s">
        <v>71</v>
      </c>
      <c r="C30" s="37" t="s">
        <v>71</v>
      </c>
      <c r="D30" s="72" t="s">
        <v>71</v>
      </c>
      <c r="E30" s="37" t="s">
        <v>558</v>
      </c>
      <c r="F30" s="72" t="s">
        <v>559</v>
      </c>
      <c r="G30" s="55">
        <v>8614813.4600000009</v>
      </c>
      <c r="H30" s="55">
        <v>-2704206.1</v>
      </c>
      <c r="I30" s="55">
        <v>5910607.3600000003</v>
      </c>
      <c r="J30" s="55">
        <v>4789175.34</v>
      </c>
      <c r="K30" s="55">
        <v>4405823.87</v>
      </c>
      <c r="L30" s="55">
        <v>4279463.74</v>
      </c>
      <c r="M30" s="110">
        <v>72.403113239448899</v>
      </c>
      <c r="N30" s="55">
        <v>2431782.37</v>
      </c>
    </row>
    <row r="31" spans="1:14" ht="13" x14ac:dyDescent="0.2">
      <c r="A31" s="37" t="s">
        <v>71</v>
      </c>
      <c r="B31" s="72" t="s">
        <v>71</v>
      </c>
      <c r="C31" s="37" t="s">
        <v>71</v>
      </c>
      <c r="D31" s="72" t="s">
        <v>71</v>
      </c>
      <c r="E31" s="37" t="s">
        <v>560</v>
      </c>
      <c r="F31" s="72" t="s">
        <v>561</v>
      </c>
      <c r="G31" s="55">
        <v>881000</v>
      </c>
      <c r="H31" s="55">
        <v>115000</v>
      </c>
      <c r="I31" s="55">
        <v>996000</v>
      </c>
      <c r="J31" s="55">
        <v>864005.62</v>
      </c>
      <c r="K31" s="55">
        <v>863384.36</v>
      </c>
      <c r="L31" s="55">
        <v>796033.4</v>
      </c>
      <c r="M31" s="110">
        <v>79.923032128514095</v>
      </c>
      <c r="N31" s="55">
        <v>112156.03</v>
      </c>
    </row>
    <row r="32" spans="1:14" ht="13" x14ac:dyDescent="0.2">
      <c r="A32" s="37" t="s">
        <v>71</v>
      </c>
      <c r="B32" s="72" t="s">
        <v>71</v>
      </c>
      <c r="C32" s="37" t="s">
        <v>71</v>
      </c>
      <c r="D32" s="72" t="s">
        <v>71</v>
      </c>
      <c r="E32" s="37" t="s">
        <v>562</v>
      </c>
      <c r="F32" s="72" t="s">
        <v>563</v>
      </c>
      <c r="G32" s="55">
        <v>23000260.140000001</v>
      </c>
      <c r="H32" s="55">
        <v>-6741353.4000000004</v>
      </c>
      <c r="I32" s="55">
        <v>16258906.74</v>
      </c>
      <c r="J32" s="55">
        <v>13288641</v>
      </c>
      <c r="K32" s="55">
        <v>12998549.73</v>
      </c>
      <c r="L32" s="55">
        <v>11920548.640000001</v>
      </c>
      <c r="M32" s="110">
        <v>73.317036813263599</v>
      </c>
      <c r="N32" s="55">
        <v>2097039.21</v>
      </c>
    </row>
    <row r="33" spans="1:14" ht="13" x14ac:dyDescent="0.2">
      <c r="A33" s="37" t="s">
        <v>71</v>
      </c>
      <c r="B33" s="72" t="s">
        <v>71</v>
      </c>
      <c r="C33" s="37" t="s">
        <v>71</v>
      </c>
      <c r="D33" s="72" t="s">
        <v>71</v>
      </c>
      <c r="E33" s="37" t="s">
        <v>564</v>
      </c>
      <c r="F33" s="72" t="s">
        <v>565</v>
      </c>
      <c r="G33" s="55">
        <v>1839056.44</v>
      </c>
      <c r="H33" s="55">
        <v>183788</v>
      </c>
      <c r="I33" s="55">
        <v>2022844.44</v>
      </c>
      <c r="J33" s="55">
        <v>1664885.59</v>
      </c>
      <c r="K33" s="55">
        <v>1664885.59</v>
      </c>
      <c r="L33" s="55">
        <v>1664885.59</v>
      </c>
      <c r="M33" s="110">
        <v>82.304183014686004</v>
      </c>
      <c r="N33" s="55">
        <v>1664065.42</v>
      </c>
    </row>
    <row r="34" spans="1:14" ht="13" x14ac:dyDescent="0.2">
      <c r="A34" s="37" t="s">
        <v>71</v>
      </c>
      <c r="B34" s="72" t="s">
        <v>71</v>
      </c>
      <c r="C34" s="37" t="s">
        <v>71</v>
      </c>
      <c r="D34" s="72" t="s">
        <v>71</v>
      </c>
      <c r="E34" s="37" t="s">
        <v>566</v>
      </c>
      <c r="F34" s="72" t="s">
        <v>567</v>
      </c>
      <c r="G34" s="55">
        <v>2147875.37</v>
      </c>
      <c r="H34" s="55">
        <v>0</v>
      </c>
      <c r="I34" s="55">
        <v>2147875.37</v>
      </c>
      <c r="J34" s="55">
        <v>1805105.88</v>
      </c>
      <c r="K34" s="55">
        <v>1805105.88</v>
      </c>
      <c r="L34" s="55">
        <v>1805105.88</v>
      </c>
      <c r="M34" s="110">
        <v>84.041462796791606</v>
      </c>
      <c r="N34" s="55">
        <v>1804278.45</v>
      </c>
    </row>
    <row r="35" spans="1:14" ht="13" x14ac:dyDescent="0.2">
      <c r="A35" s="37" t="s">
        <v>71</v>
      </c>
      <c r="B35" s="72" t="s">
        <v>71</v>
      </c>
      <c r="C35" s="37" t="s">
        <v>71</v>
      </c>
      <c r="D35" s="72" t="s">
        <v>71</v>
      </c>
      <c r="E35" s="37" t="s">
        <v>568</v>
      </c>
      <c r="F35" s="72" t="s">
        <v>569</v>
      </c>
      <c r="G35" s="55">
        <v>2935220.84</v>
      </c>
      <c r="H35" s="55">
        <v>0</v>
      </c>
      <c r="I35" s="55">
        <v>2935220.84</v>
      </c>
      <c r="J35" s="55">
        <v>2479398.27</v>
      </c>
      <c r="K35" s="55">
        <v>2479398.27</v>
      </c>
      <c r="L35" s="55">
        <v>2479398.27</v>
      </c>
      <c r="M35" s="110">
        <v>84.470586887765506</v>
      </c>
      <c r="N35" s="55">
        <v>2479315.23</v>
      </c>
    </row>
    <row r="36" spans="1:14" ht="13" x14ac:dyDescent="0.2">
      <c r="A36" s="37" t="s">
        <v>71</v>
      </c>
      <c r="B36" s="72" t="s">
        <v>71</v>
      </c>
      <c r="C36" s="37" t="s">
        <v>71</v>
      </c>
      <c r="D36" s="72" t="s">
        <v>71</v>
      </c>
      <c r="E36" s="37" t="s">
        <v>570</v>
      </c>
      <c r="F36" s="72" t="s">
        <v>571</v>
      </c>
      <c r="G36" s="55">
        <v>2156638.2400000002</v>
      </c>
      <c r="H36" s="55">
        <v>0</v>
      </c>
      <c r="I36" s="55">
        <v>2156638.2400000002</v>
      </c>
      <c r="J36" s="55">
        <v>1791032.8</v>
      </c>
      <c r="K36" s="55">
        <v>1791032.8</v>
      </c>
      <c r="L36" s="55">
        <v>1769598.98</v>
      </c>
      <c r="M36" s="110">
        <v>82.053584471357595</v>
      </c>
      <c r="N36" s="55">
        <v>1557996.74</v>
      </c>
    </row>
    <row r="37" spans="1:14" ht="13" x14ac:dyDescent="0.2">
      <c r="A37" s="37" t="s">
        <v>71</v>
      </c>
      <c r="B37" s="72" t="s">
        <v>71</v>
      </c>
      <c r="C37" s="37" t="s">
        <v>71</v>
      </c>
      <c r="D37" s="72" t="s">
        <v>71</v>
      </c>
      <c r="E37" s="37" t="s">
        <v>572</v>
      </c>
      <c r="F37" s="72" t="s">
        <v>573</v>
      </c>
      <c r="G37" s="55">
        <v>38260841.409999996</v>
      </c>
      <c r="H37" s="55">
        <v>31036231.829999998</v>
      </c>
      <c r="I37" s="55">
        <v>69297073.239999995</v>
      </c>
      <c r="J37" s="55">
        <v>67016512.210000001</v>
      </c>
      <c r="K37" s="55">
        <v>66988888.979999997</v>
      </c>
      <c r="L37" s="55">
        <v>65332626.770000003</v>
      </c>
      <c r="M37" s="110">
        <v>94.279056409395906</v>
      </c>
      <c r="N37" s="55">
        <v>65097557.939999998</v>
      </c>
    </row>
    <row r="38" spans="1:14" ht="13" x14ac:dyDescent="0.2">
      <c r="A38" s="37" t="s">
        <v>71</v>
      </c>
      <c r="B38" s="72" t="s">
        <v>71</v>
      </c>
      <c r="C38" s="37" t="s">
        <v>71</v>
      </c>
      <c r="D38" s="72" t="s">
        <v>71</v>
      </c>
      <c r="E38" s="37" t="s">
        <v>574</v>
      </c>
      <c r="F38" s="72" t="s">
        <v>575</v>
      </c>
      <c r="G38" s="55">
        <v>50800000</v>
      </c>
      <c r="H38" s="55">
        <v>3518387.24</v>
      </c>
      <c r="I38" s="55">
        <v>54318387.240000002</v>
      </c>
      <c r="J38" s="55">
        <v>54318387.240000002</v>
      </c>
      <c r="K38" s="55">
        <v>54318387.240000002</v>
      </c>
      <c r="L38" s="55">
        <v>54318387.240000002</v>
      </c>
      <c r="M38" s="110">
        <v>100</v>
      </c>
      <c r="N38" s="55">
        <v>53958387.240000002</v>
      </c>
    </row>
    <row r="39" spans="1:14" ht="13" x14ac:dyDescent="0.2">
      <c r="A39" s="37" t="s">
        <v>71</v>
      </c>
      <c r="B39" s="72" t="s">
        <v>71</v>
      </c>
      <c r="C39" s="37" t="s">
        <v>71</v>
      </c>
      <c r="D39" s="72" t="s">
        <v>71</v>
      </c>
      <c r="E39" s="37" t="s">
        <v>576</v>
      </c>
      <c r="F39" s="72" t="s">
        <v>577</v>
      </c>
      <c r="G39" s="55">
        <v>669862.88</v>
      </c>
      <c r="H39" s="55">
        <v>0</v>
      </c>
      <c r="I39" s="55">
        <v>669862.88</v>
      </c>
      <c r="J39" s="55">
        <v>544858.31000000006</v>
      </c>
      <c r="K39" s="55">
        <v>529765.43000000005</v>
      </c>
      <c r="L39" s="55">
        <v>529410.94999999995</v>
      </c>
      <c r="M39" s="110">
        <v>79.032734281380101</v>
      </c>
      <c r="N39" s="55">
        <v>490438.35</v>
      </c>
    </row>
    <row r="40" spans="1:14" ht="13" x14ac:dyDescent="0.2">
      <c r="A40" s="37" t="s">
        <v>71</v>
      </c>
      <c r="B40" s="72" t="s">
        <v>71</v>
      </c>
      <c r="C40" s="37" t="s">
        <v>71</v>
      </c>
      <c r="D40" s="72" t="s">
        <v>71</v>
      </c>
      <c r="E40" s="37" t="s">
        <v>578</v>
      </c>
      <c r="F40" s="72" t="s">
        <v>579</v>
      </c>
      <c r="G40" s="55">
        <v>1117992.32</v>
      </c>
      <c r="H40" s="55">
        <v>5000</v>
      </c>
      <c r="I40" s="55">
        <v>1122992.32</v>
      </c>
      <c r="J40" s="55">
        <v>965359.68</v>
      </c>
      <c r="K40" s="55">
        <v>965359.68</v>
      </c>
      <c r="L40" s="55">
        <v>930615.54</v>
      </c>
      <c r="M40" s="110">
        <v>82.869270201242301</v>
      </c>
      <c r="N40" s="55">
        <v>784295.81</v>
      </c>
    </row>
    <row r="41" spans="1:14" ht="13" x14ac:dyDescent="0.2">
      <c r="A41" s="37" t="s">
        <v>71</v>
      </c>
      <c r="B41" s="72" t="s">
        <v>71</v>
      </c>
      <c r="C41" s="37" t="s">
        <v>71</v>
      </c>
      <c r="D41" s="72" t="s">
        <v>71</v>
      </c>
      <c r="E41" s="41" t="s">
        <v>130</v>
      </c>
      <c r="F41" s="73" t="s">
        <v>71</v>
      </c>
      <c r="G41" s="74">
        <v>254356323.47</v>
      </c>
      <c r="H41" s="74">
        <v>46216294.149999999</v>
      </c>
      <c r="I41" s="74">
        <v>300572617.62</v>
      </c>
      <c r="J41" s="74">
        <v>285252682.41000003</v>
      </c>
      <c r="K41" s="74">
        <v>281178026.08999997</v>
      </c>
      <c r="L41" s="74">
        <v>275876625.61000001</v>
      </c>
      <c r="M41" s="111">
        <v>91.783685351796706</v>
      </c>
      <c r="N41" s="74">
        <v>233761044.08000001</v>
      </c>
    </row>
    <row r="42" spans="1:14" ht="13" x14ac:dyDescent="0.2">
      <c r="A42" s="37" t="s">
        <v>71</v>
      </c>
      <c r="B42" s="72" t="s">
        <v>71</v>
      </c>
      <c r="C42" s="37" t="s">
        <v>442</v>
      </c>
      <c r="D42" s="72" t="s">
        <v>580</v>
      </c>
      <c r="E42" s="37" t="s">
        <v>581</v>
      </c>
      <c r="F42" s="72" t="s">
        <v>582</v>
      </c>
      <c r="G42" s="55">
        <v>885500.91</v>
      </c>
      <c r="H42" s="55">
        <v>-8500</v>
      </c>
      <c r="I42" s="55">
        <v>877000.91</v>
      </c>
      <c r="J42" s="55">
        <v>648643.06000000006</v>
      </c>
      <c r="K42" s="55">
        <v>591856.55000000005</v>
      </c>
      <c r="L42" s="55">
        <v>562179.55000000005</v>
      </c>
      <c r="M42" s="110">
        <v>64.102504751106807</v>
      </c>
      <c r="N42" s="55">
        <v>475497.22</v>
      </c>
    </row>
    <row r="43" spans="1:14" ht="13" x14ac:dyDescent="0.2">
      <c r="A43" s="37" t="s">
        <v>71</v>
      </c>
      <c r="B43" s="72" t="s">
        <v>71</v>
      </c>
      <c r="C43" s="37" t="s">
        <v>71</v>
      </c>
      <c r="D43" s="72" t="s">
        <v>71</v>
      </c>
      <c r="E43" s="37" t="s">
        <v>583</v>
      </c>
      <c r="F43" s="72" t="s">
        <v>584</v>
      </c>
      <c r="G43" s="55">
        <v>2021947.25</v>
      </c>
      <c r="H43" s="55">
        <v>-50000</v>
      </c>
      <c r="I43" s="55">
        <v>1971947.25</v>
      </c>
      <c r="J43" s="55">
        <v>1789625.04</v>
      </c>
      <c r="K43" s="55">
        <v>1789625.04</v>
      </c>
      <c r="L43" s="55">
        <v>1789625.03</v>
      </c>
      <c r="M43" s="110">
        <v>90.754203998103904</v>
      </c>
      <c r="N43" s="55">
        <v>1741717.03</v>
      </c>
    </row>
    <row r="44" spans="1:14" ht="13" x14ac:dyDescent="0.2">
      <c r="A44" s="37" t="s">
        <v>71</v>
      </c>
      <c r="B44" s="72" t="s">
        <v>71</v>
      </c>
      <c r="C44" s="37" t="s">
        <v>71</v>
      </c>
      <c r="D44" s="72" t="s">
        <v>71</v>
      </c>
      <c r="E44" s="41" t="s">
        <v>130</v>
      </c>
      <c r="F44" s="73" t="s">
        <v>71</v>
      </c>
      <c r="G44" s="74">
        <v>2907448.16</v>
      </c>
      <c r="H44" s="74">
        <v>-58500</v>
      </c>
      <c r="I44" s="74">
        <v>2848948.16</v>
      </c>
      <c r="J44" s="74">
        <v>2438268.1</v>
      </c>
      <c r="K44" s="74">
        <v>2381481.59</v>
      </c>
      <c r="L44" s="74">
        <v>2351804.58</v>
      </c>
      <c r="M44" s="111">
        <v>82.549925373159496</v>
      </c>
      <c r="N44" s="74">
        <v>2217214.25</v>
      </c>
    </row>
    <row r="45" spans="1:14" ht="13" x14ac:dyDescent="0.2">
      <c r="A45" s="37" t="s">
        <v>71</v>
      </c>
      <c r="B45" s="72" t="s">
        <v>71</v>
      </c>
      <c r="C45" s="37" t="s">
        <v>444</v>
      </c>
      <c r="D45" s="72" t="s">
        <v>585</v>
      </c>
      <c r="E45" s="37" t="s">
        <v>586</v>
      </c>
      <c r="F45" s="72" t="s">
        <v>587</v>
      </c>
      <c r="G45" s="55">
        <v>93749978.260000005</v>
      </c>
      <c r="H45" s="55">
        <v>-293800.88</v>
      </c>
      <c r="I45" s="55">
        <v>93456177.379999995</v>
      </c>
      <c r="J45" s="55">
        <v>88063373.430000007</v>
      </c>
      <c r="K45" s="55">
        <v>87706009.980000004</v>
      </c>
      <c r="L45" s="55">
        <v>85353869.909999996</v>
      </c>
      <c r="M45" s="110">
        <v>91.330367133404806</v>
      </c>
      <c r="N45" s="55">
        <v>73775401.040000007</v>
      </c>
    </row>
    <row r="46" spans="1:14" ht="13" x14ac:dyDescent="0.2">
      <c r="A46" s="37" t="s">
        <v>71</v>
      </c>
      <c r="B46" s="72" t="s">
        <v>71</v>
      </c>
      <c r="C46" s="37" t="s">
        <v>71</v>
      </c>
      <c r="D46" s="72" t="s">
        <v>71</v>
      </c>
      <c r="E46" s="37" t="s">
        <v>588</v>
      </c>
      <c r="F46" s="72" t="s">
        <v>589</v>
      </c>
      <c r="G46" s="55">
        <v>2043330.2</v>
      </c>
      <c r="H46" s="55">
        <v>200000</v>
      </c>
      <c r="I46" s="55">
        <v>2243330.2000000002</v>
      </c>
      <c r="J46" s="55">
        <v>2027178.32</v>
      </c>
      <c r="K46" s="55">
        <v>2027178.32</v>
      </c>
      <c r="L46" s="55">
        <v>2027178.32</v>
      </c>
      <c r="M46" s="110">
        <v>90.364687285001594</v>
      </c>
      <c r="N46" s="55">
        <v>2021029.32</v>
      </c>
    </row>
    <row r="47" spans="1:14" ht="13" x14ac:dyDescent="0.2">
      <c r="A47" s="37" t="s">
        <v>71</v>
      </c>
      <c r="B47" s="72" t="s">
        <v>71</v>
      </c>
      <c r="C47" s="37" t="s">
        <v>71</v>
      </c>
      <c r="D47" s="72" t="s">
        <v>71</v>
      </c>
      <c r="E47" s="41" t="s">
        <v>130</v>
      </c>
      <c r="F47" s="73" t="s">
        <v>71</v>
      </c>
      <c r="G47" s="74">
        <v>95793308.459999993</v>
      </c>
      <c r="H47" s="74">
        <v>-93800.88</v>
      </c>
      <c r="I47" s="74">
        <v>95699507.579999998</v>
      </c>
      <c r="J47" s="74">
        <v>90090551.75</v>
      </c>
      <c r="K47" s="74">
        <v>89733188.299999997</v>
      </c>
      <c r="L47" s="74">
        <v>87381048.230000004</v>
      </c>
      <c r="M47" s="111">
        <v>91.307730248197799</v>
      </c>
      <c r="N47" s="74">
        <v>75796430.359999999</v>
      </c>
    </row>
    <row r="48" spans="1:14" ht="13" x14ac:dyDescent="0.2">
      <c r="A48" s="37" t="s">
        <v>71</v>
      </c>
      <c r="B48" s="72" t="s">
        <v>71</v>
      </c>
      <c r="C48" s="96" t="s">
        <v>130</v>
      </c>
      <c r="D48" s="97" t="s">
        <v>71</v>
      </c>
      <c r="E48" s="96" t="s">
        <v>71</v>
      </c>
      <c r="F48" s="97" t="s">
        <v>71</v>
      </c>
      <c r="G48" s="98">
        <v>385402333.07999998</v>
      </c>
      <c r="H48" s="98">
        <v>46107874.659999996</v>
      </c>
      <c r="I48" s="98">
        <v>431510207.74000001</v>
      </c>
      <c r="J48" s="98">
        <v>409898562.20999998</v>
      </c>
      <c r="K48" s="98">
        <v>405409755.93000001</v>
      </c>
      <c r="L48" s="98">
        <v>397718876.23000002</v>
      </c>
      <c r="M48" s="112">
        <v>92.169053963525101</v>
      </c>
      <c r="N48" s="98">
        <v>320338398.13999999</v>
      </c>
    </row>
    <row r="49" spans="1:14" ht="13" x14ac:dyDescent="0.2">
      <c r="A49" s="37" t="s">
        <v>15</v>
      </c>
      <c r="B49" s="72" t="s">
        <v>590</v>
      </c>
      <c r="C49" s="37" t="s">
        <v>591</v>
      </c>
      <c r="D49" s="72" t="s">
        <v>592</v>
      </c>
      <c r="E49" s="37" t="s">
        <v>593</v>
      </c>
      <c r="F49" s="72" t="s">
        <v>594</v>
      </c>
      <c r="G49" s="55">
        <v>33320363.09</v>
      </c>
      <c r="H49" s="55">
        <v>12353087.5</v>
      </c>
      <c r="I49" s="55">
        <v>45673450.590000004</v>
      </c>
      <c r="J49" s="55">
        <v>37102730.609999999</v>
      </c>
      <c r="K49" s="55">
        <v>37045575.560000002</v>
      </c>
      <c r="L49" s="55">
        <v>30367288.739999998</v>
      </c>
      <c r="M49" s="110">
        <v>66.487835597533703</v>
      </c>
      <c r="N49" s="55">
        <v>14663870.689999999</v>
      </c>
    </row>
    <row r="50" spans="1:14" ht="13" x14ac:dyDescent="0.2">
      <c r="A50" s="37" t="s">
        <v>71</v>
      </c>
      <c r="B50" s="72" t="s">
        <v>71</v>
      </c>
      <c r="C50" s="37" t="s">
        <v>71</v>
      </c>
      <c r="D50" s="72" t="s">
        <v>71</v>
      </c>
      <c r="E50" s="37" t="s">
        <v>595</v>
      </c>
      <c r="F50" s="72" t="s">
        <v>596</v>
      </c>
      <c r="G50" s="55">
        <v>454626454.13</v>
      </c>
      <c r="H50" s="55">
        <v>43770549.869999997</v>
      </c>
      <c r="I50" s="55">
        <v>498397004</v>
      </c>
      <c r="J50" s="55">
        <v>470717078.97000003</v>
      </c>
      <c r="K50" s="55">
        <v>467200513.88999999</v>
      </c>
      <c r="L50" s="55">
        <v>453415885.97000003</v>
      </c>
      <c r="M50" s="110">
        <v>90.974841809041095</v>
      </c>
      <c r="N50" s="55">
        <v>426965196.63</v>
      </c>
    </row>
    <row r="51" spans="1:14" ht="13" x14ac:dyDescent="0.2">
      <c r="A51" s="37" t="s">
        <v>71</v>
      </c>
      <c r="B51" s="72" t="s">
        <v>71</v>
      </c>
      <c r="C51" s="37" t="s">
        <v>71</v>
      </c>
      <c r="D51" s="72" t="s">
        <v>71</v>
      </c>
      <c r="E51" s="37" t="s">
        <v>597</v>
      </c>
      <c r="F51" s="72" t="s">
        <v>598</v>
      </c>
      <c r="G51" s="55">
        <v>5854213.9400000004</v>
      </c>
      <c r="H51" s="55">
        <v>1079223.1200000001</v>
      </c>
      <c r="I51" s="55">
        <v>6933437.0599999996</v>
      </c>
      <c r="J51" s="55">
        <v>6196886.96</v>
      </c>
      <c r="K51" s="55">
        <v>5970060.3899999997</v>
      </c>
      <c r="L51" s="55">
        <v>5868693.7000000002</v>
      </c>
      <c r="M51" s="110">
        <v>84.643354359662993</v>
      </c>
      <c r="N51" s="55">
        <v>3727984.79</v>
      </c>
    </row>
    <row r="52" spans="1:14" ht="13" x14ac:dyDescent="0.2">
      <c r="A52" s="37" t="s">
        <v>71</v>
      </c>
      <c r="B52" s="72" t="s">
        <v>71</v>
      </c>
      <c r="C52" s="37" t="s">
        <v>71</v>
      </c>
      <c r="D52" s="72" t="s">
        <v>71</v>
      </c>
      <c r="E52" s="37" t="s">
        <v>599</v>
      </c>
      <c r="F52" s="72" t="s">
        <v>600</v>
      </c>
      <c r="G52" s="55">
        <v>1163188.76</v>
      </c>
      <c r="H52" s="55">
        <v>292776.21000000002</v>
      </c>
      <c r="I52" s="55">
        <v>1455964.97</v>
      </c>
      <c r="J52" s="55">
        <v>1192818.1200000001</v>
      </c>
      <c r="K52" s="55">
        <v>1192035.33</v>
      </c>
      <c r="L52" s="55">
        <v>1185597.3600000001</v>
      </c>
      <c r="M52" s="110">
        <v>81.430349248031703</v>
      </c>
      <c r="N52" s="55">
        <v>909244.73</v>
      </c>
    </row>
    <row r="53" spans="1:14" ht="13" x14ac:dyDescent="0.2">
      <c r="A53" s="37" t="s">
        <v>71</v>
      </c>
      <c r="B53" s="72" t="s">
        <v>71</v>
      </c>
      <c r="C53" s="37" t="s">
        <v>71</v>
      </c>
      <c r="D53" s="72" t="s">
        <v>71</v>
      </c>
      <c r="E53" s="37" t="s">
        <v>601</v>
      </c>
      <c r="F53" s="72" t="s">
        <v>602</v>
      </c>
      <c r="G53" s="55">
        <v>1109697.23</v>
      </c>
      <c r="H53" s="55">
        <v>14439.67</v>
      </c>
      <c r="I53" s="55">
        <v>1124136.8999999999</v>
      </c>
      <c r="J53" s="55">
        <v>1004510.43</v>
      </c>
      <c r="K53" s="55">
        <v>992808.74</v>
      </c>
      <c r="L53" s="55">
        <v>984874.8</v>
      </c>
      <c r="M53" s="110">
        <v>87.611642318653494</v>
      </c>
      <c r="N53" s="55">
        <v>800193.7</v>
      </c>
    </row>
    <row r="54" spans="1:14" ht="13" x14ac:dyDescent="0.2">
      <c r="A54" s="37" t="s">
        <v>71</v>
      </c>
      <c r="B54" s="72" t="s">
        <v>71</v>
      </c>
      <c r="C54" s="37" t="s">
        <v>71</v>
      </c>
      <c r="D54" s="72" t="s">
        <v>71</v>
      </c>
      <c r="E54" s="37" t="s">
        <v>603</v>
      </c>
      <c r="F54" s="72" t="s">
        <v>604</v>
      </c>
      <c r="G54" s="55">
        <v>7889970.1399999997</v>
      </c>
      <c r="H54" s="55">
        <v>175597.65</v>
      </c>
      <c r="I54" s="55">
        <v>8065567.79</v>
      </c>
      <c r="J54" s="55">
        <v>6681859.8099999996</v>
      </c>
      <c r="K54" s="55">
        <v>6550715.1299999999</v>
      </c>
      <c r="L54" s="55">
        <v>6475588.1600000001</v>
      </c>
      <c r="M54" s="110">
        <v>80.286823303731694</v>
      </c>
      <c r="N54" s="55">
        <v>5764439.2199999997</v>
      </c>
    </row>
    <row r="55" spans="1:14" ht="13" x14ac:dyDescent="0.2">
      <c r="A55" s="37" t="s">
        <v>71</v>
      </c>
      <c r="B55" s="72" t="s">
        <v>71</v>
      </c>
      <c r="C55" s="37" t="s">
        <v>71</v>
      </c>
      <c r="D55" s="72" t="s">
        <v>71</v>
      </c>
      <c r="E55" s="41" t="s">
        <v>130</v>
      </c>
      <c r="F55" s="73" t="s">
        <v>71</v>
      </c>
      <c r="G55" s="74">
        <v>503963887.29000002</v>
      </c>
      <c r="H55" s="74">
        <v>57685674.020000003</v>
      </c>
      <c r="I55" s="74">
        <v>561649561.30999994</v>
      </c>
      <c r="J55" s="74">
        <v>522895884.89999998</v>
      </c>
      <c r="K55" s="74">
        <v>518951709.04000002</v>
      </c>
      <c r="L55" s="74">
        <v>498297928.73000002</v>
      </c>
      <c r="M55" s="111">
        <v>88.720434067065298</v>
      </c>
      <c r="N55" s="74">
        <v>452830929.75999999</v>
      </c>
    </row>
    <row r="56" spans="1:14" ht="13" x14ac:dyDescent="0.2">
      <c r="A56" s="37" t="s">
        <v>71</v>
      </c>
      <c r="B56" s="72" t="s">
        <v>71</v>
      </c>
      <c r="C56" s="37" t="s">
        <v>605</v>
      </c>
      <c r="D56" s="72" t="s">
        <v>606</v>
      </c>
      <c r="E56" s="37" t="s">
        <v>607</v>
      </c>
      <c r="F56" s="72" t="s">
        <v>608</v>
      </c>
      <c r="G56" s="55">
        <v>157814450.33000001</v>
      </c>
      <c r="H56" s="55">
        <v>14112840.539999999</v>
      </c>
      <c r="I56" s="55">
        <v>171927290.87</v>
      </c>
      <c r="J56" s="55">
        <v>151675996.09999999</v>
      </c>
      <c r="K56" s="55">
        <v>149841246.69</v>
      </c>
      <c r="L56" s="55">
        <v>141664916.09</v>
      </c>
      <c r="M56" s="110">
        <v>82.398155274323301</v>
      </c>
      <c r="N56" s="55">
        <v>93442553.310000002</v>
      </c>
    </row>
    <row r="57" spans="1:14" ht="13" x14ac:dyDescent="0.2">
      <c r="A57" s="37" t="s">
        <v>71</v>
      </c>
      <c r="B57" s="72" t="s">
        <v>71</v>
      </c>
      <c r="C57" s="37" t="s">
        <v>71</v>
      </c>
      <c r="D57" s="72" t="s">
        <v>71</v>
      </c>
      <c r="E57" s="37" t="s">
        <v>609</v>
      </c>
      <c r="F57" s="72" t="s">
        <v>437</v>
      </c>
      <c r="G57" s="55">
        <v>594241.06000000006</v>
      </c>
      <c r="H57" s="55">
        <v>-29707.69</v>
      </c>
      <c r="I57" s="55">
        <v>564533.37</v>
      </c>
      <c r="J57" s="55">
        <v>481900.51</v>
      </c>
      <c r="K57" s="55">
        <v>481900.51</v>
      </c>
      <c r="L57" s="55">
        <v>481639.15</v>
      </c>
      <c r="M57" s="110">
        <v>85.316329484650296</v>
      </c>
      <c r="N57" s="55">
        <v>444364.68</v>
      </c>
    </row>
    <row r="58" spans="1:14" ht="13" x14ac:dyDescent="0.2">
      <c r="A58" s="37" t="s">
        <v>71</v>
      </c>
      <c r="B58" s="72" t="s">
        <v>71</v>
      </c>
      <c r="C58" s="37" t="s">
        <v>71</v>
      </c>
      <c r="D58" s="72" t="s">
        <v>71</v>
      </c>
      <c r="E58" s="37" t="s">
        <v>610</v>
      </c>
      <c r="F58" s="72" t="s">
        <v>611</v>
      </c>
      <c r="G58" s="55">
        <v>8511061.4299999997</v>
      </c>
      <c r="H58" s="55">
        <v>10973.86</v>
      </c>
      <c r="I58" s="55">
        <v>8522035.2899999991</v>
      </c>
      <c r="J58" s="55">
        <v>7446213.9299999997</v>
      </c>
      <c r="K58" s="55">
        <v>7265208.2599999998</v>
      </c>
      <c r="L58" s="55">
        <v>7028292.2999999998</v>
      </c>
      <c r="M58" s="110">
        <v>82.471992438792199</v>
      </c>
      <c r="N58" s="55">
        <v>5705942.2800000003</v>
      </c>
    </row>
    <row r="59" spans="1:14" ht="13" x14ac:dyDescent="0.2">
      <c r="A59" s="37" t="s">
        <v>71</v>
      </c>
      <c r="B59" s="72" t="s">
        <v>71</v>
      </c>
      <c r="C59" s="37" t="s">
        <v>71</v>
      </c>
      <c r="D59" s="72" t="s">
        <v>71</v>
      </c>
      <c r="E59" s="37" t="s">
        <v>612</v>
      </c>
      <c r="F59" s="72" t="s">
        <v>613</v>
      </c>
      <c r="G59" s="55">
        <v>9127449.8300000001</v>
      </c>
      <c r="H59" s="55">
        <v>5547239.6200000001</v>
      </c>
      <c r="I59" s="55">
        <v>14674689.449999999</v>
      </c>
      <c r="J59" s="55">
        <v>10289363.699999999</v>
      </c>
      <c r="K59" s="55">
        <v>10278853.289999999</v>
      </c>
      <c r="L59" s="55">
        <v>10076088.48</v>
      </c>
      <c r="M59" s="110">
        <v>68.663044041453304</v>
      </c>
      <c r="N59" s="55">
        <v>8747130.5399999991</v>
      </c>
    </row>
    <row r="60" spans="1:14" ht="13" x14ac:dyDescent="0.2">
      <c r="A60" s="37" t="s">
        <v>71</v>
      </c>
      <c r="B60" s="72" t="s">
        <v>71</v>
      </c>
      <c r="C60" s="37" t="s">
        <v>71</v>
      </c>
      <c r="D60" s="72" t="s">
        <v>71</v>
      </c>
      <c r="E60" s="37" t="s">
        <v>614</v>
      </c>
      <c r="F60" s="72" t="s">
        <v>615</v>
      </c>
      <c r="G60" s="55">
        <v>1758175.87</v>
      </c>
      <c r="H60" s="55">
        <v>72000</v>
      </c>
      <c r="I60" s="55">
        <v>1830175.87</v>
      </c>
      <c r="J60" s="55">
        <v>1734984.35</v>
      </c>
      <c r="K60" s="55">
        <v>1729849.27</v>
      </c>
      <c r="L60" s="55">
        <v>1682559.21</v>
      </c>
      <c r="M60" s="110">
        <v>91.934290992482602</v>
      </c>
      <c r="N60" s="55">
        <v>919549.62</v>
      </c>
    </row>
    <row r="61" spans="1:14" ht="13" x14ac:dyDescent="0.2">
      <c r="A61" s="37" t="s">
        <v>71</v>
      </c>
      <c r="B61" s="72" t="s">
        <v>71</v>
      </c>
      <c r="C61" s="37" t="s">
        <v>71</v>
      </c>
      <c r="D61" s="72" t="s">
        <v>71</v>
      </c>
      <c r="E61" s="41" t="s">
        <v>130</v>
      </c>
      <c r="F61" s="73" t="s">
        <v>71</v>
      </c>
      <c r="G61" s="74">
        <v>177805378.52000001</v>
      </c>
      <c r="H61" s="74">
        <v>19713346.329999998</v>
      </c>
      <c r="I61" s="74">
        <v>197518724.84999999</v>
      </c>
      <c r="J61" s="74">
        <v>171628458.59</v>
      </c>
      <c r="K61" s="74">
        <v>169597058.02000001</v>
      </c>
      <c r="L61" s="74">
        <v>160933495.22999999</v>
      </c>
      <c r="M61" s="111">
        <v>81.477589201842207</v>
      </c>
      <c r="N61" s="74">
        <v>109259540.43000001</v>
      </c>
    </row>
    <row r="62" spans="1:14" ht="13" x14ac:dyDescent="0.2">
      <c r="A62" s="37" t="s">
        <v>71</v>
      </c>
      <c r="B62" s="72" t="s">
        <v>71</v>
      </c>
      <c r="C62" s="96" t="s">
        <v>130</v>
      </c>
      <c r="D62" s="97" t="s">
        <v>71</v>
      </c>
      <c r="E62" s="96" t="s">
        <v>71</v>
      </c>
      <c r="F62" s="97" t="s">
        <v>71</v>
      </c>
      <c r="G62" s="98">
        <v>681769265.80999994</v>
      </c>
      <c r="H62" s="98">
        <v>77399020.349999994</v>
      </c>
      <c r="I62" s="98">
        <v>759168286.15999997</v>
      </c>
      <c r="J62" s="98">
        <v>694524343.49000001</v>
      </c>
      <c r="K62" s="98">
        <v>688548767.05999994</v>
      </c>
      <c r="L62" s="98">
        <v>659231423.96000004</v>
      </c>
      <c r="M62" s="112">
        <v>86.836006716574303</v>
      </c>
      <c r="N62" s="98">
        <v>562090470.19000006</v>
      </c>
    </row>
    <row r="63" spans="1:14" ht="13" x14ac:dyDescent="0.2">
      <c r="A63" s="37" t="s">
        <v>7</v>
      </c>
      <c r="B63" s="72" t="s">
        <v>616</v>
      </c>
      <c r="C63" s="37" t="s">
        <v>617</v>
      </c>
      <c r="D63" s="72" t="s">
        <v>449</v>
      </c>
      <c r="E63" s="37" t="s">
        <v>618</v>
      </c>
      <c r="F63" s="72" t="s">
        <v>619</v>
      </c>
      <c r="G63" s="55">
        <v>14872592.720000001</v>
      </c>
      <c r="H63" s="55">
        <v>-1942961.4</v>
      </c>
      <c r="I63" s="55">
        <v>12929631.32</v>
      </c>
      <c r="J63" s="55">
        <v>11933950.970000001</v>
      </c>
      <c r="K63" s="55">
        <v>11932957.85</v>
      </c>
      <c r="L63" s="55">
        <v>11713662.210000001</v>
      </c>
      <c r="M63" s="110">
        <v>90.595485053629503</v>
      </c>
      <c r="N63" s="55">
        <v>11349383.34</v>
      </c>
    </row>
    <row r="64" spans="1:14" ht="13" x14ac:dyDescent="0.2">
      <c r="A64" s="37" t="s">
        <v>71</v>
      </c>
      <c r="B64" s="72" t="s">
        <v>71</v>
      </c>
      <c r="C64" s="37" t="s">
        <v>71</v>
      </c>
      <c r="D64" s="72" t="s">
        <v>71</v>
      </c>
      <c r="E64" s="37" t="s">
        <v>620</v>
      </c>
      <c r="F64" s="72" t="s">
        <v>621</v>
      </c>
      <c r="G64" s="55">
        <v>2573267865.9899998</v>
      </c>
      <c r="H64" s="55">
        <v>224432143.83000001</v>
      </c>
      <c r="I64" s="55">
        <v>2797700009.8200002</v>
      </c>
      <c r="J64" s="55">
        <v>2753861594.75</v>
      </c>
      <c r="K64" s="55">
        <v>2753362280.7399998</v>
      </c>
      <c r="L64" s="55">
        <v>2744266438.5599999</v>
      </c>
      <c r="M64" s="110">
        <v>98.090089320783306</v>
      </c>
      <c r="N64" s="55">
        <v>2639719252.1100001</v>
      </c>
    </row>
    <row r="65" spans="1:14" ht="13" x14ac:dyDescent="0.2">
      <c r="A65" s="37" t="s">
        <v>71</v>
      </c>
      <c r="B65" s="72" t="s">
        <v>71</v>
      </c>
      <c r="C65" s="37" t="s">
        <v>71</v>
      </c>
      <c r="D65" s="72" t="s">
        <v>71</v>
      </c>
      <c r="E65" s="37" t="s">
        <v>622</v>
      </c>
      <c r="F65" s="72" t="s">
        <v>623</v>
      </c>
      <c r="G65" s="55">
        <v>11322317.539999999</v>
      </c>
      <c r="H65" s="55">
        <v>549686.62</v>
      </c>
      <c r="I65" s="55">
        <v>11872004.16</v>
      </c>
      <c r="J65" s="55">
        <v>11790343.85</v>
      </c>
      <c r="K65" s="55">
        <v>11790320.859999999</v>
      </c>
      <c r="L65" s="55">
        <v>11714762.4</v>
      </c>
      <c r="M65" s="110">
        <v>98.675524722861994</v>
      </c>
      <c r="N65" s="55">
        <v>11349205.65</v>
      </c>
    </row>
    <row r="66" spans="1:14" ht="13" x14ac:dyDescent="0.2">
      <c r="A66" s="37" t="s">
        <v>71</v>
      </c>
      <c r="B66" s="72" t="s">
        <v>71</v>
      </c>
      <c r="C66" s="37" t="s">
        <v>71</v>
      </c>
      <c r="D66" s="72" t="s">
        <v>71</v>
      </c>
      <c r="E66" s="37" t="s">
        <v>624</v>
      </c>
      <c r="F66" s="72" t="s">
        <v>625</v>
      </c>
      <c r="G66" s="55">
        <v>67486561.290000007</v>
      </c>
      <c r="H66" s="55">
        <v>-3402634.56</v>
      </c>
      <c r="I66" s="55">
        <v>64083926.729999997</v>
      </c>
      <c r="J66" s="55">
        <v>60504837.640000001</v>
      </c>
      <c r="K66" s="55">
        <v>60484180.82</v>
      </c>
      <c r="L66" s="55">
        <v>56568560.740000002</v>
      </c>
      <c r="M66" s="110">
        <v>88.272619401642004</v>
      </c>
      <c r="N66" s="55">
        <v>48055977.119999997</v>
      </c>
    </row>
    <row r="67" spans="1:14" ht="13" x14ac:dyDescent="0.2">
      <c r="A67" s="37" t="s">
        <v>71</v>
      </c>
      <c r="B67" s="72" t="s">
        <v>71</v>
      </c>
      <c r="C67" s="37" t="s">
        <v>71</v>
      </c>
      <c r="D67" s="72" t="s">
        <v>71</v>
      </c>
      <c r="E67" s="37" t="s">
        <v>626</v>
      </c>
      <c r="F67" s="72" t="s">
        <v>627</v>
      </c>
      <c r="G67" s="55">
        <v>13378810.949999999</v>
      </c>
      <c r="H67" s="55">
        <v>-3836670.54</v>
      </c>
      <c r="I67" s="55">
        <v>9542140.4100000001</v>
      </c>
      <c r="J67" s="55">
        <v>3882391.93</v>
      </c>
      <c r="K67" s="55">
        <v>3790812.67</v>
      </c>
      <c r="L67" s="55">
        <v>2993852.88</v>
      </c>
      <c r="M67" s="110">
        <v>31.3750662991973</v>
      </c>
      <c r="N67" s="55">
        <v>1918774.85</v>
      </c>
    </row>
    <row r="68" spans="1:14" ht="13" x14ac:dyDescent="0.2">
      <c r="A68" s="37" t="s">
        <v>71</v>
      </c>
      <c r="B68" s="72" t="s">
        <v>71</v>
      </c>
      <c r="C68" s="37" t="s">
        <v>71</v>
      </c>
      <c r="D68" s="72" t="s">
        <v>71</v>
      </c>
      <c r="E68" s="37" t="s">
        <v>628</v>
      </c>
      <c r="F68" s="72" t="s">
        <v>629</v>
      </c>
      <c r="G68" s="55">
        <v>16110911.369999999</v>
      </c>
      <c r="H68" s="55">
        <v>2041651.59</v>
      </c>
      <c r="I68" s="55">
        <v>18152562.960000001</v>
      </c>
      <c r="J68" s="55">
        <v>17564338.109999999</v>
      </c>
      <c r="K68" s="55">
        <v>17167651.210000001</v>
      </c>
      <c r="L68" s="55">
        <v>15344962.16</v>
      </c>
      <c r="M68" s="110">
        <v>84.533309119011605</v>
      </c>
      <c r="N68" s="55">
        <v>13178099.77</v>
      </c>
    </row>
    <row r="69" spans="1:14" ht="13" x14ac:dyDescent="0.2">
      <c r="A69" s="37" t="s">
        <v>71</v>
      </c>
      <c r="B69" s="72" t="s">
        <v>71</v>
      </c>
      <c r="C69" s="37" t="s">
        <v>71</v>
      </c>
      <c r="D69" s="72" t="s">
        <v>71</v>
      </c>
      <c r="E69" s="37" t="s">
        <v>630</v>
      </c>
      <c r="F69" s="72" t="s">
        <v>631</v>
      </c>
      <c r="G69" s="55">
        <v>51868433.350000001</v>
      </c>
      <c r="H69" s="55">
        <v>-2702080.81</v>
      </c>
      <c r="I69" s="55">
        <v>49166352.539999999</v>
      </c>
      <c r="J69" s="55">
        <v>46093413.259999998</v>
      </c>
      <c r="K69" s="55">
        <v>46091925.609999999</v>
      </c>
      <c r="L69" s="55">
        <v>44446124.439999998</v>
      </c>
      <c r="M69" s="110">
        <v>90.399474729877895</v>
      </c>
      <c r="N69" s="55">
        <v>40458134.969999999</v>
      </c>
    </row>
    <row r="70" spans="1:14" ht="13" x14ac:dyDescent="0.2">
      <c r="A70" s="37" t="s">
        <v>71</v>
      </c>
      <c r="B70" s="72" t="s">
        <v>71</v>
      </c>
      <c r="C70" s="37" t="s">
        <v>71</v>
      </c>
      <c r="D70" s="72" t="s">
        <v>71</v>
      </c>
      <c r="E70" s="37" t="s">
        <v>632</v>
      </c>
      <c r="F70" s="72" t="s">
        <v>633</v>
      </c>
      <c r="G70" s="55">
        <v>1214697.05</v>
      </c>
      <c r="H70" s="55">
        <v>128928.63</v>
      </c>
      <c r="I70" s="55">
        <v>1343625.68</v>
      </c>
      <c r="J70" s="55">
        <v>1264580.79</v>
      </c>
      <c r="K70" s="55">
        <v>1264580.79</v>
      </c>
      <c r="L70" s="55">
        <v>1117970.78</v>
      </c>
      <c r="M70" s="110">
        <v>83.2055234311985</v>
      </c>
      <c r="N70" s="55">
        <v>776370.63</v>
      </c>
    </row>
    <row r="71" spans="1:14" ht="13" x14ac:dyDescent="0.2">
      <c r="A71" s="37" t="s">
        <v>71</v>
      </c>
      <c r="B71" s="72" t="s">
        <v>71</v>
      </c>
      <c r="C71" s="37" t="s">
        <v>71</v>
      </c>
      <c r="D71" s="72" t="s">
        <v>71</v>
      </c>
      <c r="E71" s="41" t="s">
        <v>130</v>
      </c>
      <c r="F71" s="73" t="s">
        <v>71</v>
      </c>
      <c r="G71" s="74">
        <v>2749522190.2600002</v>
      </c>
      <c r="H71" s="74">
        <v>215268063.36000001</v>
      </c>
      <c r="I71" s="74">
        <v>2964790253.6199999</v>
      </c>
      <c r="J71" s="74">
        <v>2906895451.3000002</v>
      </c>
      <c r="K71" s="74">
        <v>2905884710.5500002</v>
      </c>
      <c r="L71" s="74">
        <v>2888166334.1700001</v>
      </c>
      <c r="M71" s="111">
        <v>97.415536584537705</v>
      </c>
      <c r="N71" s="74">
        <v>2766805198.4400001</v>
      </c>
    </row>
    <row r="72" spans="1:14" ht="13" x14ac:dyDescent="0.2">
      <c r="A72" s="37" t="s">
        <v>71</v>
      </c>
      <c r="B72" s="72" t="s">
        <v>71</v>
      </c>
      <c r="C72" s="37" t="s">
        <v>634</v>
      </c>
      <c r="D72" s="72" t="s">
        <v>635</v>
      </c>
      <c r="E72" s="37" t="s">
        <v>636</v>
      </c>
      <c r="F72" s="72" t="s">
        <v>637</v>
      </c>
      <c r="G72" s="55">
        <v>96137058.890000001</v>
      </c>
      <c r="H72" s="55">
        <v>7737542.4900000002</v>
      </c>
      <c r="I72" s="55">
        <v>103874601.38</v>
      </c>
      <c r="J72" s="55">
        <v>91790733.5</v>
      </c>
      <c r="K72" s="55">
        <v>91059700.150000006</v>
      </c>
      <c r="L72" s="55">
        <v>81312895.530000001</v>
      </c>
      <c r="M72" s="110">
        <v>78.279862882492793</v>
      </c>
      <c r="N72" s="55">
        <v>68167983.430000007</v>
      </c>
    </row>
    <row r="73" spans="1:14" ht="13" x14ac:dyDescent="0.2">
      <c r="A73" s="37" t="s">
        <v>71</v>
      </c>
      <c r="B73" s="72" t="s">
        <v>71</v>
      </c>
      <c r="C73" s="37" t="s">
        <v>71</v>
      </c>
      <c r="D73" s="72" t="s">
        <v>71</v>
      </c>
      <c r="E73" s="37" t="s">
        <v>638</v>
      </c>
      <c r="F73" s="72" t="s">
        <v>639</v>
      </c>
      <c r="G73" s="55">
        <v>4377196.74</v>
      </c>
      <c r="H73" s="55">
        <v>-137000</v>
      </c>
      <c r="I73" s="55">
        <v>4240196.74</v>
      </c>
      <c r="J73" s="55">
        <v>3987395.4</v>
      </c>
      <c r="K73" s="55">
        <v>3987395.4</v>
      </c>
      <c r="L73" s="55">
        <v>3959297.7</v>
      </c>
      <c r="M73" s="110">
        <v>93.375330032445603</v>
      </c>
      <c r="N73" s="55">
        <v>3888851.33</v>
      </c>
    </row>
    <row r="74" spans="1:14" ht="13" x14ac:dyDescent="0.2">
      <c r="A74" s="37" t="s">
        <v>71</v>
      </c>
      <c r="B74" s="72" t="s">
        <v>71</v>
      </c>
      <c r="C74" s="37" t="s">
        <v>71</v>
      </c>
      <c r="D74" s="72" t="s">
        <v>71</v>
      </c>
      <c r="E74" s="37" t="s">
        <v>640</v>
      </c>
      <c r="F74" s="72" t="s">
        <v>641</v>
      </c>
      <c r="G74" s="55">
        <v>4336274.7699999996</v>
      </c>
      <c r="H74" s="55">
        <v>110000</v>
      </c>
      <c r="I74" s="55">
        <v>4446274.7699999996</v>
      </c>
      <c r="J74" s="55">
        <v>4076690.41</v>
      </c>
      <c r="K74" s="55">
        <v>4076690.41</v>
      </c>
      <c r="L74" s="55">
        <v>4075759.93</v>
      </c>
      <c r="M74" s="110">
        <v>91.666847885786396</v>
      </c>
      <c r="N74" s="55">
        <v>3689008.38</v>
      </c>
    </row>
    <row r="75" spans="1:14" ht="13" x14ac:dyDescent="0.2">
      <c r="A75" s="37" t="s">
        <v>71</v>
      </c>
      <c r="B75" s="72" t="s">
        <v>71</v>
      </c>
      <c r="C75" s="37" t="s">
        <v>71</v>
      </c>
      <c r="D75" s="72" t="s">
        <v>71</v>
      </c>
      <c r="E75" s="37" t="s">
        <v>642</v>
      </c>
      <c r="F75" s="72" t="s">
        <v>643</v>
      </c>
      <c r="G75" s="55">
        <v>480198977.72000003</v>
      </c>
      <c r="H75" s="55">
        <v>64563197.590000004</v>
      </c>
      <c r="I75" s="55">
        <v>544762175.30999994</v>
      </c>
      <c r="J75" s="55">
        <v>523612115.95999998</v>
      </c>
      <c r="K75" s="55">
        <v>523607541.69</v>
      </c>
      <c r="L75" s="55">
        <v>520418111.58999997</v>
      </c>
      <c r="M75" s="110">
        <v>95.531249263745806</v>
      </c>
      <c r="N75" s="55">
        <v>497516867</v>
      </c>
    </row>
    <row r="76" spans="1:14" ht="13" x14ac:dyDescent="0.2">
      <c r="A76" s="37" t="s">
        <v>71</v>
      </c>
      <c r="B76" s="72" t="s">
        <v>71</v>
      </c>
      <c r="C76" s="37" t="s">
        <v>71</v>
      </c>
      <c r="D76" s="72" t="s">
        <v>71</v>
      </c>
      <c r="E76" s="37" t="s">
        <v>644</v>
      </c>
      <c r="F76" s="72" t="s">
        <v>645</v>
      </c>
      <c r="G76" s="55">
        <v>525921433.74000001</v>
      </c>
      <c r="H76" s="55">
        <v>70895668.969999999</v>
      </c>
      <c r="I76" s="55">
        <v>596817102.71000004</v>
      </c>
      <c r="J76" s="55">
        <v>571659676.99000001</v>
      </c>
      <c r="K76" s="55">
        <v>571659676.99000001</v>
      </c>
      <c r="L76" s="55">
        <v>571653585.96000004</v>
      </c>
      <c r="M76" s="110">
        <v>95.783713865481005</v>
      </c>
      <c r="N76" s="55">
        <v>564536253.44000006</v>
      </c>
    </row>
    <row r="77" spans="1:14" ht="13" x14ac:dyDescent="0.2">
      <c r="A77" s="37" t="s">
        <v>71</v>
      </c>
      <c r="B77" s="72" t="s">
        <v>71</v>
      </c>
      <c r="C77" s="37" t="s">
        <v>71</v>
      </c>
      <c r="D77" s="72" t="s">
        <v>71</v>
      </c>
      <c r="E77" s="37" t="s">
        <v>646</v>
      </c>
      <c r="F77" s="72" t="s">
        <v>647</v>
      </c>
      <c r="G77" s="55">
        <v>97636420.459999993</v>
      </c>
      <c r="H77" s="55">
        <v>-2461900</v>
      </c>
      <c r="I77" s="55">
        <v>95174520.459999993</v>
      </c>
      <c r="J77" s="55">
        <v>91298071.340000004</v>
      </c>
      <c r="K77" s="55">
        <v>91298071.340000004</v>
      </c>
      <c r="L77" s="55">
        <v>91252606.260000005</v>
      </c>
      <c r="M77" s="110">
        <v>95.879239337330503</v>
      </c>
      <c r="N77" s="55">
        <v>90685082.969999999</v>
      </c>
    </row>
    <row r="78" spans="1:14" ht="13" x14ac:dyDescent="0.2">
      <c r="A78" s="37" t="s">
        <v>71</v>
      </c>
      <c r="B78" s="72" t="s">
        <v>71</v>
      </c>
      <c r="C78" s="37" t="s">
        <v>71</v>
      </c>
      <c r="D78" s="72" t="s">
        <v>71</v>
      </c>
      <c r="E78" s="37" t="s">
        <v>648</v>
      </c>
      <c r="F78" s="72" t="s">
        <v>649</v>
      </c>
      <c r="G78" s="55">
        <v>34357722.659999996</v>
      </c>
      <c r="H78" s="55">
        <v>1500000</v>
      </c>
      <c r="I78" s="55">
        <v>35857722.659999996</v>
      </c>
      <c r="J78" s="55">
        <v>34524429.460000001</v>
      </c>
      <c r="K78" s="55">
        <v>34524429.460000001</v>
      </c>
      <c r="L78" s="55">
        <v>34524429.439999998</v>
      </c>
      <c r="M78" s="110">
        <v>96.281712498470199</v>
      </c>
      <c r="N78" s="55">
        <v>34473953.119999997</v>
      </c>
    </row>
    <row r="79" spans="1:14" ht="13" x14ac:dyDescent="0.2">
      <c r="A79" s="37" t="s">
        <v>71</v>
      </c>
      <c r="B79" s="72" t="s">
        <v>71</v>
      </c>
      <c r="C79" s="37" t="s">
        <v>71</v>
      </c>
      <c r="D79" s="72" t="s">
        <v>71</v>
      </c>
      <c r="E79" s="37" t="s">
        <v>650</v>
      </c>
      <c r="F79" s="72" t="s">
        <v>651</v>
      </c>
      <c r="G79" s="55">
        <v>14552483.09</v>
      </c>
      <c r="H79" s="55">
        <v>890000</v>
      </c>
      <c r="I79" s="55">
        <v>15442483.09</v>
      </c>
      <c r="J79" s="55">
        <v>14976828.859999999</v>
      </c>
      <c r="K79" s="55">
        <v>14934330.99</v>
      </c>
      <c r="L79" s="55">
        <v>14914666.359999999</v>
      </c>
      <c r="M79" s="110">
        <v>96.5820475442722</v>
      </c>
      <c r="N79" s="55">
        <v>14138224.550000001</v>
      </c>
    </row>
    <row r="80" spans="1:14" ht="13" x14ac:dyDescent="0.2">
      <c r="A80" s="37" t="s">
        <v>71</v>
      </c>
      <c r="B80" s="72" t="s">
        <v>71</v>
      </c>
      <c r="C80" s="37" t="s">
        <v>71</v>
      </c>
      <c r="D80" s="72" t="s">
        <v>71</v>
      </c>
      <c r="E80" s="37" t="s">
        <v>652</v>
      </c>
      <c r="F80" s="72" t="s">
        <v>653</v>
      </c>
      <c r="G80" s="55">
        <v>18394397.890000001</v>
      </c>
      <c r="H80" s="55">
        <v>43259.57</v>
      </c>
      <c r="I80" s="55">
        <v>18437657.460000001</v>
      </c>
      <c r="J80" s="55">
        <v>12685831.92</v>
      </c>
      <c r="K80" s="55">
        <v>12679921.470000001</v>
      </c>
      <c r="L80" s="55">
        <v>12339538.470000001</v>
      </c>
      <c r="M80" s="110">
        <v>66.925738786341498</v>
      </c>
      <c r="N80" s="55">
        <v>5451277.8799999999</v>
      </c>
    </row>
    <row r="81" spans="1:14" ht="13" x14ac:dyDescent="0.2">
      <c r="A81" s="37" t="s">
        <v>71</v>
      </c>
      <c r="B81" s="72" t="s">
        <v>71</v>
      </c>
      <c r="C81" s="37" t="s">
        <v>71</v>
      </c>
      <c r="D81" s="72" t="s">
        <v>71</v>
      </c>
      <c r="E81" s="37" t="s">
        <v>654</v>
      </c>
      <c r="F81" s="72" t="s">
        <v>655</v>
      </c>
      <c r="G81" s="55">
        <v>8962433.1999999993</v>
      </c>
      <c r="H81" s="55">
        <v>3484331.01</v>
      </c>
      <c r="I81" s="55">
        <v>12446764.210000001</v>
      </c>
      <c r="J81" s="55">
        <v>8282105.6500000004</v>
      </c>
      <c r="K81" s="55">
        <v>8282105.6500000004</v>
      </c>
      <c r="L81" s="55">
        <v>8282105.6500000004</v>
      </c>
      <c r="M81" s="110">
        <v>66.540230940873599</v>
      </c>
      <c r="N81" s="55">
        <v>7733361.9900000002</v>
      </c>
    </row>
    <row r="82" spans="1:14" ht="13" x14ac:dyDescent="0.2">
      <c r="A82" s="37" t="s">
        <v>71</v>
      </c>
      <c r="B82" s="72" t="s">
        <v>71</v>
      </c>
      <c r="C82" s="37" t="s">
        <v>71</v>
      </c>
      <c r="D82" s="72" t="s">
        <v>71</v>
      </c>
      <c r="E82" s="37" t="s">
        <v>656</v>
      </c>
      <c r="F82" s="72" t="s">
        <v>657</v>
      </c>
      <c r="G82" s="55">
        <v>221507852.59999999</v>
      </c>
      <c r="H82" s="55">
        <v>27892264.100000001</v>
      </c>
      <c r="I82" s="55">
        <v>249400116.69999999</v>
      </c>
      <c r="J82" s="55">
        <v>248657031.19999999</v>
      </c>
      <c r="K82" s="55">
        <v>248630901.19999999</v>
      </c>
      <c r="L82" s="55">
        <v>244828349.50999999</v>
      </c>
      <c r="M82" s="110">
        <v>98.1668945265574</v>
      </c>
      <c r="N82" s="55">
        <v>207169600.28999999</v>
      </c>
    </row>
    <row r="83" spans="1:14" ht="13" x14ac:dyDescent="0.2">
      <c r="A83" s="37" t="s">
        <v>71</v>
      </c>
      <c r="B83" s="72" t="s">
        <v>71</v>
      </c>
      <c r="C83" s="37" t="s">
        <v>71</v>
      </c>
      <c r="D83" s="72" t="s">
        <v>71</v>
      </c>
      <c r="E83" s="37" t="s">
        <v>658</v>
      </c>
      <c r="F83" s="72" t="s">
        <v>659</v>
      </c>
      <c r="G83" s="55">
        <v>739185.63</v>
      </c>
      <c r="H83" s="55">
        <v>-1880</v>
      </c>
      <c r="I83" s="55">
        <v>737305.63</v>
      </c>
      <c r="J83" s="55">
        <v>698750.7</v>
      </c>
      <c r="K83" s="55">
        <v>698750.7</v>
      </c>
      <c r="L83" s="55">
        <v>698711.46</v>
      </c>
      <c r="M83" s="110">
        <v>94.765512640938297</v>
      </c>
      <c r="N83" s="55">
        <v>688668.36</v>
      </c>
    </row>
    <row r="84" spans="1:14" ht="13" x14ac:dyDescent="0.2">
      <c r="A84" s="37" t="s">
        <v>71</v>
      </c>
      <c r="B84" s="72" t="s">
        <v>71</v>
      </c>
      <c r="C84" s="37" t="s">
        <v>71</v>
      </c>
      <c r="D84" s="72" t="s">
        <v>71</v>
      </c>
      <c r="E84" s="37" t="s">
        <v>660</v>
      </c>
      <c r="F84" s="72" t="s">
        <v>661</v>
      </c>
      <c r="G84" s="55">
        <v>4181144.37</v>
      </c>
      <c r="H84" s="55">
        <v>7738410.9100000001</v>
      </c>
      <c r="I84" s="55">
        <v>11919555.279999999</v>
      </c>
      <c r="J84" s="55">
        <v>11427596.109999999</v>
      </c>
      <c r="K84" s="55">
        <v>11422893.42</v>
      </c>
      <c r="L84" s="55">
        <v>11403375.58</v>
      </c>
      <c r="M84" s="110">
        <v>95.669471822777595</v>
      </c>
      <c r="N84" s="55">
        <v>4288638.21</v>
      </c>
    </row>
    <row r="85" spans="1:14" ht="13" x14ac:dyDescent="0.2">
      <c r="A85" s="37" t="s">
        <v>71</v>
      </c>
      <c r="B85" s="72" t="s">
        <v>71</v>
      </c>
      <c r="C85" s="37" t="s">
        <v>71</v>
      </c>
      <c r="D85" s="72" t="s">
        <v>71</v>
      </c>
      <c r="E85" s="37" t="s">
        <v>662</v>
      </c>
      <c r="F85" s="72" t="s">
        <v>663</v>
      </c>
      <c r="G85" s="55">
        <v>8896323.3900000006</v>
      </c>
      <c r="H85" s="55">
        <v>983866.65</v>
      </c>
      <c r="I85" s="55">
        <v>9880190.0399999991</v>
      </c>
      <c r="J85" s="55">
        <v>9351018.6999999993</v>
      </c>
      <c r="K85" s="55">
        <v>9351018.6999999993</v>
      </c>
      <c r="L85" s="55">
        <v>9333566.6899999995</v>
      </c>
      <c r="M85" s="110">
        <v>94.467481416986999</v>
      </c>
      <c r="N85" s="55">
        <v>7784676.7699999996</v>
      </c>
    </row>
    <row r="86" spans="1:14" ht="13" x14ac:dyDescent="0.2">
      <c r="A86" s="37" t="s">
        <v>71</v>
      </c>
      <c r="B86" s="72" t="s">
        <v>71</v>
      </c>
      <c r="C86" s="37" t="s">
        <v>71</v>
      </c>
      <c r="D86" s="72" t="s">
        <v>71</v>
      </c>
      <c r="E86" s="41" t="s">
        <v>130</v>
      </c>
      <c r="F86" s="73" t="s">
        <v>71</v>
      </c>
      <c r="G86" s="74">
        <v>1520198905.1500001</v>
      </c>
      <c r="H86" s="74">
        <v>183237761.28999999</v>
      </c>
      <c r="I86" s="74">
        <v>1703436666.4400001</v>
      </c>
      <c r="J86" s="74">
        <v>1627028276.2</v>
      </c>
      <c r="K86" s="74">
        <v>1626213427.5699999</v>
      </c>
      <c r="L86" s="74">
        <v>1608997000.1300001</v>
      </c>
      <c r="M86" s="111">
        <v>94.455933221904303</v>
      </c>
      <c r="N86" s="74">
        <v>1510212447.72</v>
      </c>
    </row>
    <row r="87" spans="1:14" ht="13" x14ac:dyDescent="0.2">
      <c r="A87" s="37" t="s">
        <v>71</v>
      </c>
      <c r="B87" s="72" t="s">
        <v>71</v>
      </c>
      <c r="C87" s="37" t="s">
        <v>664</v>
      </c>
      <c r="D87" s="72" t="s">
        <v>665</v>
      </c>
      <c r="E87" s="37" t="s">
        <v>666</v>
      </c>
      <c r="F87" s="72" t="s">
        <v>667</v>
      </c>
      <c r="G87" s="55">
        <v>40454436.299999997</v>
      </c>
      <c r="H87" s="55">
        <v>112826613.37</v>
      </c>
      <c r="I87" s="55">
        <v>153281049.66999999</v>
      </c>
      <c r="J87" s="55">
        <v>83713945.700000003</v>
      </c>
      <c r="K87" s="55">
        <v>83318133.709999993</v>
      </c>
      <c r="L87" s="55">
        <v>61877962.979999997</v>
      </c>
      <c r="M87" s="110">
        <v>40.368958271891799</v>
      </c>
      <c r="N87" s="55">
        <v>32032414.370000001</v>
      </c>
    </row>
    <row r="88" spans="1:14" ht="13" x14ac:dyDescent="0.2">
      <c r="A88" s="37" t="s">
        <v>71</v>
      </c>
      <c r="B88" s="72" t="s">
        <v>71</v>
      </c>
      <c r="C88" s="37" t="s">
        <v>71</v>
      </c>
      <c r="D88" s="72" t="s">
        <v>71</v>
      </c>
      <c r="E88" s="37" t="s">
        <v>668</v>
      </c>
      <c r="F88" s="72" t="s">
        <v>669</v>
      </c>
      <c r="G88" s="55">
        <v>3995909.81</v>
      </c>
      <c r="H88" s="55">
        <v>6659676.0099999998</v>
      </c>
      <c r="I88" s="55">
        <v>10655585.82</v>
      </c>
      <c r="J88" s="55">
        <v>9687254.7400000002</v>
      </c>
      <c r="K88" s="55">
        <v>9629758.75</v>
      </c>
      <c r="L88" s="55">
        <v>9551932.6999999993</v>
      </c>
      <c r="M88" s="110">
        <v>89.642492316766905</v>
      </c>
      <c r="N88" s="55">
        <v>3180319.01</v>
      </c>
    </row>
    <row r="89" spans="1:14" ht="13" x14ac:dyDescent="0.2">
      <c r="A89" s="37" t="s">
        <v>71</v>
      </c>
      <c r="B89" s="72" t="s">
        <v>71</v>
      </c>
      <c r="C89" s="37" t="s">
        <v>71</v>
      </c>
      <c r="D89" s="72" t="s">
        <v>71</v>
      </c>
      <c r="E89" s="41" t="s">
        <v>130</v>
      </c>
      <c r="F89" s="73" t="s">
        <v>71</v>
      </c>
      <c r="G89" s="74">
        <v>44450346.109999999</v>
      </c>
      <c r="H89" s="74">
        <v>119486289.38</v>
      </c>
      <c r="I89" s="74">
        <v>163936635.49000001</v>
      </c>
      <c r="J89" s="74">
        <v>93401200.439999998</v>
      </c>
      <c r="K89" s="74">
        <v>92947892.459999993</v>
      </c>
      <c r="L89" s="74">
        <v>71429895.680000007</v>
      </c>
      <c r="M89" s="111">
        <v>43.571649171949197</v>
      </c>
      <c r="N89" s="74">
        <v>35212733.380000003</v>
      </c>
    </row>
    <row r="90" spans="1:14" ht="13" x14ac:dyDescent="0.2">
      <c r="A90" s="37" t="s">
        <v>71</v>
      </c>
      <c r="B90" s="72" t="s">
        <v>71</v>
      </c>
      <c r="C90" s="37" t="s">
        <v>670</v>
      </c>
      <c r="D90" s="72" t="s">
        <v>671</v>
      </c>
      <c r="E90" s="37" t="s">
        <v>672</v>
      </c>
      <c r="F90" s="72" t="s">
        <v>673</v>
      </c>
      <c r="G90" s="55">
        <v>11732393.59</v>
      </c>
      <c r="H90" s="55">
        <v>-2012342.2</v>
      </c>
      <c r="I90" s="55">
        <v>9720051.3900000006</v>
      </c>
      <c r="J90" s="55">
        <v>8971997.0800000001</v>
      </c>
      <c r="K90" s="55">
        <v>8971997.0800000001</v>
      </c>
      <c r="L90" s="55">
        <v>8780229.7799999993</v>
      </c>
      <c r="M90" s="110">
        <v>90.331104514870304</v>
      </c>
      <c r="N90" s="55">
        <v>6281744.8499999996</v>
      </c>
    </row>
    <row r="91" spans="1:14" ht="13" x14ac:dyDescent="0.2">
      <c r="A91" s="37" t="s">
        <v>71</v>
      </c>
      <c r="B91" s="72" t="s">
        <v>71</v>
      </c>
      <c r="C91" s="37" t="s">
        <v>71</v>
      </c>
      <c r="D91" s="72" t="s">
        <v>71</v>
      </c>
      <c r="E91" s="37" t="s">
        <v>674</v>
      </c>
      <c r="F91" s="72" t="s">
        <v>675</v>
      </c>
      <c r="G91" s="55">
        <v>6467498.2300000004</v>
      </c>
      <c r="H91" s="55">
        <v>-225304.55</v>
      </c>
      <c r="I91" s="55">
        <v>6242193.6799999997</v>
      </c>
      <c r="J91" s="55">
        <v>5497155.7400000002</v>
      </c>
      <c r="K91" s="55">
        <v>5492669.5899999999</v>
      </c>
      <c r="L91" s="55">
        <v>5391962.6699999999</v>
      </c>
      <c r="M91" s="110">
        <v>86.379291422434704</v>
      </c>
      <c r="N91" s="55">
        <v>4090663.25</v>
      </c>
    </row>
    <row r="92" spans="1:14" ht="13" x14ac:dyDescent="0.2">
      <c r="A92" s="37" t="s">
        <v>71</v>
      </c>
      <c r="B92" s="72" t="s">
        <v>71</v>
      </c>
      <c r="C92" s="37" t="s">
        <v>71</v>
      </c>
      <c r="D92" s="72" t="s">
        <v>71</v>
      </c>
      <c r="E92" s="37" t="s">
        <v>676</v>
      </c>
      <c r="F92" s="72" t="s">
        <v>677</v>
      </c>
      <c r="G92" s="55">
        <v>6520158.6699999999</v>
      </c>
      <c r="H92" s="55">
        <v>1095127.31</v>
      </c>
      <c r="I92" s="55">
        <v>7615285.9800000004</v>
      </c>
      <c r="J92" s="55">
        <v>6444071.3399999999</v>
      </c>
      <c r="K92" s="55">
        <v>6443974.54</v>
      </c>
      <c r="L92" s="55">
        <v>6309107.5</v>
      </c>
      <c r="M92" s="110">
        <v>82.847939218167099</v>
      </c>
      <c r="N92" s="55">
        <v>6217189.4000000004</v>
      </c>
    </row>
    <row r="93" spans="1:14" ht="13" x14ac:dyDescent="0.2">
      <c r="A93" s="37" t="s">
        <v>71</v>
      </c>
      <c r="B93" s="72" t="s">
        <v>71</v>
      </c>
      <c r="C93" s="37" t="s">
        <v>71</v>
      </c>
      <c r="D93" s="72" t="s">
        <v>71</v>
      </c>
      <c r="E93" s="37" t="s">
        <v>678</v>
      </c>
      <c r="F93" s="72" t="s">
        <v>679</v>
      </c>
      <c r="G93" s="55">
        <v>20081735.899999999</v>
      </c>
      <c r="H93" s="55">
        <v>10761099.609999999</v>
      </c>
      <c r="I93" s="55">
        <v>30842835.510000002</v>
      </c>
      <c r="J93" s="55">
        <v>21806105.02</v>
      </c>
      <c r="K93" s="55">
        <v>21184414.91</v>
      </c>
      <c r="L93" s="55">
        <v>18821217.510000002</v>
      </c>
      <c r="M93" s="110">
        <v>61.022980535942303</v>
      </c>
      <c r="N93" s="55">
        <v>9689121.2899999991</v>
      </c>
    </row>
    <row r="94" spans="1:14" ht="13" x14ac:dyDescent="0.2">
      <c r="A94" s="37" t="s">
        <v>71</v>
      </c>
      <c r="B94" s="72" t="s">
        <v>71</v>
      </c>
      <c r="C94" s="37" t="s">
        <v>71</v>
      </c>
      <c r="D94" s="72" t="s">
        <v>71</v>
      </c>
      <c r="E94" s="37" t="s">
        <v>680</v>
      </c>
      <c r="F94" s="72" t="s">
        <v>681</v>
      </c>
      <c r="G94" s="55">
        <v>3198932.76</v>
      </c>
      <c r="H94" s="55">
        <v>110000</v>
      </c>
      <c r="I94" s="55">
        <v>3308932.76</v>
      </c>
      <c r="J94" s="55">
        <v>2806834.77</v>
      </c>
      <c r="K94" s="55">
        <v>2755472.35</v>
      </c>
      <c r="L94" s="55">
        <v>2706759.18</v>
      </c>
      <c r="M94" s="110">
        <v>81.801577013610896</v>
      </c>
      <c r="N94" s="55">
        <v>2567968.2999999998</v>
      </c>
    </row>
    <row r="95" spans="1:14" ht="13" x14ac:dyDescent="0.2">
      <c r="A95" s="37" t="s">
        <v>71</v>
      </c>
      <c r="B95" s="72" t="s">
        <v>71</v>
      </c>
      <c r="C95" s="37" t="s">
        <v>71</v>
      </c>
      <c r="D95" s="72" t="s">
        <v>71</v>
      </c>
      <c r="E95" s="41" t="s">
        <v>130</v>
      </c>
      <c r="F95" s="73" t="s">
        <v>71</v>
      </c>
      <c r="G95" s="74">
        <v>48000719.149999999</v>
      </c>
      <c r="H95" s="74">
        <v>9728580.1699999999</v>
      </c>
      <c r="I95" s="74">
        <v>57729299.32</v>
      </c>
      <c r="J95" s="74">
        <v>45526163.950000003</v>
      </c>
      <c r="K95" s="74">
        <v>44848528.469999999</v>
      </c>
      <c r="L95" s="74">
        <v>42009276.640000001</v>
      </c>
      <c r="M95" s="111">
        <v>72.769420614544202</v>
      </c>
      <c r="N95" s="74">
        <v>28846687.09</v>
      </c>
    </row>
    <row r="96" spans="1:14" ht="13" x14ac:dyDescent="0.2">
      <c r="A96" s="37" t="s">
        <v>71</v>
      </c>
      <c r="B96" s="72" t="s">
        <v>71</v>
      </c>
      <c r="C96" s="37" t="s">
        <v>682</v>
      </c>
      <c r="D96" s="72" t="s">
        <v>683</v>
      </c>
      <c r="E96" s="37" t="s">
        <v>684</v>
      </c>
      <c r="F96" s="72" t="s">
        <v>685</v>
      </c>
      <c r="G96" s="55">
        <v>14801275.779999999</v>
      </c>
      <c r="H96" s="55">
        <v>-821054.51</v>
      </c>
      <c r="I96" s="55">
        <v>13980221.27</v>
      </c>
      <c r="J96" s="55">
        <v>13375517.83</v>
      </c>
      <c r="K96" s="55">
        <v>13375517.83</v>
      </c>
      <c r="L96" s="55">
        <v>13206162.039999999</v>
      </c>
      <c r="M96" s="110">
        <v>94.4631832712044</v>
      </c>
      <c r="N96" s="55">
        <v>12569684.199999999</v>
      </c>
    </row>
    <row r="97" spans="1:14" ht="13" x14ac:dyDescent="0.2">
      <c r="A97" s="37" t="s">
        <v>71</v>
      </c>
      <c r="B97" s="72" t="s">
        <v>71</v>
      </c>
      <c r="C97" s="37" t="s">
        <v>71</v>
      </c>
      <c r="D97" s="72" t="s">
        <v>71</v>
      </c>
      <c r="E97" s="37" t="s">
        <v>686</v>
      </c>
      <c r="F97" s="72" t="s">
        <v>687</v>
      </c>
      <c r="G97" s="55">
        <v>13447137.57</v>
      </c>
      <c r="H97" s="55">
        <v>7623332.8499999996</v>
      </c>
      <c r="I97" s="55">
        <v>21070470.420000002</v>
      </c>
      <c r="J97" s="55">
        <v>19005306.530000001</v>
      </c>
      <c r="K97" s="55">
        <v>18669467.52</v>
      </c>
      <c r="L97" s="55">
        <v>18146699.510000002</v>
      </c>
      <c r="M97" s="110">
        <v>86.123846066460999</v>
      </c>
      <c r="N97" s="55">
        <v>7097388.1699999999</v>
      </c>
    </row>
    <row r="98" spans="1:14" ht="13" x14ac:dyDescent="0.2">
      <c r="A98" s="37" t="s">
        <v>71</v>
      </c>
      <c r="B98" s="72" t="s">
        <v>71</v>
      </c>
      <c r="C98" s="37" t="s">
        <v>71</v>
      </c>
      <c r="D98" s="72" t="s">
        <v>71</v>
      </c>
      <c r="E98" s="37" t="s">
        <v>688</v>
      </c>
      <c r="F98" s="72" t="s">
        <v>689</v>
      </c>
      <c r="G98" s="55">
        <v>5284780.0999999996</v>
      </c>
      <c r="H98" s="55">
        <v>625196.1</v>
      </c>
      <c r="I98" s="55">
        <v>5909976.2000000002</v>
      </c>
      <c r="J98" s="55">
        <v>5066560.92</v>
      </c>
      <c r="K98" s="55">
        <v>5045454.1900000004</v>
      </c>
      <c r="L98" s="55">
        <v>4933170.42</v>
      </c>
      <c r="M98" s="110">
        <v>83.471916858142293</v>
      </c>
      <c r="N98" s="55">
        <v>2058555.43</v>
      </c>
    </row>
    <row r="99" spans="1:14" ht="13" x14ac:dyDescent="0.2">
      <c r="A99" s="37" t="s">
        <v>71</v>
      </c>
      <c r="B99" s="72" t="s">
        <v>71</v>
      </c>
      <c r="C99" s="37" t="s">
        <v>71</v>
      </c>
      <c r="D99" s="72" t="s">
        <v>71</v>
      </c>
      <c r="E99" s="37" t="s">
        <v>690</v>
      </c>
      <c r="F99" s="72" t="s">
        <v>691</v>
      </c>
      <c r="G99" s="55">
        <v>11831111.720000001</v>
      </c>
      <c r="H99" s="55">
        <v>2914147.09</v>
      </c>
      <c r="I99" s="55">
        <v>14745258.810000001</v>
      </c>
      <c r="J99" s="55">
        <v>11637383.619999999</v>
      </c>
      <c r="K99" s="55">
        <v>10559471.859999999</v>
      </c>
      <c r="L99" s="55">
        <v>10317813.310000001</v>
      </c>
      <c r="M99" s="110">
        <v>69.973768809012896</v>
      </c>
      <c r="N99" s="55">
        <v>6161994.4500000002</v>
      </c>
    </row>
    <row r="100" spans="1:14" ht="13" x14ac:dyDescent="0.2">
      <c r="A100" s="37" t="s">
        <v>71</v>
      </c>
      <c r="B100" s="72" t="s">
        <v>71</v>
      </c>
      <c r="C100" s="37" t="s">
        <v>71</v>
      </c>
      <c r="D100" s="72" t="s">
        <v>71</v>
      </c>
      <c r="E100" s="41" t="s">
        <v>130</v>
      </c>
      <c r="F100" s="73" t="s">
        <v>71</v>
      </c>
      <c r="G100" s="74">
        <v>45364305.170000002</v>
      </c>
      <c r="H100" s="74">
        <v>10341621.529999999</v>
      </c>
      <c r="I100" s="74">
        <v>55705926.700000003</v>
      </c>
      <c r="J100" s="74">
        <v>49084768.899999999</v>
      </c>
      <c r="K100" s="74">
        <v>47649911.399999999</v>
      </c>
      <c r="L100" s="74">
        <v>46603845.280000001</v>
      </c>
      <c r="M100" s="111">
        <v>83.660479307671196</v>
      </c>
      <c r="N100" s="74">
        <v>27887622.25</v>
      </c>
    </row>
    <row r="101" spans="1:14" ht="13" x14ac:dyDescent="0.2">
      <c r="A101" s="37" t="s">
        <v>71</v>
      </c>
      <c r="B101" s="72" t="s">
        <v>71</v>
      </c>
      <c r="C101" s="37" t="s">
        <v>692</v>
      </c>
      <c r="D101" s="72" t="s">
        <v>693</v>
      </c>
      <c r="E101" s="37" t="s">
        <v>694</v>
      </c>
      <c r="F101" s="72" t="s">
        <v>695</v>
      </c>
      <c r="G101" s="55">
        <v>12000</v>
      </c>
      <c r="H101" s="55">
        <v>0</v>
      </c>
      <c r="I101" s="55">
        <v>12000</v>
      </c>
      <c r="J101" s="55">
        <v>11665.49</v>
      </c>
      <c r="K101" s="55">
        <v>11665.49</v>
      </c>
      <c r="L101" s="55">
        <v>3654.2</v>
      </c>
      <c r="M101" s="110">
        <v>30.4516666666667</v>
      </c>
      <c r="N101" s="55">
        <v>3654.2</v>
      </c>
    </row>
    <row r="102" spans="1:14" ht="13" x14ac:dyDescent="0.2">
      <c r="A102" s="37" t="s">
        <v>71</v>
      </c>
      <c r="B102" s="72" t="s">
        <v>71</v>
      </c>
      <c r="C102" s="37" t="s">
        <v>71</v>
      </c>
      <c r="D102" s="72" t="s">
        <v>71</v>
      </c>
      <c r="E102" s="41" t="s">
        <v>130</v>
      </c>
      <c r="F102" s="73" t="s">
        <v>71</v>
      </c>
      <c r="G102" s="74">
        <v>12000</v>
      </c>
      <c r="H102" s="74">
        <v>0</v>
      </c>
      <c r="I102" s="74">
        <v>12000</v>
      </c>
      <c r="J102" s="74">
        <v>11665.49</v>
      </c>
      <c r="K102" s="74">
        <v>11665.49</v>
      </c>
      <c r="L102" s="74">
        <v>3654.2</v>
      </c>
      <c r="M102" s="111">
        <v>30.4516666666667</v>
      </c>
      <c r="N102" s="74">
        <v>3654.2</v>
      </c>
    </row>
    <row r="103" spans="1:14" ht="13" x14ac:dyDescent="0.2">
      <c r="A103" s="37" t="s">
        <v>71</v>
      </c>
      <c r="B103" s="72" t="s">
        <v>71</v>
      </c>
      <c r="C103" s="96" t="s">
        <v>130</v>
      </c>
      <c r="D103" s="97" t="s">
        <v>71</v>
      </c>
      <c r="E103" s="96" t="s">
        <v>71</v>
      </c>
      <c r="F103" s="97" t="s">
        <v>71</v>
      </c>
      <c r="G103" s="98">
        <v>4407548465.8400002</v>
      </c>
      <c r="H103" s="98">
        <v>538062315.73000002</v>
      </c>
      <c r="I103" s="98">
        <v>4945610781.5699997</v>
      </c>
      <c r="J103" s="98">
        <v>4721947526.2799997</v>
      </c>
      <c r="K103" s="98">
        <v>4717556135.9399996</v>
      </c>
      <c r="L103" s="98">
        <v>4657210006.1000004</v>
      </c>
      <c r="M103" s="112">
        <v>94.168550898814402</v>
      </c>
      <c r="N103" s="98">
        <v>4368968343.0799999</v>
      </c>
    </row>
    <row r="104" spans="1:14" ht="13" x14ac:dyDescent="0.2">
      <c r="A104" s="37" t="s">
        <v>17</v>
      </c>
      <c r="B104" s="72" t="s">
        <v>696</v>
      </c>
      <c r="C104" s="37" t="s">
        <v>460</v>
      </c>
      <c r="D104" s="72" t="s">
        <v>697</v>
      </c>
      <c r="E104" s="37" t="s">
        <v>698</v>
      </c>
      <c r="F104" s="72" t="s">
        <v>699</v>
      </c>
      <c r="G104" s="55">
        <v>12833452.67</v>
      </c>
      <c r="H104" s="55">
        <v>4251823.22</v>
      </c>
      <c r="I104" s="55">
        <v>17085275.890000001</v>
      </c>
      <c r="J104" s="55">
        <v>16066650.050000001</v>
      </c>
      <c r="K104" s="55">
        <v>16066650.050000001</v>
      </c>
      <c r="L104" s="55">
        <v>16004693.710000001</v>
      </c>
      <c r="M104" s="110">
        <v>93.675360076377402</v>
      </c>
      <c r="N104" s="55">
        <v>4679634.83</v>
      </c>
    </row>
    <row r="105" spans="1:14" ht="13" x14ac:dyDescent="0.2">
      <c r="A105" s="37" t="s">
        <v>71</v>
      </c>
      <c r="B105" s="72" t="s">
        <v>71</v>
      </c>
      <c r="C105" s="37" t="s">
        <v>71</v>
      </c>
      <c r="D105" s="72" t="s">
        <v>71</v>
      </c>
      <c r="E105" s="37" t="s">
        <v>700</v>
      </c>
      <c r="F105" s="72" t="s">
        <v>701</v>
      </c>
      <c r="G105" s="55">
        <v>95724951.109999999</v>
      </c>
      <c r="H105" s="55">
        <v>4023592.1</v>
      </c>
      <c r="I105" s="55">
        <v>99748543.209999993</v>
      </c>
      <c r="J105" s="55">
        <v>96575490.170000002</v>
      </c>
      <c r="K105" s="55">
        <v>96505366.730000004</v>
      </c>
      <c r="L105" s="55">
        <v>92756154.760000005</v>
      </c>
      <c r="M105" s="110">
        <v>92.989984389767997</v>
      </c>
      <c r="N105" s="55">
        <v>83829475.469999999</v>
      </c>
    </row>
    <row r="106" spans="1:14" ht="13" x14ac:dyDescent="0.2">
      <c r="A106" s="37" t="s">
        <v>71</v>
      </c>
      <c r="B106" s="72" t="s">
        <v>71</v>
      </c>
      <c r="C106" s="37" t="s">
        <v>71</v>
      </c>
      <c r="D106" s="72" t="s">
        <v>71</v>
      </c>
      <c r="E106" s="37" t="s">
        <v>702</v>
      </c>
      <c r="F106" s="72" t="s">
        <v>703</v>
      </c>
      <c r="G106" s="55">
        <v>80972479.519999996</v>
      </c>
      <c r="H106" s="55">
        <v>-6482438.3799999999</v>
      </c>
      <c r="I106" s="55">
        <v>74490041.140000001</v>
      </c>
      <c r="J106" s="55">
        <v>71723560.040000007</v>
      </c>
      <c r="K106" s="55">
        <v>67609358.769999996</v>
      </c>
      <c r="L106" s="55">
        <v>62694985.950000003</v>
      </c>
      <c r="M106" s="110">
        <v>84.165594474794503</v>
      </c>
      <c r="N106" s="55">
        <v>43412635.009999998</v>
      </c>
    </row>
    <row r="107" spans="1:14" ht="13" x14ac:dyDescent="0.2">
      <c r="A107" s="37" t="s">
        <v>71</v>
      </c>
      <c r="B107" s="72" t="s">
        <v>71</v>
      </c>
      <c r="C107" s="37" t="s">
        <v>71</v>
      </c>
      <c r="D107" s="72" t="s">
        <v>71</v>
      </c>
      <c r="E107" s="37" t="s">
        <v>704</v>
      </c>
      <c r="F107" s="72" t="s">
        <v>705</v>
      </c>
      <c r="G107" s="55">
        <v>45900180.43</v>
      </c>
      <c r="H107" s="55">
        <v>9928536.25</v>
      </c>
      <c r="I107" s="55">
        <v>55828716.68</v>
      </c>
      <c r="J107" s="55">
        <v>54561808.25</v>
      </c>
      <c r="K107" s="55">
        <v>49843348.009999998</v>
      </c>
      <c r="L107" s="55">
        <v>42217767.579999998</v>
      </c>
      <c r="M107" s="110">
        <v>75.620164837362296</v>
      </c>
      <c r="N107" s="55">
        <v>17653428.640000001</v>
      </c>
    </row>
    <row r="108" spans="1:14" ht="13" x14ac:dyDescent="0.2">
      <c r="A108" s="37" t="s">
        <v>71</v>
      </c>
      <c r="B108" s="72" t="s">
        <v>71</v>
      </c>
      <c r="C108" s="37" t="s">
        <v>71</v>
      </c>
      <c r="D108" s="72" t="s">
        <v>71</v>
      </c>
      <c r="E108" s="37" t="s">
        <v>706</v>
      </c>
      <c r="F108" s="72" t="s">
        <v>707</v>
      </c>
      <c r="G108" s="55">
        <v>1461142.76</v>
      </c>
      <c r="H108" s="55">
        <v>552716.15</v>
      </c>
      <c r="I108" s="55">
        <v>2013858.91</v>
      </c>
      <c r="J108" s="55">
        <v>1857806.49</v>
      </c>
      <c r="K108" s="55">
        <v>1857806.49</v>
      </c>
      <c r="L108" s="55">
        <v>1857806.49</v>
      </c>
      <c r="M108" s="110">
        <v>92.251074828275804</v>
      </c>
      <c r="N108" s="55">
        <v>822541.35</v>
      </c>
    </row>
    <row r="109" spans="1:14" ht="13" x14ac:dyDescent="0.2">
      <c r="A109" s="37" t="s">
        <v>71</v>
      </c>
      <c r="B109" s="72" t="s">
        <v>71</v>
      </c>
      <c r="C109" s="37" t="s">
        <v>71</v>
      </c>
      <c r="D109" s="72" t="s">
        <v>71</v>
      </c>
      <c r="E109" s="41" t="s">
        <v>130</v>
      </c>
      <c r="F109" s="73" t="s">
        <v>71</v>
      </c>
      <c r="G109" s="74">
        <v>236892206.49000001</v>
      </c>
      <c r="H109" s="74">
        <v>12274229.34</v>
      </c>
      <c r="I109" s="74">
        <v>249166435.83000001</v>
      </c>
      <c r="J109" s="74">
        <v>240785315</v>
      </c>
      <c r="K109" s="74">
        <v>231882530.05000001</v>
      </c>
      <c r="L109" s="74">
        <v>215531408.49000001</v>
      </c>
      <c r="M109" s="111">
        <v>86.500979865944601</v>
      </c>
      <c r="N109" s="74">
        <v>150397715.30000001</v>
      </c>
    </row>
    <row r="110" spans="1:14" ht="13" x14ac:dyDescent="0.2">
      <c r="A110" s="37" t="s">
        <v>71</v>
      </c>
      <c r="B110" s="72" t="s">
        <v>71</v>
      </c>
      <c r="C110" s="37" t="s">
        <v>464</v>
      </c>
      <c r="D110" s="72" t="s">
        <v>708</v>
      </c>
      <c r="E110" s="37" t="s">
        <v>709</v>
      </c>
      <c r="F110" s="72" t="s">
        <v>710</v>
      </c>
      <c r="G110" s="55">
        <v>131207571.92</v>
      </c>
      <c r="H110" s="55">
        <v>24586247.760000002</v>
      </c>
      <c r="I110" s="55">
        <v>155793819.68000001</v>
      </c>
      <c r="J110" s="55">
        <v>129518530.09</v>
      </c>
      <c r="K110" s="55">
        <v>126493770.56999999</v>
      </c>
      <c r="L110" s="55">
        <v>116971275.86</v>
      </c>
      <c r="M110" s="110">
        <v>75.080819059612693</v>
      </c>
      <c r="N110" s="55">
        <v>92750966.640000001</v>
      </c>
    </row>
    <row r="111" spans="1:14" ht="13" x14ac:dyDescent="0.2">
      <c r="A111" s="37" t="s">
        <v>71</v>
      </c>
      <c r="B111" s="72" t="s">
        <v>71</v>
      </c>
      <c r="C111" s="37" t="s">
        <v>71</v>
      </c>
      <c r="D111" s="72" t="s">
        <v>71</v>
      </c>
      <c r="E111" s="37" t="s">
        <v>711</v>
      </c>
      <c r="F111" s="72" t="s">
        <v>712</v>
      </c>
      <c r="G111" s="55">
        <v>51144715.32</v>
      </c>
      <c r="H111" s="55">
        <v>12606399.380000001</v>
      </c>
      <c r="I111" s="55">
        <v>63751114.700000003</v>
      </c>
      <c r="J111" s="55">
        <v>59942804.409999996</v>
      </c>
      <c r="K111" s="55">
        <v>59794522.039999999</v>
      </c>
      <c r="L111" s="55">
        <v>54789072.719999999</v>
      </c>
      <c r="M111" s="110">
        <v>85.942140741893596</v>
      </c>
      <c r="N111" s="55">
        <v>38131125.130000003</v>
      </c>
    </row>
    <row r="112" spans="1:14" ht="13" x14ac:dyDescent="0.2">
      <c r="A112" s="37" t="s">
        <v>71</v>
      </c>
      <c r="B112" s="72" t="s">
        <v>71</v>
      </c>
      <c r="C112" s="37" t="s">
        <v>71</v>
      </c>
      <c r="D112" s="72" t="s">
        <v>71</v>
      </c>
      <c r="E112" s="37" t="s">
        <v>713</v>
      </c>
      <c r="F112" s="72" t="s">
        <v>714</v>
      </c>
      <c r="G112" s="55">
        <v>30846656.879999999</v>
      </c>
      <c r="H112" s="55">
        <v>224826.83</v>
      </c>
      <c r="I112" s="55">
        <v>31071483.710000001</v>
      </c>
      <c r="J112" s="55">
        <v>25029105.09</v>
      </c>
      <c r="K112" s="55">
        <v>24995903.359999999</v>
      </c>
      <c r="L112" s="55">
        <v>22799387.859999999</v>
      </c>
      <c r="M112" s="110">
        <v>73.377210025739103</v>
      </c>
      <c r="N112" s="55">
        <v>17078384.91</v>
      </c>
    </row>
    <row r="113" spans="1:14" ht="13" x14ac:dyDescent="0.2">
      <c r="A113" s="37" t="s">
        <v>71</v>
      </c>
      <c r="B113" s="72" t="s">
        <v>71</v>
      </c>
      <c r="C113" s="37" t="s">
        <v>71</v>
      </c>
      <c r="D113" s="72" t="s">
        <v>71</v>
      </c>
      <c r="E113" s="41" t="s">
        <v>130</v>
      </c>
      <c r="F113" s="73" t="s">
        <v>71</v>
      </c>
      <c r="G113" s="74">
        <v>213198944.12</v>
      </c>
      <c r="H113" s="74">
        <v>37417473.969999999</v>
      </c>
      <c r="I113" s="74">
        <v>250616418.09</v>
      </c>
      <c r="J113" s="74">
        <v>214490439.59</v>
      </c>
      <c r="K113" s="74">
        <v>211284195.97</v>
      </c>
      <c r="L113" s="74">
        <v>194559736.44</v>
      </c>
      <c r="M113" s="111">
        <v>77.6324783199682</v>
      </c>
      <c r="N113" s="74">
        <v>147960476.68000001</v>
      </c>
    </row>
    <row r="114" spans="1:14" ht="13" x14ac:dyDescent="0.2">
      <c r="A114" s="37" t="s">
        <v>71</v>
      </c>
      <c r="B114" s="72" t="s">
        <v>71</v>
      </c>
      <c r="C114" s="37" t="s">
        <v>466</v>
      </c>
      <c r="D114" s="72" t="s">
        <v>715</v>
      </c>
      <c r="E114" s="37" t="s">
        <v>716</v>
      </c>
      <c r="F114" s="72" t="s">
        <v>717</v>
      </c>
      <c r="G114" s="55">
        <v>17324656.809999999</v>
      </c>
      <c r="H114" s="55">
        <v>2944126.12</v>
      </c>
      <c r="I114" s="55">
        <v>20268782.93</v>
      </c>
      <c r="J114" s="55">
        <v>17636749.129999999</v>
      </c>
      <c r="K114" s="55">
        <v>17636748.140000001</v>
      </c>
      <c r="L114" s="55">
        <v>17540041.68</v>
      </c>
      <c r="M114" s="110">
        <v>86.5372219958942</v>
      </c>
      <c r="N114" s="55">
        <v>17014738.100000001</v>
      </c>
    </row>
    <row r="115" spans="1:14" ht="13" x14ac:dyDescent="0.2">
      <c r="A115" s="37" t="s">
        <v>71</v>
      </c>
      <c r="B115" s="72" t="s">
        <v>71</v>
      </c>
      <c r="C115" s="37" t="s">
        <v>71</v>
      </c>
      <c r="D115" s="72" t="s">
        <v>71</v>
      </c>
      <c r="E115" s="37" t="s">
        <v>718</v>
      </c>
      <c r="F115" s="72" t="s">
        <v>719</v>
      </c>
      <c r="G115" s="55">
        <v>3407000</v>
      </c>
      <c r="H115" s="55">
        <v>3436774.07</v>
      </c>
      <c r="I115" s="55">
        <v>6843774.0700000003</v>
      </c>
      <c r="J115" s="55">
        <v>6778255.21</v>
      </c>
      <c r="K115" s="55">
        <v>6778255.21</v>
      </c>
      <c r="L115" s="55">
        <v>6732694.29</v>
      </c>
      <c r="M115" s="110">
        <v>98.376922165111694</v>
      </c>
      <c r="N115" s="55">
        <v>36933.54</v>
      </c>
    </row>
    <row r="116" spans="1:14" ht="13" x14ac:dyDescent="0.2">
      <c r="A116" s="37" t="s">
        <v>71</v>
      </c>
      <c r="B116" s="72" t="s">
        <v>71</v>
      </c>
      <c r="C116" s="37" t="s">
        <v>71</v>
      </c>
      <c r="D116" s="72" t="s">
        <v>71</v>
      </c>
      <c r="E116" s="37" t="s">
        <v>720</v>
      </c>
      <c r="F116" s="72" t="s">
        <v>721</v>
      </c>
      <c r="G116" s="55">
        <v>27799487.329999998</v>
      </c>
      <c r="H116" s="55">
        <v>3572697.2</v>
      </c>
      <c r="I116" s="55">
        <v>31372184.530000001</v>
      </c>
      <c r="J116" s="55">
        <v>31275617.699999999</v>
      </c>
      <c r="K116" s="55">
        <v>31173600.850000001</v>
      </c>
      <c r="L116" s="55">
        <v>30953519.75</v>
      </c>
      <c r="M116" s="110">
        <v>98.665490509277006</v>
      </c>
      <c r="N116" s="55">
        <v>6500507.3300000001</v>
      </c>
    </row>
    <row r="117" spans="1:14" ht="13" x14ac:dyDescent="0.2">
      <c r="A117" s="37" t="s">
        <v>71</v>
      </c>
      <c r="B117" s="72" t="s">
        <v>71</v>
      </c>
      <c r="C117" s="37" t="s">
        <v>71</v>
      </c>
      <c r="D117" s="72" t="s">
        <v>71</v>
      </c>
      <c r="E117" s="37" t="s">
        <v>722</v>
      </c>
      <c r="F117" s="72" t="s">
        <v>723</v>
      </c>
      <c r="G117" s="55">
        <v>14830661.49</v>
      </c>
      <c r="H117" s="55">
        <v>2616397.17</v>
      </c>
      <c r="I117" s="55">
        <v>17447058.66</v>
      </c>
      <c r="J117" s="55">
        <v>8939430.5700000003</v>
      </c>
      <c r="K117" s="55">
        <v>8917820.4800000004</v>
      </c>
      <c r="L117" s="55">
        <v>8755763.8200000003</v>
      </c>
      <c r="M117" s="110">
        <v>50.1847560131949</v>
      </c>
      <c r="N117" s="55">
        <v>6803926.6399999997</v>
      </c>
    </row>
    <row r="118" spans="1:14" ht="13" x14ac:dyDescent="0.2">
      <c r="A118" s="37" t="s">
        <v>71</v>
      </c>
      <c r="B118" s="72" t="s">
        <v>71</v>
      </c>
      <c r="C118" s="37" t="s">
        <v>71</v>
      </c>
      <c r="D118" s="72" t="s">
        <v>71</v>
      </c>
      <c r="E118" s="37" t="s">
        <v>724</v>
      </c>
      <c r="F118" s="72" t="s">
        <v>725</v>
      </c>
      <c r="G118" s="55">
        <v>17779924.68</v>
      </c>
      <c r="H118" s="55">
        <v>2883216.32</v>
      </c>
      <c r="I118" s="55">
        <v>20663141</v>
      </c>
      <c r="J118" s="55">
        <v>15891422.92</v>
      </c>
      <c r="K118" s="55">
        <v>15880767.09</v>
      </c>
      <c r="L118" s="55">
        <v>15693724.560000001</v>
      </c>
      <c r="M118" s="110">
        <v>75.950333785168496</v>
      </c>
      <c r="N118" s="55">
        <v>13029245.4</v>
      </c>
    </row>
    <row r="119" spans="1:14" ht="13" x14ac:dyDescent="0.2">
      <c r="A119" s="37" t="s">
        <v>71</v>
      </c>
      <c r="B119" s="72" t="s">
        <v>71</v>
      </c>
      <c r="C119" s="37" t="s">
        <v>71</v>
      </c>
      <c r="D119" s="72" t="s">
        <v>71</v>
      </c>
      <c r="E119" s="37" t="s">
        <v>726</v>
      </c>
      <c r="F119" s="72" t="s">
        <v>727</v>
      </c>
      <c r="G119" s="55">
        <v>11958411.359999999</v>
      </c>
      <c r="H119" s="55">
        <v>-249164.47</v>
      </c>
      <c r="I119" s="55">
        <v>11709246.890000001</v>
      </c>
      <c r="J119" s="55">
        <v>9351683.6500000004</v>
      </c>
      <c r="K119" s="55">
        <v>9346643.1699999999</v>
      </c>
      <c r="L119" s="55">
        <v>8651225.9900000002</v>
      </c>
      <c r="M119" s="110">
        <v>73.883709783149001</v>
      </c>
      <c r="N119" s="55">
        <v>3362852.33</v>
      </c>
    </row>
    <row r="120" spans="1:14" ht="13" x14ac:dyDescent="0.2">
      <c r="A120" s="37" t="s">
        <v>71</v>
      </c>
      <c r="B120" s="72" t="s">
        <v>71</v>
      </c>
      <c r="C120" s="37" t="s">
        <v>71</v>
      </c>
      <c r="D120" s="72" t="s">
        <v>71</v>
      </c>
      <c r="E120" s="41" t="s">
        <v>130</v>
      </c>
      <c r="F120" s="73" t="s">
        <v>71</v>
      </c>
      <c r="G120" s="74">
        <v>93100141.670000002</v>
      </c>
      <c r="H120" s="74">
        <v>15204046.41</v>
      </c>
      <c r="I120" s="74">
        <v>108304188.08</v>
      </c>
      <c r="J120" s="74">
        <v>89873159.180000007</v>
      </c>
      <c r="K120" s="74">
        <v>89733834.939999998</v>
      </c>
      <c r="L120" s="74">
        <v>88326970.090000004</v>
      </c>
      <c r="M120" s="111">
        <v>81.554528643672</v>
      </c>
      <c r="N120" s="74">
        <v>46748203.340000004</v>
      </c>
    </row>
    <row r="121" spans="1:14" ht="13" x14ac:dyDescent="0.2">
      <c r="A121" s="37" t="s">
        <v>71</v>
      </c>
      <c r="B121" s="72" t="s">
        <v>71</v>
      </c>
      <c r="C121" s="37" t="s">
        <v>468</v>
      </c>
      <c r="D121" s="72" t="s">
        <v>728</v>
      </c>
      <c r="E121" s="37" t="s">
        <v>729</v>
      </c>
      <c r="F121" s="72" t="s">
        <v>730</v>
      </c>
      <c r="G121" s="55">
        <v>1420777.3</v>
      </c>
      <c r="H121" s="55">
        <v>-30000</v>
      </c>
      <c r="I121" s="55">
        <v>1390777.3</v>
      </c>
      <c r="J121" s="55">
        <v>1100423.43</v>
      </c>
      <c r="K121" s="55">
        <v>1100423.43</v>
      </c>
      <c r="L121" s="55">
        <v>1098587.3999999999</v>
      </c>
      <c r="M121" s="110">
        <v>78.990892359258396</v>
      </c>
      <c r="N121" s="55">
        <v>1030068.8</v>
      </c>
    </row>
    <row r="122" spans="1:14" ht="13" x14ac:dyDescent="0.2">
      <c r="A122" s="37" t="s">
        <v>71</v>
      </c>
      <c r="B122" s="72" t="s">
        <v>71</v>
      </c>
      <c r="C122" s="37" t="s">
        <v>71</v>
      </c>
      <c r="D122" s="72" t="s">
        <v>71</v>
      </c>
      <c r="E122" s="41" t="s">
        <v>130</v>
      </c>
      <c r="F122" s="73" t="s">
        <v>71</v>
      </c>
      <c r="G122" s="74">
        <v>1420777.3</v>
      </c>
      <c r="H122" s="74">
        <v>-30000</v>
      </c>
      <c r="I122" s="74">
        <v>1390777.3</v>
      </c>
      <c r="J122" s="74">
        <v>1100423.43</v>
      </c>
      <c r="K122" s="74">
        <v>1100423.43</v>
      </c>
      <c r="L122" s="74">
        <v>1098587.3999999999</v>
      </c>
      <c r="M122" s="111">
        <v>78.990892359258396</v>
      </c>
      <c r="N122" s="74">
        <v>1030068.8</v>
      </c>
    </row>
    <row r="123" spans="1:14" ht="13" x14ac:dyDescent="0.2">
      <c r="A123" s="37" t="s">
        <v>71</v>
      </c>
      <c r="B123" s="72" t="s">
        <v>71</v>
      </c>
      <c r="C123" s="96" t="s">
        <v>130</v>
      </c>
      <c r="D123" s="97" t="s">
        <v>71</v>
      </c>
      <c r="E123" s="96" t="s">
        <v>71</v>
      </c>
      <c r="F123" s="97" t="s">
        <v>71</v>
      </c>
      <c r="G123" s="98">
        <v>544612069.58000004</v>
      </c>
      <c r="H123" s="98">
        <v>64865749.719999999</v>
      </c>
      <c r="I123" s="98">
        <v>609477819.29999995</v>
      </c>
      <c r="J123" s="98">
        <v>546249337.20000005</v>
      </c>
      <c r="K123" s="98">
        <v>534000984.38999999</v>
      </c>
      <c r="L123" s="98">
        <v>499516702.42000002</v>
      </c>
      <c r="M123" s="112">
        <v>81.958142954850601</v>
      </c>
      <c r="N123" s="98">
        <v>346136464.12</v>
      </c>
    </row>
    <row r="124" spans="1:14" ht="13" x14ac:dyDescent="0.2">
      <c r="A124" s="37" t="s">
        <v>9</v>
      </c>
      <c r="B124" s="72" t="s">
        <v>731</v>
      </c>
      <c r="C124" s="37" t="s">
        <v>732</v>
      </c>
      <c r="D124" s="72" t="s">
        <v>733</v>
      </c>
      <c r="E124" s="37" t="s">
        <v>734</v>
      </c>
      <c r="F124" s="72" t="s">
        <v>735</v>
      </c>
      <c r="G124" s="55">
        <v>5960803.9000000004</v>
      </c>
      <c r="H124" s="55">
        <v>-1452344.52</v>
      </c>
      <c r="I124" s="55">
        <v>4508459.38</v>
      </c>
      <c r="J124" s="55">
        <v>3886264.42</v>
      </c>
      <c r="K124" s="55">
        <v>3886264.42</v>
      </c>
      <c r="L124" s="55">
        <v>3808658.79</v>
      </c>
      <c r="M124" s="110">
        <v>84.478054895994205</v>
      </c>
      <c r="N124" s="55">
        <v>3662033.38</v>
      </c>
    </row>
    <row r="125" spans="1:14" ht="13" x14ac:dyDescent="0.2">
      <c r="A125" s="37" t="s">
        <v>71</v>
      </c>
      <c r="B125" s="72" t="s">
        <v>71</v>
      </c>
      <c r="C125" s="37" t="s">
        <v>71</v>
      </c>
      <c r="D125" s="72" t="s">
        <v>71</v>
      </c>
      <c r="E125" s="37" t="s">
        <v>736</v>
      </c>
      <c r="F125" s="72" t="s">
        <v>737</v>
      </c>
      <c r="G125" s="55">
        <v>60000000</v>
      </c>
      <c r="H125" s="55">
        <v>-53442081.729999997</v>
      </c>
      <c r="I125" s="55">
        <v>6557918.2699999996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3" x14ac:dyDescent="0.2">
      <c r="A126" s="37" t="s">
        <v>71</v>
      </c>
      <c r="B126" s="72" t="s">
        <v>71</v>
      </c>
      <c r="C126" s="37" t="s">
        <v>71</v>
      </c>
      <c r="D126" s="72" t="s">
        <v>71</v>
      </c>
      <c r="E126" s="37" t="s">
        <v>738</v>
      </c>
      <c r="F126" s="72" t="s">
        <v>739</v>
      </c>
      <c r="G126" s="55">
        <v>1002296.9</v>
      </c>
      <c r="H126" s="55">
        <v>277200</v>
      </c>
      <c r="I126" s="55">
        <v>1279496.8999999999</v>
      </c>
      <c r="J126" s="55">
        <v>1131860.79</v>
      </c>
      <c r="K126" s="55">
        <v>1131860.79</v>
      </c>
      <c r="L126" s="55">
        <v>1131847.8700000001</v>
      </c>
      <c r="M126" s="110">
        <v>88.460383921211502</v>
      </c>
      <c r="N126" s="55">
        <v>1131685.4099999999</v>
      </c>
    </row>
    <row r="127" spans="1:14" ht="13" x14ac:dyDescent="0.2">
      <c r="A127" s="37" t="s">
        <v>71</v>
      </c>
      <c r="B127" s="72" t="s">
        <v>71</v>
      </c>
      <c r="C127" s="37" t="s">
        <v>71</v>
      </c>
      <c r="D127" s="72" t="s">
        <v>71</v>
      </c>
      <c r="E127" s="37" t="s">
        <v>740</v>
      </c>
      <c r="F127" s="72" t="s">
        <v>741</v>
      </c>
      <c r="G127" s="55">
        <v>33220808.629999999</v>
      </c>
      <c r="H127" s="55">
        <v>-11566586.439999999</v>
      </c>
      <c r="I127" s="55">
        <v>21654222.190000001</v>
      </c>
      <c r="J127" s="55">
        <v>14329277.199999999</v>
      </c>
      <c r="K127" s="55">
        <v>14329277.199999999</v>
      </c>
      <c r="L127" s="55">
        <v>11141198.4</v>
      </c>
      <c r="M127" s="110">
        <v>51.450466806168798</v>
      </c>
      <c r="N127" s="55">
        <v>3464599.05</v>
      </c>
    </row>
    <row r="128" spans="1:14" ht="13" x14ac:dyDescent="0.2">
      <c r="A128" s="37" t="s">
        <v>71</v>
      </c>
      <c r="B128" s="72" t="s">
        <v>71</v>
      </c>
      <c r="C128" s="37" t="s">
        <v>71</v>
      </c>
      <c r="D128" s="72" t="s">
        <v>71</v>
      </c>
      <c r="E128" s="37" t="s">
        <v>742</v>
      </c>
      <c r="F128" s="72" t="s">
        <v>743</v>
      </c>
      <c r="G128" s="55">
        <v>10530775.01</v>
      </c>
      <c r="H128" s="55">
        <v>0</v>
      </c>
      <c r="I128" s="55">
        <v>10530775.01</v>
      </c>
      <c r="J128" s="55">
        <v>4521966.72</v>
      </c>
      <c r="K128" s="55">
        <v>4521966.72</v>
      </c>
      <c r="L128" s="55">
        <v>1429908.68</v>
      </c>
      <c r="M128" s="110">
        <v>13.578380305743501</v>
      </c>
      <c r="N128" s="55">
        <v>1221924.07</v>
      </c>
    </row>
    <row r="129" spans="1:14" ht="13" x14ac:dyDescent="0.2">
      <c r="A129" s="37" t="s">
        <v>71</v>
      </c>
      <c r="B129" s="72" t="s">
        <v>71</v>
      </c>
      <c r="C129" s="37" t="s">
        <v>71</v>
      </c>
      <c r="D129" s="72" t="s">
        <v>71</v>
      </c>
      <c r="E129" s="37" t="s">
        <v>744</v>
      </c>
      <c r="F129" s="72" t="s">
        <v>745</v>
      </c>
      <c r="G129" s="55">
        <v>7981964.8499999996</v>
      </c>
      <c r="H129" s="55">
        <v>-630286.6</v>
      </c>
      <c r="I129" s="55">
        <v>7351678.25</v>
      </c>
      <c r="J129" s="55">
        <v>7054099.9000000004</v>
      </c>
      <c r="K129" s="55">
        <v>7054099.9000000004</v>
      </c>
      <c r="L129" s="55">
        <v>5985716.6799999997</v>
      </c>
      <c r="M129" s="110">
        <v>81.4197313382152</v>
      </c>
      <c r="N129" s="55">
        <v>696491.6</v>
      </c>
    </row>
    <row r="130" spans="1:14" ht="13" x14ac:dyDescent="0.2">
      <c r="A130" s="37" t="s">
        <v>71</v>
      </c>
      <c r="B130" s="72" t="s">
        <v>71</v>
      </c>
      <c r="C130" s="37" t="s">
        <v>71</v>
      </c>
      <c r="D130" s="72" t="s">
        <v>71</v>
      </c>
      <c r="E130" s="37" t="s">
        <v>746</v>
      </c>
      <c r="F130" s="72" t="s">
        <v>747</v>
      </c>
      <c r="G130" s="55">
        <v>59265406.939999998</v>
      </c>
      <c r="H130" s="55">
        <v>33208637.329999998</v>
      </c>
      <c r="I130" s="55">
        <v>92474044.269999996</v>
      </c>
      <c r="J130" s="55">
        <v>73347158.170000002</v>
      </c>
      <c r="K130" s="55">
        <v>55994792.700000003</v>
      </c>
      <c r="L130" s="55">
        <v>52984897.259999998</v>
      </c>
      <c r="M130" s="110">
        <v>57.297047704865101</v>
      </c>
      <c r="N130" s="55">
        <v>36277479.18</v>
      </c>
    </row>
    <row r="131" spans="1:14" ht="13" x14ac:dyDescent="0.2">
      <c r="A131" s="37" t="s">
        <v>71</v>
      </c>
      <c r="B131" s="72" t="s">
        <v>71</v>
      </c>
      <c r="C131" s="37" t="s">
        <v>71</v>
      </c>
      <c r="D131" s="72" t="s">
        <v>71</v>
      </c>
      <c r="E131" s="37" t="s">
        <v>748</v>
      </c>
      <c r="F131" s="72" t="s">
        <v>749</v>
      </c>
      <c r="G131" s="55">
        <v>154550402.72</v>
      </c>
      <c r="H131" s="55">
        <v>-122078129.77</v>
      </c>
      <c r="I131" s="55">
        <v>32472272.949999999</v>
      </c>
      <c r="J131" s="55">
        <v>1076300.96</v>
      </c>
      <c r="K131" s="55">
        <v>1076300.96</v>
      </c>
      <c r="L131" s="55">
        <v>1076300.96</v>
      </c>
      <c r="M131" s="110">
        <v>3.3145230137023698</v>
      </c>
      <c r="N131" s="55">
        <v>1076300.96</v>
      </c>
    </row>
    <row r="132" spans="1:14" ht="13" x14ac:dyDescent="0.2">
      <c r="A132" s="37" t="s">
        <v>71</v>
      </c>
      <c r="B132" s="72" t="s">
        <v>71</v>
      </c>
      <c r="C132" s="37" t="s">
        <v>71</v>
      </c>
      <c r="D132" s="72" t="s">
        <v>71</v>
      </c>
      <c r="E132" s="37" t="s">
        <v>750</v>
      </c>
      <c r="F132" s="72" t="s">
        <v>18</v>
      </c>
      <c r="G132" s="55">
        <v>40000000</v>
      </c>
      <c r="H132" s="55">
        <v>-25997495.18</v>
      </c>
      <c r="I132" s="55">
        <v>14002504.82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3" x14ac:dyDescent="0.2">
      <c r="A133" s="37" t="s">
        <v>71</v>
      </c>
      <c r="B133" s="72" t="s">
        <v>71</v>
      </c>
      <c r="C133" s="37" t="s">
        <v>71</v>
      </c>
      <c r="D133" s="72" t="s">
        <v>71</v>
      </c>
      <c r="E133" s="37" t="s">
        <v>751</v>
      </c>
      <c r="F133" s="72" t="s">
        <v>752</v>
      </c>
      <c r="G133" s="55">
        <v>2209744.5699999998</v>
      </c>
      <c r="H133" s="55">
        <v>-30211.3</v>
      </c>
      <c r="I133" s="55">
        <v>2179533.27</v>
      </c>
      <c r="J133" s="55">
        <v>1623831.84</v>
      </c>
      <c r="K133" s="55">
        <v>1623831.84</v>
      </c>
      <c r="L133" s="55">
        <v>1561969.5</v>
      </c>
      <c r="M133" s="110">
        <v>71.665320346314303</v>
      </c>
      <c r="N133" s="55">
        <v>1219704.6399999999</v>
      </c>
    </row>
    <row r="134" spans="1:14" ht="13" x14ac:dyDescent="0.2">
      <c r="A134" s="37" t="s">
        <v>71</v>
      </c>
      <c r="B134" s="72" t="s">
        <v>71</v>
      </c>
      <c r="C134" s="37" t="s">
        <v>71</v>
      </c>
      <c r="D134" s="72" t="s">
        <v>71</v>
      </c>
      <c r="E134" s="41" t="s">
        <v>130</v>
      </c>
      <c r="F134" s="73" t="s">
        <v>71</v>
      </c>
      <c r="G134" s="74">
        <v>374722203.51999998</v>
      </c>
      <c r="H134" s="74">
        <v>-181711298.21000001</v>
      </c>
      <c r="I134" s="74">
        <v>193010905.31</v>
      </c>
      <c r="J134" s="74">
        <v>106970760</v>
      </c>
      <c r="K134" s="74">
        <v>89618394.530000001</v>
      </c>
      <c r="L134" s="74">
        <v>79120498.140000001</v>
      </c>
      <c r="M134" s="111">
        <v>40.992760493466598</v>
      </c>
      <c r="N134" s="74">
        <v>48750218.289999999</v>
      </c>
    </row>
    <row r="135" spans="1:14" ht="13" x14ac:dyDescent="0.2">
      <c r="A135" s="37" t="s">
        <v>71</v>
      </c>
      <c r="B135" s="72" t="s">
        <v>71</v>
      </c>
      <c r="C135" s="37" t="s">
        <v>753</v>
      </c>
      <c r="D135" s="72" t="s">
        <v>754</v>
      </c>
      <c r="E135" s="37" t="s">
        <v>755</v>
      </c>
      <c r="F135" s="72" t="s">
        <v>756</v>
      </c>
      <c r="G135" s="55">
        <v>9781468.3699999992</v>
      </c>
      <c r="H135" s="55">
        <v>3110186.22</v>
      </c>
      <c r="I135" s="55">
        <v>12891654.59</v>
      </c>
      <c r="J135" s="55">
        <v>12324116.439999999</v>
      </c>
      <c r="K135" s="55">
        <v>12271650.449999999</v>
      </c>
      <c r="L135" s="55">
        <v>11769129.1</v>
      </c>
      <c r="M135" s="110">
        <v>91.292618940700294</v>
      </c>
      <c r="N135" s="55">
        <v>10106814.57</v>
      </c>
    </row>
    <row r="136" spans="1:14" ht="13" x14ac:dyDescent="0.2">
      <c r="A136" s="37" t="s">
        <v>71</v>
      </c>
      <c r="B136" s="72" t="s">
        <v>71</v>
      </c>
      <c r="C136" s="37" t="s">
        <v>71</v>
      </c>
      <c r="D136" s="72" t="s">
        <v>71</v>
      </c>
      <c r="E136" s="37" t="s">
        <v>757</v>
      </c>
      <c r="F136" s="72" t="s">
        <v>758</v>
      </c>
      <c r="G136" s="55">
        <v>986400</v>
      </c>
      <c r="H136" s="55">
        <v>-298450</v>
      </c>
      <c r="I136" s="55">
        <v>687950</v>
      </c>
      <c r="J136" s="55">
        <v>687948.75</v>
      </c>
      <c r="K136" s="55">
        <v>687948.75</v>
      </c>
      <c r="L136" s="55">
        <v>687948.75</v>
      </c>
      <c r="M136" s="110">
        <v>99.999818300748601</v>
      </c>
      <c r="N136" s="55">
        <v>225948.75</v>
      </c>
    </row>
    <row r="137" spans="1:14" ht="13" x14ac:dyDescent="0.2">
      <c r="A137" s="37" t="s">
        <v>71</v>
      </c>
      <c r="B137" s="72" t="s">
        <v>71</v>
      </c>
      <c r="C137" s="37" t="s">
        <v>71</v>
      </c>
      <c r="D137" s="72" t="s">
        <v>71</v>
      </c>
      <c r="E137" s="41" t="s">
        <v>130</v>
      </c>
      <c r="F137" s="73" t="s">
        <v>71</v>
      </c>
      <c r="G137" s="74">
        <v>10767868.369999999</v>
      </c>
      <c r="H137" s="74">
        <v>2811736.22</v>
      </c>
      <c r="I137" s="74">
        <v>13579604.59</v>
      </c>
      <c r="J137" s="74">
        <v>13012065.189999999</v>
      </c>
      <c r="K137" s="74">
        <v>12959599.199999999</v>
      </c>
      <c r="L137" s="74">
        <v>12457077.85</v>
      </c>
      <c r="M137" s="111">
        <v>91.733730297076306</v>
      </c>
      <c r="N137" s="74">
        <v>10332763.32</v>
      </c>
    </row>
    <row r="138" spans="1:14" ht="13" x14ac:dyDescent="0.2">
      <c r="A138" s="37" t="s">
        <v>71</v>
      </c>
      <c r="B138" s="72" t="s">
        <v>71</v>
      </c>
      <c r="C138" s="37" t="s">
        <v>759</v>
      </c>
      <c r="D138" s="72" t="s">
        <v>760</v>
      </c>
      <c r="E138" s="37" t="s">
        <v>761</v>
      </c>
      <c r="F138" s="72" t="s">
        <v>762</v>
      </c>
      <c r="G138" s="55">
        <v>14557406.52</v>
      </c>
      <c r="H138" s="55">
        <v>-89848.28</v>
      </c>
      <c r="I138" s="55">
        <v>14467558.24</v>
      </c>
      <c r="J138" s="55">
        <v>11395705.039999999</v>
      </c>
      <c r="K138" s="55">
        <v>11395705.039999999</v>
      </c>
      <c r="L138" s="55">
        <v>11373094.17</v>
      </c>
      <c r="M138" s="110">
        <v>78.611013561055501</v>
      </c>
      <c r="N138" s="55">
        <v>10965551.74</v>
      </c>
    </row>
    <row r="139" spans="1:14" ht="13" x14ac:dyDescent="0.2">
      <c r="A139" s="37" t="s">
        <v>71</v>
      </c>
      <c r="B139" s="72" t="s">
        <v>71</v>
      </c>
      <c r="C139" s="37" t="s">
        <v>71</v>
      </c>
      <c r="D139" s="72" t="s">
        <v>71</v>
      </c>
      <c r="E139" s="37" t="s">
        <v>763</v>
      </c>
      <c r="F139" s="72" t="s">
        <v>764</v>
      </c>
      <c r="G139" s="55">
        <v>10385489.689999999</v>
      </c>
      <c r="H139" s="55">
        <v>-1394268.1599999999</v>
      </c>
      <c r="I139" s="55">
        <v>8991221.5299999993</v>
      </c>
      <c r="J139" s="55">
        <v>7695320.5300000003</v>
      </c>
      <c r="K139" s="55">
        <v>7684840.3600000003</v>
      </c>
      <c r="L139" s="55">
        <v>7684706.1699999999</v>
      </c>
      <c r="M139" s="110">
        <v>85.468989328750297</v>
      </c>
      <c r="N139" s="55">
        <v>7531317.4800000004</v>
      </c>
    </row>
    <row r="140" spans="1:14" ht="13" x14ac:dyDescent="0.2">
      <c r="A140" s="37" t="s">
        <v>71</v>
      </c>
      <c r="B140" s="72" t="s">
        <v>71</v>
      </c>
      <c r="C140" s="37" t="s">
        <v>71</v>
      </c>
      <c r="D140" s="72" t="s">
        <v>71</v>
      </c>
      <c r="E140" s="37" t="s">
        <v>765</v>
      </c>
      <c r="F140" s="72" t="s">
        <v>766</v>
      </c>
      <c r="G140" s="55">
        <v>3914099.05</v>
      </c>
      <c r="H140" s="55">
        <v>4049621.66</v>
      </c>
      <c r="I140" s="55">
        <v>7963720.71</v>
      </c>
      <c r="J140" s="55">
        <v>7783750.8499999996</v>
      </c>
      <c r="K140" s="55">
        <v>7650650.8499999996</v>
      </c>
      <c r="L140" s="55">
        <v>7610284.8799999999</v>
      </c>
      <c r="M140" s="110">
        <v>95.561925852620703</v>
      </c>
      <c r="N140" s="55">
        <v>7354440.4900000002</v>
      </c>
    </row>
    <row r="141" spans="1:14" ht="13" x14ac:dyDescent="0.2">
      <c r="A141" s="37" t="s">
        <v>71</v>
      </c>
      <c r="B141" s="72" t="s">
        <v>71</v>
      </c>
      <c r="C141" s="37" t="s">
        <v>71</v>
      </c>
      <c r="D141" s="72" t="s">
        <v>71</v>
      </c>
      <c r="E141" s="37" t="s">
        <v>767</v>
      </c>
      <c r="F141" s="72" t="s">
        <v>768</v>
      </c>
      <c r="G141" s="55">
        <v>1277618.05</v>
      </c>
      <c r="H141" s="55">
        <v>-162155</v>
      </c>
      <c r="I141" s="55">
        <v>1115463.05</v>
      </c>
      <c r="J141" s="55">
        <v>847537.62</v>
      </c>
      <c r="K141" s="55">
        <v>847537.62</v>
      </c>
      <c r="L141" s="55">
        <v>814214.59</v>
      </c>
      <c r="M141" s="110">
        <v>72.993416500887193</v>
      </c>
      <c r="N141" s="55">
        <v>814046</v>
      </c>
    </row>
    <row r="142" spans="1:14" ht="13" x14ac:dyDescent="0.2">
      <c r="A142" s="37" t="s">
        <v>71</v>
      </c>
      <c r="B142" s="72" t="s">
        <v>71</v>
      </c>
      <c r="C142" s="37" t="s">
        <v>71</v>
      </c>
      <c r="D142" s="72" t="s">
        <v>71</v>
      </c>
      <c r="E142" s="37" t="s">
        <v>769</v>
      </c>
      <c r="F142" s="72" t="s">
        <v>770</v>
      </c>
      <c r="G142" s="55">
        <v>666873.41</v>
      </c>
      <c r="H142" s="55">
        <v>-20000</v>
      </c>
      <c r="I142" s="55">
        <v>646873.41</v>
      </c>
      <c r="J142" s="55">
        <v>544081.31000000006</v>
      </c>
      <c r="K142" s="55">
        <v>544081.31000000006</v>
      </c>
      <c r="L142" s="55">
        <v>543902.42000000004</v>
      </c>
      <c r="M142" s="110">
        <v>84.081740197050294</v>
      </c>
      <c r="N142" s="55">
        <v>543902.42000000004</v>
      </c>
    </row>
    <row r="143" spans="1:14" ht="13" x14ac:dyDescent="0.2">
      <c r="A143" s="37" t="s">
        <v>71</v>
      </c>
      <c r="B143" s="72" t="s">
        <v>71</v>
      </c>
      <c r="C143" s="37" t="s">
        <v>71</v>
      </c>
      <c r="D143" s="72" t="s">
        <v>71</v>
      </c>
      <c r="E143" s="41" t="s">
        <v>130</v>
      </c>
      <c r="F143" s="73" t="s">
        <v>71</v>
      </c>
      <c r="G143" s="74">
        <v>30801486.719999999</v>
      </c>
      <c r="H143" s="74">
        <v>2383350.2200000002</v>
      </c>
      <c r="I143" s="74">
        <v>33184836.940000001</v>
      </c>
      <c r="J143" s="74">
        <v>28266395.350000001</v>
      </c>
      <c r="K143" s="74">
        <v>28122815.18</v>
      </c>
      <c r="L143" s="74">
        <v>28026202.23</v>
      </c>
      <c r="M143" s="111">
        <v>84.454843881477899</v>
      </c>
      <c r="N143" s="74">
        <v>27209258.129999999</v>
      </c>
    </row>
    <row r="144" spans="1:14" ht="13" x14ac:dyDescent="0.2">
      <c r="A144" s="37" t="s">
        <v>71</v>
      </c>
      <c r="B144" s="72" t="s">
        <v>71</v>
      </c>
      <c r="C144" s="37" t="s">
        <v>771</v>
      </c>
      <c r="D144" s="72" t="s">
        <v>772</v>
      </c>
      <c r="E144" s="37" t="s">
        <v>773</v>
      </c>
      <c r="F144" s="72" t="s">
        <v>774</v>
      </c>
      <c r="G144" s="55">
        <v>40500</v>
      </c>
      <c r="H144" s="55">
        <v>0</v>
      </c>
      <c r="I144" s="55">
        <v>40500</v>
      </c>
      <c r="J144" s="55">
        <v>12325</v>
      </c>
      <c r="K144" s="55">
        <v>12325</v>
      </c>
      <c r="L144" s="55">
        <v>12325</v>
      </c>
      <c r="M144" s="110">
        <v>30.432098765432102</v>
      </c>
      <c r="N144" s="55">
        <v>10412.5</v>
      </c>
    </row>
    <row r="145" spans="1:14" ht="13" x14ac:dyDescent="0.2">
      <c r="A145" s="37" t="s">
        <v>71</v>
      </c>
      <c r="B145" s="72" t="s">
        <v>71</v>
      </c>
      <c r="C145" s="37" t="s">
        <v>71</v>
      </c>
      <c r="D145" s="72" t="s">
        <v>71</v>
      </c>
      <c r="E145" s="37" t="s">
        <v>775</v>
      </c>
      <c r="F145" s="72" t="s">
        <v>776</v>
      </c>
      <c r="G145" s="55">
        <v>3503151.31</v>
      </c>
      <c r="H145" s="55">
        <v>-37244.54</v>
      </c>
      <c r="I145" s="55">
        <v>3465906.77</v>
      </c>
      <c r="J145" s="55">
        <v>2561045.4700000002</v>
      </c>
      <c r="K145" s="55">
        <v>2561045.4700000002</v>
      </c>
      <c r="L145" s="55">
        <v>2489652.17</v>
      </c>
      <c r="M145" s="110">
        <v>71.832635301958803</v>
      </c>
      <c r="N145" s="55">
        <v>2137630.5499999998</v>
      </c>
    </row>
    <row r="146" spans="1:14" ht="13" x14ac:dyDescent="0.2">
      <c r="A146" s="37" t="s">
        <v>71</v>
      </c>
      <c r="B146" s="72" t="s">
        <v>71</v>
      </c>
      <c r="C146" s="37" t="s">
        <v>71</v>
      </c>
      <c r="D146" s="72" t="s">
        <v>71</v>
      </c>
      <c r="E146" s="37" t="s">
        <v>777</v>
      </c>
      <c r="F146" s="72" t="s">
        <v>778</v>
      </c>
      <c r="G146" s="55">
        <v>43000</v>
      </c>
      <c r="H146" s="55">
        <v>0</v>
      </c>
      <c r="I146" s="55">
        <v>43000</v>
      </c>
      <c r="J146" s="55">
        <v>28165.67</v>
      </c>
      <c r="K146" s="55">
        <v>28165.67</v>
      </c>
      <c r="L146" s="55">
        <v>28165.67</v>
      </c>
      <c r="M146" s="110">
        <v>65.501558139534893</v>
      </c>
      <c r="N146" s="55">
        <v>25848.21</v>
      </c>
    </row>
    <row r="147" spans="1:14" ht="13" x14ac:dyDescent="0.2">
      <c r="A147" s="37" t="s">
        <v>71</v>
      </c>
      <c r="B147" s="72" t="s">
        <v>71</v>
      </c>
      <c r="C147" s="37" t="s">
        <v>71</v>
      </c>
      <c r="D147" s="72" t="s">
        <v>71</v>
      </c>
      <c r="E147" s="41" t="s">
        <v>130</v>
      </c>
      <c r="F147" s="73" t="s">
        <v>71</v>
      </c>
      <c r="G147" s="74">
        <v>3586651.31</v>
      </c>
      <c r="H147" s="74">
        <v>-37244.54</v>
      </c>
      <c r="I147" s="74">
        <v>3549406.77</v>
      </c>
      <c r="J147" s="74">
        <v>2601536.14</v>
      </c>
      <c r="K147" s="74">
        <v>2601536.14</v>
      </c>
      <c r="L147" s="74">
        <v>2530142.84</v>
      </c>
      <c r="M147" s="111">
        <v>71.283541277518907</v>
      </c>
      <c r="N147" s="74">
        <v>2173891.2599999998</v>
      </c>
    </row>
    <row r="148" spans="1:14" ht="13" x14ac:dyDescent="0.2">
      <c r="A148" s="37" t="s">
        <v>71</v>
      </c>
      <c r="B148" s="72" t="s">
        <v>71</v>
      </c>
      <c r="C148" s="96" t="s">
        <v>130</v>
      </c>
      <c r="D148" s="97" t="s">
        <v>71</v>
      </c>
      <c r="E148" s="96" t="s">
        <v>71</v>
      </c>
      <c r="F148" s="97" t="s">
        <v>71</v>
      </c>
      <c r="G148" s="98">
        <v>419878209.92000002</v>
      </c>
      <c r="H148" s="98">
        <v>-176553456.31</v>
      </c>
      <c r="I148" s="98">
        <v>243324753.61000001</v>
      </c>
      <c r="J148" s="98">
        <v>150850756.68000001</v>
      </c>
      <c r="K148" s="98">
        <v>133302345.05</v>
      </c>
      <c r="L148" s="98">
        <v>122133921.06</v>
      </c>
      <c r="M148" s="112">
        <v>50.193792143217699</v>
      </c>
      <c r="N148" s="98">
        <v>88466131</v>
      </c>
    </row>
    <row r="149" spans="1:14" ht="13" x14ac:dyDescent="0.2">
      <c r="A149" s="37" t="s">
        <v>11</v>
      </c>
      <c r="B149" s="72" t="s">
        <v>779</v>
      </c>
      <c r="C149" s="37" t="s">
        <v>470</v>
      </c>
      <c r="D149" s="72" t="s">
        <v>780</v>
      </c>
      <c r="E149" s="37" t="s">
        <v>781</v>
      </c>
      <c r="F149" s="72" t="s">
        <v>782</v>
      </c>
      <c r="G149" s="55">
        <v>16891948.539999999</v>
      </c>
      <c r="H149" s="55">
        <v>363851.19</v>
      </c>
      <c r="I149" s="55">
        <v>17255799.73</v>
      </c>
      <c r="J149" s="55">
        <v>14492437.52</v>
      </c>
      <c r="K149" s="55">
        <v>14438030.789999999</v>
      </c>
      <c r="L149" s="55">
        <v>13213143.48</v>
      </c>
      <c r="M149" s="110">
        <v>76.572188404738796</v>
      </c>
      <c r="N149" s="55">
        <v>12358488.82</v>
      </c>
    </row>
    <row r="150" spans="1:14" ht="13" x14ac:dyDescent="0.2">
      <c r="A150" s="37" t="s">
        <v>71</v>
      </c>
      <c r="B150" s="72" t="s">
        <v>71</v>
      </c>
      <c r="C150" s="37" t="s">
        <v>71</v>
      </c>
      <c r="D150" s="72" t="s">
        <v>71</v>
      </c>
      <c r="E150" s="37" t="s">
        <v>783</v>
      </c>
      <c r="F150" s="72" t="s">
        <v>784</v>
      </c>
      <c r="G150" s="55">
        <v>58448289.420000002</v>
      </c>
      <c r="H150" s="55">
        <v>-2444693.92</v>
      </c>
      <c r="I150" s="55">
        <v>56003595.5</v>
      </c>
      <c r="J150" s="55">
        <v>49648456.68</v>
      </c>
      <c r="K150" s="55">
        <v>49056417.670000002</v>
      </c>
      <c r="L150" s="55">
        <v>48677906.079999998</v>
      </c>
      <c r="M150" s="110">
        <v>86.919251604122493</v>
      </c>
      <c r="N150" s="55">
        <v>45662054.310000002</v>
      </c>
    </row>
    <row r="151" spans="1:14" ht="13" x14ac:dyDescent="0.2">
      <c r="A151" s="37" t="s">
        <v>71</v>
      </c>
      <c r="B151" s="72" t="s">
        <v>71</v>
      </c>
      <c r="C151" s="37" t="s">
        <v>71</v>
      </c>
      <c r="D151" s="72" t="s">
        <v>71</v>
      </c>
      <c r="E151" s="37" t="s">
        <v>785</v>
      </c>
      <c r="F151" s="72" t="s">
        <v>786</v>
      </c>
      <c r="G151" s="55">
        <v>35350714.119999997</v>
      </c>
      <c r="H151" s="55">
        <v>2587979.23</v>
      </c>
      <c r="I151" s="55">
        <v>37938693.350000001</v>
      </c>
      <c r="J151" s="55">
        <v>35632286.960000001</v>
      </c>
      <c r="K151" s="55">
        <v>35632286.960000001</v>
      </c>
      <c r="L151" s="55">
        <v>35632286.960000001</v>
      </c>
      <c r="M151" s="110">
        <v>93.920701567862494</v>
      </c>
      <c r="N151" s="55">
        <v>35632286.960000001</v>
      </c>
    </row>
    <row r="152" spans="1:14" ht="13" x14ac:dyDescent="0.2">
      <c r="A152" s="37" t="s">
        <v>71</v>
      </c>
      <c r="B152" s="72" t="s">
        <v>71</v>
      </c>
      <c r="C152" s="37" t="s">
        <v>71</v>
      </c>
      <c r="D152" s="72" t="s">
        <v>71</v>
      </c>
      <c r="E152" s="37" t="s">
        <v>787</v>
      </c>
      <c r="F152" s="72" t="s">
        <v>788</v>
      </c>
      <c r="G152" s="55">
        <v>465005694.81</v>
      </c>
      <c r="H152" s="55">
        <v>19254565.960000001</v>
      </c>
      <c r="I152" s="55">
        <v>484260260.76999998</v>
      </c>
      <c r="J152" s="55">
        <v>482209192.31999999</v>
      </c>
      <c r="K152" s="55">
        <v>482209192.31999999</v>
      </c>
      <c r="L152" s="55">
        <v>482209192.31999999</v>
      </c>
      <c r="M152" s="110">
        <v>99.576453280155903</v>
      </c>
      <c r="N152" s="55">
        <v>482092209.79000002</v>
      </c>
    </row>
    <row r="153" spans="1:14" ht="13" x14ac:dyDescent="0.2">
      <c r="A153" s="37" t="s">
        <v>71</v>
      </c>
      <c r="B153" s="72" t="s">
        <v>71</v>
      </c>
      <c r="C153" s="37" t="s">
        <v>71</v>
      </c>
      <c r="D153" s="72" t="s">
        <v>71</v>
      </c>
      <c r="E153" s="37" t="s">
        <v>789</v>
      </c>
      <c r="F153" s="72" t="s">
        <v>790</v>
      </c>
      <c r="G153" s="55">
        <v>1453505.65</v>
      </c>
      <c r="H153" s="55">
        <v>161423.56</v>
      </c>
      <c r="I153" s="55">
        <v>1614929.21</v>
      </c>
      <c r="J153" s="55">
        <v>1535926.5</v>
      </c>
      <c r="K153" s="55">
        <v>1535365.06</v>
      </c>
      <c r="L153" s="55">
        <v>1534783.76</v>
      </c>
      <c r="M153" s="110">
        <v>95.037215903723705</v>
      </c>
      <c r="N153" s="55">
        <v>1182097.02</v>
      </c>
    </row>
    <row r="154" spans="1:14" ht="13" x14ac:dyDescent="0.2">
      <c r="A154" s="37" t="s">
        <v>71</v>
      </c>
      <c r="B154" s="72" t="s">
        <v>71</v>
      </c>
      <c r="C154" s="37" t="s">
        <v>71</v>
      </c>
      <c r="D154" s="72" t="s">
        <v>71</v>
      </c>
      <c r="E154" s="37" t="s">
        <v>791</v>
      </c>
      <c r="F154" s="72" t="s">
        <v>792</v>
      </c>
      <c r="G154" s="55">
        <v>23860213.350000001</v>
      </c>
      <c r="H154" s="55">
        <v>2846545.5</v>
      </c>
      <c r="I154" s="55">
        <v>26706758.850000001</v>
      </c>
      <c r="J154" s="55">
        <v>22587042</v>
      </c>
      <c r="K154" s="55">
        <v>21945428.16</v>
      </c>
      <c r="L154" s="55">
        <v>18059057.030000001</v>
      </c>
      <c r="M154" s="110">
        <v>67.6198004086894</v>
      </c>
      <c r="N154" s="55">
        <v>14412073.4</v>
      </c>
    </row>
    <row r="155" spans="1:14" ht="13" x14ac:dyDescent="0.2">
      <c r="A155" s="37" t="s">
        <v>71</v>
      </c>
      <c r="B155" s="72" t="s">
        <v>71</v>
      </c>
      <c r="C155" s="37" t="s">
        <v>71</v>
      </c>
      <c r="D155" s="72" t="s">
        <v>71</v>
      </c>
      <c r="E155" s="41" t="s">
        <v>130</v>
      </c>
      <c r="F155" s="73" t="s">
        <v>71</v>
      </c>
      <c r="G155" s="74">
        <v>601010365.88999999</v>
      </c>
      <c r="H155" s="74">
        <v>22769671.52</v>
      </c>
      <c r="I155" s="74">
        <v>623780037.40999997</v>
      </c>
      <c r="J155" s="74">
        <v>606105341.98000002</v>
      </c>
      <c r="K155" s="74">
        <v>604816720.96000004</v>
      </c>
      <c r="L155" s="74">
        <v>599326369.63</v>
      </c>
      <c r="M155" s="111">
        <v>96.079761083484797</v>
      </c>
      <c r="N155" s="74">
        <v>591339210.29999995</v>
      </c>
    </row>
    <row r="156" spans="1:14" ht="13" x14ac:dyDescent="0.2">
      <c r="A156" s="37" t="s">
        <v>71</v>
      </c>
      <c r="B156" s="72" t="s">
        <v>71</v>
      </c>
      <c r="C156" s="37" t="s">
        <v>472</v>
      </c>
      <c r="D156" s="72" t="s">
        <v>793</v>
      </c>
      <c r="E156" s="37" t="s">
        <v>794</v>
      </c>
      <c r="F156" s="72" t="s">
        <v>795</v>
      </c>
      <c r="G156" s="55">
        <v>5369128.4699999997</v>
      </c>
      <c r="H156" s="55">
        <v>168044.59</v>
      </c>
      <c r="I156" s="55">
        <v>5537173.0599999996</v>
      </c>
      <c r="J156" s="55">
        <v>4758558.68</v>
      </c>
      <c r="K156" s="55">
        <v>4736453.1500000004</v>
      </c>
      <c r="L156" s="55">
        <v>4702431.16</v>
      </c>
      <c r="M156" s="110">
        <v>84.924764117811407</v>
      </c>
      <c r="N156" s="55">
        <v>3461782.97</v>
      </c>
    </row>
    <row r="157" spans="1:14" ht="13" x14ac:dyDescent="0.2">
      <c r="A157" s="37" t="s">
        <v>71</v>
      </c>
      <c r="B157" s="72" t="s">
        <v>71</v>
      </c>
      <c r="C157" s="37" t="s">
        <v>71</v>
      </c>
      <c r="D157" s="72" t="s">
        <v>71</v>
      </c>
      <c r="E157" s="37" t="s">
        <v>796</v>
      </c>
      <c r="F157" s="72" t="s">
        <v>797</v>
      </c>
      <c r="G157" s="55">
        <v>20660198.300000001</v>
      </c>
      <c r="H157" s="55">
        <v>-1378572.79</v>
      </c>
      <c r="I157" s="55">
        <v>19281625.510000002</v>
      </c>
      <c r="J157" s="55">
        <v>18286657.609999999</v>
      </c>
      <c r="K157" s="55">
        <v>16553924.810000001</v>
      </c>
      <c r="L157" s="55">
        <v>14262022.73</v>
      </c>
      <c r="M157" s="110">
        <v>73.9669107389484</v>
      </c>
      <c r="N157" s="55">
        <v>10358639.91</v>
      </c>
    </row>
    <row r="158" spans="1:14" ht="13" x14ac:dyDescent="0.2">
      <c r="A158" s="37" t="s">
        <v>71</v>
      </c>
      <c r="B158" s="72" t="s">
        <v>71</v>
      </c>
      <c r="C158" s="37" t="s">
        <v>71</v>
      </c>
      <c r="D158" s="72" t="s">
        <v>71</v>
      </c>
      <c r="E158" s="37" t="s">
        <v>798</v>
      </c>
      <c r="F158" s="72" t="s">
        <v>799</v>
      </c>
      <c r="G158" s="55">
        <v>3441388.46</v>
      </c>
      <c r="H158" s="55">
        <v>-1680822.68</v>
      </c>
      <c r="I158" s="55">
        <v>1760565.78</v>
      </c>
      <c r="J158" s="55">
        <v>1213356.95</v>
      </c>
      <c r="K158" s="55">
        <v>1183715.05</v>
      </c>
      <c r="L158" s="55">
        <v>1183715.05</v>
      </c>
      <c r="M158" s="110">
        <v>67.234923196110302</v>
      </c>
      <c r="N158" s="55">
        <v>923376.07</v>
      </c>
    </row>
    <row r="159" spans="1:14" ht="13" x14ac:dyDescent="0.2">
      <c r="A159" s="37" t="s">
        <v>71</v>
      </c>
      <c r="B159" s="72" t="s">
        <v>71</v>
      </c>
      <c r="C159" s="37" t="s">
        <v>71</v>
      </c>
      <c r="D159" s="72" t="s">
        <v>71</v>
      </c>
      <c r="E159" s="41" t="s">
        <v>130</v>
      </c>
      <c r="F159" s="73" t="s">
        <v>71</v>
      </c>
      <c r="G159" s="74">
        <v>29470715.23</v>
      </c>
      <c r="H159" s="74">
        <v>-2891350.88</v>
      </c>
      <c r="I159" s="74">
        <v>26579364.350000001</v>
      </c>
      <c r="J159" s="74">
        <v>24258573.239999998</v>
      </c>
      <c r="K159" s="74">
        <v>22474093.010000002</v>
      </c>
      <c r="L159" s="74">
        <v>20148168.940000001</v>
      </c>
      <c r="M159" s="111">
        <v>75.803802809904298</v>
      </c>
      <c r="N159" s="74">
        <v>14743798.949999999</v>
      </c>
    </row>
    <row r="160" spans="1:14" ht="13" x14ac:dyDescent="0.2">
      <c r="A160" s="37" t="s">
        <v>71</v>
      </c>
      <c r="B160" s="72" t="s">
        <v>71</v>
      </c>
      <c r="C160" s="37" t="s">
        <v>474</v>
      </c>
      <c r="D160" s="72" t="s">
        <v>800</v>
      </c>
      <c r="E160" s="37" t="s">
        <v>801</v>
      </c>
      <c r="F160" s="72" t="s">
        <v>802</v>
      </c>
      <c r="G160" s="55">
        <v>103953434.31</v>
      </c>
      <c r="H160" s="55">
        <v>21263663.859999999</v>
      </c>
      <c r="I160" s="55">
        <v>125217098.17</v>
      </c>
      <c r="J160" s="55">
        <v>120461843.90000001</v>
      </c>
      <c r="K160" s="55">
        <v>99774820.079999998</v>
      </c>
      <c r="L160" s="55">
        <v>57498056.149999999</v>
      </c>
      <c r="M160" s="110">
        <v>45.918694004502697</v>
      </c>
      <c r="N160" s="55">
        <v>43352347.159999996</v>
      </c>
    </row>
    <row r="161" spans="1:14" ht="13" x14ac:dyDescent="0.2">
      <c r="A161" s="37" t="s">
        <v>71</v>
      </c>
      <c r="B161" s="72" t="s">
        <v>71</v>
      </c>
      <c r="C161" s="37" t="s">
        <v>71</v>
      </c>
      <c r="D161" s="72" t="s">
        <v>71</v>
      </c>
      <c r="E161" s="37" t="s">
        <v>803</v>
      </c>
      <c r="F161" s="72" t="s">
        <v>804</v>
      </c>
      <c r="G161" s="55">
        <v>1564706.4</v>
      </c>
      <c r="H161" s="55">
        <v>-135098</v>
      </c>
      <c r="I161" s="55">
        <v>1429608.4</v>
      </c>
      <c r="J161" s="55">
        <v>981906.81</v>
      </c>
      <c r="K161" s="55">
        <v>981906.81</v>
      </c>
      <c r="L161" s="55">
        <v>972237.73</v>
      </c>
      <c r="M161" s="110">
        <v>68.007275978512695</v>
      </c>
      <c r="N161" s="55">
        <v>905183.01</v>
      </c>
    </row>
    <row r="162" spans="1:14" ht="13" x14ac:dyDescent="0.2">
      <c r="A162" s="37" t="s">
        <v>71</v>
      </c>
      <c r="B162" s="72" t="s">
        <v>71</v>
      </c>
      <c r="C162" s="37" t="s">
        <v>71</v>
      </c>
      <c r="D162" s="72" t="s">
        <v>71</v>
      </c>
      <c r="E162" s="41" t="s">
        <v>130</v>
      </c>
      <c r="F162" s="73" t="s">
        <v>71</v>
      </c>
      <c r="G162" s="74">
        <v>105518140.70999999</v>
      </c>
      <c r="H162" s="74">
        <v>21128565.859999999</v>
      </c>
      <c r="I162" s="74">
        <v>126646706.56999999</v>
      </c>
      <c r="J162" s="74">
        <v>121443750.70999999</v>
      </c>
      <c r="K162" s="74">
        <v>100756726.89</v>
      </c>
      <c r="L162" s="74">
        <v>58470293.880000003</v>
      </c>
      <c r="M162" s="111">
        <v>46.168033471665801</v>
      </c>
      <c r="N162" s="74">
        <v>44257530.170000002</v>
      </c>
    </row>
    <row r="163" spans="1:14" ht="13" x14ac:dyDescent="0.2">
      <c r="A163" s="37" t="s">
        <v>71</v>
      </c>
      <c r="B163" s="72" t="s">
        <v>71</v>
      </c>
      <c r="C163" s="37" t="s">
        <v>478</v>
      </c>
      <c r="D163" s="72" t="s">
        <v>805</v>
      </c>
      <c r="E163" s="37" t="s">
        <v>806</v>
      </c>
      <c r="F163" s="72" t="s">
        <v>807</v>
      </c>
      <c r="G163" s="55">
        <v>75009305.659999996</v>
      </c>
      <c r="H163" s="55">
        <v>3022926.33</v>
      </c>
      <c r="I163" s="55">
        <v>78032231.989999995</v>
      </c>
      <c r="J163" s="55">
        <v>36884647.350000001</v>
      </c>
      <c r="K163" s="55">
        <v>36877037.740000002</v>
      </c>
      <c r="L163" s="55">
        <v>28888054.5</v>
      </c>
      <c r="M163" s="110">
        <v>37.020669232814001</v>
      </c>
      <c r="N163" s="55">
        <v>20145481.140000001</v>
      </c>
    </row>
    <row r="164" spans="1:14" ht="13" x14ac:dyDescent="0.2">
      <c r="A164" s="37" t="s">
        <v>71</v>
      </c>
      <c r="B164" s="72" t="s">
        <v>71</v>
      </c>
      <c r="C164" s="37" t="s">
        <v>71</v>
      </c>
      <c r="D164" s="72" t="s">
        <v>71</v>
      </c>
      <c r="E164" s="41" t="s">
        <v>130</v>
      </c>
      <c r="F164" s="73" t="s">
        <v>71</v>
      </c>
      <c r="G164" s="74">
        <v>75009305.659999996</v>
      </c>
      <c r="H164" s="74">
        <v>3022926.33</v>
      </c>
      <c r="I164" s="74">
        <v>78032231.989999995</v>
      </c>
      <c r="J164" s="74">
        <v>36884647.350000001</v>
      </c>
      <c r="K164" s="74">
        <v>36877037.740000002</v>
      </c>
      <c r="L164" s="74">
        <v>28888054.5</v>
      </c>
      <c r="M164" s="111">
        <v>37.020669232814001</v>
      </c>
      <c r="N164" s="74">
        <v>20145481.140000001</v>
      </c>
    </row>
    <row r="165" spans="1:14" ht="13" x14ac:dyDescent="0.2">
      <c r="A165" s="37" t="s">
        <v>71</v>
      </c>
      <c r="B165" s="72" t="s">
        <v>71</v>
      </c>
      <c r="C165" s="96" t="s">
        <v>130</v>
      </c>
      <c r="D165" s="97" t="s">
        <v>71</v>
      </c>
      <c r="E165" s="96" t="s">
        <v>71</v>
      </c>
      <c r="F165" s="97" t="s">
        <v>71</v>
      </c>
      <c r="G165" s="98">
        <v>811008527.49000001</v>
      </c>
      <c r="H165" s="98">
        <v>44029812.829999998</v>
      </c>
      <c r="I165" s="98">
        <v>855038340.32000005</v>
      </c>
      <c r="J165" s="98">
        <v>788692313.27999997</v>
      </c>
      <c r="K165" s="98">
        <v>764924578.60000002</v>
      </c>
      <c r="L165" s="98">
        <v>706832886.95000005</v>
      </c>
      <c r="M165" s="112">
        <v>82.666806109006302</v>
      </c>
      <c r="N165" s="98">
        <v>670486020.55999994</v>
      </c>
    </row>
    <row r="166" spans="1:14" ht="13" x14ac:dyDescent="0.2">
      <c r="A166" s="37" t="s">
        <v>21</v>
      </c>
      <c r="B166" s="72" t="s">
        <v>808</v>
      </c>
      <c r="C166" s="37" t="s">
        <v>809</v>
      </c>
      <c r="D166" s="72" t="s">
        <v>810</v>
      </c>
      <c r="E166" s="37" t="s">
        <v>811</v>
      </c>
      <c r="F166" s="72" t="s">
        <v>812</v>
      </c>
      <c r="G166" s="55">
        <v>63521435.890000001</v>
      </c>
      <c r="H166" s="55">
        <v>0</v>
      </c>
      <c r="I166" s="55">
        <v>63521435.890000001</v>
      </c>
      <c r="J166" s="55">
        <v>63521435.890000001</v>
      </c>
      <c r="K166" s="55">
        <v>63521435.890000001</v>
      </c>
      <c r="L166" s="55">
        <v>63521435.890000001</v>
      </c>
      <c r="M166" s="110">
        <v>100</v>
      </c>
      <c r="N166" s="55">
        <v>63521435.890000001</v>
      </c>
    </row>
    <row r="167" spans="1:14" ht="13" x14ac:dyDescent="0.2">
      <c r="A167" s="37" t="s">
        <v>71</v>
      </c>
      <c r="B167" s="72" t="s">
        <v>71</v>
      </c>
      <c r="C167" s="37" t="s">
        <v>71</v>
      </c>
      <c r="D167" s="72" t="s">
        <v>71</v>
      </c>
      <c r="E167" s="41" t="s">
        <v>130</v>
      </c>
      <c r="F167" s="73" t="s">
        <v>71</v>
      </c>
      <c r="G167" s="74">
        <v>63521435.890000001</v>
      </c>
      <c r="H167" s="74">
        <v>0</v>
      </c>
      <c r="I167" s="74">
        <v>63521435.890000001</v>
      </c>
      <c r="J167" s="74">
        <v>63521435.890000001</v>
      </c>
      <c r="K167" s="74">
        <v>63521435.890000001</v>
      </c>
      <c r="L167" s="74">
        <v>63521435.890000001</v>
      </c>
      <c r="M167" s="111">
        <v>100</v>
      </c>
      <c r="N167" s="74">
        <v>63521435.890000001</v>
      </c>
    </row>
    <row r="168" spans="1:14" ht="13" x14ac:dyDescent="0.2">
      <c r="A168" s="37" t="s">
        <v>71</v>
      </c>
      <c r="B168" s="72" t="s">
        <v>71</v>
      </c>
      <c r="C168" s="96" t="s">
        <v>130</v>
      </c>
      <c r="D168" s="97" t="s">
        <v>71</v>
      </c>
      <c r="E168" s="96" t="s">
        <v>71</v>
      </c>
      <c r="F168" s="97" t="s">
        <v>71</v>
      </c>
      <c r="G168" s="98">
        <v>63521435.890000001</v>
      </c>
      <c r="H168" s="98">
        <v>0</v>
      </c>
      <c r="I168" s="98">
        <v>63521435.890000001</v>
      </c>
      <c r="J168" s="98">
        <v>63521435.890000001</v>
      </c>
      <c r="K168" s="98">
        <v>63521435.890000001</v>
      </c>
      <c r="L168" s="98">
        <v>63521435.890000001</v>
      </c>
      <c r="M168" s="112">
        <v>100</v>
      </c>
      <c r="N168" s="98">
        <v>63521435.890000001</v>
      </c>
    </row>
    <row r="169" spans="1:14" ht="13" x14ac:dyDescent="0.2">
      <c r="A169" s="131" t="s">
        <v>267</v>
      </c>
      <c r="B169" s="132" t="s">
        <v>71</v>
      </c>
      <c r="C169" s="113" t="s">
        <v>71</v>
      </c>
      <c r="D169" s="94" t="s">
        <v>71</v>
      </c>
      <c r="E169" s="78" t="s">
        <v>71</v>
      </c>
      <c r="F169" s="95" t="s">
        <v>71</v>
      </c>
      <c r="G169" s="66">
        <v>8546300921.4300003</v>
      </c>
      <c r="H169" s="66">
        <v>635669919.02999997</v>
      </c>
      <c r="I169" s="66">
        <v>9181970840.4599991</v>
      </c>
      <c r="J169" s="66">
        <v>8649894542.8299999</v>
      </c>
      <c r="K169" s="66">
        <v>8581474270.6599998</v>
      </c>
      <c r="L169" s="66">
        <v>8380375520.3999996</v>
      </c>
      <c r="M169" s="71">
        <v>91.269899088245793</v>
      </c>
      <c r="N169" s="66">
        <v>7691693519.1000004</v>
      </c>
    </row>
    <row r="170" spans="1:14" ht="13" x14ac:dyDescent="0.3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autoFilter ref="C5:F170">
    <filterColumn colId="0" showButton="0"/>
    <filterColumn colId="2" showButton="0"/>
  </autoFilter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000000000000004" header="0.59055118110236227" footer="0.31496062992125984"/>
  <pageSetup paperSize="9" scale="54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topLeftCell="A142" workbookViewId="0">
      <selection activeCell="A4" sqref="A4"/>
    </sheetView>
  </sheetViews>
  <sheetFormatPr baseColWidth="10" defaultRowHeight="10" x14ac:dyDescent="0.2"/>
  <cols>
    <col min="1" max="1" width="11" customWidth="1"/>
    <col min="2" max="2" width="63.77734375" bestFit="1" customWidth="1"/>
    <col min="3" max="3" width="19.44140625" bestFit="1" customWidth="1"/>
    <col min="4" max="4" width="17.77734375" bestFit="1" customWidth="1"/>
    <col min="5" max="5" width="20.33203125" bestFit="1" customWidth="1"/>
    <col min="6" max="8" width="19.44140625" bestFit="1" customWidth="1"/>
    <col min="9" max="9" width="16.77734375" bestFit="1" customWidth="1"/>
    <col min="10" max="10" width="19.44140625" bestFit="1" customWidth="1"/>
  </cols>
  <sheetData>
    <row r="1" spans="1:10" s="76" customFormat="1" ht="18" customHeight="1" x14ac:dyDescent="0.45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5" x14ac:dyDescent="0.45">
      <c r="A2" s="116" t="s">
        <v>49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0.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10.5" x14ac:dyDescent="0.25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29" x14ac:dyDescent="0.2">
      <c r="A5" s="119" t="s">
        <v>48</v>
      </c>
      <c r="B5" s="12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5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" x14ac:dyDescent="0.2">
      <c r="A7" s="37" t="s">
        <v>813</v>
      </c>
      <c r="B7" s="42" t="s">
        <v>814</v>
      </c>
      <c r="C7" s="38">
        <v>109459.68</v>
      </c>
      <c r="D7" s="38">
        <v>-750</v>
      </c>
      <c r="E7" s="38">
        <v>108709.68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3" x14ac:dyDescent="0.2">
      <c r="A8" s="37" t="s">
        <v>815</v>
      </c>
      <c r="B8" s="42" t="s">
        <v>816</v>
      </c>
      <c r="C8" s="38">
        <v>11664310.91</v>
      </c>
      <c r="D8" s="38">
        <v>1419023.6</v>
      </c>
      <c r="E8" s="38">
        <v>13083334.51</v>
      </c>
      <c r="F8" s="38">
        <v>12478991.869999999</v>
      </c>
      <c r="G8" s="38">
        <v>12334828.58</v>
      </c>
      <c r="H8" s="55">
        <v>11979310.15</v>
      </c>
      <c r="I8" s="49">
        <v>91.561598007326296</v>
      </c>
      <c r="J8" s="38">
        <v>9437226.8599999994</v>
      </c>
    </row>
    <row r="9" spans="1:10" ht="13" x14ac:dyDescent="0.2">
      <c r="A9" s="37" t="s">
        <v>817</v>
      </c>
      <c r="B9" s="42" t="s">
        <v>818</v>
      </c>
      <c r="C9" s="38">
        <v>0</v>
      </c>
      <c r="D9" s="38">
        <v>1170000</v>
      </c>
      <c r="E9" s="38">
        <v>1170000</v>
      </c>
      <c r="F9" s="38">
        <v>0</v>
      </c>
      <c r="G9" s="38">
        <v>0</v>
      </c>
      <c r="H9" s="55">
        <v>0</v>
      </c>
      <c r="I9" s="49">
        <v>0</v>
      </c>
      <c r="J9" s="38">
        <v>0</v>
      </c>
    </row>
    <row r="10" spans="1:10" ht="13" x14ac:dyDescent="0.2">
      <c r="A10" s="37" t="s">
        <v>819</v>
      </c>
      <c r="B10" s="42" t="s">
        <v>820</v>
      </c>
      <c r="C10" s="38">
        <v>452784142.95999998</v>
      </c>
      <c r="D10" s="38">
        <v>19170882.57</v>
      </c>
      <c r="E10" s="38">
        <v>471955025.52999997</v>
      </c>
      <c r="F10" s="38">
        <v>468558700.35000002</v>
      </c>
      <c r="G10" s="38">
        <v>468479414.95999998</v>
      </c>
      <c r="H10" s="55">
        <v>468420893.95999998</v>
      </c>
      <c r="I10" s="49">
        <v>99.2511719594402</v>
      </c>
      <c r="J10" s="38">
        <v>468036263.63999999</v>
      </c>
    </row>
    <row r="11" spans="1:10" ht="13" x14ac:dyDescent="0.2">
      <c r="A11" s="37" t="s">
        <v>821</v>
      </c>
      <c r="B11" s="42" t="s">
        <v>822</v>
      </c>
      <c r="C11" s="38">
        <v>51668909.68</v>
      </c>
      <c r="D11" s="38">
        <v>-394577.29</v>
      </c>
      <c r="E11" s="38">
        <v>51274332.390000001</v>
      </c>
      <c r="F11" s="38">
        <v>33117973.460000001</v>
      </c>
      <c r="G11" s="38">
        <v>32469786.870000001</v>
      </c>
      <c r="H11" s="55">
        <v>32126287.32</v>
      </c>
      <c r="I11" s="49">
        <v>62.655691108063202</v>
      </c>
      <c r="J11" s="38">
        <v>32126287.32</v>
      </c>
    </row>
    <row r="12" spans="1:10" ht="13" x14ac:dyDescent="0.2">
      <c r="A12" s="37" t="s">
        <v>823</v>
      </c>
      <c r="B12" s="42" t="s">
        <v>824</v>
      </c>
      <c r="C12" s="38">
        <v>1644765</v>
      </c>
      <c r="D12" s="38">
        <v>5311992.07</v>
      </c>
      <c r="E12" s="38">
        <v>6956757.0700000003</v>
      </c>
      <c r="F12" s="38">
        <v>6796469.1699999999</v>
      </c>
      <c r="G12" s="38">
        <v>6796469.1699999999</v>
      </c>
      <c r="H12" s="55">
        <v>6612171.8200000003</v>
      </c>
      <c r="I12" s="49">
        <v>95.046754593660097</v>
      </c>
      <c r="J12" s="38">
        <v>6612171.8200000003</v>
      </c>
    </row>
    <row r="13" spans="1:10" ht="13" x14ac:dyDescent="0.2">
      <c r="A13" s="37" t="s">
        <v>825</v>
      </c>
      <c r="B13" s="42" t="s">
        <v>826</v>
      </c>
      <c r="C13" s="38">
        <v>37730279.090000004</v>
      </c>
      <c r="D13" s="38">
        <v>735416.76</v>
      </c>
      <c r="E13" s="38">
        <v>38465695.850000001</v>
      </c>
      <c r="F13" s="38">
        <v>45026551.710000001</v>
      </c>
      <c r="G13" s="38">
        <v>45021576.539999999</v>
      </c>
      <c r="H13" s="55">
        <v>44557996.810000002</v>
      </c>
      <c r="I13" s="49">
        <v>115.838270504081</v>
      </c>
      <c r="J13" s="38">
        <v>38056073.539999999</v>
      </c>
    </row>
    <row r="14" spans="1:10" ht="13" x14ac:dyDescent="0.2">
      <c r="A14" s="37" t="s">
        <v>827</v>
      </c>
      <c r="B14" s="42" t="s">
        <v>828</v>
      </c>
      <c r="C14" s="38">
        <v>1100000</v>
      </c>
      <c r="D14" s="38">
        <v>-275962.34999999998</v>
      </c>
      <c r="E14" s="38">
        <v>824037.65</v>
      </c>
      <c r="F14" s="38">
        <v>169677.12</v>
      </c>
      <c r="G14" s="38">
        <v>169123.98</v>
      </c>
      <c r="H14" s="55">
        <v>169110.56</v>
      </c>
      <c r="I14" s="49">
        <v>20.522188518934801</v>
      </c>
      <c r="J14" s="38">
        <v>44560.54</v>
      </c>
    </row>
    <row r="15" spans="1:10" ht="13" x14ac:dyDescent="0.2">
      <c r="A15" s="37" t="s">
        <v>829</v>
      </c>
      <c r="B15" s="42" t="s">
        <v>830</v>
      </c>
      <c r="C15" s="38">
        <v>129220.3</v>
      </c>
      <c r="D15" s="38">
        <v>-19650</v>
      </c>
      <c r="E15" s="38">
        <v>109570.3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" x14ac:dyDescent="0.2">
      <c r="A16" s="37" t="s">
        <v>831</v>
      </c>
      <c r="B16" s="42" t="s">
        <v>832</v>
      </c>
      <c r="C16" s="38">
        <v>45000</v>
      </c>
      <c r="D16" s="38">
        <v>0</v>
      </c>
      <c r="E16" s="38">
        <v>45000</v>
      </c>
      <c r="F16" s="38">
        <v>20728.57</v>
      </c>
      <c r="G16" s="38">
        <v>0</v>
      </c>
      <c r="H16" s="55">
        <v>0</v>
      </c>
      <c r="I16" s="49">
        <v>0</v>
      </c>
      <c r="J16" s="38">
        <v>0</v>
      </c>
    </row>
    <row r="17" spans="1:10" ht="13" x14ac:dyDescent="0.2">
      <c r="A17" s="37" t="s">
        <v>833</v>
      </c>
      <c r="B17" s="42" t="s">
        <v>834</v>
      </c>
      <c r="C17" s="38">
        <v>14000</v>
      </c>
      <c r="D17" s="38">
        <v>0</v>
      </c>
      <c r="E17" s="38">
        <v>14000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" x14ac:dyDescent="0.2">
      <c r="A18" s="37" t="s">
        <v>835</v>
      </c>
      <c r="B18" s="42" t="s">
        <v>836</v>
      </c>
      <c r="C18" s="38">
        <v>24390972.859999999</v>
      </c>
      <c r="D18" s="38">
        <v>-4357465.01</v>
      </c>
      <c r="E18" s="38">
        <v>20033507.850000001</v>
      </c>
      <c r="F18" s="38">
        <v>17550914.640000001</v>
      </c>
      <c r="G18" s="38">
        <v>17281161.199999999</v>
      </c>
      <c r="H18" s="55">
        <v>15981206.949999999</v>
      </c>
      <c r="I18" s="49">
        <v>79.772384694974903</v>
      </c>
      <c r="J18" s="38">
        <v>11684568.890000001</v>
      </c>
    </row>
    <row r="19" spans="1:10" ht="13" x14ac:dyDescent="0.2">
      <c r="A19" s="37" t="s">
        <v>837</v>
      </c>
      <c r="B19" s="42" t="s">
        <v>838</v>
      </c>
      <c r="C19" s="38">
        <v>6800</v>
      </c>
      <c r="D19" s="38">
        <v>203611.54</v>
      </c>
      <c r="E19" s="38">
        <v>210411.54</v>
      </c>
      <c r="F19" s="38">
        <v>131540.29999999999</v>
      </c>
      <c r="G19" s="38">
        <v>74960.429999999993</v>
      </c>
      <c r="H19" s="55">
        <v>74960.429999999993</v>
      </c>
      <c r="I19" s="49">
        <v>35.625626807350997</v>
      </c>
      <c r="J19" s="38">
        <v>26466.62</v>
      </c>
    </row>
    <row r="20" spans="1:10" ht="13" x14ac:dyDescent="0.2">
      <c r="A20" s="37" t="s">
        <v>839</v>
      </c>
      <c r="B20" s="42" t="s">
        <v>840</v>
      </c>
      <c r="C20" s="38">
        <v>143200</v>
      </c>
      <c r="D20" s="38">
        <v>238152</v>
      </c>
      <c r="E20" s="38">
        <v>381352</v>
      </c>
      <c r="F20" s="38">
        <v>38090.97</v>
      </c>
      <c r="G20" s="38">
        <v>37913.17</v>
      </c>
      <c r="H20" s="55">
        <v>37402.629999999997</v>
      </c>
      <c r="I20" s="49">
        <v>9.8079018859216696</v>
      </c>
      <c r="J20" s="38">
        <v>14862.38</v>
      </c>
    </row>
    <row r="21" spans="1:10" ht="13" x14ac:dyDescent="0.2">
      <c r="A21" s="37" t="s">
        <v>841</v>
      </c>
      <c r="B21" s="42" t="s">
        <v>842</v>
      </c>
      <c r="C21" s="38">
        <v>52947.16</v>
      </c>
      <c r="D21" s="38">
        <v>-52947.16</v>
      </c>
      <c r="E21" s="38">
        <v>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" x14ac:dyDescent="0.2">
      <c r="A22" s="37" t="s">
        <v>843</v>
      </c>
      <c r="B22" s="42" t="s">
        <v>844</v>
      </c>
      <c r="C22" s="38">
        <v>0</v>
      </c>
      <c r="D22" s="38">
        <v>4540000</v>
      </c>
      <c r="E22" s="38">
        <v>4540000</v>
      </c>
      <c r="F22" s="38">
        <v>4540000</v>
      </c>
      <c r="G22" s="38">
        <v>4540000</v>
      </c>
      <c r="H22" s="55">
        <v>3621616.78</v>
      </c>
      <c r="I22" s="49">
        <v>79.771294713656403</v>
      </c>
      <c r="J22" s="38">
        <v>0</v>
      </c>
    </row>
    <row r="23" spans="1:10" ht="13" x14ac:dyDescent="0.2">
      <c r="A23" s="37" t="s">
        <v>845</v>
      </c>
      <c r="B23" s="42" t="s">
        <v>846</v>
      </c>
      <c r="C23" s="38">
        <v>0</v>
      </c>
      <c r="D23" s="38">
        <v>694968.55</v>
      </c>
      <c r="E23" s="38">
        <v>694968.55</v>
      </c>
      <c r="F23" s="38">
        <v>342704.88</v>
      </c>
      <c r="G23" s="38">
        <v>0</v>
      </c>
      <c r="H23" s="55">
        <v>0</v>
      </c>
      <c r="I23" s="49">
        <v>0</v>
      </c>
      <c r="J23" s="38">
        <v>0</v>
      </c>
    </row>
    <row r="24" spans="1:10" ht="13" x14ac:dyDescent="0.2">
      <c r="A24" s="37" t="s">
        <v>847</v>
      </c>
      <c r="B24" s="42" t="s">
        <v>848</v>
      </c>
      <c r="C24" s="38">
        <v>34200</v>
      </c>
      <c r="D24" s="38">
        <v>0</v>
      </c>
      <c r="E24" s="38">
        <v>34200</v>
      </c>
      <c r="F24" s="38">
        <v>27766.27</v>
      </c>
      <c r="G24" s="38">
        <v>27766.27</v>
      </c>
      <c r="H24" s="55">
        <v>27766.27</v>
      </c>
      <c r="I24" s="49">
        <v>81.187923976608204</v>
      </c>
      <c r="J24" s="38">
        <v>20907.169999999998</v>
      </c>
    </row>
    <row r="25" spans="1:10" ht="13" x14ac:dyDescent="0.2">
      <c r="A25" s="37" t="s">
        <v>849</v>
      </c>
      <c r="B25" s="42" t="s">
        <v>850</v>
      </c>
      <c r="C25" s="38">
        <v>61491</v>
      </c>
      <c r="D25" s="38">
        <v>0</v>
      </c>
      <c r="E25" s="38">
        <v>61491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" x14ac:dyDescent="0.2">
      <c r="A26" s="37" t="s">
        <v>851</v>
      </c>
      <c r="B26" s="42" t="s">
        <v>852</v>
      </c>
      <c r="C26" s="38">
        <v>1375538</v>
      </c>
      <c r="D26" s="38">
        <v>0</v>
      </c>
      <c r="E26" s="38">
        <v>1375538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" x14ac:dyDescent="0.2">
      <c r="A27" s="37" t="s">
        <v>853</v>
      </c>
      <c r="B27" s="42" t="s">
        <v>854</v>
      </c>
      <c r="C27" s="38">
        <v>42175</v>
      </c>
      <c r="D27" s="38">
        <v>0</v>
      </c>
      <c r="E27" s="38">
        <v>42175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" x14ac:dyDescent="0.2">
      <c r="A28" s="37" t="s">
        <v>855</v>
      </c>
      <c r="B28" s="42" t="s">
        <v>856</v>
      </c>
      <c r="C28" s="38">
        <v>117531.25</v>
      </c>
      <c r="D28" s="38">
        <v>23713.18</v>
      </c>
      <c r="E28" s="38">
        <v>141244.43</v>
      </c>
      <c r="F28" s="38">
        <v>20444.580000000002</v>
      </c>
      <c r="G28" s="38">
        <v>20444.580000000002</v>
      </c>
      <c r="H28" s="55">
        <v>20444.580000000002</v>
      </c>
      <c r="I28" s="49">
        <v>14.474609724433</v>
      </c>
      <c r="J28" s="38">
        <v>20444.580000000002</v>
      </c>
    </row>
    <row r="29" spans="1:10" ht="13" x14ac:dyDescent="0.2">
      <c r="A29" s="37" t="s">
        <v>857</v>
      </c>
      <c r="B29" s="42" t="s">
        <v>858</v>
      </c>
      <c r="C29" s="38">
        <v>72372</v>
      </c>
      <c r="D29" s="38">
        <v>0</v>
      </c>
      <c r="E29" s="38">
        <v>72372</v>
      </c>
      <c r="F29" s="38">
        <v>45344.75</v>
      </c>
      <c r="G29" s="38">
        <v>45344.75</v>
      </c>
      <c r="H29" s="55">
        <v>45344.75</v>
      </c>
      <c r="I29" s="49">
        <v>62.655101420438797</v>
      </c>
      <c r="J29" s="38">
        <v>45344.75</v>
      </c>
    </row>
    <row r="30" spans="1:10" ht="13" x14ac:dyDescent="0.2">
      <c r="A30" s="37" t="s">
        <v>859</v>
      </c>
      <c r="B30" s="42" t="s">
        <v>860</v>
      </c>
      <c r="C30" s="38">
        <v>21000</v>
      </c>
      <c r="D30" s="38">
        <v>11332.73</v>
      </c>
      <c r="E30" s="38">
        <v>32332.73</v>
      </c>
      <c r="F30" s="38">
        <v>27599.5</v>
      </c>
      <c r="G30" s="38">
        <v>27599.5</v>
      </c>
      <c r="H30" s="55">
        <v>27599.5</v>
      </c>
      <c r="I30" s="49">
        <v>85.360871166771304</v>
      </c>
      <c r="J30" s="38">
        <v>0</v>
      </c>
    </row>
    <row r="31" spans="1:10" ht="13" x14ac:dyDescent="0.2">
      <c r="A31" s="37" t="s">
        <v>861</v>
      </c>
      <c r="B31" s="42" t="s">
        <v>862</v>
      </c>
      <c r="C31" s="38">
        <v>0</v>
      </c>
      <c r="D31" s="38">
        <v>36136649.390000001</v>
      </c>
      <c r="E31" s="38">
        <v>36136649.390000001</v>
      </c>
      <c r="F31" s="38">
        <v>32993817.469999999</v>
      </c>
      <c r="G31" s="38">
        <v>16240181.32</v>
      </c>
      <c r="H31" s="55">
        <v>14229572.75</v>
      </c>
      <c r="I31" s="49">
        <v>39.377122644739998</v>
      </c>
      <c r="J31" s="38">
        <v>12723615.82</v>
      </c>
    </row>
    <row r="32" spans="1:10" ht="13" x14ac:dyDescent="0.2">
      <c r="A32" s="37" t="s">
        <v>863</v>
      </c>
      <c r="B32" s="42" t="s">
        <v>864</v>
      </c>
      <c r="C32" s="38">
        <v>3461656.95</v>
      </c>
      <c r="D32" s="38">
        <v>540725</v>
      </c>
      <c r="E32" s="38">
        <v>4002381.95</v>
      </c>
      <c r="F32" s="38">
        <v>3661742.33</v>
      </c>
      <c r="G32" s="38">
        <v>3661742.33</v>
      </c>
      <c r="H32" s="55">
        <v>3661742.33</v>
      </c>
      <c r="I32" s="49">
        <v>91.489077647874197</v>
      </c>
      <c r="J32" s="38">
        <v>3555781.46</v>
      </c>
    </row>
    <row r="33" spans="1:10" ht="13" x14ac:dyDescent="0.2">
      <c r="A33" s="37" t="s">
        <v>865</v>
      </c>
      <c r="B33" s="42" t="s">
        <v>866</v>
      </c>
      <c r="C33" s="38">
        <v>3650745.47</v>
      </c>
      <c r="D33" s="38">
        <v>0</v>
      </c>
      <c r="E33" s="38">
        <v>3650745.47</v>
      </c>
      <c r="F33" s="38">
        <v>988107.01</v>
      </c>
      <c r="G33" s="38">
        <v>988107.01</v>
      </c>
      <c r="H33" s="55">
        <v>170367.07</v>
      </c>
      <c r="I33" s="49">
        <v>4.66663785246031</v>
      </c>
      <c r="J33" s="38">
        <v>58567.91</v>
      </c>
    </row>
    <row r="34" spans="1:10" ht="13" x14ac:dyDescent="0.2">
      <c r="A34" s="37" t="s">
        <v>867</v>
      </c>
      <c r="B34" s="42" t="s">
        <v>868</v>
      </c>
      <c r="C34" s="38">
        <v>0</v>
      </c>
      <c r="D34" s="38">
        <v>8157014.0099999998</v>
      </c>
      <c r="E34" s="38">
        <v>8157014.0099999998</v>
      </c>
      <c r="F34" s="38">
        <v>8088428.2199999997</v>
      </c>
      <c r="G34" s="38">
        <v>8088390.04</v>
      </c>
      <c r="H34" s="55">
        <v>7773494.46</v>
      </c>
      <c r="I34" s="49">
        <v>95.298285015450205</v>
      </c>
      <c r="J34" s="38">
        <v>4623376.4400000004</v>
      </c>
    </row>
    <row r="35" spans="1:10" ht="13" x14ac:dyDescent="0.2">
      <c r="A35" s="37" t="s">
        <v>869</v>
      </c>
      <c r="B35" s="42" t="s">
        <v>870</v>
      </c>
      <c r="C35" s="38">
        <v>0</v>
      </c>
      <c r="D35" s="38">
        <v>11479511.26</v>
      </c>
      <c r="E35" s="38">
        <v>11479511.26</v>
      </c>
      <c r="F35" s="38">
        <v>8971691.4399999995</v>
      </c>
      <c r="G35" s="38">
        <v>8688919.4000000004</v>
      </c>
      <c r="H35" s="55">
        <v>8577222.6199999992</v>
      </c>
      <c r="I35" s="49">
        <v>74.717663720467499</v>
      </c>
      <c r="J35" s="38">
        <v>3996468.92</v>
      </c>
    </row>
    <row r="36" spans="1:10" ht="13" x14ac:dyDescent="0.2">
      <c r="A36" s="37" t="s">
        <v>871</v>
      </c>
      <c r="B36" s="42" t="s">
        <v>872</v>
      </c>
      <c r="C36" s="38">
        <v>30000000</v>
      </c>
      <c r="D36" s="38">
        <v>-17977075.629999999</v>
      </c>
      <c r="E36" s="38">
        <v>12022924.369999999</v>
      </c>
      <c r="F36" s="38">
        <v>9864132.5099999998</v>
      </c>
      <c r="G36" s="38">
        <v>9825076.3000000007</v>
      </c>
      <c r="H36" s="55">
        <v>9825076.3000000007</v>
      </c>
      <c r="I36" s="49">
        <v>81.719521787193898</v>
      </c>
      <c r="J36" s="38">
        <v>2709318.85</v>
      </c>
    </row>
    <row r="37" spans="1:10" ht="13" x14ac:dyDescent="0.2">
      <c r="A37" s="37" t="s">
        <v>873</v>
      </c>
      <c r="B37" s="42" t="s">
        <v>874</v>
      </c>
      <c r="C37" s="38">
        <v>0</v>
      </c>
      <c r="D37" s="38">
        <v>78203635.719999999</v>
      </c>
      <c r="E37" s="38">
        <v>78203635.719999999</v>
      </c>
      <c r="F37" s="38">
        <v>52216662.399999999</v>
      </c>
      <c r="G37" s="38">
        <v>52216662.399999999</v>
      </c>
      <c r="H37" s="55">
        <v>37115810.100000001</v>
      </c>
      <c r="I37" s="49">
        <v>47.4604662024785</v>
      </c>
      <c r="J37" s="38">
        <v>22227632.84</v>
      </c>
    </row>
    <row r="38" spans="1:10" ht="13" x14ac:dyDescent="0.2">
      <c r="A38" s="37" t="s">
        <v>875</v>
      </c>
      <c r="B38" s="42" t="s">
        <v>876</v>
      </c>
      <c r="C38" s="38">
        <v>18257055</v>
      </c>
      <c r="D38" s="38">
        <v>0</v>
      </c>
      <c r="E38" s="38">
        <v>18257055</v>
      </c>
      <c r="F38" s="38">
        <v>17764873.809999999</v>
      </c>
      <c r="G38" s="38">
        <v>14045103.01</v>
      </c>
      <c r="H38" s="55">
        <v>10870275.060000001</v>
      </c>
      <c r="I38" s="49">
        <v>59.5401342659043</v>
      </c>
      <c r="J38" s="38">
        <v>5503565.4199999999</v>
      </c>
    </row>
    <row r="39" spans="1:10" ht="13" x14ac:dyDescent="0.2">
      <c r="A39" s="37" t="s">
        <v>877</v>
      </c>
      <c r="B39" s="42" t="s">
        <v>878</v>
      </c>
      <c r="C39" s="38">
        <v>4164144.29</v>
      </c>
      <c r="D39" s="38">
        <v>135580.14000000001</v>
      </c>
      <c r="E39" s="38">
        <v>4299724.43</v>
      </c>
      <c r="F39" s="38">
        <v>4171337.57</v>
      </c>
      <c r="G39" s="38">
        <v>4170058.8</v>
      </c>
      <c r="H39" s="55">
        <v>3495485.95</v>
      </c>
      <c r="I39" s="49">
        <v>81.295580842607606</v>
      </c>
      <c r="J39" s="38">
        <v>1949960.53</v>
      </c>
    </row>
    <row r="40" spans="1:10" ht="13" x14ac:dyDescent="0.2">
      <c r="A40" s="37" t="s">
        <v>879</v>
      </c>
      <c r="B40" s="42" t="s">
        <v>880</v>
      </c>
      <c r="C40" s="38">
        <v>5085641.54</v>
      </c>
      <c r="D40" s="38">
        <v>0</v>
      </c>
      <c r="E40" s="38">
        <v>5085641.54</v>
      </c>
      <c r="F40" s="38">
        <v>222641.43</v>
      </c>
      <c r="G40" s="38">
        <v>219024</v>
      </c>
      <c r="H40" s="55">
        <v>123032</v>
      </c>
      <c r="I40" s="49">
        <v>2.41920314344451</v>
      </c>
      <c r="J40" s="38">
        <v>113776</v>
      </c>
    </row>
    <row r="41" spans="1:10" ht="13" x14ac:dyDescent="0.2">
      <c r="A41" s="37" t="s">
        <v>881</v>
      </c>
      <c r="B41" s="42" t="s">
        <v>882</v>
      </c>
      <c r="C41" s="38">
        <v>17533559.25</v>
      </c>
      <c r="D41" s="38">
        <v>7228633.3499999996</v>
      </c>
      <c r="E41" s="38">
        <v>24762192.600000001</v>
      </c>
      <c r="F41" s="38">
        <v>23148004.649999999</v>
      </c>
      <c r="G41" s="38">
        <v>21426581.879999999</v>
      </c>
      <c r="H41" s="55">
        <v>12845570.52</v>
      </c>
      <c r="I41" s="49">
        <v>51.875739469048497</v>
      </c>
      <c r="J41" s="38">
        <v>7570613.3399999999</v>
      </c>
    </row>
    <row r="42" spans="1:10" ht="13" x14ac:dyDescent="0.2">
      <c r="A42" s="37" t="s">
        <v>883</v>
      </c>
      <c r="B42" s="42" t="s">
        <v>884</v>
      </c>
      <c r="C42" s="38">
        <v>29518975.379999999</v>
      </c>
      <c r="D42" s="38">
        <v>22643136.420000002</v>
      </c>
      <c r="E42" s="38">
        <v>52162111.799999997</v>
      </c>
      <c r="F42" s="38">
        <v>29005923.73</v>
      </c>
      <c r="G42" s="38">
        <v>28817986.969999999</v>
      </c>
      <c r="H42" s="55">
        <v>18698339.010000002</v>
      </c>
      <c r="I42" s="49">
        <v>35.846591260900603</v>
      </c>
      <c r="J42" s="38">
        <v>16641052.380000001</v>
      </c>
    </row>
    <row r="43" spans="1:10" ht="13" x14ac:dyDescent="0.2">
      <c r="A43" s="37" t="s">
        <v>885</v>
      </c>
      <c r="B43" s="42" t="s">
        <v>886</v>
      </c>
      <c r="C43" s="38">
        <v>34704142.350000001</v>
      </c>
      <c r="D43" s="38">
        <v>20574207.170000002</v>
      </c>
      <c r="E43" s="38">
        <v>55278349.520000003</v>
      </c>
      <c r="F43" s="38">
        <v>38818123.329999998</v>
      </c>
      <c r="G43" s="38">
        <v>38721577.520000003</v>
      </c>
      <c r="H43" s="55">
        <v>28955117.34</v>
      </c>
      <c r="I43" s="49">
        <v>52.380575019744199</v>
      </c>
      <c r="J43" s="38">
        <v>19638895.780000001</v>
      </c>
    </row>
    <row r="44" spans="1:10" ht="13" x14ac:dyDescent="0.2">
      <c r="A44" s="37" t="s">
        <v>887</v>
      </c>
      <c r="B44" s="42" t="s">
        <v>888</v>
      </c>
      <c r="C44" s="38">
        <v>92759661.290000007</v>
      </c>
      <c r="D44" s="38">
        <v>8103853.4299999997</v>
      </c>
      <c r="E44" s="38">
        <v>100863514.72</v>
      </c>
      <c r="F44" s="38">
        <v>97599756.519999996</v>
      </c>
      <c r="G44" s="38">
        <v>78870209.159999996</v>
      </c>
      <c r="H44" s="55">
        <v>38928510.539999999</v>
      </c>
      <c r="I44" s="49">
        <v>38.595235004517399</v>
      </c>
      <c r="J44" s="38">
        <v>36784125.039999999</v>
      </c>
    </row>
    <row r="45" spans="1:10" ht="13" x14ac:dyDescent="0.2">
      <c r="A45" s="37" t="s">
        <v>889</v>
      </c>
      <c r="B45" s="42" t="s">
        <v>890</v>
      </c>
      <c r="C45" s="38">
        <v>51915076.57</v>
      </c>
      <c r="D45" s="38">
        <v>77634.100000000006</v>
      </c>
      <c r="E45" s="38">
        <v>51992710.670000002</v>
      </c>
      <c r="F45" s="38">
        <v>38087892.450000003</v>
      </c>
      <c r="G45" s="38">
        <v>37817161.18</v>
      </c>
      <c r="H45" s="55">
        <v>28331657.25</v>
      </c>
      <c r="I45" s="49">
        <v>54.491594850328703</v>
      </c>
      <c r="J45" s="38">
        <v>21650883.469999999</v>
      </c>
    </row>
    <row r="46" spans="1:10" ht="13" x14ac:dyDescent="0.2">
      <c r="A46" s="37" t="s">
        <v>891</v>
      </c>
      <c r="B46" s="42" t="s">
        <v>892</v>
      </c>
      <c r="C46" s="38">
        <v>518701.17</v>
      </c>
      <c r="D46" s="38">
        <v>8273552.3300000001</v>
      </c>
      <c r="E46" s="38">
        <v>8792253.5</v>
      </c>
      <c r="F46" s="38">
        <v>1873092.07</v>
      </c>
      <c r="G46" s="38">
        <v>1853842.07</v>
      </c>
      <c r="H46" s="55">
        <v>1547101.93</v>
      </c>
      <c r="I46" s="49">
        <v>17.596193399109801</v>
      </c>
      <c r="J46" s="38">
        <v>920876.97</v>
      </c>
    </row>
    <row r="47" spans="1:10" ht="13" x14ac:dyDescent="0.2">
      <c r="A47" s="37" t="s">
        <v>893</v>
      </c>
      <c r="B47" s="42" t="s">
        <v>894</v>
      </c>
      <c r="C47" s="38">
        <v>2211512.88</v>
      </c>
      <c r="D47" s="38">
        <v>0</v>
      </c>
      <c r="E47" s="38">
        <v>2211512.88</v>
      </c>
      <c r="F47" s="38">
        <v>314669.84000000003</v>
      </c>
      <c r="G47" s="38">
        <v>314669.84000000003</v>
      </c>
      <c r="H47" s="55">
        <v>314669.84000000003</v>
      </c>
      <c r="I47" s="49">
        <v>14.2287138748204</v>
      </c>
      <c r="J47" s="38">
        <v>314669.84000000003</v>
      </c>
    </row>
    <row r="48" spans="1:10" ht="13" x14ac:dyDescent="0.2">
      <c r="A48" s="37" t="s">
        <v>895</v>
      </c>
      <c r="B48" s="42" t="s">
        <v>896</v>
      </c>
      <c r="C48" s="38">
        <v>11723916.789999999</v>
      </c>
      <c r="D48" s="38">
        <v>817467.07</v>
      </c>
      <c r="E48" s="38">
        <v>12541383.859999999</v>
      </c>
      <c r="F48" s="38">
        <v>5335238.6100000003</v>
      </c>
      <c r="G48" s="38">
        <v>5210678.2699999996</v>
      </c>
      <c r="H48" s="55">
        <v>4798633.3</v>
      </c>
      <c r="I48" s="49">
        <v>38.262390766181397</v>
      </c>
      <c r="J48" s="38">
        <v>3139758.01</v>
      </c>
    </row>
    <row r="49" spans="1:10" ht="13" x14ac:dyDescent="0.2">
      <c r="A49" s="37" t="s">
        <v>897</v>
      </c>
      <c r="B49" s="42" t="s">
        <v>898</v>
      </c>
      <c r="C49" s="38">
        <v>6749247</v>
      </c>
      <c r="D49" s="38">
        <v>198613.9</v>
      </c>
      <c r="E49" s="38">
        <v>6947860.9000000004</v>
      </c>
      <c r="F49" s="38">
        <v>1427308.25</v>
      </c>
      <c r="G49" s="38">
        <v>1401898.25</v>
      </c>
      <c r="H49" s="55">
        <v>1347293.28</v>
      </c>
      <c r="I49" s="49">
        <v>19.3914832117609</v>
      </c>
      <c r="J49" s="38">
        <v>1095965.8899999999</v>
      </c>
    </row>
    <row r="50" spans="1:10" ht="13" x14ac:dyDescent="0.2">
      <c r="A50" s="37" t="s">
        <v>899</v>
      </c>
      <c r="B50" s="42" t="s">
        <v>900</v>
      </c>
      <c r="C50" s="38">
        <v>55327709.32</v>
      </c>
      <c r="D50" s="38">
        <v>0</v>
      </c>
      <c r="E50" s="38">
        <v>55327709.32</v>
      </c>
      <c r="F50" s="38">
        <v>16865627.149999999</v>
      </c>
      <c r="G50" s="38">
        <v>15912415.140000001</v>
      </c>
      <c r="H50" s="55">
        <v>8344156.4699999997</v>
      </c>
      <c r="I50" s="49">
        <v>15.0813336979844</v>
      </c>
      <c r="J50" s="38">
        <v>7658335.5599999996</v>
      </c>
    </row>
    <row r="51" spans="1:10" ht="13" x14ac:dyDescent="0.2">
      <c r="A51" s="37" t="s">
        <v>901</v>
      </c>
      <c r="B51" s="42" t="s">
        <v>902</v>
      </c>
      <c r="C51" s="38">
        <v>1480000</v>
      </c>
      <c r="D51" s="38">
        <v>107384.39</v>
      </c>
      <c r="E51" s="38">
        <v>1587384.39</v>
      </c>
      <c r="F51" s="38">
        <v>674506.81</v>
      </c>
      <c r="G51" s="38">
        <v>674506.81</v>
      </c>
      <c r="H51" s="55">
        <v>674506.81</v>
      </c>
      <c r="I51" s="49">
        <v>42.491712420077398</v>
      </c>
      <c r="J51" s="38">
        <v>615230.15</v>
      </c>
    </row>
    <row r="52" spans="1:10" ht="13" x14ac:dyDescent="0.2">
      <c r="A52" s="37" t="s">
        <v>903</v>
      </c>
      <c r="B52" s="42" t="s">
        <v>904</v>
      </c>
      <c r="C52" s="38">
        <v>4168383</v>
      </c>
      <c r="D52" s="38">
        <v>0</v>
      </c>
      <c r="E52" s="38">
        <v>4168383</v>
      </c>
      <c r="F52" s="38">
        <v>1313040.76</v>
      </c>
      <c r="G52" s="38">
        <v>1313040.76</v>
      </c>
      <c r="H52" s="55">
        <v>1313040.75</v>
      </c>
      <c r="I52" s="49">
        <v>31.5000025189624</v>
      </c>
      <c r="J52" s="38">
        <v>1045487.4</v>
      </c>
    </row>
    <row r="53" spans="1:10" ht="13" x14ac:dyDescent="0.2">
      <c r="A53" s="37" t="s">
        <v>905</v>
      </c>
      <c r="B53" s="42" t="s">
        <v>906</v>
      </c>
      <c r="C53" s="38">
        <v>6855448.0099999998</v>
      </c>
      <c r="D53" s="38">
        <v>0</v>
      </c>
      <c r="E53" s="38">
        <v>6855448.0099999998</v>
      </c>
      <c r="F53" s="38">
        <v>1273926.54</v>
      </c>
      <c r="G53" s="38">
        <v>1112987.75</v>
      </c>
      <c r="H53" s="55">
        <v>1103353.02</v>
      </c>
      <c r="I53" s="49">
        <v>16.094542886045499</v>
      </c>
      <c r="J53" s="38">
        <v>1088071</v>
      </c>
    </row>
    <row r="54" spans="1:10" ht="13" x14ac:dyDescent="0.2">
      <c r="A54" s="37" t="s">
        <v>907</v>
      </c>
      <c r="B54" s="42" t="s">
        <v>908</v>
      </c>
      <c r="C54" s="38">
        <v>3450000</v>
      </c>
      <c r="D54" s="38">
        <v>4726242.7</v>
      </c>
      <c r="E54" s="38">
        <v>8176242.7000000002</v>
      </c>
      <c r="F54" s="38">
        <v>7637761.3600000003</v>
      </c>
      <c r="G54" s="38">
        <v>7637761.3600000003</v>
      </c>
      <c r="H54" s="55">
        <v>7636830.4299999997</v>
      </c>
      <c r="I54" s="49">
        <v>93.402687642821604</v>
      </c>
      <c r="J54" s="38">
        <v>5754851.3899999997</v>
      </c>
    </row>
    <row r="55" spans="1:10" ht="13" x14ac:dyDescent="0.2">
      <c r="A55" s="37" t="s">
        <v>909</v>
      </c>
      <c r="B55" s="42" t="s">
        <v>910</v>
      </c>
      <c r="C55" s="38">
        <v>3387794.68</v>
      </c>
      <c r="D55" s="38">
        <v>0</v>
      </c>
      <c r="E55" s="38">
        <v>3387794.68</v>
      </c>
      <c r="F55" s="38">
        <v>1582368</v>
      </c>
      <c r="G55" s="38">
        <v>1582368</v>
      </c>
      <c r="H55" s="55">
        <v>1183660.05</v>
      </c>
      <c r="I55" s="49">
        <v>34.938954742086104</v>
      </c>
      <c r="J55" s="38">
        <v>1143833.57</v>
      </c>
    </row>
    <row r="56" spans="1:10" ht="13" x14ac:dyDescent="0.2">
      <c r="A56" s="37" t="s">
        <v>911</v>
      </c>
      <c r="B56" s="42" t="s">
        <v>912</v>
      </c>
      <c r="C56" s="38">
        <v>34636649.390000001</v>
      </c>
      <c r="D56" s="38">
        <v>-34636649.390000001</v>
      </c>
      <c r="E56" s="38">
        <v>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" x14ac:dyDescent="0.2">
      <c r="A57" s="37" t="s">
        <v>913</v>
      </c>
      <c r="B57" s="42" t="s">
        <v>914</v>
      </c>
      <c r="C57" s="38">
        <v>2650000</v>
      </c>
      <c r="D57" s="38">
        <v>2522572.88</v>
      </c>
      <c r="E57" s="38">
        <v>5172572.88</v>
      </c>
      <c r="F57" s="38">
        <v>1624992.23</v>
      </c>
      <c r="G57" s="38">
        <v>1624992.23</v>
      </c>
      <c r="H57" s="55">
        <v>1624992.22</v>
      </c>
      <c r="I57" s="49">
        <v>31.415550011544699</v>
      </c>
      <c r="J57" s="38">
        <v>1622852.89</v>
      </c>
    </row>
    <row r="58" spans="1:10" ht="13" x14ac:dyDescent="0.2">
      <c r="A58" s="37" t="s">
        <v>915</v>
      </c>
      <c r="B58" s="42" t="s">
        <v>916</v>
      </c>
      <c r="C58" s="38">
        <v>1706489.77</v>
      </c>
      <c r="D58" s="38">
        <v>0</v>
      </c>
      <c r="E58" s="38">
        <v>1706489.77</v>
      </c>
      <c r="F58" s="38">
        <v>1216592.07</v>
      </c>
      <c r="G58" s="38">
        <v>1216592.07</v>
      </c>
      <c r="H58" s="55">
        <v>14319.44</v>
      </c>
      <c r="I58" s="49">
        <v>0.83911666226981996</v>
      </c>
      <c r="J58" s="38">
        <v>0</v>
      </c>
    </row>
    <row r="59" spans="1:10" ht="13" x14ac:dyDescent="0.2">
      <c r="A59" s="37" t="s">
        <v>917</v>
      </c>
      <c r="B59" s="42" t="s">
        <v>918</v>
      </c>
      <c r="C59" s="38">
        <v>1018289.05</v>
      </c>
      <c r="D59" s="38">
        <v>0</v>
      </c>
      <c r="E59" s="38">
        <v>1018289.05</v>
      </c>
      <c r="F59" s="38">
        <v>707694</v>
      </c>
      <c r="G59" s="38">
        <v>707694</v>
      </c>
      <c r="H59" s="55">
        <v>220484.59</v>
      </c>
      <c r="I59" s="49">
        <v>21.652456146906399</v>
      </c>
      <c r="J59" s="38">
        <v>0</v>
      </c>
    </row>
    <row r="60" spans="1:10" ht="13" x14ac:dyDescent="0.2">
      <c r="A60" s="37" t="s">
        <v>919</v>
      </c>
      <c r="B60" s="42" t="s">
        <v>920</v>
      </c>
      <c r="C60" s="38">
        <v>0</v>
      </c>
      <c r="D60" s="38">
        <v>6198347.1100000003</v>
      </c>
      <c r="E60" s="38">
        <v>6198347.1100000003</v>
      </c>
      <c r="F60" s="38">
        <v>6092875.1100000003</v>
      </c>
      <c r="G60" s="38">
        <v>6092806.54</v>
      </c>
      <c r="H60" s="55">
        <v>6092806.5300000003</v>
      </c>
      <c r="I60" s="49">
        <v>98.297278643370504</v>
      </c>
      <c r="J60" s="38">
        <v>6092806.5300000003</v>
      </c>
    </row>
    <row r="61" spans="1:10" ht="13" x14ac:dyDescent="0.2">
      <c r="A61" s="37" t="s">
        <v>921</v>
      </c>
      <c r="B61" s="42" t="s">
        <v>922</v>
      </c>
      <c r="C61" s="38">
        <v>2749089.42</v>
      </c>
      <c r="D61" s="38">
        <v>-257610.42</v>
      </c>
      <c r="E61" s="38">
        <v>2491479</v>
      </c>
      <c r="F61" s="38">
        <v>2219323.14</v>
      </c>
      <c r="G61" s="38">
        <v>2219323.14</v>
      </c>
      <c r="H61" s="55">
        <v>2081986.02</v>
      </c>
      <c r="I61" s="49">
        <v>83.564261227969396</v>
      </c>
      <c r="J61" s="38">
        <v>1490873.61</v>
      </c>
    </row>
    <row r="62" spans="1:10" ht="13" x14ac:dyDescent="0.2">
      <c r="A62" s="37" t="s">
        <v>923</v>
      </c>
      <c r="B62" s="42" t="s">
        <v>924</v>
      </c>
      <c r="C62" s="38">
        <v>29663060.170000002</v>
      </c>
      <c r="D62" s="38">
        <v>7539627.0800000001</v>
      </c>
      <c r="E62" s="38">
        <v>37202687.25</v>
      </c>
      <c r="F62" s="38">
        <v>36968553.210000001</v>
      </c>
      <c r="G62" s="38">
        <v>36567102.759999998</v>
      </c>
      <c r="H62" s="55">
        <v>32907597.309999999</v>
      </c>
      <c r="I62" s="49">
        <v>88.454893295376095</v>
      </c>
      <c r="J62" s="38">
        <v>8815601.4800000004</v>
      </c>
    </row>
    <row r="63" spans="1:10" ht="13" x14ac:dyDescent="0.2">
      <c r="A63" s="37" t="s">
        <v>925</v>
      </c>
      <c r="B63" s="42" t="s">
        <v>926</v>
      </c>
      <c r="C63" s="38">
        <v>39548258.789999999</v>
      </c>
      <c r="D63" s="38">
        <v>8359836.21</v>
      </c>
      <c r="E63" s="38">
        <v>47908095</v>
      </c>
      <c r="F63" s="38">
        <v>46159112.450000003</v>
      </c>
      <c r="G63" s="38">
        <v>46019193.210000001</v>
      </c>
      <c r="H63" s="55">
        <v>45024076.090000004</v>
      </c>
      <c r="I63" s="49">
        <v>93.980101045553994</v>
      </c>
      <c r="J63" s="38">
        <v>40360391.859999999</v>
      </c>
    </row>
    <row r="64" spans="1:10" ht="13" x14ac:dyDescent="0.2">
      <c r="A64" s="37" t="s">
        <v>927</v>
      </c>
      <c r="B64" s="42" t="s">
        <v>928</v>
      </c>
      <c r="C64" s="38">
        <v>0</v>
      </c>
      <c r="D64" s="38">
        <v>686864.31</v>
      </c>
      <c r="E64" s="38">
        <v>686864.31</v>
      </c>
      <c r="F64" s="38">
        <v>455927.22</v>
      </c>
      <c r="G64" s="38">
        <v>454990</v>
      </c>
      <c r="H64" s="55">
        <v>440660.99</v>
      </c>
      <c r="I64" s="49">
        <v>64.155464708888402</v>
      </c>
      <c r="J64" s="38">
        <v>112495</v>
      </c>
    </row>
    <row r="65" spans="1:10" ht="13" x14ac:dyDescent="0.2">
      <c r="A65" s="37" t="s">
        <v>929</v>
      </c>
      <c r="B65" s="42" t="s">
        <v>930</v>
      </c>
      <c r="C65" s="38">
        <v>191000</v>
      </c>
      <c r="D65" s="38">
        <v>0</v>
      </c>
      <c r="E65" s="38">
        <v>191000</v>
      </c>
      <c r="F65" s="38">
        <v>147979.48000000001</v>
      </c>
      <c r="G65" s="38">
        <v>147979.48000000001</v>
      </c>
      <c r="H65" s="55">
        <v>147979.48000000001</v>
      </c>
      <c r="I65" s="49">
        <v>77.476167539266996</v>
      </c>
      <c r="J65" s="38">
        <v>147979.48000000001</v>
      </c>
    </row>
    <row r="66" spans="1:10" ht="13" x14ac:dyDescent="0.2">
      <c r="A66" s="37" t="s">
        <v>931</v>
      </c>
      <c r="B66" s="42" t="s">
        <v>932</v>
      </c>
      <c r="C66" s="38">
        <v>180000</v>
      </c>
      <c r="D66" s="38">
        <v>0</v>
      </c>
      <c r="E66" s="38">
        <v>180000</v>
      </c>
      <c r="F66" s="38">
        <v>155357.14000000001</v>
      </c>
      <c r="G66" s="38">
        <v>155357.14000000001</v>
      </c>
      <c r="H66" s="55">
        <v>151828.24</v>
      </c>
      <c r="I66" s="49">
        <v>84.349022222222203</v>
      </c>
      <c r="J66" s="38">
        <v>0</v>
      </c>
    </row>
    <row r="67" spans="1:10" ht="13" x14ac:dyDescent="0.2">
      <c r="A67" s="37" t="s">
        <v>933</v>
      </c>
      <c r="B67" s="42" t="s">
        <v>934</v>
      </c>
      <c r="C67" s="38">
        <v>355651.93</v>
      </c>
      <c r="D67" s="38">
        <v>0</v>
      </c>
      <c r="E67" s="38">
        <v>355651.93</v>
      </c>
      <c r="F67" s="38">
        <v>275986.21000000002</v>
      </c>
      <c r="G67" s="38">
        <v>273534.7</v>
      </c>
      <c r="H67" s="55">
        <v>271807.06</v>
      </c>
      <c r="I67" s="49">
        <v>76.425020384396603</v>
      </c>
      <c r="J67" s="38">
        <v>198711.45</v>
      </c>
    </row>
    <row r="68" spans="1:10" ht="13" x14ac:dyDescent="0.2">
      <c r="A68" s="37" t="s">
        <v>935</v>
      </c>
      <c r="B68" s="42" t="s">
        <v>936</v>
      </c>
      <c r="C68" s="38">
        <v>670674.65</v>
      </c>
      <c r="D68" s="38">
        <v>-282152</v>
      </c>
      <c r="E68" s="38">
        <v>388522.65</v>
      </c>
      <c r="F68" s="38">
        <v>379153.89</v>
      </c>
      <c r="G68" s="38">
        <v>379153.89</v>
      </c>
      <c r="H68" s="55">
        <v>359976.18</v>
      </c>
      <c r="I68" s="49">
        <v>92.6525596384149</v>
      </c>
      <c r="J68" s="38">
        <v>316094.63</v>
      </c>
    </row>
    <row r="69" spans="1:10" ht="13" x14ac:dyDescent="0.2">
      <c r="A69" s="37" t="s">
        <v>937</v>
      </c>
      <c r="B69" s="42" t="s">
        <v>938</v>
      </c>
      <c r="C69" s="38">
        <v>725500</v>
      </c>
      <c r="D69" s="38">
        <v>0</v>
      </c>
      <c r="E69" s="38">
        <v>725500</v>
      </c>
      <c r="F69" s="38">
        <v>121315.57</v>
      </c>
      <c r="G69" s="38">
        <v>121315.57</v>
      </c>
      <c r="H69" s="55">
        <v>121315.57</v>
      </c>
      <c r="I69" s="49">
        <v>16.721649896622999</v>
      </c>
      <c r="J69" s="38">
        <v>91966.27</v>
      </c>
    </row>
    <row r="70" spans="1:10" ht="13" x14ac:dyDescent="0.2">
      <c r="A70" s="37" t="s">
        <v>939</v>
      </c>
      <c r="B70" s="42" t="s">
        <v>940</v>
      </c>
      <c r="C70" s="38">
        <v>50000</v>
      </c>
      <c r="D70" s="38">
        <v>0</v>
      </c>
      <c r="E70" s="38">
        <v>50000</v>
      </c>
      <c r="F70" s="38">
        <v>7892</v>
      </c>
      <c r="G70" s="38">
        <v>7892</v>
      </c>
      <c r="H70" s="55">
        <v>7892</v>
      </c>
      <c r="I70" s="49">
        <v>15.784000000000001</v>
      </c>
      <c r="J70" s="38">
        <v>0</v>
      </c>
    </row>
    <row r="71" spans="1:10" ht="13" x14ac:dyDescent="0.2">
      <c r="A71" s="37" t="s">
        <v>941</v>
      </c>
      <c r="B71" s="42" t="s">
        <v>942</v>
      </c>
      <c r="C71" s="38">
        <v>125000</v>
      </c>
      <c r="D71" s="38">
        <v>0</v>
      </c>
      <c r="E71" s="38">
        <v>125000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8" customFormat="1" ht="13" x14ac:dyDescent="0.2">
      <c r="A72" s="37" t="s">
        <v>943</v>
      </c>
      <c r="B72" s="42" t="s">
        <v>944</v>
      </c>
      <c r="C72" s="38">
        <v>27210093.789999999</v>
      </c>
      <c r="D72" s="38">
        <v>4370500</v>
      </c>
      <c r="E72" s="38">
        <v>31580593.789999999</v>
      </c>
      <c r="F72" s="38">
        <v>28529854.469999999</v>
      </c>
      <c r="G72" s="38">
        <v>28253649.699999999</v>
      </c>
      <c r="H72" s="55">
        <v>28227631.579999998</v>
      </c>
      <c r="I72" s="49">
        <v>89.382839878515199</v>
      </c>
      <c r="J72" s="38">
        <v>25782780.02</v>
      </c>
    </row>
    <row r="73" spans="1:10" s="88" customFormat="1" ht="13" x14ac:dyDescent="0.2">
      <c r="A73" s="37" t="s">
        <v>945</v>
      </c>
      <c r="B73" s="42" t="s">
        <v>946</v>
      </c>
      <c r="C73" s="38">
        <v>51600</v>
      </c>
      <c r="D73" s="38">
        <v>0</v>
      </c>
      <c r="E73" s="38">
        <v>51600</v>
      </c>
      <c r="F73" s="38">
        <v>51600</v>
      </c>
      <c r="G73" s="38">
        <v>51600</v>
      </c>
      <c r="H73" s="55">
        <v>40851.040000000001</v>
      </c>
      <c r="I73" s="49">
        <v>79.168682170542596</v>
      </c>
      <c r="J73" s="38">
        <v>40851.040000000001</v>
      </c>
    </row>
    <row r="74" spans="1:10" s="88" customFormat="1" ht="13" x14ac:dyDescent="0.2">
      <c r="A74" s="37" t="s">
        <v>947</v>
      </c>
      <c r="B74" s="42" t="s">
        <v>948</v>
      </c>
      <c r="C74" s="38">
        <v>3635318.02</v>
      </c>
      <c r="D74" s="38">
        <v>0</v>
      </c>
      <c r="E74" s="38">
        <v>3635318.02</v>
      </c>
      <c r="F74" s="38">
        <v>3577942.22</v>
      </c>
      <c r="G74" s="38">
        <v>3577942.22</v>
      </c>
      <c r="H74" s="55">
        <v>2977464.89</v>
      </c>
      <c r="I74" s="49">
        <v>81.903835472419004</v>
      </c>
      <c r="J74" s="38">
        <v>2898998.04</v>
      </c>
    </row>
    <row r="75" spans="1:10" s="88" customFormat="1" ht="13" x14ac:dyDescent="0.2">
      <c r="A75" s="37" t="s">
        <v>949</v>
      </c>
      <c r="B75" s="42" t="s">
        <v>950</v>
      </c>
      <c r="C75" s="38">
        <v>657292</v>
      </c>
      <c r="D75" s="38">
        <v>0</v>
      </c>
      <c r="E75" s="38">
        <v>657292</v>
      </c>
      <c r="F75" s="38">
        <v>521533.87</v>
      </c>
      <c r="G75" s="38">
        <v>521533.87</v>
      </c>
      <c r="H75" s="55">
        <v>521533.87</v>
      </c>
      <c r="I75" s="49">
        <v>79.345841726355999</v>
      </c>
      <c r="J75" s="38">
        <v>515855.93</v>
      </c>
    </row>
    <row r="76" spans="1:10" s="88" customFormat="1" ht="13" x14ac:dyDescent="0.2">
      <c r="A76" s="37" t="s">
        <v>951</v>
      </c>
      <c r="B76" s="42" t="s">
        <v>952</v>
      </c>
      <c r="C76" s="38">
        <v>0</v>
      </c>
      <c r="D76" s="38">
        <v>7887511.6500000004</v>
      </c>
      <c r="E76" s="38">
        <v>7887511.6500000004</v>
      </c>
      <c r="F76" s="38">
        <v>7587339.5</v>
      </c>
      <c r="G76" s="38">
        <v>7586734.5</v>
      </c>
      <c r="H76" s="55">
        <v>7574206.5899999999</v>
      </c>
      <c r="I76" s="49">
        <v>96.027833949379996</v>
      </c>
      <c r="J76" s="38">
        <v>3817190.85</v>
      </c>
    </row>
    <row r="77" spans="1:10" s="88" customFormat="1" ht="13" x14ac:dyDescent="0.2">
      <c r="A77" s="37" t="s">
        <v>953</v>
      </c>
      <c r="B77" s="42" t="s">
        <v>954</v>
      </c>
      <c r="C77" s="38">
        <v>810500</v>
      </c>
      <c r="D77" s="38">
        <v>0</v>
      </c>
      <c r="E77" s="38">
        <v>810500</v>
      </c>
      <c r="F77" s="38">
        <v>709556.62</v>
      </c>
      <c r="G77" s="38">
        <v>709556.62</v>
      </c>
      <c r="H77" s="55">
        <v>601105.5</v>
      </c>
      <c r="I77" s="49">
        <v>74.164774830351604</v>
      </c>
      <c r="J77" s="38">
        <v>585256.32999999996</v>
      </c>
    </row>
    <row r="78" spans="1:10" s="88" customFormat="1" ht="13" x14ac:dyDescent="0.2">
      <c r="A78" s="37" t="s">
        <v>955</v>
      </c>
      <c r="B78" s="42" t="s">
        <v>956</v>
      </c>
      <c r="C78" s="38">
        <v>383328</v>
      </c>
      <c r="D78" s="38">
        <v>0</v>
      </c>
      <c r="E78" s="38">
        <v>383328</v>
      </c>
      <c r="F78" s="38">
        <v>278552.76</v>
      </c>
      <c r="G78" s="38">
        <v>278552.76</v>
      </c>
      <c r="H78" s="55">
        <v>278225.74</v>
      </c>
      <c r="I78" s="49">
        <v>72.581637657567398</v>
      </c>
      <c r="J78" s="38">
        <v>236751.58</v>
      </c>
    </row>
    <row r="79" spans="1:10" s="88" customFormat="1" ht="13" x14ac:dyDescent="0.2">
      <c r="A79" s="37" t="s">
        <v>957</v>
      </c>
      <c r="B79" s="42" t="s">
        <v>958</v>
      </c>
      <c r="C79" s="38">
        <v>245043.59</v>
      </c>
      <c r="D79" s="38">
        <v>0</v>
      </c>
      <c r="E79" s="38">
        <v>245043.59</v>
      </c>
      <c r="F79" s="38">
        <v>154560</v>
      </c>
      <c r="G79" s="38">
        <v>132938.88</v>
      </c>
      <c r="H79" s="55">
        <v>128262.23</v>
      </c>
      <c r="I79" s="49">
        <v>52.342617899125599</v>
      </c>
      <c r="J79" s="38">
        <v>128262.23</v>
      </c>
    </row>
    <row r="80" spans="1:10" s="88" customFormat="1" ht="13" x14ac:dyDescent="0.2">
      <c r="A80" s="37" t="s">
        <v>959</v>
      </c>
      <c r="B80" s="42" t="s">
        <v>960</v>
      </c>
      <c r="C80" s="38">
        <v>725531.71</v>
      </c>
      <c r="D80" s="38">
        <v>0</v>
      </c>
      <c r="E80" s="38">
        <v>725531.71</v>
      </c>
      <c r="F80" s="38">
        <v>274632.18</v>
      </c>
      <c r="G80" s="38">
        <v>274131.77</v>
      </c>
      <c r="H80" s="55">
        <v>243697.57</v>
      </c>
      <c r="I80" s="49">
        <v>33.588824119072598</v>
      </c>
      <c r="J80" s="38">
        <v>204179.99</v>
      </c>
    </row>
    <row r="81" spans="1:10" s="88" customFormat="1" ht="13" x14ac:dyDescent="0.2">
      <c r="A81" s="37" t="s">
        <v>961</v>
      </c>
      <c r="B81" s="42" t="s">
        <v>962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" x14ac:dyDescent="0.2">
      <c r="A82" s="37" t="s">
        <v>963</v>
      </c>
      <c r="B82" s="42" t="s">
        <v>964</v>
      </c>
      <c r="C82" s="38">
        <v>9612607.1799999997</v>
      </c>
      <c r="D82" s="38">
        <v>2085551.12</v>
      </c>
      <c r="E82" s="38">
        <v>11698158.300000001</v>
      </c>
      <c r="F82" s="38">
        <v>11698158.300000001</v>
      </c>
      <c r="G82" s="38">
        <v>11648505.25</v>
      </c>
      <c r="H82" s="55">
        <v>11648505.25</v>
      </c>
      <c r="I82" s="49">
        <v>99.575548144189497</v>
      </c>
      <c r="J82" s="38">
        <v>198129.85</v>
      </c>
    </row>
    <row r="83" spans="1:10" s="88" customFormat="1" ht="13" x14ac:dyDescent="0.2">
      <c r="A83" s="37" t="s">
        <v>965</v>
      </c>
      <c r="B83" s="42" t="s">
        <v>966</v>
      </c>
      <c r="C83" s="38">
        <v>50000</v>
      </c>
      <c r="D83" s="38">
        <v>0</v>
      </c>
      <c r="E83" s="38">
        <v>50000</v>
      </c>
      <c r="F83" s="38">
        <v>38140</v>
      </c>
      <c r="G83" s="38">
        <v>38140</v>
      </c>
      <c r="H83" s="55">
        <v>38140</v>
      </c>
      <c r="I83" s="49">
        <v>76.28</v>
      </c>
      <c r="J83" s="38">
        <v>21040</v>
      </c>
    </row>
    <row r="84" spans="1:10" s="88" customFormat="1" ht="13" x14ac:dyDescent="0.2">
      <c r="A84" s="37" t="s">
        <v>967</v>
      </c>
      <c r="B84" s="42" t="s">
        <v>968</v>
      </c>
      <c r="C84" s="38">
        <v>63000</v>
      </c>
      <c r="D84" s="38">
        <v>23322.2</v>
      </c>
      <c r="E84" s="38">
        <v>86322.2</v>
      </c>
      <c r="F84" s="38">
        <v>23000</v>
      </c>
      <c r="G84" s="38">
        <v>23000</v>
      </c>
      <c r="H84" s="55">
        <v>23000</v>
      </c>
      <c r="I84" s="49">
        <v>26.644362632092299</v>
      </c>
      <c r="J84" s="38">
        <v>0</v>
      </c>
    </row>
    <row r="85" spans="1:10" s="88" customFormat="1" ht="13" x14ac:dyDescent="0.2">
      <c r="A85" s="37" t="s">
        <v>969</v>
      </c>
      <c r="B85" s="42" t="s">
        <v>970</v>
      </c>
      <c r="C85" s="38">
        <v>65933.289999999994</v>
      </c>
      <c r="D85" s="38">
        <v>0</v>
      </c>
      <c r="E85" s="38">
        <v>65933.289999999994</v>
      </c>
      <c r="F85" s="38">
        <v>41940</v>
      </c>
      <c r="G85" s="38">
        <v>41940</v>
      </c>
      <c r="H85" s="55">
        <v>41940</v>
      </c>
      <c r="I85" s="49">
        <v>63.609748580724499</v>
      </c>
      <c r="J85" s="38">
        <v>34980</v>
      </c>
    </row>
    <row r="86" spans="1:10" s="88" customFormat="1" ht="13" x14ac:dyDescent="0.2">
      <c r="A86" s="37" t="s">
        <v>971</v>
      </c>
      <c r="B86" s="42" t="s">
        <v>972</v>
      </c>
      <c r="C86" s="38">
        <v>472000</v>
      </c>
      <c r="D86" s="38">
        <v>474305.43</v>
      </c>
      <c r="E86" s="38">
        <v>946305.43</v>
      </c>
      <c r="F86" s="38">
        <v>501712.31</v>
      </c>
      <c r="G86" s="38">
        <v>501712.31</v>
      </c>
      <c r="H86" s="55">
        <v>501712.31</v>
      </c>
      <c r="I86" s="49">
        <v>53.018010263346</v>
      </c>
      <c r="J86" s="38">
        <v>5514.25</v>
      </c>
    </row>
    <row r="87" spans="1:10" s="88" customFormat="1" ht="13" x14ac:dyDescent="0.2">
      <c r="A87" s="37" t="s">
        <v>973</v>
      </c>
      <c r="B87" s="42" t="s">
        <v>974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" x14ac:dyDescent="0.2">
      <c r="A88" s="37" t="s">
        <v>975</v>
      </c>
      <c r="B88" s="42" t="s">
        <v>976</v>
      </c>
      <c r="C88" s="38">
        <v>383000</v>
      </c>
      <c r="D88" s="38">
        <v>10997774.060000001</v>
      </c>
      <c r="E88" s="38">
        <v>11380774.060000001</v>
      </c>
      <c r="F88" s="38">
        <v>8217220.1200000001</v>
      </c>
      <c r="G88" s="38">
        <v>7973504.2599999998</v>
      </c>
      <c r="H88" s="55">
        <v>7393813.4199999999</v>
      </c>
      <c r="I88" s="49">
        <v>64.967579366916993</v>
      </c>
      <c r="J88" s="38">
        <v>5990090.6399999997</v>
      </c>
    </row>
    <row r="89" spans="1:10" s="88" customFormat="1" ht="13" x14ac:dyDescent="0.2">
      <c r="A89" s="37" t="s">
        <v>977</v>
      </c>
      <c r="B89" s="42" t="s">
        <v>978</v>
      </c>
      <c r="C89" s="38">
        <v>0</v>
      </c>
      <c r="D89" s="38">
        <v>751730.6</v>
      </c>
      <c r="E89" s="38">
        <v>751730.6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" x14ac:dyDescent="0.2">
      <c r="A90" s="37" t="s">
        <v>979</v>
      </c>
      <c r="B90" s="42" t="s">
        <v>980</v>
      </c>
      <c r="C90" s="38">
        <v>2200000</v>
      </c>
      <c r="D90" s="38">
        <v>254006.25</v>
      </c>
      <c r="E90" s="38">
        <v>2454006.25</v>
      </c>
      <c r="F90" s="38">
        <v>2183863.7200000002</v>
      </c>
      <c r="G90" s="38">
        <v>2183863.7200000002</v>
      </c>
      <c r="H90" s="55">
        <v>2172305.1</v>
      </c>
      <c r="I90" s="49">
        <v>88.5207647698534</v>
      </c>
      <c r="J90" s="38">
        <v>2114004.86</v>
      </c>
    </row>
    <row r="91" spans="1:10" s="88" customFormat="1" ht="13" x14ac:dyDescent="0.2">
      <c r="A91" s="37" t="s">
        <v>981</v>
      </c>
      <c r="B91" s="42" t="s">
        <v>982</v>
      </c>
      <c r="C91" s="38">
        <v>0</v>
      </c>
      <c r="D91" s="38">
        <v>2150770</v>
      </c>
      <c r="E91" s="38">
        <v>2150770</v>
      </c>
      <c r="F91" s="38">
        <v>1683546.26</v>
      </c>
      <c r="G91" s="38">
        <v>1683546.26</v>
      </c>
      <c r="H91" s="55">
        <v>1664829.93</v>
      </c>
      <c r="I91" s="49">
        <v>77.406228002064395</v>
      </c>
      <c r="J91" s="38">
        <v>1082303.05</v>
      </c>
    </row>
    <row r="92" spans="1:10" s="88" customFormat="1" ht="13" x14ac:dyDescent="0.2">
      <c r="A92" s="37" t="s">
        <v>983</v>
      </c>
      <c r="B92" s="42" t="s">
        <v>984</v>
      </c>
      <c r="C92" s="38">
        <v>100000</v>
      </c>
      <c r="D92" s="38">
        <v>30312.58</v>
      </c>
      <c r="E92" s="38">
        <v>130312.58</v>
      </c>
      <c r="F92" s="38">
        <v>81786.25</v>
      </c>
      <c r="G92" s="38">
        <v>81786.25</v>
      </c>
      <c r="H92" s="55">
        <v>81786.25</v>
      </c>
      <c r="I92" s="49">
        <v>62.761592165545302</v>
      </c>
      <c r="J92" s="38">
        <v>0</v>
      </c>
    </row>
    <row r="93" spans="1:10" s="88" customFormat="1" ht="13" x14ac:dyDescent="0.2">
      <c r="A93" s="37" t="s">
        <v>985</v>
      </c>
      <c r="B93" s="42" t="s">
        <v>986</v>
      </c>
      <c r="C93" s="38">
        <v>0</v>
      </c>
      <c r="D93" s="38">
        <v>7654114</v>
      </c>
      <c r="E93" s="38">
        <v>7654114</v>
      </c>
      <c r="F93" s="38">
        <v>4277971.55</v>
      </c>
      <c r="G93" s="38">
        <v>4277971.55</v>
      </c>
      <c r="H93" s="55">
        <v>4277971.55</v>
      </c>
      <c r="I93" s="49">
        <v>55.891139719110498</v>
      </c>
      <c r="J93" s="38">
        <v>4271799.13</v>
      </c>
    </row>
    <row r="94" spans="1:10" s="88" customFormat="1" ht="13" x14ac:dyDescent="0.2">
      <c r="A94" s="37" t="s">
        <v>987</v>
      </c>
      <c r="B94" s="42" t="s">
        <v>988</v>
      </c>
      <c r="C94" s="38">
        <v>750000</v>
      </c>
      <c r="D94" s="38">
        <v>462633.93</v>
      </c>
      <c r="E94" s="38">
        <v>1212633.93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" x14ac:dyDescent="0.2">
      <c r="A95" s="37" t="s">
        <v>989</v>
      </c>
      <c r="B95" s="42" t="s">
        <v>990</v>
      </c>
      <c r="C95" s="38">
        <v>1550000</v>
      </c>
      <c r="D95" s="38">
        <v>255724.22</v>
      </c>
      <c r="E95" s="38">
        <v>1805724.22</v>
      </c>
      <c r="F95" s="38">
        <v>1240949.69</v>
      </c>
      <c r="G95" s="38">
        <v>1240949.69</v>
      </c>
      <c r="H95" s="55">
        <v>1240949.69</v>
      </c>
      <c r="I95" s="49">
        <v>68.7231015819237</v>
      </c>
      <c r="J95" s="38">
        <v>1219229.03</v>
      </c>
    </row>
    <row r="96" spans="1:10" s="88" customFormat="1" ht="13" x14ac:dyDescent="0.2">
      <c r="A96" s="37" t="s">
        <v>991</v>
      </c>
      <c r="B96" s="42" t="s">
        <v>992</v>
      </c>
      <c r="C96" s="38">
        <v>300000</v>
      </c>
      <c r="D96" s="38">
        <v>0</v>
      </c>
      <c r="E96" s="38">
        <v>300000</v>
      </c>
      <c r="F96" s="38">
        <v>62100</v>
      </c>
      <c r="G96" s="38">
        <v>62100</v>
      </c>
      <c r="H96" s="55">
        <v>62100</v>
      </c>
      <c r="I96" s="49">
        <v>20.7</v>
      </c>
      <c r="J96" s="38">
        <v>58680</v>
      </c>
    </row>
    <row r="97" spans="1:10" s="88" customFormat="1" ht="13" x14ac:dyDescent="0.2">
      <c r="A97" s="37" t="s">
        <v>993</v>
      </c>
      <c r="B97" s="42" t="s">
        <v>994</v>
      </c>
      <c r="C97" s="38">
        <v>0</v>
      </c>
      <c r="D97" s="38">
        <v>1225189</v>
      </c>
      <c r="E97" s="38">
        <v>1225189</v>
      </c>
      <c r="F97" s="38">
        <v>1225189</v>
      </c>
      <c r="G97" s="38">
        <v>1225189</v>
      </c>
      <c r="H97" s="55">
        <v>1225189</v>
      </c>
      <c r="I97" s="49">
        <v>100</v>
      </c>
      <c r="J97" s="38">
        <v>93220</v>
      </c>
    </row>
    <row r="98" spans="1:10" s="88" customFormat="1" ht="13" x14ac:dyDescent="0.2">
      <c r="A98" s="37" t="s">
        <v>995</v>
      </c>
      <c r="B98" s="42" t="s">
        <v>996</v>
      </c>
      <c r="C98" s="38">
        <v>2228582.87</v>
      </c>
      <c r="D98" s="38">
        <v>503982.82</v>
      </c>
      <c r="E98" s="38">
        <v>2732565.69</v>
      </c>
      <c r="F98" s="38">
        <v>2520759.46</v>
      </c>
      <c r="G98" s="38">
        <v>2520759.46</v>
      </c>
      <c r="H98" s="55">
        <v>2520759.46</v>
      </c>
      <c r="I98" s="49">
        <v>92.248814702785793</v>
      </c>
      <c r="J98" s="38">
        <v>2520759.46</v>
      </c>
    </row>
    <row r="99" spans="1:10" s="88" customFormat="1" ht="13" x14ac:dyDescent="0.2">
      <c r="A99" s="37" t="s">
        <v>997</v>
      </c>
      <c r="B99" s="42" t="s">
        <v>998</v>
      </c>
      <c r="C99" s="38">
        <v>0</v>
      </c>
      <c r="D99" s="38">
        <v>3704335.23</v>
      </c>
      <c r="E99" s="38">
        <v>3704335.23</v>
      </c>
      <c r="F99" s="38">
        <v>2727786.55</v>
      </c>
      <c r="G99" s="38">
        <v>2727786.55</v>
      </c>
      <c r="H99" s="55">
        <v>2274291.5499999998</v>
      </c>
      <c r="I99" s="49">
        <v>61.395403190871598</v>
      </c>
      <c r="J99" s="38">
        <v>19183.36</v>
      </c>
    </row>
    <row r="100" spans="1:10" s="88" customFormat="1" ht="13" x14ac:dyDescent="0.2">
      <c r="A100" s="37" t="s">
        <v>999</v>
      </c>
      <c r="B100" s="42" t="s">
        <v>1000</v>
      </c>
      <c r="C100" s="38">
        <v>5000</v>
      </c>
      <c r="D100" s="38">
        <v>1765612.4</v>
      </c>
      <c r="E100" s="38">
        <v>1770612.4</v>
      </c>
      <c r="F100" s="38">
        <v>985617.7</v>
      </c>
      <c r="G100" s="38">
        <v>985571.55</v>
      </c>
      <c r="H100" s="55">
        <v>972019.54</v>
      </c>
      <c r="I100" s="49">
        <v>54.8973643243434</v>
      </c>
      <c r="J100" s="38">
        <v>443906.78</v>
      </c>
    </row>
    <row r="101" spans="1:10" s="88" customFormat="1" ht="13" x14ac:dyDescent="0.2">
      <c r="A101" s="37" t="s">
        <v>1001</v>
      </c>
      <c r="B101" s="42" t="s">
        <v>1002</v>
      </c>
      <c r="C101" s="38">
        <v>373400</v>
      </c>
      <c r="D101" s="38">
        <v>626212.80000000005</v>
      </c>
      <c r="E101" s="38">
        <v>999612.8</v>
      </c>
      <c r="F101" s="38">
        <v>739777.2</v>
      </c>
      <c r="G101" s="38">
        <v>739777.2</v>
      </c>
      <c r="H101" s="55">
        <v>713890.6</v>
      </c>
      <c r="I101" s="49">
        <v>71.416712551099806</v>
      </c>
      <c r="J101" s="38">
        <v>485173.49</v>
      </c>
    </row>
    <row r="102" spans="1:10" s="88" customFormat="1" ht="13" x14ac:dyDescent="0.2">
      <c r="A102" s="37" t="s">
        <v>1003</v>
      </c>
      <c r="B102" s="42" t="s">
        <v>1004</v>
      </c>
      <c r="C102" s="38">
        <v>200000</v>
      </c>
      <c r="D102" s="38">
        <v>0</v>
      </c>
      <c r="E102" s="38">
        <v>200000</v>
      </c>
      <c r="F102" s="38">
        <v>200000</v>
      </c>
      <c r="G102" s="38">
        <v>200000</v>
      </c>
      <c r="H102" s="55">
        <v>200000</v>
      </c>
      <c r="I102" s="49">
        <v>100</v>
      </c>
      <c r="J102" s="38">
        <v>200000</v>
      </c>
    </row>
    <row r="103" spans="1:10" s="88" customFormat="1" ht="13" x14ac:dyDescent="0.2">
      <c r="A103" s="37" t="s">
        <v>1005</v>
      </c>
      <c r="B103" s="42" t="s">
        <v>1006</v>
      </c>
      <c r="C103" s="38">
        <v>800000</v>
      </c>
      <c r="D103" s="38">
        <v>297361.14</v>
      </c>
      <c r="E103" s="38">
        <v>1097361.1399999999</v>
      </c>
      <c r="F103" s="38">
        <v>928103.41</v>
      </c>
      <c r="G103" s="38">
        <v>928103.41</v>
      </c>
      <c r="H103" s="55">
        <v>928103.41</v>
      </c>
      <c r="I103" s="49">
        <v>84.575931857765596</v>
      </c>
      <c r="J103" s="38">
        <v>44652.02</v>
      </c>
    </row>
    <row r="104" spans="1:10" s="88" customFormat="1" ht="13" x14ac:dyDescent="0.2">
      <c r="A104" s="37" t="s">
        <v>1007</v>
      </c>
      <c r="B104" s="42" t="s">
        <v>1008</v>
      </c>
      <c r="C104" s="38">
        <v>0</v>
      </c>
      <c r="D104" s="38">
        <v>1742197.4</v>
      </c>
      <c r="E104" s="38">
        <v>1742197.4</v>
      </c>
      <c r="F104" s="38">
        <v>715407.51</v>
      </c>
      <c r="G104" s="38">
        <v>715407.51</v>
      </c>
      <c r="H104" s="55">
        <v>715407.51</v>
      </c>
      <c r="I104" s="49">
        <v>41.063516109024199</v>
      </c>
      <c r="J104" s="38">
        <v>481740.25</v>
      </c>
    </row>
    <row r="105" spans="1:10" s="88" customFormat="1" ht="13" x14ac:dyDescent="0.2">
      <c r="A105" s="37" t="s">
        <v>1009</v>
      </c>
      <c r="B105" s="42" t="s">
        <v>1010</v>
      </c>
      <c r="C105" s="38">
        <v>0</v>
      </c>
      <c r="D105" s="38">
        <v>83151.740000000005</v>
      </c>
      <c r="E105" s="38">
        <v>83151.740000000005</v>
      </c>
      <c r="F105" s="38">
        <v>67556.259999999995</v>
      </c>
      <c r="G105" s="38">
        <v>67556.259999999995</v>
      </c>
      <c r="H105" s="55">
        <v>67556.25</v>
      </c>
      <c r="I105" s="49">
        <v>81.2445416055034</v>
      </c>
      <c r="J105" s="38">
        <v>27633.38</v>
      </c>
    </row>
    <row r="106" spans="1:10" s="88" customFormat="1" ht="13" x14ac:dyDescent="0.2">
      <c r="A106" s="37" t="s">
        <v>1011</v>
      </c>
      <c r="B106" s="42" t="s">
        <v>1012</v>
      </c>
      <c r="C106" s="38">
        <v>0</v>
      </c>
      <c r="D106" s="38">
        <v>108431</v>
      </c>
      <c r="E106" s="38">
        <v>108431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" x14ac:dyDescent="0.2">
      <c r="A107" s="37" t="s">
        <v>1013</v>
      </c>
      <c r="B107" s="42" t="s">
        <v>1014</v>
      </c>
      <c r="C107" s="38">
        <v>4000000</v>
      </c>
      <c r="D107" s="38">
        <v>3561941.35</v>
      </c>
      <c r="E107" s="38">
        <v>7561941.3499999996</v>
      </c>
      <c r="F107" s="38">
        <v>7519226.9500000002</v>
      </c>
      <c r="G107" s="38">
        <v>5603858.8899999997</v>
      </c>
      <c r="H107" s="55">
        <v>3575436.8</v>
      </c>
      <c r="I107" s="49">
        <v>47.281995912332697</v>
      </c>
      <c r="J107" s="38">
        <v>3575436.8</v>
      </c>
    </row>
    <row r="108" spans="1:10" s="88" customFormat="1" ht="13" x14ac:dyDescent="0.2">
      <c r="A108" s="37" t="s">
        <v>1015</v>
      </c>
      <c r="B108" s="42" t="s">
        <v>1016</v>
      </c>
      <c r="C108" s="38">
        <v>2927906.68</v>
      </c>
      <c r="D108" s="38">
        <v>5410854.1699999999</v>
      </c>
      <c r="E108" s="38">
        <v>8338760.8499999996</v>
      </c>
      <c r="F108" s="38">
        <v>6159088.4699999997</v>
      </c>
      <c r="G108" s="38">
        <v>6153935.8499999996</v>
      </c>
      <c r="H108" s="55">
        <v>5964967.2000000002</v>
      </c>
      <c r="I108" s="49">
        <v>71.533016803090106</v>
      </c>
      <c r="J108" s="38">
        <v>3471026.84</v>
      </c>
    </row>
    <row r="109" spans="1:10" s="88" customFormat="1" ht="13" x14ac:dyDescent="0.2">
      <c r="A109" s="37" t="s">
        <v>1017</v>
      </c>
      <c r="B109" s="42" t="s">
        <v>1018</v>
      </c>
      <c r="C109" s="38">
        <v>3100000</v>
      </c>
      <c r="D109" s="38">
        <v>8897409.1199999992</v>
      </c>
      <c r="E109" s="38">
        <v>11997409.119999999</v>
      </c>
      <c r="F109" s="38">
        <v>11540573.67</v>
      </c>
      <c r="G109" s="38">
        <v>11540573.67</v>
      </c>
      <c r="H109" s="55">
        <v>11540573.67</v>
      </c>
      <c r="I109" s="49">
        <v>96.192215790670602</v>
      </c>
      <c r="J109" s="38">
        <v>105401.73</v>
      </c>
    </row>
    <row r="110" spans="1:10" s="88" customFormat="1" ht="13" x14ac:dyDescent="0.2">
      <c r="A110" s="37" t="s">
        <v>1019</v>
      </c>
      <c r="B110" s="42" t="s">
        <v>1020</v>
      </c>
      <c r="C110" s="38">
        <v>0</v>
      </c>
      <c r="D110" s="38">
        <v>289022.36</v>
      </c>
      <c r="E110" s="38">
        <v>289022.36</v>
      </c>
      <c r="F110" s="38">
        <v>132512.38</v>
      </c>
      <c r="G110" s="38">
        <v>132511.42000000001</v>
      </c>
      <c r="H110" s="55">
        <v>43908.04</v>
      </c>
      <c r="I110" s="49">
        <v>15.1919180232284</v>
      </c>
      <c r="J110" s="38">
        <v>0</v>
      </c>
    </row>
    <row r="111" spans="1:10" s="88" customFormat="1" ht="13" x14ac:dyDescent="0.2">
      <c r="A111" s="37" t="s">
        <v>1021</v>
      </c>
      <c r="B111" s="42" t="s">
        <v>1022</v>
      </c>
      <c r="C111" s="38">
        <v>600000</v>
      </c>
      <c r="D111" s="38">
        <v>0</v>
      </c>
      <c r="E111" s="38">
        <v>600000</v>
      </c>
      <c r="F111" s="38">
        <v>125325.13</v>
      </c>
      <c r="G111" s="38">
        <v>83216.73</v>
      </c>
      <c r="H111" s="55">
        <v>0</v>
      </c>
      <c r="I111" s="49">
        <v>0</v>
      </c>
      <c r="J111" s="38">
        <v>0</v>
      </c>
    </row>
    <row r="112" spans="1:10" s="88" customFormat="1" ht="13" x14ac:dyDescent="0.2">
      <c r="A112" s="37" t="s">
        <v>1023</v>
      </c>
      <c r="B112" s="42" t="s">
        <v>1024</v>
      </c>
      <c r="C112" s="38">
        <v>27178304.809999999</v>
      </c>
      <c r="D112" s="38">
        <v>0</v>
      </c>
      <c r="E112" s="38">
        <v>27178304.809999999</v>
      </c>
      <c r="F112" s="38">
        <v>26745407.170000002</v>
      </c>
      <c r="G112" s="38">
        <v>25964168.27</v>
      </c>
      <c r="H112" s="55">
        <v>23156341.359999999</v>
      </c>
      <c r="I112" s="49">
        <v>85.201566182596693</v>
      </c>
      <c r="J112" s="38">
        <v>12106345.369999999</v>
      </c>
    </row>
    <row r="113" spans="1:10" s="88" customFormat="1" ht="13" x14ac:dyDescent="0.2">
      <c r="A113" s="37" t="s">
        <v>1025</v>
      </c>
      <c r="B113" s="42" t="s">
        <v>1026</v>
      </c>
      <c r="C113" s="38">
        <v>0</v>
      </c>
      <c r="D113" s="38">
        <v>144654.99</v>
      </c>
      <c r="E113" s="38">
        <v>144654.99</v>
      </c>
      <c r="F113" s="38">
        <v>112683.12</v>
      </c>
      <c r="G113" s="38">
        <v>112683.12</v>
      </c>
      <c r="H113" s="55">
        <v>112683.12</v>
      </c>
      <c r="I113" s="49">
        <v>77.897845072610394</v>
      </c>
      <c r="J113" s="38">
        <v>18353.490000000002</v>
      </c>
    </row>
    <row r="114" spans="1:10" s="88" customFormat="1" ht="13" x14ac:dyDescent="0.2">
      <c r="A114" s="37" t="s">
        <v>1027</v>
      </c>
      <c r="B114" s="42" t="s">
        <v>1028</v>
      </c>
      <c r="C114" s="38">
        <v>0</v>
      </c>
      <c r="D114" s="38">
        <v>1755290.01</v>
      </c>
      <c r="E114" s="38">
        <v>1755290.01</v>
      </c>
      <c r="F114" s="38">
        <v>600000</v>
      </c>
      <c r="G114" s="38">
        <v>600000</v>
      </c>
      <c r="H114" s="55">
        <v>600000</v>
      </c>
      <c r="I114" s="49">
        <v>34.182385621849498</v>
      </c>
      <c r="J114" s="38">
        <v>0</v>
      </c>
    </row>
    <row r="115" spans="1:10" s="88" customFormat="1" ht="13" x14ac:dyDescent="0.2">
      <c r="A115" s="37" t="s">
        <v>1029</v>
      </c>
      <c r="B115" s="42" t="s">
        <v>1030</v>
      </c>
      <c r="C115" s="38">
        <v>0</v>
      </c>
      <c r="D115" s="38">
        <v>129714.6</v>
      </c>
      <c r="E115" s="38">
        <v>129714.6</v>
      </c>
      <c r="F115" s="38">
        <v>129714.6</v>
      </c>
      <c r="G115" s="38">
        <v>129714.6</v>
      </c>
      <c r="H115" s="55">
        <v>129714.6</v>
      </c>
      <c r="I115" s="49">
        <v>100</v>
      </c>
      <c r="J115" s="38">
        <v>120881.60000000001</v>
      </c>
    </row>
    <row r="116" spans="1:10" s="88" customFormat="1" ht="13" x14ac:dyDescent="0.2">
      <c r="A116" s="37" t="s">
        <v>1031</v>
      </c>
      <c r="B116" s="42" t="s">
        <v>1032</v>
      </c>
      <c r="C116" s="38">
        <v>0</v>
      </c>
      <c r="D116" s="38">
        <v>16997767.539999999</v>
      </c>
      <c r="E116" s="38">
        <v>16997767.539999999</v>
      </c>
      <c r="F116" s="38">
        <v>56833.36</v>
      </c>
      <c r="G116" s="38">
        <v>56833.36</v>
      </c>
      <c r="H116" s="55">
        <v>49333.36</v>
      </c>
      <c r="I116" s="49">
        <v>0.29023434921030999</v>
      </c>
      <c r="J116" s="38">
        <v>49333.36</v>
      </c>
    </row>
    <row r="117" spans="1:10" s="88" customFormat="1" ht="13" x14ac:dyDescent="0.2">
      <c r="A117" s="37" t="s">
        <v>1033</v>
      </c>
      <c r="B117" s="42" t="s">
        <v>1034</v>
      </c>
      <c r="C117" s="38">
        <v>13984000</v>
      </c>
      <c r="D117" s="38">
        <v>19495678.379999999</v>
      </c>
      <c r="E117" s="38">
        <v>33479678.379999999</v>
      </c>
      <c r="F117" s="38">
        <v>11914547.75</v>
      </c>
      <c r="G117" s="38">
        <v>11914547.75</v>
      </c>
      <c r="H117" s="55">
        <v>6976309.1699999999</v>
      </c>
      <c r="I117" s="49">
        <v>20.837443809399002</v>
      </c>
      <c r="J117" s="38">
        <v>3494373.03</v>
      </c>
    </row>
    <row r="118" spans="1:10" s="88" customFormat="1" ht="13" x14ac:dyDescent="0.2">
      <c r="A118" s="37" t="s">
        <v>1035</v>
      </c>
      <c r="B118" s="42" t="s">
        <v>1036</v>
      </c>
      <c r="C118" s="38">
        <v>1165208.58</v>
      </c>
      <c r="D118" s="38">
        <v>0</v>
      </c>
      <c r="E118" s="38">
        <v>1165208.58</v>
      </c>
      <c r="F118" s="38">
        <v>1165208.58</v>
      </c>
      <c r="G118" s="38">
        <v>1115518.92</v>
      </c>
      <c r="H118" s="55">
        <v>1115518.92</v>
      </c>
      <c r="I118" s="49">
        <v>95.735556633130898</v>
      </c>
      <c r="J118" s="38">
        <v>0</v>
      </c>
    </row>
    <row r="119" spans="1:10" s="88" customFormat="1" ht="13" x14ac:dyDescent="0.2">
      <c r="A119" s="37" t="s">
        <v>1037</v>
      </c>
      <c r="B119" s="42" t="s">
        <v>1038</v>
      </c>
      <c r="C119" s="38">
        <v>0</v>
      </c>
      <c r="D119" s="38">
        <v>10985266</v>
      </c>
      <c r="E119" s="38">
        <v>10985266</v>
      </c>
      <c r="F119" s="38">
        <v>2064549.55</v>
      </c>
      <c r="G119" s="38">
        <v>2064549.55</v>
      </c>
      <c r="H119" s="55">
        <v>2064549.55</v>
      </c>
      <c r="I119" s="49">
        <v>18.793805721226999</v>
      </c>
      <c r="J119" s="38">
        <v>2064549.55</v>
      </c>
    </row>
    <row r="120" spans="1:10" s="88" customFormat="1" ht="13" x14ac:dyDescent="0.2">
      <c r="A120" s="37" t="s">
        <v>1039</v>
      </c>
      <c r="B120" s="42" t="s">
        <v>1040</v>
      </c>
      <c r="C120" s="38">
        <v>0</v>
      </c>
      <c r="D120" s="38">
        <v>1301652.8899999999</v>
      </c>
      <c r="E120" s="38">
        <v>1301652.8899999999</v>
      </c>
      <c r="F120" s="38">
        <v>1279503.77</v>
      </c>
      <c r="G120" s="38">
        <v>1279489.3700000001</v>
      </c>
      <c r="H120" s="55">
        <v>1279489.3600000001</v>
      </c>
      <c r="I120" s="49">
        <v>98.297278009346996</v>
      </c>
      <c r="J120" s="38">
        <v>1279489.3600000001</v>
      </c>
    </row>
    <row r="121" spans="1:10" s="88" customFormat="1" ht="13" x14ac:dyDescent="0.2">
      <c r="A121" s="37" t="s">
        <v>1041</v>
      </c>
      <c r="B121" s="42" t="s">
        <v>1042</v>
      </c>
      <c r="C121" s="38">
        <v>0</v>
      </c>
      <c r="D121" s="38">
        <v>3796284</v>
      </c>
      <c r="E121" s="38">
        <v>3796284</v>
      </c>
      <c r="F121" s="38">
        <v>3796284</v>
      </c>
      <c r="G121" s="38">
        <v>3796284</v>
      </c>
      <c r="H121" s="55">
        <v>3796284</v>
      </c>
      <c r="I121" s="49">
        <v>100</v>
      </c>
      <c r="J121" s="38">
        <v>0</v>
      </c>
    </row>
    <row r="122" spans="1:10" s="88" customFormat="1" ht="13" x14ac:dyDescent="0.2">
      <c r="A122" s="37" t="s">
        <v>1043</v>
      </c>
      <c r="B122" s="42" t="s">
        <v>1044</v>
      </c>
      <c r="C122" s="38">
        <v>0</v>
      </c>
      <c r="D122" s="38">
        <v>352396</v>
      </c>
      <c r="E122" s="38">
        <v>352396</v>
      </c>
      <c r="F122" s="38">
        <v>176169.79</v>
      </c>
      <c r="G122" s="38">
        <v>176169.79</v>
      </c>
      <c r="H122" s="55">
        <v>176169.79</v>
      </c>
      <c r="I122" s="49">
        <v>49.9919948013031</v>
      </c>
      <c r="J122" s="38">
        <v>18148.79</v>
      </c>
    </row>
    <row r="123" spans="1:10" s="88" customFormat="1" ht="13" x14ac:dyDescent="0.2">
      <c r="A123" s="37" t="s">
        <v>1045</v>
      </c>
      <c r="B123" s="42" t="s">
        <v>1046</v>
      </c>
      <c r="C123" s="38">
        <v>0</v>
      </c>
      <c r="D123" s="38">
        <v>2642603</v>
      </c>
      <c r="E123" s="38">
        <v>2642603</v>
      </c>
      <c r="F123" s="38">
        <v>1557569.88</v>
      </c>
      <c r="G123" s="38">
        <v>1557569.88</v>
      </c>
      <c r="H123" s="55">
        <v>1557569.88</v>
      </c>
      <c r="I123" s="49">
        <v>58.940744409962399</v>
      </c>
      <c r="J123" s="38">
        <v>1419736.82</v>
      </c>
    </row>
    <row r="124" spans="1:10" s="88" customFormat="1" ht="13" x14ac:dyDescent="0.2">
      <c r="A124" s="37" t="s">
        <v>1047</v>
      </c>
      <c r="B124" s="42" t="s">
        <v>1048</v>
      </c>
      <c r="C124" s="38">
        <v>0</v>
      </c>
      <c r="D124" s="38">
        <v>3201980</v>
      </c>
      <c r="E124" s="38">
        <v>3201980</v>
      </c>
      <c r="F124" s="38">
        <v>1148800.56</v>
      </c>
      <c r="G124" s="38">
        <v>1148800.56</v>
      </c>
      <c r="H124" s="55">
        <v>1148800.56</v>
      </c>
      <c r="I124" s="49">
        <v>35.877818100050597</v>
      </c>
      <c r="J124" s="38">
        <v>1078170.04</v>
      </c>
    </row>
    <row r="125" spans="1:10" s="88" customFormat="1" ht="13" x14ac:dyDescent="0.2">
      <c r="A125" s="37" t="s">
        <v>1049</v>
      </c>
      <c r="B125" s="42" t="s">
        <v>1050</v>
      </c>
      <c r="C125" s="38">
        <v>0</v>
      </c>
      <c r="D125" s="38">
        <v>6023318</v>
      </c>
      <c r="E125" s="38">
        <v>6023318</v>
      </c>
      <c r="F125" s="38">
        <v>2126255.35</v>
      </c>
      <c r="G125" s="38">
        <v>2126255.35</v>
      </c>
      <c r="H125" s="55">
        <v>2126255.35</v>
      </c>
      <c r="I125" s="49">
        <v>35.300400045290701</v>
      </c>
      <c r="J125" s="38">
        <v>1355737.35</v>
      </c>
    </row>
    <row r="126" spans="1:10" s="88" customFormat="1" ht="13" x14ac:dyDescent="0.2">
      <c r="A126" s="37" t="s">
        <v>1051</v>
      </c>
      <c r="B126" s="42" t="s">
        <v>1052</v>
      </c>
      <c r="C126" s="38">
        <v>0</v>
      </c>
      <c r="D126" s="38">
        <v>93000</v>
      </c>
      <c r="E126" s="38">
        <v>93000</v>
      </c>
      <c r="F126" s="38">
        <v>75083.8</v>
      </c>
      <c r="G126" s="38">
        <v>75083.8</v>
      </c>
      <c r="H126" s="55">
        <v>75083.8</v>
      </c>
      <c r="I126" s="49">
        <v>80.7352688172043</v>
      </c>
      <c r="J126" s="38">
        <v>75083.8</v>
      </c>
    </row>
    <row r="127" spans="1:10" s="88" customFormat="1" ht="13" x14ac:dyDescent="0.2">
      <c r="A127" s="37" t="s">
        <v>1053</v>
      </c>
      <c r="B127" s="42" t="s">
        <v>1054</v>
      </c>
      <c r="C127" s="38">
        <v>58205.71</v>
      </c>
      <c r="D127" s="38">
        <v>0</v>
      </c>
      <c r="E127" s="38">
        <v>58205.71</v>
      </c>
      <c r="F127" s="38">
        <v>0</v>
      </c>
      <c r="G127" s="38">
        <v>0</v>
      </c>
      <c r="H127" s="55">
        <v>0</v>
      </c>
      <c r="I127" s="49">
        <v>0</v>
      </c>
      <c r="J127" s="38">
        <v>0</v>
      </c>
    </row>
    <row r="128" spans="1:10" s="88" customFormat="1" ht="13" x14ac:dyDescent="0.2">
      <c r="A128" s="37" t="s">
        <v>1055</v>
      </c>
      <c r="B128" s="42" t="s">
        <v>1056</v>
      </c>
      <c r="C128" s="38">
        <v>32642.05</v>
      </c>
      <c r="D128" s="38">
        <v>0</v>
      </c>
      <c r="E128" s="38">
        <v>32642.05</v>
      </c>
      <c r="F128" s="38">
        <v>0</v>
      </c>
      <c r="G128" s="38">
        <v>0</v>
      </c>
      <c r="H128" s="55">
        <v>0</v>
      </c>
      <c r="I128" s="49">
        <v>0</v>
      </c>
      <c r="J128" s="38">
        <v>0</v>
      </c>
    </row>
    <row r="129" spans="1:10" s="88" customFormat="1" ht="13" x14ac:dyDescent="0.2">
      <c r="A129" s="37" t="s">
        <v>1057</v>
      </c>
      <c r="B129" s="42" t="s">
        <v>1058</v>
      </c>
      <c r="C129" s="38">
        <v>0</v>
      </c>
      <c r="D129" s="38">
        <v>386031</v>
      </c>
      <c r="E129" s="38">
        <v>386031</v>
      </c>
      <c r="F129" s="38">
        <v>24154.78</v>
      </c>
      <c r="G129" s="38">
        <v>24154.78</v>
      </c>
      <c r="H129" s="55">
        <v>24154.78</v>
      </c>
      <c r="I129" s="49">
        <v>6.25721250365903</v>
      </c>
      <c r="J129" s="38">
        <v>24154.78</v>
      </c>
    </row>
    <row r="130" spans="1:10" s="88" customFormat="1" ht="13" x14ac:dyDescent="0.2">
      <c r="A130" s="37" t="s">
        <v>1059</v>
      </c>
      <c r="B130" s="42" t="s">
        <v>1060</v>
      </c>
      <c r="C130" s="38">
        <v>200000</v>
      </c>
      <c r="D130" s="38">
        <v>0</v>
      </c>
      <c r="E130" s="38">
        <v>200000</v>
      </c>
      <c r="F130" s="38">
        <v>59806.07</v>
      </c>
      <c r="G130" s="38">
        <v>59806.07</v>
      </c>
      <c r="H130" s="55">
        <v>59806.07</v>
      </c>
      <c r="I130" s="49">
        <v>29.903034999999999</v>
      </c>
      <c r="J130" s="38">
        <v>59806.07</v>
      </c>
    </row>
    <row r="131" spans="1:10" s="88" customFormat="1" ht="13" x14ac:dyDescent="0.2">
      <c r="A131" s="37" t="s">
        <v>1061</v>
      </c>
      <c r="B131" s="42" t="s">
        <v>1062</v>
      </c>
      <c r="C131" s="38">
        <v>0</v>
      </c>
      <c r="D131" s="38">
        <v>116377</v>
      </c>
      <c r="E131" s="38">
        <v>116377</v>
      </c>
      <c r="F131" s="38">
        <v>0</v>
      </c>
      <c r="G131" s="38">
        <v>0</v>
      </c>
      <c r="H131" s="55">
        <v>0</v>
      </c>
      <c r="I131" s="49">
        <v>0</v>
      </c>
      <c r="J131" s="38">
        <v>0</v>
      </c>
    </row>
    <row r="132" spans="1:10" s="88" customFormat="1" ht="13" x14ac:dyDescent="0.2">
      <c r="A132" s="37" t="s">
        <v>1063</v>
      </c>
      <c r="B132" s="42" t="s">
        <v>1064</v>
      </c>
      <c r="C132" s="38">
        <v>0</v>
      </c>
      <c r="D132" s="38">
        <v>340000</v>
      </c>
      <c r="E132" s="38">
        <v>340000</v>
      </c>
      <c r="F132" s="38">
        <v>0</v>
      </c>
      <c r="G132" s="38">
        <v>0</v>
      </c>
      <c r="H132" s="55">
        <v>0</v>
      </c>
      <c r="I132" s="49">
        <v>0</v>
      </c>
      <c r="J132" s="38">
        <v>0</v>
      </c>
    </row>
    <row r="133" spans="1:10" s="88" customFormat="1" ht="13" x14ac:dyDescent="0.2">
      <c r="A133" s="37" t="s">
        <v>1065</v>
      </c>
      <c r="B133" s="42" t="s">
        <v>1066</v>
      </c>
      <c r="C133" s="38">
        <v>0</v>
      </c>
      <c r="D133" s="38">
        <v>283819.09999999998</v>
      </c>
      <c r="E133" s="38">
        <v>283819.09999999998</v>
      </c>
      <c r="F133" s="38">
        <v>0</v>
      </c>
      <c r="G133" s="38">
        <v>0</v>
      </c>
      <c r="H133" s="55">
        <v>0</v>
      </c>
      <c r="I133" s="49">
        <v>0</v>
      </c>
      <c r="J133" s="38">
        <v>0</v>
      </c>
    </row>
    <row r="134" spans="1:10" s="88" customFormat="1" ht="13" x14ac:dyDescent="0.2">
      <c r="A134" s="37" t="s">
        <v>1067</v>
      </c>
      <c r="B134" s="42" t="s">
        <v>1068</v>
      </c>
      <c r="C134" s="38">
        <v>0</v>
      </c>
      <c r="D134" s="38">
        <v>1421324.5</v>
      </c>
      <c r="E134" s="38">
        <v>1421324.5</v>
      </c>
      <c r="F134" s="38">
        <v>1164611.67</v>
      </c>
      <c r="G134" s="38">
        <v>1164611.67</v>
      </c>
      <c r="H134" s="55">
        <v>1056271.6599999999</v>
      </c>
      <c r="I134" s="49">
        <v>74.316010172202098</v>
      </c>
      <c r="J134" s="38">
        <v>893336.75</v>
      </c>
    </row>
    <row r="135" spans="1:10" s="88" customFormat="1" ht="13" x14ac:dyDescent="0.2">
      <c r="A135" s="37" t="s">
        <v>1069</v>
      </c>
      <c r="B135" s="42" t="s">
        <v>1070</v>
      </c>
      <c r="C135" s="38">
        <v>55000</v>
      </c>
      <c r="D135" s="38">
        <v>0</v>
      </c>
      <c r="E135" s="38">
        <v>55000</v>
      </c>
      <c r="F135" s="38">
        <v>30822.31</v>
      </c>
      <c r="G135" s="38">
        <v>30822.31</v>
      </c>
      <c r="H135" s="55">
        <v>30822.31</v>
      </c>
      <c r="I135" s="49">
        <v>56.040563636363601</v>
      </c>
      <c r="J135" s="38">
        <v>23146.28</v>
      </c>
    </row>
    <row r="136" spans="1:10" s="88" customFormat="1" ht="13" x14ac:dyDescent="0.2">
      <c r="A136" s="37" t="s">
        <v>1071</v>
      </c>
      <c r="B136" s="42" t="s">
        <v>1072</v>
      </c>
      <c r="C136" s="38">
        <v>0</v>
      </c>
      <c r="D136" s="38">
        <v>100000</v>
      </c>
      <c r="E136" s="38">
        <v>100000</v>
      </c>
      <c r="F136" s="38">
        <v>92548</v>
      </c>
      <c r="G136" s="38">
        <v>92548</v>
      </c>
      <c r="H136" s="55">
        <v>92548</v>
      </c>
      <c r="I136" s="49">
        <v>92.548000000000002</v>
      </c>
      <c r="J136" s="38">
        <v>92548</v>
      </c>
    </row>
    <row r="137" spans="1:10" s="88" customFormat="1" ht="13" x14ac:dyDescent="0.2">
      <c r="A137" s="37" t="s">
        <v>1073</v>
      </c>
      <c r="B137" s="42" t="s">
        <v>1074</v>
      </c>
      <c r="C137" s="38">
        <v>650000</v>
      </c>
      <c r="D137" s="38">
        <v>0</v>
      </c>
      <c r="E137" s="38">
        <v>650000</v>
      </c>
      <c r="F137" s="38">
        <v>582488.92000000004</v>
      </c>
      <c r="G137" s="38">
        <v>582488.92000000004</v>
      </c>
      <c r="H137" s="55">
        <v>582488.92000000004</v>
      </c>
      <c r="I137" s="49">
        <v>89.613680000000002</v>
      </c>
      <c r="J137" s="38">
        <v>558294.87</v>
      </c>
    </row>
    <row r="138" spans="1:10" s="88" customFormat="1" ht="13" x14ac:dyDescent="0.2">
      <c r="A138" s="37" t="s">
        <v>1075</v>
      </c>
      <c r="B138" s="42" t="s">
        <v>1076</v>
      </c>
      <c r="C138" s="38">
        <v>496904.3</v>
      </c>
      <c r="D138" s="38">
        <v>250576.13</v>
      </c>
      <c r="E138" s="38">
        <v>747480.43</v>
      </c>
      <c r="F138" s="38">
        <v>679993.71</v>
      </c>
      <c r="G138" s="38">
        <v>679993.71</v>
      </c>
      <c r="H138" s="55">
        <v>679993.71</v>
      </c>
      <c r="I138" s="49">
        <v>90.971439881041405</v>
      </c>
      <c r="J138" s="38">
        <v>676988.1</v>
      </c>
    </row>
    <row r="139" spans="1:10" s="88" customFormat="1" ht="13" x14ac:dyDescent="0.2">
      <c r="A139" s="37" t="s">
        <v>1077</v>
      </c>
      <c r="B139" s="42" t="s">
        <v>1078</v>
      </c>
      <c r="C139" s="38">
        <v>650000</v>
      </c>
      <c r="D139" s="38">
        <v>500000</v>
      </c>
      <c r="E139" s="38">
        <v>1150000</v>
      </c>
      <c r="F139" s="38">
        <v>345957.61</v>
      </c>
      <c r="G139" s="38">
        <v>345957.61</v>
      </c>
      <c r="H139" s="55">
        <v>345957.61</v>
      </c>
      <c r="I139" s="49">
        <v>30.083270434782602</v>
      </c>
      <c r="J139" s="38">
        <v>54761.17</v>
      </c>
    </row>
    <row r="140" spans="1:10" s="88" customFormat="1" ht="13" x14ac:dyDescent="0.2">
      <c r="A140" s="37" t="s">
        <v>1079</v>
      </c>
      <c r="B140" s="42" t="s">
        <v>1080</v>
      </c>
      <c r="C140" s="38">
        <v>1677156.09</v>
      </c>
      <c r="D140" s="38">
        <v>334225.27</v>
      </c>
      <c r="E140" s="38">
        <v>2011381.36</v>
      </c>
      <c r="F140" s="38">
        <v>1633082.5</v>
      </c>
      <c r="G140" s="38">
        <v>1633082.5</v>
      </c>
      <c r="H140" s="55">
        <v>1624558.08</v>
      </c>
      <c r="I140" s="49">
        <v>80.768277578151597</v>
      </c>
      <c r="J140" s="38">
        <v>1563119.89</v>
      </c>
    </row>
    <row r="141" spans="1:10" s="88" customFormat="1" ht="13" x14ac:dyDescent="0.2">
      <c r="A141" s="37" t="s">
        <v>1081</v>
      </c>
      <c r="B141" s="42" t="s">
        <v>1082</v>
      </c>
      <c r="C141" s="38">
        <v>776121.9</v>
      </c>
      <c r="D141" s="38">
        <v>0</v>
      </c>
      <c r="E141" s="38">
        <v>776121.9</v>
      </c>
      <c r="F141" s="38">
        <v>751432.4</v>
      </c>
      <c r="G141" s="38">
        <v>751432.4</v>
      </c>
      <c r="H141" s="55">
        <v>751432.4</v>
      </c>
      <c r="I141" s="49">
        <v>96.818863119311501</v>
      </c>
      <c r="J141" s="38">
        <v>342761.12</v>
      </c>
    </row>
    <row r="142" spans="1:10" s="88" customFormat="1" ht="13" x14ac:dyDescent="0.2">
      <c r="A142" s="37" t="s">
        <v>1083</v>
      </c>
      <c r="B142" s="42" t="s">
        <v>1084</v>
      </c>
      <c r="C142" s="38">
        <v>0</v>
      </c>
      <c r="D142" s="38">
        <v>1444942.85</v>
      </c>
      <c r="E142" s="38">
        <v>1444942.85</v>
      </c>
      <c r="F142" s="38">
        <v>1444942.85</v>
      </c>
      <c r="G142" s="38">
        <v>1444942.85</v>
      </c>
      <c r="H142" s="55">
        <v>1444942.85</v>
      </c>
      <c r="I142" s="49">
        <v>100</v>
      </c>
      <c r="J142" s="38">
        <v>1444942.85</v>
      </c>
    </row>
    <row r="143" spans="1:10" s="88" customFormat="1" ht="13" x14ac:dyDescent="0.2">
      <c r="A143" s="37" t="s">
        <v>1085</v>
      </c>
      <c r="B143" s="42" t="s">
        <v>1086</v>
      </c>
      <c r="C143" s="38">
        <v>502881.49</v>
      </c>
      <c r="D143" s="38">
        <v>0</v>
      </c>
      <c r="E143" s="38">
        <v>502881.49</v>
      </c>
      <c r="F143" s="38">
        <v>478417.18</v>
      </c>
      <c r="G143" s="38">
        <v>478417.18</v>
      </c>
      <c r="H143" s="55">
        <v>478417.18</v>
      </c>
      <c r="I143" s="49">
        <v>95.135173895543502</v>
      </c>
      <c r="J143" s="38">
        <v>182576.57</v>
      </c>
    </row>
    <row r="144" spans="1:10" s="88" customFormat="1" ht="13" x14ac:dyDescent="0.2">
      <c r="A144" s="37" t="s">
        <v>1087</v>
      </c>
      <c r="B144" s="42" t="s">
        <v>1088</v>
      </c>
      <c r="C144" s="38">
        <v>0</v>
      </c>
      <c r="D144" s="38">
        <v>2050000</v>
      </c>
      <c r="E144" s="38">
        <v>2050000</v>
      </c>
      <c r="F144" s="38">
        <v>0</v>
      </c>
      <c r="G144" s="38">
        <v>0</v>
      </c>
      <c r="H144" s="55">
        <v>0</v>
      </c>
      <c r="I144" s="49">
        <v>0</v>
      </c>
      <c r="J144" s="38">
        <v>0</v>
      </c>
    </row>
    <row r="145" spans="1:10" s="88" customFormat="1" ht="13" x14ac:dyDescent="0.2">
      <c r="A145" s="37" t="s">
        <v>1089</v>
      </c>
      <c r="B145" s="42" t="s">
        <v>1090</v>
      </c>
      <c r="C145" s="38">
        <v>93574041.079999998</v>
      </c>
      <c r="D145" s="38">
        <v>-3236523.93</v>
      </c>
      <c r="E145" s="38">
        <v>90337517.150000006</v>
      </c>
      <c r="F145" s="38">
        <v>80141917.049999997</v>
      </c>
      <c r="G145" s="38">
        <v>78958806.150000006</v>
      </c>
      <c r="H145" s="55">
        <v>75413076.459999993</v>
      </c>
      <c r="I145" s="49">
        <v>83.479244104950496</v>
      </c>
      <c r="J145" s="38">
        <v>57964957.710000001</v>
      </c>
    </row>
    <row r="146" spans="1:10" s="88" customFormat="1" ht="13" x14ac:dyDescent="0.2">
      <c r="A146" s="37" t="s">
        <v>1091</v>
      </c>
      <c r="B146" s="42" t="s">
        <v>1092</v>
      </c>
      <c r="C146" s="38">
        <v>7144968359.3699999</v>
      </c>
      <c r="D146" s="38">
        <v>281299234.60000002</v>
      </c>
      <c r="E146" s="38">
        <v>7426267593.9700003</v>
      </c>
      <c r="F146" s="38">
        <v>7200939273.6099997</v>
      </c>
      <c r="G146" s="38">
        <v>7182753537.1599998</v>
      </c>
      <c r="H146" s="55">
        <v>7119612571.1400003</v>
      </c>
      <c r="I146" s="49">
        <v>95.870670980412896</v>
      </c>
      <c r="J146" s="38">
        <v>6651564324.6300001</v>
      </c>
    </row>
    <row r="147" spans="1:10" s="88" customFormat="1" ht="13" x14ac:dyDescent="0.2">
      <c r="A147" s="37" t="s">
        <v>1093</v>
      </c>
      <c r="B147" s="42" t="s">
        <v>1094</v>
      </c>
      <c r="C147" s="38">
        <v>0</v>
      </c>
      <c r="D147" s="38">
        <v>136678.68</v>
      </c>
      <c r="E147" s="38">
        <v>136678.68</v>
      </c>
      <c r="F147" s="38">
        <v>343788.49</v>
      </c>
      <c r="G147" s="38">
        <v>343788.49</v>
      </c>
      <c r="H147" s="55">
        <v>343788.49</v>
      </c>
      <c r="I147" s="49">
        <v>251.530443519062</v>
      </c>
      <c r="J147" s="38">
        <v>309880.59000000003</v>
      </c>
    </row>
    <row r="148" spans="1:10" s="88" customFormat="1" ht="13" x14ac:dyDescent="0.2">
      <c r="A148" s="37" t="s">
        <v>1095</v>
      </c>
      <c r="B148" s="42" t="s">
        <v>1096</v>
      </c>
      <c r="C148" s="38">
        <v>79607504.930000007</v>
      </c>
      <c r="D148" s="38">
        <v>600646.30000000005</v>
      </c>
      <c r="E148" s="38">
        <v>80208151.230000004</v>
      </c>
      <c r="F148" s="38">
        <v>79312810.989999995</v>
      </c>
      <c r="G148" s="38">
        <v>79309588.239999995</v>
      </c>
      <c r="H148" s="55">
        <v>77146367.090000004</v>
      </c>
      <c r="I148" s="49">
        <v>96.182702015883393</v>
      </c>
      <c r="J148" s="38">
        <v>70167421.540000007</v>
      </c>
    </row>
    <row r="149" spans="1:10" s="88" customFormat="1" ht="13" x14ac:dyDescent="0.2">
      <c r="A149" s="37" t="s">
        <v>1097</v>
      </c>
      <c r="B149" s="42" t="s">
        <v>1098</v>
      </c>
      <c r="C149" s="38">
        <v>0</v>
      </c>
      <c r="D149" s="38">
        <v>8157014.0499999998</v>
      </c>
      <c r="E149" s="38">
        <v>8157014.0499999998</v>
      </c>
      <c r="F149" s="38">
        <v>8088428.2699999996</v>
      </c>
      <c r="G149" s="38">
        <v>8088390.0899999999</v>
      </c>
      <c r="H149" s="55">
        <v>7787694.4400000004</v>
      </c>
      <c r="I149" s="49">
        <v>95.472367612263696</v>
      </c>
      <c r="J149" s="38">
        <v>4637576.38</v>
      </c>
    </row>
    <row r="150" spans="1:10" s="88" customFormat="1" ht="13" x14ac:dyDescent="0.2">
      <c r="A150" s="37" t="s">
        <v>1099</v>
      </c>
      <c r="B150" s="42" t="s">
        <v>1100</v>
      </c>
      <c r="C150" s="38">
        <v>0</v>
      </c>
      <c r="D150" s="38">
        <v>11479511.310000001</v>
      </c>
      <c r="E150" s="38">
        <v>11479511.310000001</v>
      </c>
      <c r="F150" s="38">
        <v>8963588.2300000004</v>
      </c>
      <c r="G150" s="38">
        <v>8680816.1600000001</v>
      </c>
      <c r="H150" s="55">
        <v>8575381.0399999991</v>
      </c>
      <c r="I150" s="49">
        <v>74.701621074494994</v>
      </c>
      <c r="J150" s="38">
        <v>3602545.75</v>
      </c>
    </row>
    <row r="151" spans="1:10" s="88" customFormat="1" ht="13" x14ac:dyDescent="0.2">
      <c r="A151" s="37" t="s">
        <v>1101</v>
      </c>
      <c r="B151" s="42" t="s">
        <v>1102</v>
      </c>
      <c r="C151" s="38">
        <v>30000000</v>
      </c>
      <c r="D151" s="38">
        <v>-17977075.600000001</v>
      </c>
      <c r="E151" s="38">
        <v>12022924.4</v>
      </c>
      <c r="F151" s="38">
        <v>9814870.4700000007</v>
      </c>
      <c r="G151" s="38">
        <v>9775814.2599999998</v>
      </c>
      <c r="H151" s="55">
        <v>9775814.2599999998</v>
      </c>
      <c r="I151" s="49">
        <v>81.309787325952101</v>
      </c>
      <c r="J151" s="38">
        <v>2657535.7999999998</v>
      </c>
    </row>
    <row r="152" spans="1:10" s="88" customFormat="1" ht="13" x14ac:dyDescent="0.2">
      <c r="A152" s="37" t="s">
        <v>1103</v>
      </c>
      <c r="B152" s="42" t="s">
        <v>1104</v>
      </c>
      <c r="C152" s="38">
        <v>0</v>
      </c>
      <c r="D152" s="38">
        <v>6500000</v>
      </c>
      <c r="E152" s="38">
        <v>6500000</v>
      </c>
      <c r="F152" s="38">
        <v>0</v>
      </c>
      <c r="G152" s="38">
        <v>0</v>
      </c>
      <c r="H152" s="55">
        <v>0</v>
      </c>
      <c r="I152" s="49">
        <v>0</v>
      </c>
      <c r="J152" s="38">
        <v>0</v>
      </c>
    </row>
    <row r="153" spans="1:10" s="88" customFormat="1" ht="13" x14ac:dyDescent="0.2">
      <c r="A153" s="37" t="s">
        <v>1105</v>
      </c>
      <c r="B153" s="42" t="s">
        <v>1106</v>
      </c>
      <c r="C153" s="38">
        <v>2768104.99</v>
      </c>
      <c r="D153" s="38">
        <v>974234.07</v>
      </c>
      <c r="E153" s="38">
        <v>3742339.06</v>
      </c>
      <c r="F153" s="38">
        <v>5403186.8099999996</v>
      </c>
      <c r="G153" s="38">
        <v>5264430.38</v>
      </c>
      <c r="H153" s="55">
        <v>4668842.1399999997</v>
      </c>
      <c r="I153" s="49">
        <v>124.757325970352</v>
      </c>
      <c r="J153" s="38">
        <v>3218941.47</v>
      </c>
    </row>
    <row r="154" spans="1:10" s="88" customFormat="1" ht="13" x14ac:dyDescent="0.2">
      <c r="A154" s="134" t="s">
        <v>267</v>
      </c>
      <c r="B154" s="135" t="s">
        <v>71</v>
      </c>
      <c r="C154" s="66">
        <v>8546300921.4300003</v>
      </c>
      <c r="D154" s="66">
        <v>635669919.02999997</v>
      </c>
      <c r="E154" s="66">
        <v>9181970840.4599991</v>
      </c>
      <c r="F154" s="66">
        <v>8649894542.8299999</v>
      </c>
      <c r="G154" s="66">
        <v>8581474270.6599998</v>
      </c>
      <c r="H154" s="68">
        <v>8380375520.3999996</v>
      </c>
      <c r="I154" s="67">
        <v>91.269899088245793</v>
      </c>
      <c r="J154" s="66">
        <v>7691693519.1000004</v>
      </c>
    </row>
    <row r="155" spans="1:10" ht="13" x14ac:dyDescent="0.3">
      <c r="A155" s="69" t="s">
        <v>61</v>
      </c>
      <c r="B155" s="69"/>
      <c r="C155" s="69"/>
      <c r="D155" s="69"/>
      <c r="E155" s="69"/>
      <c r="F155" s="69"/>
      <c r="G155" s="69"/>
      <c r="H155" s="69"/>
      <c r="I155" s="69"/>
      <c r="J155" s="69"/>
    </row>
  </sheetData>
  <mergeCells count="4">
    <mergeCell ref="A2:J2"/>
    <mergeCell ref="A5:B6"/>
    <mergeCell ref="A1:J1"/>
    <mergeCell ref="A154:B154"/>
  </mergeCells>
  <printOptions horizontalCentered="1"/>
  <pageMargins left="0.70866141732283472" right="0.70866141732283472" top="1.5748031496062993" bottom="0.6" header="0.59055118110236227" footer="0.31496062992125984"/>
  <pageSetup paperSize="9" scale="73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2026-01-28T09:05:11Z</cp:lastPrinted>
  <dcterms:created xsi:type="dcterms:W3CDTF">2014-04-10T11:24:13Z</dcterms:created>
  <dcterms:modified xsi:type="dcterms:W3CDTF">2026-01-28T09:14:21Z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DICIEMBRE 2025.xlsx</vt:lpwstr>
  </property>
</Properties>
</file>