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nillas\user\aeiconta\CIMCA\PUBLICACION MENSUAL WEB CCAA\2025\4 ABRIL\Definitivos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PROGRAMA'!$C$5:$F$170</definedName>
    <definedName name="_xlnm._FilterDatabase" localSheetId="10" hidden="1">'GTOS CAP VI X PROYECTO'!$A$4:$L$565</definedName>
    <definedName name="_xlnm._FilterDatabase" localSheetId="4" hidden="1">'GTOS X SECC Y X CAP'!$A$4:$D$179</definedName>
    <definedName name="_xlnm._FilterDatabase" localSheetId="6" hidden="1">'ING X SOCIEDAD Y X CAP'!$A$4:$I$82</definedName>
    <definedName name="_xlnm._FilterDatabase" localSheetId="3" hidden="1">'INGR X CONCEPTO'!$A$4:$J$108</definedName>
    <definedName name="_xlnm.Print_Area" localSheetId="8">'GASTOS X FINANCIACIÓN'!$A$1:$J$137</definedName>
    <definedName name="_xlnm.Print_Area" localSheetId="10">'GTOS CAP VI X PROYECTO'!$A$1:$L$565</definedName>
    <definedName name="_xlnm.Print_Area" localSheetId="6">'ING X SOCIEDAD Y X CAP'!$A$1:$I$82</definedName>
    <definedName name="_xlnm.Print_Area" localSheetId="1">'INGRESOS X CAP'!$A$1:$H$19</definedName>
    <definedName name="_xlnm.Print_Area" localSheetId="9">'INGRESOS X FINANCIACIÓN'!$A$1:$H$147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36" i="22" l="1"/>
  <c r="G138" i="22"/>
  <c r="G140" i="22"/>
  <c r="G141" i="22"/>
  <c r="G142" i="22"/>
  <c r="G144" i="22"/>
  <c r="G145" i="22"/>
  <c r="G146" i="22"/>
  <c r="G143" i="22" l="1"/>
  <c r="G139" i="22"/>
  <c r="G137" i="22"/>
  <c r="I99" i="16" l="1"/>
  <c r="I101" i="16"/>
  <c r="I103" i="16"/>
  <c r="I104" i="16" l="1"/>
  <c r="I102" i="16"/>
  <c r="I100" i="16"/>
  <c r="G132" i="22"/>
  <c r="G133" i="22"/>
  <c r="G135" i="22"/>
  <c r="I106" i="16"/>
  <c r="I105" i="16"/>
  <c r="G134" i="22"/>
  <c r="I107" i="16"/>
  <c r="G131" i="22"/>
  <c r="I95" i="16"/>
  <c r="I97" i="16" l="1"/>
  <c r="I94" i="16"/>
  <c r="G130" i="22"/>
  <c r="G128" i="22"/>
  <c r="G122" i="22"/>
  <c r="G127" i="22"/>
  <c r="I98" i="16"/>
  <c r="I96" i="16"/>
  <c r="G126" i="22"/>
  <c r="G124" i="22"/>
  <c r="G121" i="22"/>
  <c r="G129" i="22"/>
  <c r="G125" i="22"/>
  <c r="G123" i="22"/>
  <c r="G120" i="22"/>
  <c r="G115" i="22" l="1"/>
  <c r="G114" i="22"/>
  <c r="G117" i="22"/>
  <c r="G112" i="22"/>
  <c r="G119" i="22"/>
  <c r="G118" i="22"/>
  <c r="G116" i="22"/>
  <c r="G113" i="22"/>
  <c r="H14" i="25" l="1"/>
  <c r="I87" i="16" l="1"/>
  <c r="I88" i="16"/>
  <c r="I90" i="16"/>
  <c r="I92" i="16"/>
  <c r="I93" i="16"/>
  <c r="I91" i="16" l="1"/>
  <c r="I89" i="16"/>
  <c r="G110" i="22" l="1"/>
  <c r="G108" i="22"/>
  <c r="G109" i="22"/>
  <c r="G106" i="22"/>
  <c r="G105" i="22"/>
  <c r="G104" i="22"/>
  <c r="G107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<sst xmlns="http://schemas.openxmlformats.org/spreadsheetml/2006/main" count="5824" uniqueCount="2143">
  <si>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</si>
  <si>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</si>
  <si>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</si>
  <si>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</si>
  <si>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</si>
  <si>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</si>
  <si>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</si>
  <si>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</si>
  <si>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</si>
  <si>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</si>
  <si>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</si>
  <si>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</si>
  <si>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</si>
  <si>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</si>
  <si>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</si>
  <si>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</si>
  <si>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</si>
  <si>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</si>
  <si>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</si>
  <si>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</si>
  <si>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</si>
  <si>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</si>
  <si>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</si>
  <si>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</si>
  <si>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</si>
  <si>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</si>
  <si>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</si>
  <si>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</si>
  <si>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</si>
  <si>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</si>
  <si>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</si>
  <si>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</si>
  <si>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</si>
  <si>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</si>
  <si>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</si>
  <si>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</si>
  <si>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</si>
  <si>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</si>
  <si>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</si>
  <si>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</si>
  <si>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</si>
  <si>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</si>
  <si>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</si>
  <si>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</si>
  <si>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</si>
  <si>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</si>
  <si>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</si>
  <si>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</si>
  <si>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</si>
  <si>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</si>
  <si>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</si>
  <si>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</si>
  <si>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</si>
  <si>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</si>
  <si>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</si>
  <si>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</si>
  <si>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</si>
  <si>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</si>
  <si>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</si>
  <si>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</si>
  <si>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</si>
  <si>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</si>
  <si>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</si>
  <si>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APLICACIONES INFORMÁTICAS FONDOS 21-27</t>
  </si>
  <si>
    <t>OTRAS ACTUACIONES INFRAESTRUCTURAS EDUCACIÓN SECUNDARIA</t>
  </si>
  <si>
    <t>EJECUCIÓN DEL PRESUPUESTO CONSOLIDADO DE GASTOS A FECHA 30/04/2025</t>
  </si>
  <si>
    <t>EJECUCIÓN DEL PRESUPUESTO CONSOLIDADO DE INGRESOS A FECHA 30/04/2025</t>
  </si>
  <si>
    <t>EJECUCIÓN PROYECTOS DE INVERSIÓN  (CAPÍTULO VI) A FECHA 30/04/2025</t>
  </si>
  <si>
    <t>DATOS CONTABILIZADOS (actualizados a fecha 25 de mayo)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</si>
  <si>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</si>
  <si>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</si>
  <si>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</si>
  <si>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</si>
  <si>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</si>
  <si>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</si>
  <si>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</si>
  <si>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</si>
  <si>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</si>
  <si>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</si>
  <si>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</si>
  <si>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</si>
  <si>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</si>
  <si>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</si>
  <si>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</si>
  <si>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</si>
  <si>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</si>
  <si>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</si>
  <si>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</si>
  <si>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</si>
  <si>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</si>
  <si>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</si>
  <si>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</si>
  <si>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</si>
  <si>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</si>
  <si>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</si>
  <si>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</si>
  <si>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</si>
  <si>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</si>
  <si>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</si>
  <si>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</si>
  <si>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</si>
  <si>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</si>
  <si>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</si>
  <si>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</si>
  <si>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</si>
  <si>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</si>
  <si>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</si>
  <si>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</si>
  <si>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</si>
  <si>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</si>
  <si>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</si>
  <si>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</si>
  <si>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</si>
  <si>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</si>
  <si>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</si>
  <si>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</si>
  <si>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</si>
  <si>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</si>
  <si>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</si>
  <si>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</si>
  <si>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</si>
  <si>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</si>
  <si>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</si>
  <si>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</si>
  <si>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</si>
  <si>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</si>
  <si>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</si>
  <si>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</si>
  <si>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</si>
  <si>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</si>
  <si>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</si>
  <si>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</si>
  <si>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</si>
  <si>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</si>
  <si>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</si>
  <si>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</si>
  <si>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</si>
  <si>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</si>
  <si>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</si>
  <si>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</si>
  <si>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</si>
  <si>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</si>
  <si>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</si>
  <si>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</si>
  <si>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</si>
  <si>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</si>
  <si>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</si>
  <si>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</si>
  <si>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</si>
  <si>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</si>
  <si>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</si>
  <si>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</si>
  <si>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</si>
  <si>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</si>
  <si>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</si>
  <si>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</si>
  <si>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</si>
  <si>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</si>
  <si>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</si>
  <si>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</si>
  <si>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</si>
  <si>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</si>
  <si>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</si>
  <si>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</si>
  <si>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</si>
  <si>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</si>
  <si>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</si>
  <si>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</si>
  <si>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</si>
  <si>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</si>
  <si>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</si>
  <si>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</si>
  <si>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</si>
  <si>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</si>
  <si>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</si>
  <si>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</si>
  <si>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</si>
  <si>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</si>
  <si>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</si>
  <si>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</si>
  <si>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</si>
  <si>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</si>
  <si>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</si>
  <si>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</si>
  <si>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</si>
  <si>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</si>
  <si>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</si>
  <si>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</si>
  <si>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</si>
  <si>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</si>
  <si>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</si>
  <si>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</si>
  <si>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</si>
  <si>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</si>
  <si>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</si>
  <si>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</si>
  <si>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</si>
  <si>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</si>
  <si>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</si>
  <si>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</si>
  <si>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</si>
  <si>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</si>
  <si>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</si>
  <si>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</si>
  <si>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</si>
  <si>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</si>
  <si>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</si>
  <si>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</si>
  <si>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</si>
  <si>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</si>
  <si>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</si>
  <si>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</si>
  <si>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</si>
  <si>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</si>
  <si>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</si>
  <si>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</si>
  <si>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</si>
  <si>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</si>
  <si>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</si>
  <si>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</si>
  <si>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</si>
  <si>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</si>
  <si>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</si>
  <si>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</si>
  <si>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</si>
  <si>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</si>
  <si>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</si>
  <si>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</si>
  <si>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</si>
  <si>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</si>
  <si>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</si>
  <si>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</si>
  <si>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</si>
  <si>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</si>
  <si>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</si>
  <si>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</si>
  <si>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</si>
  <si>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</si>
  <si>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</si>
  <si>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</si>
  <si>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</si>
  <si>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</si>
  <si>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</si>
  <si>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</si>
  <si>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</si>
  <si>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</si>
  <si>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</si>
  <si>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</si>
  <si>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</si>
  <si>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</si>
  <si>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</si>
  <si>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</si>
  <si>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</si>
  <si>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</si>
  <si>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</si>
  <si>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</si>
  <si>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</si>
  <si>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</si>
  <si>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</si>
  <si>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</si>
  <si>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</si>
  <si>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</si>
  <si>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</si>
  <si>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</si>
  <si>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</si>
  <si>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</si>
  <si>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</si>
  <si>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</si>
  <si>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</si>
  <si>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</si>
  <si>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</si>
  <si>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</si>
  <si>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</si>
  <si>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</si>
  <si>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</si>
  <si>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</si>
  <si>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</si>
  <si>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</si>
  <si>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</si>
  <si>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</si>
  <si>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</si>
  <si>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</si>
  <si>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</si>
  <si>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</si>
  <si>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</si>
  <si>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</si>
  <si>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</si>
  <si>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</si>
  <si>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</si>
  <si>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</si>
  <si>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</si>
  <si>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</si>
  <si>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</si>
  <si>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</si>
  <si>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</si>
  <si>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</si>
  <si>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</si>
  <si>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</si>
  <si>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</si>
  <si>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</si>
  <si>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</si>
  <si>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</si>
  <si>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</si>
  <si>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</si>
  <si>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</si>
  <si>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</si>
  <si>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</si>
  <si>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</si>
  <si>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</si>
  <si>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</si>
  <si>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</si>
  <si>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</si>
  <si>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</si>
  <si>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</si>
  <si>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</si>
  <si>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</si>
  <si>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</si>
  <si>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</si>
  <si>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</si>
  <si>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</si>
  <si>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</si>
  <si>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</si>
  <si>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</si>
  <si>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</si>
  <si>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</si>
  <si>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</si>
  <si>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</si>
  <si>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</si>
  <si>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</si>
  <si>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</si>
  <si>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</si>
  <si>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</si>
  <si>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</si>
  <si>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</si>
  <si>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</si>
  <si>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</si>
  <si>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</si>
  <si>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</si>
  <si>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</si>
  <si>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</si>
  <si>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</si>
  <si>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</si>
  <si>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</si>
  <si>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</si>
  <si>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</si>
  <si>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</si>
  <si>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</si>
  <si>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</si>
  <si>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</si>
  <si>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</si>
  <si>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</si>
  <si>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</si>
  <si>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</si>
  <si>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</si>
  <si>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</si>
  <si>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</si>
  <si>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</si>
  <si>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</si>
  <si>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</si>
  <si>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</si>
  <si>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</si>
  <si>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</si>
  <si>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</si>
  <si>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</si>
  <si>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</si>
  <si>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</si>
  <si>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</si>
  <si>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</si>
  <si>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</si>
  <si>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</si>
  <si>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</si>
  <si>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</si>
  <si>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</si>
  <si>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</si>
  <si>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</si>
  <si>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</si>
  <si>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</si>
  <si>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</si>
  <si>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</si>
  <si>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</si>
  <si>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</si>
  <si>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</si>
  <si>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</si>
  <si>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</si>
  <si>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</si>
  <si>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</si>
  <si>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</si>
  <si>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</si>
  <si>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</si>
  <si>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</si>
  <si>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</si>
  <si>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</si>
  <si>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</si>
  <si>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</si>
  <si>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</si>
  <si>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</si>
  <si>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</si>
  <si>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</si>
  <si>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</si>
  <si>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</si>
  <si>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</si>
  <si>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</si>
  <si>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</si>
  <si>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</si>
  <si>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</si>
  <si>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</si>
  <si>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792</t>
  </si>
  <si>
    <t>793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</si>
  <si>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</si>
  <si>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</si>
  <si>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</si>
  <si>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</si>
  <si>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</si>
  <si>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</si>
  <si>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</si>
  <si>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</si>
  <si>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</si>
  <si>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</si>
  <si>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</si>
  <si>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</si>
  <si>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</si>
  <si>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</si>
  <si>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</si>
  <si>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</si>
  <si>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</si>
  <si>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</si>
  <si>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</si>
  <si>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</si>
  <si>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</si>
  <si>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Economía y Justicia</t>
  </si>
  <si>
    <t>12</t>
  </si>
  <si>
    <t>Hacienda, Interior y Administración Pública</t>
  </si>
  <si>
    <t>13</t>
  </si>
  <si>
    <t>Fomento, Vivienda, Logística y Cohesión Territ.</t>
  </si>
  <si>
    <t>14</t>
  </si>
  <si>
    <t>Agricultura, Ganadería y Alimentación</t>
  </si>
  <si>
    <t>15</t>
  </si>
  <si>
    <t>Empleo, Ciencia y Universidades</t>
  </si>
  <si>
    <t>16</t>
  </si>
  <si>
    <t>Sanidad</t>
  </si>
  <si>
    <t>18</t>
  </si>
  <si>
    <t>Educación, Cultura y Deporte</t>
  </si>
  <si>
    <t>20</t>
  </si>
  <si>
    <t>Bienestar Social y Familia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</si>
  <si>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</si>
  <si>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</si>
  <si>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</si>
  <si>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</si>
  <si>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</si>
  <si>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</si>
  <si>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</si>
  <si>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</si>
  <si>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</si>
  <si>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</si>
  <si>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</si>
  <si>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</si>
  <si>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</si>
  <si>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</si>
  <si>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</si>
  <si>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</si>
  <si>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</si>
  <si>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</si>
  <si>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</si>
  <si>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</si>
  <si>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</si>
  <si>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</si>
  <si>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</si>
  <si>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</si>
  <si>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</si>
  <si>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</si>
  <si>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</si>
  <si>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</si>
  <si>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</si>
  <si>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</si>
  <si>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</si>
  <si>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</si>
  <si>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</si>
  <si>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</si>
  <si>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</si>
  <si>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</si>
  <si>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</si>
  <si>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</si>
  <si>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</si>
  <si>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</si>
  <si>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</si>
  <si>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</si>
  <si>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</si>
  <si>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</si>
  <si>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</si>
  <si>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</si>
  <si>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</si>
  <si>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</si>
  <si>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</si>
  <si>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</si>
  <si>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</si>
  <si>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</si>
  <si>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</si>
  <si>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</si>
  <si>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</si>
  <si>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</si>
  <si>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</si>
  <si>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</si>
  <si>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</si>
  <si>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</si>
  <si>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</si>
  <si>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</si>
  <si>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</si>
  <si>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</si>
  <si>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</si>
  <si>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</si>
  <si>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</si>
  <si>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</si>
  <si>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</si>
  <si>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</si>
  <si>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</si>
  <si>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</si>
  <si>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</si>
  <si>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</si>
  <si>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</si>
  <si>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</si>
  <si>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</si>
  <si>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</si>
  <si>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</si>
  <si>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</si>
  <si>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</si>
  <si>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Presidencia, Interior y Cul</t>
  </si>
  <si>
    <t>1212</t>
  </si>
  <si>
    <t>Servicios Centrales, Edificios e Instalaciones</t>
  </si>
  <si>
    <t>1213</t>
  </si>
  <si>
    <t>Servicios de Seguridad y Protección Civil</t>
  </si>
  <si>
    <t>1214</t>
  </si>
  <si>
    <t>Servicios Generales Empleo, Ciencia y Universidade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</si>
  <si>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</si>
  <si>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</si>
  <si>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</si>
  <si>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</si>
  <si>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</si>
  <si>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</si>
  <si>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</si>
  <si>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</si>
  <si>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</si>
  <si>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</si>
  <si>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</si>
  <si>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</si>
  <si>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</si>
  <si>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</si>
  <si>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</si>
  <si>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</si>
  <si>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</si>
  <si>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</si>
  <si>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</si>
  <si>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</si>
  <si>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</si>
  <si>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</si>
  <si>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</si>
  <si>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</si>
  <si>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</si>
  <si>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</si>
  <si>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</si>
  <si>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</si>
  <si>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</si>
  <si>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</si>
  <si>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</si>
  <si>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</si>
  <si>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</si>
  <si>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</si>
  <si>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</si>
  <si>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</si>
  <si>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</si>
  <si>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</si>
  <si>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</si>
  <si>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</si>
  <si>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</si>
  <si>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</si>
  <si>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</si>
  <si>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</si>
  <si>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</si>
  <si>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</si>
  <si>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</si>
  <si>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</si>
  <si>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</si>
  <si>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</si>
  <si>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</si>
  <si>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</si>
  <si>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</si>
  <si>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</si>
  <si>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</si>
  <si>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</si>
  <si>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</si>
  <si>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</si>
  <si>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</si>
  <si>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</si>
  <si>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</si>
  <si>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</si>
  <si>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</si>
  <si>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</si>
  <si>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</si>
  <si>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</si>
  <si>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</si>
  <si>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</si>
  <si>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</si>
  <si>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</si>
  <si>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</si>
  <si>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</si>
  <si>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</si>
  <si>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</si>
  <si>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</si>
  <si>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</si>
  <si>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</si>
  <si>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</si>
  <si>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</si>
  <si>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</si>
  <si>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</si>
  <si>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</si>
  <si>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</si>
  <si>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</si>
  <si>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</si>
  <si>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</si>
  <si>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</si>
  <si>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</si>
  <si>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</si>
  <si>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</si>
  <si>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</si>
  <si>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</si>
  <si>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</si>
  <si>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</si>
  <si>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</si>
  <si>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Ciencia y Univ.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</si>
  <si>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</si>
  <si>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</si>
  <si>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</si>
  <si>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</si>
  <si>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</si>
  <si>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</si>
  <si>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</si>
  <si>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</si>
  <si>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</si>
  <si>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</si>
  <si>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</si>
  <si>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</si>
  <si>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</si>
  <si>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</si>
  <si>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</si>
  <si>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</si>
  <si>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</si>
  <si>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</si>
  <si>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</si>
  <si>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</si>
  <si>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</si>
  <si>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</si>
  <si>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</si>
  <si>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</si>
  <si>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</si>
  <si>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</si>
  <si>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</si>
  <si>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</si>
  <si>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</si>
  <si>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</si>
  <si>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</si>
  <si>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</si>
  <si>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</si>
  <si>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</si>
  <si>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</si>
  <si>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</si>
  <si>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</si>
  <si>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</si>
  <si>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</si>
  <si>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</si>
  <si>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</si>
  <si>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</si>
  <si>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</si>
  <si>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</si>
  <si>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</si>
  <si>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</si>
  <si>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</si>
  <si>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</si>
  <si>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</si>
  <si>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</si>
  <si>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</si>
  <si>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</si>
  <si>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</si>
  <si>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</si>
  <si>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</si>
  <si>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</si>
  <si>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</si>
  <si>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</si>
  <si>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</si>
  <si>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</si>
  <si>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</si>
  <si>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Mov. y Logistica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</si>
  <si>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</si>
  <si>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</si>
  <si>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</si>
  <si>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</si>
  <si>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</si>
  <si>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</si>
  <si>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</si>
  <si>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</si>
  <si>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</si>
  <si>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</si>
  <si>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</si>
  <si>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</si>
  <si>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</si>
  <si>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</si>
  <si>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</si>
  <si>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</si>
  <si>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</si>
  <si>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</si>
  <si>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</si>
  <si>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</si>
  <si>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</si>
  <si>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</si>
  <si>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</si>
  <si>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</si>
  <si>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</si>
  <si>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</si>
  <si>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</si>
  <si>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</si>
  <si>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</si>
  <si>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</si>
  <si>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</si>
  <si>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</si>
  <si>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</si>
  <si>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</si>
  <si>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</si>
  <si>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</si>
  <si>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</si>
  <si>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</si>
  <si>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</si>
  <si>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</si>
  <si>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</si>
  <si>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</si>
  <si>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</si>
  <si>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</si>
  <si>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</si>
  <si>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</si>
  <si>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</si>
  <si>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</si>
  <si>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</si>
  <si>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</si>
  <si>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</si>
  <si>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</si>
  <si>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</si>
  <si>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</si>
  <si>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</si>
  <si>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</si>
  <si>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</si>
  <si>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</si>
  <si>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</si>
  <si>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</si>
  <si>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</si>
  <si>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</si>
  <si>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</si>
  <si>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</si>
  <si>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</si>
  <si>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</si>
  <si>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</si>
  <si>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</si>
  <si>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</si>
  <si>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</si>
  <si>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</si>
  <si>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</si>
  <si>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</si>
  <si>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</si>
  <si>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</si>
  <si>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</si>
  <si>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</si>
  <si>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</si>
  <si>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</si>
  <si>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</si>
  <si>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</si>
  <si>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</si>
  <si>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</si>
  <si>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</si>
  <si>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</si>
  <si>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</si>
  <si>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</si>
  <si>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</si>
  <si>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</si>
  <si>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</si>
  <si>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</si>
  <si>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</si>
  <si>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</si>
  <si>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</si>
  <si>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</si>
  <si>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</si>
  <si>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</si>
  <si>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</si>
  <si>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</si>
  <si>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</si>
  <si>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</si>
  <si>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</si>
  <si>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</si>
  <si>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</si>
  <si>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</si>
  <si>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</si>
  <si>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</si>
  <si>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</si>
  <si>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</si>
  <si>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</si>
  <si>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</si>
  <si>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</si>
  <si>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</si>
  <si>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</si>
  <si>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</si>
  <si>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</si>
  <si>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</si>
  <si>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11203</t>
  </si>
  <si>
    <t>PROGRAMA BÁSICO FSE+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</si>
  <si>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</si>
  <si>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</si>
  <si>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</si>
  <si>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</si>
  <si>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</si>
  <si>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</si>
  <si>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</si>
  <si>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</si>
  <si>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</si>
  <si>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</si>
  <si>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</si>
  <si>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</si>
  <si>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</si>
  <si>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</si>
  <si>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</si>
  <si>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</si>
  <si>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</si>
  <si>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</si>
  <si>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</si>
  <si>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</si>
  <si>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</si>
  <si>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</si>
  <si>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</si>
  <si>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</si>
  <si>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</si>
  <si>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</si>
  <si>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</si>
  <si>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</si>
  <si>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</si>
  <si>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</si>
  <si>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</si>
  <si>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</si>
  <si>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</si>
  <si>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</si>
  <si>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</si>
  <si>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</si>
  <si>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</si>
  <si>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</si>
  <si>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</si>
  <si>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</si>
  <si>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</si>
  <si>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</si>
  <si>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</si>
  <si>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</si>
  <si>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</si>
  <si>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</si>
  <si>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</si>
  <si>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</si>
  <si>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</si>
  <si>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</si>
  <si>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</si>
  <si>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</si>
  <si>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</si>
  <si>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</si>
  <si>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</si>
  <si>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</si>
  <si>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</si>
  <si>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</si>
  <si>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</si>
  <si>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</si>
  <si>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</si>
  <si>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</si>
  <si>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</si>
  <si>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</si>
  <si>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</si>
  <si>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</si>
  <si>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</si>
  <si>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</si>
  <si>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</si>
  <si>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</si>
  <si>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</si>
  <si>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</si>
  <si>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</si>
  <si>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</si>
  <si>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</si>
  <si>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</si>
  <si>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</si>
  <si>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</si>
  <si>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</si>
  <si>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</si>
  <si>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</si>
  <si>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</si>
  <si>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</si>
  <si>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</si>
  <si>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</si>
  <si>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</si>
  <si>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</si>
  <si>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</si>
  <si>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</si>
  <si>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</si>
  <si>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</si>
  <si>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</si>
  <si>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</si>
  <si>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</si>
  <si>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</si>
  <si>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</si>
  <si>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</si>
  <si>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</si>
  <si>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32456</t>
  </si>
  <si>
    <t>NEXT GENERATION EU MRR CIBERSEGURIDAD. INCIBE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</si>
  <si>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</si>
  <si>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</si>
  <si>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</si>
  <si>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</si>
  <si>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</si>
  <si>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</si>
  <si>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</si>
  <si>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</si>
  <si>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</si>
  <si>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</si>
  <si>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</si>
  <si>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</si>
  <si>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</si>
  <si>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</si>
  <si>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</si>
  <si>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</si>
  <si>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</si>
  <si>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</si>
  <si>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</si>
  <si>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</si>
  <si>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</si>
  <si>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</si>
  <si>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</si>
  <si>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</si>
  <si>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</si>
  <si>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</si>
  <si>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</si>
  <si>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</si>
  <si>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</si>
  <si>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</si>
  <si>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</si>
  <si>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</si>
  <si>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</si>
  <si>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</si>
  <si>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</si>
  <si>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</si>
  <si>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</si>
  <si>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</si>
  <si>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</si>
  <si>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</si>
  <si>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</si>
  <si>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</si>
  <si>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</si>
  <si>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</si>
  <si>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</si>
  <si>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</si>
  <si>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</si>
  <si>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</si>
  <si>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</si>
  <si>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</si>
  <si>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</si>
  <si>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</si>
  <si>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</si>
  <si>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</si>
  <si>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</si>
  <si>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</si>
  <si>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</si>
  <si>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</si>
  <si>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</si>
  <si>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</si>
  <si>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39047</t>
  </si>
  <si>
    <t>PROG. ACOMPAÑAM., APOYO Y REFUERZO CTROS EDUCATIV.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</si>
  <si>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</si>
  <si>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</si>
  <si>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</si>
  <si>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</si>
  <si>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</si>
  <si>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</si>
  <si>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</si>
  <si>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</si>
  <si>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</si>
  <si>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</si>
  <si>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</si>
  <si>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</si>
  <si>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</si>
  <si>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</si>
  <si>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</si>
  <si>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</si>
  <si>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</si>
  <si>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</si>
  <si>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</si>
  <si>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</si>
  <si>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</si>
  <si>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</si>
  <si>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</si>
  <si>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</si>
  <si>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39142</t>
  </si>
  <si>
    <t>PROG. MEJORA EFICIENCIA Y SOSTENIBILIDAD DEL SNS</t>
  </si>
  <si>
    <t>39143</t>
  </si>
  <si>
    <t>PROG. EFIC. ENERG. EN EXPLOTACIONES AGROPECUARIAS</t>
  </si>
  <si>
    <t>39144</t>
  </si>
  <si>
    <t>C.S. SISTEMA CUALIFICACIONES FP PARA EL EMPLEO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</si>
  <si>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</si>
  <si>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</si>
  <si>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</si>
  <si>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</si>
  <si>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</si>
  <si>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</si>
  <si>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39159</t>
  </si>
  <si>
    <t>CS EDUCACIÓN - PROGRAMA CÓDIGO ESCUELA 4.0</t>
  </si>
  <si>
    <t>39161</t>
  </si>
  <si>
    <t>ARAGON CIBER. INCIBE. IVA</t>
  </si>
  <si>
    <t>39164</t>
  </si>
  <si>
    <t>CS EDUCACIÓN - PCT BIENESTAR EMOCIONAL AMB. EDUCAT</t>
  </si>
  <si>
    <t>39165</t>
  </si>
  <si>
    <t>CS EDUCACIÓN - PCT EDUCACIÓN INCLUSIVA</t>
  </si>
  <si>
    <t>39166</t>
  </si>
  <si>
    <t>C.S. EDUCACIÓN - PCT  REFUERZO COMPETENCIA LECTORA</t>
  </si>
  <si>
    <t>39167</t>
  </si>
  <si>
    <t>C.S. EDUCACIÓN - PCT  REFUERZO COMPET. MATEMÁTICA</t>
  </si>
  <si>
    <t>39403</t>
  </si>
  <si>
    <t>INAEM.PROGRAMA 1ERA.EXPERIENCIA PROF. AAPP</t>
  </si>
  <si>
    <t>39405</t>
  </si>
  <si>
    <t>INAEM. PROGRAMA INVESTIGO</t>
  </si>
  <si>
    <t>39413</t>
  </si>
  <si>
    <t>EXPERIENCIAS TURISMO ESPAÑA</t>
  </si>
  <si>
    <t>51001</t>
  </si>
  <si>
    <t>MANTENIMIENTO COLEGIOS PÚBLICOS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</si>
  <si>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</si>
  <si>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</si>
  <si>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</si>
  <si>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</si>
  <si>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</si>
  <si>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</si>
  <si>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</si>
  <si>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</si>
  <si>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</si>
  <si>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</si>
  <si>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</si>
  <si>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</si>
  <si>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</si>
  <si>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</si>
  <si>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</si>
  <si>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</si>
  <si>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72032</t>
  </si>
  <si>
    <t>HERENCIA-JUNTA DISTRIBUIDORA-NUEVO HOGAR DE HUESCA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</si>
  <si>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</si>
  <si>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</si>
  <si>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</si>
  <si>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</si>
  <si>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</si>
  <si>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</si>
  <si>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</si>
  <si>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</si>
  <si>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</si>
  <si>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</si>
  <si>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</si>
  <si>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</si>
  <si>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</si>
  <si>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</si>
  <si>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91324</t>
  </si>
  <si>
    <t>FONDOS PROPIOS CONFINANCIADORES DEL MRR</t>
  </si>
  <si>
    <t>FEADER  2023-2027</t>
  </si>
  <si>
    <t>14104</t>
  </si>
  <si>
    <t>PROGRAMA DE COOPERACIÓN INTERRREGIONAL</t>
  </si>
  <si>
    <t>14202</t>
  </si>
  <si>
    <t>POCTEFA 2014-2020</t>
  </si>
  <si>
    <t>14209</t>
  </si>
  <si>
    <t>EUROPA REACT-UE</t>
  </si>
  <si>
    <t>14214</t>
  </si>
  <si>
    <t>STEP-FEDER Aragón 2021-2027</t>
  </si>
  <si>
    <t>32220</t>
  </si>
  <si>
    <t>FONDO ESPECIAL DE TERUEL (FITE 2020)</t>
  </si>
  <si>
    <t>32221</t>
  </si>
  <si>
    <t>FONDO ESPECIAL DE TERUEL (FITE 2021)</t>
  </si>
  <si>
    <t>35011</t>
  </si>
  <si>
    <t>PLAN DE ACCION A FAVOR PERS .SITUACION DEPENDENCIA</t>
  </si>
  <si>
    <t>35017</t>
  </si>
  <si>
    <t>CS IGUALDAD - PLAN CORRESPONSABLES</t>
  </si>
  <si>
    <t>36012</t>
  </si>
  <si>
    <t>CSMA-INFRAESTRUCTURAS GESTIÓN RESIDUOS CCLL</t>
  </si>
  <si>
    <t>36013</t>
  </si>
  <si>
    <t>C.S. Medio Ambiente. PIMA. ADAPTA ECOSISTEMAS</t>
  </si>
  <si>
    <t>39117</t>
  </si>
  <si>
    <t>PLAN VIVIENDA 2013-2016</t>
  </si>
  <si>
    <t>Plan Estatal Vivienda 2018-2021</t>
  </si>
  <si>
    <t>39170</t>
  </si>
  <si>
    <t>PLAN MOVES III - RDL 3/2025</t>
  </si>
  <si>
    <t>91003</t>
  </si>
  <si>
    <t>INGRESOS FINANC.INCONDICIONAL</t>
  </si>
  <si>
    <t>91220</t>
  </si>
  <si>
    <t>REC. PROPIOS COFINANCIADO FITE 2020</t>
  </si>
  <si>
    <t>91221</t>
  </si>
  <si>
    <t>REC. PROPIOS COFINANCIADO FITE 2021</t>
  </si>
  <si>
    <t>FONDOS PROPIOS COFINANCIADORES MRR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</si>
  <si>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</si>
  <si>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</si>
  <si>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</si>
  <si>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</si>
  <si>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</si>
  <si>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</si>
  <si>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</si>
  <si>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</si>
  <si>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</si>
  <si>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</si>
  <si>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</si>
  <si>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</si>
  <si>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</si>
  <si>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2006/000167</t>
  </si>
  <si>
    <t>2006/000193</t>
  </si>
  <si>
    <t>2006/000227</t>
  </si>
  <si>
    <t>2006/000313</t>
  </si>
  <si>
    <t>ESTUDIOS ESTRATEGICOS SECTOR COMERCIO Y PLAN EQUIPAMIENTO</t>
  </si>
  <si>
    <t>2006/001297</t>
  </si>
  <si>
    <t>2008/000225</t>
  </si>
  <si>
    <t>2008/000227</t>
  </si>
  <si>
    <t>2008/000488</t>
  </si>
  <si>
    <t>MANTENIMIENTO EDIFICIOS E INSTALACIONES</t>
  </si>
  <si>
    <t>2008/000683</t>
  </si>
  <si>
    <t>APLICACIONES INFORMATICAS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</si>
  <si>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</si>
  <si>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</si>
  <si>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</si>
  <si>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</si>
  <si>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</si>
  <si>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</si>
  <si>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2014/000109</t>
  </si>
  <si>
    <t>REMODELACIONES DE LAS INSTALACIONES DE JUSTICIA EN TERUEL</t>
  </si>
  <si>
    <t>2015/000302</t>
  </si>
  <si>
    <t>INSTALACIONES DEL CENTRO DE ARTESANÍA</t>
  </si>
  <si>
    <t>2015/000433</t>
  </si>
  <si>
    <t>REHABILITACIÓN ESPACIOS MINEROS AVALES</t>
  </si>
  <si>
    <t>2020/000042</t>
  </si>
  <si>
    <t>INVERSION SGT</t>
  </si>
  <si>
    <t>2020/000083</t>
  </si>
  <si>
    <t>2020/000218</t>
  </si>
  <si>
    <t>2020/000219</t>
  </si>
  <si>
    <t>APLICACIONES INFORMÁTICAS RELACIONES INSTITUCIONALES</t>
  </si>
  <si>
    <t>2021/000019</t>
  </si>
  <si>
    <t>OBRAS Y EQUIPAMIENTO</t>
  </si>
  <si>
    <t>2021/000138</t>
  </si>
  <si>
    <t>2021/000139</t>
  </si>
  <si>
    <t>2021/000148</t>
  </si>
  <si>
    <t>COMUNIDADES ARAGONESAS EN EL EXTERIOR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</si>
  <si>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</si>
  <si>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</si>
  <si>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</si>
  <si>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</si>
  <si>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</si>
  <si>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</si>
  <si>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</si>
  <si>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</si>
  <si>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2023/000080</t>
  </si>
  <si>
    <t>2023/000144</t>
  </si>
  <si>
    <t>ADQUISICIÓN DE APLICACIONES INFORMÁTICOS</t>
  </si>
  <si>
    <t>2023/000243</t>
  </si>
  <si>
    <t>DIRECCIÓN DE COMUNICACIÓN</t>
  </si>
  <si>
    <t>2023/000335</t>
  </si>
  <si>
    <t>FOMENTO PYMES Y AUTÓNOMOS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</si>
  <si>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</si>
  <si>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</si>
  <si>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</si>
  <si>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</si>
  <si>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</si>
  <si>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2006/000416</t>
  </si>
  <si>
    <t>TRASLADO Y AMPLIACION DEL CENTRO DE EMERGENCIAS</t>
  </si>
  <si>
    <t>2006/000775</t>
  </si>
  <si>
    <t>AYUDAS EQUIPAMIENTO DE LA POLICIAL LOCAL</t>
  </si>
  <si>
    <t>2006/001372</t>
  </si>
  <si>
    <t>APLICACIONES INFORMATICAS, LICENCIAS EN  MATERIA TRIBUTARIA</t>
  </si>
  <si>
    <t>2006/001784</t>
  </si>
  <si>
    <t>2006/002599</t>
  </si>
  <si>
    <t>2006/003463</t>
  </si>
  <si>
    <t>2007/000276</t>
  </si>
  <si>
    <t>ACTUACIONES EN EDIFICIOS EN ZARAGOZA</t>
  </si>
  <si>
    <t>2008/001827</t>
  </si>
  <si>
    <t>EQUIPAMIENTO DE LA DELEGACION TERUEL</t>
  </si>
  <si>
    <t>2009/000113</t>
  </si>
  <si>
    <t>EQUIPAMIENTO DE LA DELEGACIÓN TERRITORIAL</t>
  </si>
  <si>
    <t>2009/000267</t>
  </si>
  <si>
    <t>IMPLANTACIÓN DE LA ADMINISTRACIÓN ELECTRÓNICA</t>
  </si>
  <si>
    <t>2009/001155</t>
  </si>
  <si>
    <t>EXTENCION DE LA TELEVISION DIGITAL TERRESTRE (TDT) ESTATAL</t>
  </si>
  <si>
    <t>2011/000023</t>
  </si>
  <si>
    <t>ACTUACIONES INVERSIONES EN MATERIA PROTECCION CIVIL</t>
  </si>
  <si>
    <t>2011/000083</t>
  </si>
  <si>
    <t>EQUIPOS INFORMÁTICOS</t>
  </si>
  <si>
    <t>2012/000004</t>
  </si>
  <si>
    <t>2013/000215</t>
  </si>
  <si>
    <t>ACTUACIÓN EN EDIFICIOS DE HUESCA</t>
  </si>
  <si>
    <t>2013/000307</t>
  </si>
  <si>
    <t>PROYECTO EXTENSION BANDA ANCHA ULTRARRAPIDA EN ARAGON</t>
  </si>
  <si>
    <t>2014/000017</t>
  </si>
  <si>
    <t>2014/000048</t>
  </si>
  <si>
    <t>OBRAS Y ACONDICIONAMIENTO DE LA  COMISARÍA DE ZARAGOZA EXPO</t>
  </si>
  <si>
    <t>2015/000308</t>
  </si>
  <si>
    <t>ADQUISUCIÓN VEHÍCULOS PARQUE MÓVIL CENTRALIZADO</t>
  </si>
  <si>
    <t>2016/000329</t>
  </si>
  <si>
    <t>PORTAL GOBIERNO DE ARAGÓN</t>
  </si>
  <si>
    <t>2017/000088</t>
  </si>
  <si>
    <t>ADAPTACIÓN APLICACIONES INFORMÁTICAS</t>
  </si>
  <si>
    <t>2017/000251</t>
  </si>
  <si>
    <t>2019/000133</t>
  </si>
  <si>
    <t>NUEVO EQUIPAMIENTO</t>
  </si>
  <si>
    <t>2020/000066</t>
  </si>
  <si>
    <t>INVERSIONES EN MATERIA DE PROTECCIÓN CIVIL Y EMERGENCIAS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</si>
  <si>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</si>
  <si>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</si>
  <si>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</si>
  <si>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</si>
  <si>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</si>
  <si>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</si>
  <si>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</si>
  <si>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</si>
  <si>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</si>
  <si>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</si>
  <si>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2022/000318</t>
  </si>
  <si>
    <t>APLICACIONES INFORMÁTICAS EN MATERIA DE JUEGO</t>
  </si>
  <si>
    <t>2023/000003</t>
  </si>
  <si>
    <t>2023/000082</t>
  </si>
  <si>
    <t>2023/000084</t>
  </si>
  <si>
    <t>2023/000110</t>
  </si>
  <si>
    <t>2024/000273</t>
  </si>
  <si>
    <t>CONSERVACION PABELLON ARAGON EXPO</t>
  </si>
  <si>
    <t>2024/000275</t>
  </si>
  <si>
    <t>SISTEMA DE INFORMACIÓN SERPA S4HANA RISE</t>
  </si>
  <si>
    <t>2024/000333</t>
  </si>
  <si>
    <t>MAQUINARIA, INSTALACIONES Y UTILLAJE</t>
  </si>
  <si>
    <t>2025/000172</t>
  </si>
  <si>
    <t>REGISTRO MARCA SDA SERVICIOS DIGITALES ARAGÓN</t>
  </si>
  <si>
    <t>2006/001217</t>
  </si>
  <si>
    <t>MARQUESINAS</t>
  </si>
  <si>
    <t>2006/003093</t>
  </si>
  <si>
    <t>EQUIPOS PARA PROCESOS DE INFORMACIÓN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</si>
  <si>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</si>
  <si>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</si>
  <si>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</si>
  <si>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</si>
  <si>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</si>
  <si>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</si>
  <si>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</si>
  <si>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</si>
  <si>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</si>
  <si>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</si>
  <si>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</si>
  <si>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</si>
  <si>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</si>
  <si>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</si>
  <si>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</si>
  <si>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</si>
  <si>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</si>
  <si>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</si>
  <si>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</si>
  <si>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</si>
  <si>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</si>
  <si>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</si>
  <si>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</si>
  <si>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</si>
  <si>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</si>
  <si>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</si>
  <si>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</si>
  <si>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</si>
  <si>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</si>
  <si>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</si>
  <si>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</si>
  <si>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</si>
  <si>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</si>
  <si>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</si>
  <si>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</si>
  <si>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2015/000150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</si>
  <si>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</si>
  <si>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</si>
  <si>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</si>
  <si>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</si>
  <si>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</si>
  <si>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</si>
  <si>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</si>
  <si>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</si>
  <si>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</si>
  <si>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</si>
  <si>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</si>
  <si>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</si>
  <si>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</si>
  <si>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</si>
  <si>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</si>
  <si>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</si>
  <si>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</si>
  <si>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</si>
  <si>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</si>
  <si>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</si>
  <si>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2017/000242</t>
  </si>
  <si>
    <t>DESARROLLO E IMPLEMENTACION DE UNA APLICACION INFORMATICA</t>
  </si>
  <si>
    <t>2017/000260</t>
  </si>
  <si>
    <t>EQUIPOS PARA PROCESOS DE INFORMACION</t>
  </si>
  <si>
    <t>2017/000358</t>
  </si>
  <si>
    <t>PROYECTO POCTEFA</t>
  </si>
  <si>
    <t>2018/000050</t>
  </si>
  <si>
    <t>POCTEFA</t>
  </si>
  <si>
    <t>2018/000140</t>
  </si>
  <si>
    <t>FONDO DE COHESION TERRITORIAL</t>
  </si>
  <si>
    <t>2018/000335</t>
  </si>
  <si>
    <t>2020/000084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</si>
  <si>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</si>
  <si>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</si>
  <si>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</si>
  <si>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</si>
  <si>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</si>
  <si>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</si>
  <si>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</si>
  <si>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</si>
  <si>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</si>
  <si>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2021/000096</t>
  </si>
  <si>
    <t>2021/000130</t>
  </si>
  <si>
    <t>2021/000217</t>
  </si>
  <si>
    <t>2021/000222</t>
  </si>
  <si>
    <t>TERRENOS EXPROPIACIONES 2022-2026</t>
  </si>
  <si>
    <t>2021/000239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</si>
  <si>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</si>
  <si>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</si>
  <si>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</si>
  <si>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</si>
  <si>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</si>
  <si>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</si>
  <si>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2022/000101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</si>
  <si>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</si>
  <si>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</si>
  <si>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</si>
  <si>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</si>
  <si>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</si>
  <si>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</si>
  <si>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2022/000317</t>
  </si>
  <si>
    <t>2023/000063</t>
  </si>
  <si>
    <t>RECUPERACIÓN MEMORIA DEMOCRÁTICA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</si>
  <si>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</si>
  <si>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</si>
  <si>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</si>
  <si>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</si>
  <si>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</si>
  <si>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</si>
  <si>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</si>
  <si>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BOLSA REV.EXCEPCIONALES DE PRECIO 2024</t>
  </si>
  <si>
    <t>2023/000214</t>
  </si>
  <si>
    <t>OLSA CERTIFICACIONES FINALES 2024</t>
  </si>
  <si>
    <t>2023/000216</t>
  </si>
  <si>
    <t>BOLSA REFUERZOS RESTO RED 2024</t>
  </si>
  <si>
    <t>2023/000334</t>
  </si>
  <si>
    <t>OPTIMIZACIÓN TRÁFICO VEHICULOS EN LAS PLATAFORMAS LOGÍSTICAS</t>
  </si>
  <si>
    <t>2023/000363</t>
  </si>
  <si>
    <t>MANTENIMIENTO Y EVOLUTIVO APLICACIÓN RUTAS ESCOLARES AREGA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</si>
  <si>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</si>
  <si>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</si>
  <si>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</si>
  <si>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</si>
  <si>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</si>
  <si>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</si>
  <si>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</si>
  <si>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</si>
  <si>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</si>
  <si>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</si>
  <si>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2024/000122</t>
  </si>
  <si>
    <t>2024/000123</t>
  </si>
  <si>
    <t>2024/000125</t>
  </si>
  <si>
    <t>OBRAS EN TRAVESIAS DE LA PROVINCIA DE HUESCA</t>
  </si>
  <si>
    <t>2024/000126</t>
  </si>
  <si>
    <t>OBRAS EN TRAVESIAS DE LA PROVINCIA DE TERUEL</t>
  </si>
  <si>
    <t>2024/000151</t>
  </si>
  <si>
    <t>ACONDICIONAMIENTO A-1504 CALATAYUD MARA</t>
  </si>
  <si>
    <t>2024/000161</t>
  </si>
  <si>
    <t>2024/000162</t>
  </si>
  <si>
    <t>2024/000163</t>
  </si>
  <si>
    <t>2024/000172</t>
  </si>
  <si>
    <t>MEJORA DE CURVAS EN LA CARRETERA A-2501 CAMPILLO</t>
  </si>
  <si>
    <t>2024/000220</t>
  </si>
  <si>
    <t>REFUERZO MBC A-1503 FRASNO-CRUCE N-234</t>
  </si>
  <si>
    <t>2024/000235</t>
  </si>
  <si>
    <t>REFUERZO MBC EN A-1232 BARBASTRO CASTILLAZUELO</t>
  </si>
  <si>
    <t>2024/000246</t>
  </si>
  <si>
    <t>RAMAL DE CONEXION A-1236 Y A-1237</t>
  </si>
  <si>
    <t>2024/000335</t>
  </si>
  <si>
    <t>REF Y ENSANCHE A-2513 DE CALAMOCHA A FONFRIA</t>
  </si>
  <si>
    <t>2024/000337</t>
  </si>
  <si>
    <t>REFUERZO Y ENSANCHE A-1204 EJEA LUESIA</t>
  </si>
  <si>
    <t>2024/000391</t>
  </si>
  <si>
    <t>DAÑOS POR LLUVIAS TORRENCIALES VERANO 2024</t>
  </si>
  <si>
    <t>2024/000393</t>
  </si>
  <si>
    <t>REFUERZO Y MEJORA DEL FIRME A-1211 TRAMO ALMUDEVAR TARDIENTA</t>
  </si>
  <si>
    <t>2025/000183</t>
  </si>
  <si>
    <t>MEJORA DE SEGURIDAD VIAL EN CARRETERA A-2617 CERLER AMPRIU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</si>
  <si>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</si>
  <si>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</si>
  <si>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</si>
  <si>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</si>
  <si>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</si>
  <si>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</si>
  <si>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</si>
  <si>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</si>
  <si>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</si>
  <si>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</si>
  <si>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</si>
  <si>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</si>
  <si>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</si>
  <si>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</si>
  <si>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</si>
  <si>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</si>
  <si>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</si>
  <si>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</si>
  <si>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</si>
  <si>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</si>
  <si>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</si>
  <si>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2006/003668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</si>
  <si>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</si>
  <si>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</si>
  <si>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</si>
  <si>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</si>
  <si>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</si>
  <si>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</si>
  <si>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</si>
  <si>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2009/001015</t>
  </si>
  <si>
    <t>2009/001422</t>
  </si>
  <si>
    <t>2013/000320</t>
  </si>
  <si>
    <t>C.P. DE EL POYO DEL CID (TERUEL)</t>
  </si>
  <si>
    <t>2013/000321</t>
  </si>
  <si>
    <t>C.P. DE CELLA (TERUEL)</t>
  </si>
  <si>
    <t>2014/000203</t>
  </si>
  <si>
    <t>CP EN BELLO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</si>
  <si>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</si>
  <si>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</si>
  <si>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</si>
  <si>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</si>
  <si>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</si>
  <si>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2016/000196</t>
  </si>
  <si>
    <t>2017/000402</t>
  </si>
  <si>
    <t>TRABAJOS CONCENTRACIÓN PARCELARIA ZONA DE BAÑÓN</t>
  </si>
  <si>
    <t>2018/000167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</si>
  <si>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</si>
  <si>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</si>
  <si>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</si>
  <si>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</si>
  <si>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</si>
  <si>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</si>
  <si>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2019/000135</t>
  </si>
  <si>
    <t>C.P. VILLARREAL DE HUERVA (ZARAGOZA)</t>
  </si>
  <si>
    <t>2019/000147</t>
  </si>
  <si>
    <t>ASISTENCIA JURIDICA ACTUACIONES INFRAESTRUCTURAS RURALES</t>
  </si>
  <si>
    <t>2021/000112</t>
  </si>
  <si>
    <t>OBRAS CONDUCCIÓN "VALDURRIOS" SECTORES VIII-A</t>
  </si>
  <si>
    <t>2021/000182</t>
  </si>
  <si>
    <t>2021/000286</t>
  </si>
  <si>
    <t>OBRAS EN AZUDES MONTÓN Y VILLAFELICHE</t>
  </si>
  <si>
    <t>2022/000086</t>
  </si>
  <si>
    <t>DAÑOS DESBORDAMIENTO RÍO EBRO 2021-2022</t>
  </si>
  <si>
    <t>2022/000092</t>
  </si>
  <si>
    <t>2023/000079</t>
  </si>
  <si>
    <t>ADQUISICIÓN SILO ÉPILA</t>
  </si>
  <si>
    <t>2023/000094</t>
  </si>
  <si>
    <t>2023/000095</t>
  </si>
  <si>
    <t>2023/000096</t>
  </si>
  <si>
    <t>PROYECTO DE MEJORA DE CAMINO RAÑÍN-NAVARRI (HUESCA)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</si>
  <si>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</si>
  <si>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</si>
  <si>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</si>
  <si>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</si>
  <si>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</si>
  <si>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</si>
  <si>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</si>
  <si>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</si>
  <si>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</si>
  <si>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</si>
  <si>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</si>
  <si>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</si>
  <si>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2024/000002</t>
  </si>
  <si>
    <t>BOLSA DE INFRAESTRUCTURAS RURALES</t>
  </si>
  <si>
    <t>2024/000085</t>
  </si>
  <si>
    <t>2024/000203</t>
  </si>
  <si>
    <t>D.2 CONCENTRACION PARCELARIA DE CELLA</t>
  </si>
  <si>
    <t>2024/000387</t>
  </si>
  <si>
    <t>CONCENTRACIÓN PARCELARIA SENÉS DE ALCUBIERRE</t>
  </si>
  <si>
    <t>2024/000396</t>
  </si>
  <si>
    <t>ASISTENCIA TÉCNICA CONCENTRACIÓN PARCELARIA PROVINCIA HUESCA</t>
  </si>
  <si>
    <t>2024/000397</t>
  </si>
  <si>
    <t>ASISTENCIA TÉCNICA CONCENTRACIÓN PARCELARIA PROVINCIA TERUEL</t>
  </si>
  <si>
    <t>2025/000102</t>
  </si>
  <si>
    <t>OFICINA TÉCNICA PROYECTOS Y ASISTENCIA INFORMÁTICA</t>
  </si>
  <si>
    <t>2025/000165</t>
  </si>
  <si>
    <t>OBRAS AZUDES MONTÓN Y VILLAFELICHE</t>
  </si>
  <si>
    <t>2025/000180</t>
  </si>
  <si>
    <t>ADQUISICIÓN DE EQUIPAMIENTO DE OFICINAS Y OTRO INMOVILIZADO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</si>
  <si>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</si>
  <si>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</si>
  <si>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</si>
  <si>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</si>
  <si>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</si>
  <si>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</si>
  <si>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2023/000296</t>
  </si>
  <si>
    <t>CAP. VI SGT</t>
  </si>
  <si>
    <t>2024/000214</t>
  </si>
  <si>
    <t>DESARROLLO Y MANTENIMIENTO BCEME</t>
  </si>
  <si>
    <t>2024/000399</t>
  </si>
  <si>
    <t>CAP. VI ADQUISICION DE MOBILIARIO DE OFICINA</t>
  </si>
  <si>
    <t>2006/000089</t>
  </si>
  <si>
    <t>PLAN DE SISTEMAS DE INFORMACION</t>
  </si>
  <si>
    <t>2006/000139</t>
  </si>
  <si>
    <t>COMPRA DEL EDIFICIO PROPIEDAD DE MUFACE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</si>
  <si>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</si>
  <si>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</si>
  <si>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</si>
  <si>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</si>
  <si>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</si>
  <si>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</si>
  <si>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</si>
  <si>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</si>
  <si>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</si>
  <si>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2022/000255</t>
  </si>
  <si>
    <t>SALUD DIGITAL ATENCIÓN PRIMARIA</t>
  </si>
  <si>
    <t>2006/000288</t>
  </si>
  <si>
    <t>CENTRO ARAGONES DEL DEPORTE</t>
  </si>
  <si>
    <t>2006/002016</t>
  </si>
  <si>
    <t>2006/002027</t>
  </si>
  <si>
    <t>2006/002029</t>
  </si>
  <si>
    <t>2006/002104</t>
  </si>
  <si>
    <t>2006/002210</t>
  </si>
  <si>
    <t>2006/002269</t>
  </si>
  <si>
    <t>2006/002303</t>
  </si>
  <si>
    <t>MOBILIARIO Y ENSERES BIBLIOTECA DE ARAGON</t>
  </si>
  <si>
    <t>2006/003137</t>
  </si>
  <si>
    <t>REAL MONASTERIO DE SANTA MARÍA DE SIJENA</t>
  </si>
  <si>
    <t>2006/003449</t>
  </si>
  <si>
    <t>AZUARA VILLA ROMANA "LA MALENA"</t>
  </si>
  <si>
    <t>2006/003738</t>
  </si>
  <si>
    <t>DEC. MURAL I.  SANTIAGO MONTALBÁN (TERUEL)</t>
  </si>
  <si>
    <t>2007/000383</t>
  </si>
  <si>
    <t>2007/000765</t>
  </si>
  <si>
    <t>MONASTERIO DE SAN VICTORIÁN</t>
  </si>
  <si>
    <t>2007/001248</t>
  </si>
  <si>
    <t>CARTUJA AULA DEI- ESTUDIO RESTAURACION DECORACION MURAL</t>
  </si>
  <si>
    <t>2007/001690</t>
  </si>
  <si>
    <t>INSTALACIÓN ASCENSOR I.E.S. "MIGUEL CATALÁN" DE ZARAGOZA</t>
  </si>
  <si>
    <t>2008/000324</t>
  </si>
  <si>
    <t>PLAN DE ADQUISICIONES DE PATRIMONIO CULT</t>
  </si>
  <si>
    <t>2009/000172</t>
  </si>
  <si>
    <t>INVERSIONES EN ARCHIVOS Y MUSEOS</t>
  </si>
  <si>
    <t>2009/000467</t>
  </si>
  <si>
    <t>AMPLIACIÓN C.P. "RAMÓN Y CAJAL" DE LA LA JOYOSA (ZARAGOZA)</t>
  </si>
  <si>
    <t>2009/000661</t>
  </si>
  <si>
    <t>AMPLIACIÓN DEL I.E.S. "MIGUEL DE MOLINOS" DE ZARAGOZA</t>
  </si>
  <si>
    <t>2009/000678</t>
  </si>
  <si>
    <t>2009/000748</t>
  </si>
  <si>
    <t>MONASTERIO DE SAN JUAN DE LA PEÑA</t>
  </si>
  <si>
    <t>2009/001344</t>
  </si>
  <si>
    <t>NUEVO C.E.I.P. (6+12) UDS. Bº SANTA ISABEL DE ZARAGOZA</t>
  </si>
  <si>
    <t>2010/000036</t>
  </si>
  <si>
    <t>PORTADA DE SANTA MARIA DE UNCASTILLO</t>
  </si>
  <si>
    <t>2010/000500</t>
  </si>
  <si>
    <t>2010/000604</t>
  </si>
  <si>
    <t>2014/000025</t>
  </si>
  <si>
    <t>CEIP ZARAGOZA  SUR</t>
  </si>
  <si>
    <t>2014/000030</t>
  </si>
  <si>
    <t>DOTACION FONDOS BIBLIOGRAFICOS</t>
  </si>
  <si>
    <t>2014/000272</t>
  </si>
  <si>
    <t>I.E.S. "CORONA DE ARAGÓN" ZARAGOZA</t>
  </si>
  <si>
    <t>2014/000274</t>
  </si>
  <si>
    <t>CEE "ÁNGEL RIVIÉRE" ZARAGOZA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</si>
  <si>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</si>
  <si>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</si>
  <si>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</si>
  <si>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</si>
  <si>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</si>
  <si>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</si>
  <si>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</si>
  <si>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</si>
  <si>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</si>
  <si>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</si>
  <si>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</si>
  <si>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</si>
  <si>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</si>
  <si>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</si>
  <si>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2016/000163</t>
  </si>
  <si>
    <t>CEIP FLORENCIO JARDIEL DE PEÑAFLOR</t>
  </si>
  <si>
    <t>2016/000186</t>
  </si>
  <si>
    <t>ZARAGOZA-CENTRO INTEGRADO PUBLICO VALDESPARTERA IV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</si>
  <si>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</si>
  <si>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</si>
  <si>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</si>
  <si>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</si>
  <si>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</si>
  <si>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</si>
  <si>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</si>
  <si>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</si>
  <si>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2018/000339</t>
  </si>
  <si>
    <t>MUSEO DE LA GUERRA CIVIL. BATALLA DE TERUEL</t>
  </si>
  <si>
    <t>2019/000101</t>
  </si>
  <si>
    <t>ZARAGOZA - CPI PARQUE VENECIA II</t>
  </si>
  <si>
    <t>2019/000134</t>
  </si>
  <si>
    <t>ZARAGOZA - CPI ANA MARIA NAVALES (ARCOSUR II)</t>
  </si>
  <si>
    <t>2020/000181</t>
  </si>
  <si>
    <t>COLEGIATA DE SANTA MARIA EN DAROCA (ZARAGOZA)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</si>
  <si>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</si>
  <si>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</si>
  <si>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</si>
  <si>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</si>
  <si>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</si>
  <si>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</si>
  <si>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</si>
  <si>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</si>
  <si>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</si>
  <si>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</si>
  <si>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</si>
  <si>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</si>
  <si>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</si>
  <si>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</si>
  <si>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</si>
  <si>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</si>
  <si>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</si>
  <si>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</si>
  <si>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2022/000319</t>
  </si>
  <si>
    <t>IES NUEVO EN MONZON (HUYESCA)</t>
  </si>
  <si>
    <t>2023/000060</t>
  </si>
  <si>
    <t>IGLESIA YEBRA DE BASA</t>
  </si>
  <si>
    <t>2023/000256</t>
  </si>
  <si>
    <t>CONSERVACIÓN Y RESTAURACIÓN DEL PATRIMONIO CULTURAL</t>
  </si>
  <si>
    <t>2023/000359</t>
  </si>
  <si>
    <t>2023/000376</t>
  </si>
  <si>
    <t>PROGRAMA CÓDIGO ESCUELA 4.0</t>
  </si>
  <si>
    <t>2024/000058</t>
  </si>
  <si>
    <t>EDICIFICIO COLEGIO DE OLBA (TE)</t>
  </si>
  <si>
    <t>2024/000128</t>
  </si>
  <si>
    <t>MONZON (HU) - IES MONZON II</t>
  </si>
  <si>
    <t>2024/000192</t>
  </si>
  <si>
    <t>F.1 INFRAESTRUCTURAS EDUCATIVAS FITE2022</t>
  </si>
  <si>
    <t>2024/000194</t>
  </si>
  <si>
    <t>F.1 INFRAESTRUCTURAS EDUCATIVAS FITE2023</t>
  </si>
  <si>
    <t>2024/000218</t>
  </si>
  <si>
    <t>G.3 MUSEO DE LA GUERRA DE TERUEL FITE 2021</t>
  </si>
  <si>
    <t>2024/000222</t>
  </si>
  <si>
    <t>REACONDICIONAMIENTO PARCELA DEPORTIVA</t>
  </si>
  <si>
    <t>2024/000223</t>
  </si>
  <si>
    <t>FONDOS MRR C26 PLAN DE FOMENTO DEL SECTOR DEL DEPORTE</t>
  </si>
  <si>
    <t>2024/000245</t>
  </si>
  <si>
    <t>CENTRO GOYA</t>
  </si>
  <si>
    <t>2024/000274</t>
  </si>
  <si>
    <t>YACMIENTO ARQUEOLOGICO CIRCULO CATOLICO</t>
  </si>
  <si>
    <t>2024/000409</t>
  </si>
  <si>
    <t>EFICICENCIA ENERGETICA TERUEL - FEDER 2021-2027</t>
  </si>
  <si>
    <t>2024/000410</t>
  </si>
  <si>
    <t>EFICIENCIA ENERGETICA HUESCA - FEDER 2021-2027</t>
  </si>
  <si>
    <t>2025/000104</t>
  </si>
  <si>
    <t>CALATAYUD (ZGZ) - CEE SEGEDA</t>
  </si>
  <si>
    <t>2025/000126</t>
  </si>
  <si>
    <t>REFUGIO RESPOMUSO</t>
  </si>
  <si>
    <t>2025/000146</t>
  </si>
  <si>
    <t>K.1 MUSEO DE LA GUERRA BATALLA DE TERUEL</t>
  </si>
  <si>
    <t>2025/000151</t>
  </si>
  <si>
    <t>PLAN DIGITALIZAC SECTOR DEPORTE PAFIS</t>
  </si>
  <si>
    <t>2025/000152</t>
  </si>
  <si>
    <t>PLAN ENERGIA DEPORTE 2.0</t>
  </si>
  <si>
    <t>2025/000155</t>
  </si>
  <si>
    <t>OBRAS DESCONCENTRADAS ZARAGOZA</t>
  </si>
  <si>
    <t>2025/000156</t>
  </si>
  <si>
    <t>OBRAS DESCONCENTRADAS TERUEL</t>
  </si>
  <si>
    <t>2025/000159</t>
  </si>
  <si>
    <t>OBRAS DESCONCENTRADAS HUESCA</t>
  </si>
  <si>
    <t>2025/000160</t>
  </si>
  <si>
    <t>ZARAGOZA - IES EL PORTILLO</t>
  </si>
  <si>
    <t>2025/000170</t>
  </si>
  <si>
    <t>2025/000186</t>
  </si>
  <si>
    <t>OLBA (TE) - CEIP OLBA</t>
  </si>
  <si>
    <t>2019/000129</t>
  </si>
  <si>
    <t>APLICACIONES GESTIÓN SERVICIOS A LAS FAMILIAS</t>
  </si>
  <si>
    <t>2021/000150</t>
  </si>
  <si>
    <t>PLAN FONDOS DE RECUPERACIÓN, TRANSFORMACIÓN Y RESILIENCIA</t>
  </si>
  <si>
    <t>2023/000175</t>
  </si>
  <si>
    <t>2006/000103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</si>
  <si>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</si>
  <si>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</si>
  <si>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</si>
  <si>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</si>
  <si>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</si>
  <si>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</si>
  <si>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</si>
  <si>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</si>
  <si>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</si>
  <si>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</si>
  <si>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2006/003611</t>
  </si>
  <si>
    <t>ACTUACIONES EN EL PARQUE NACIONAL DE ORDESA Y MONTE PERDIDO</t>
  </si>
  <si>
    <t>2008/000048</t>
  </si>
  <si>
    <t>2008/000767</t>
  </si>
  <si>
    <t>ZB01914 MEJORA HÁBITAT DEL VISÓN EUROPEO</t>
  </si>
  <si>
    <t>2011/000232</t>
  </si>
  <si>
    <t>2012/000232</t>
  </si>
  <si>
    <t>2016/000076</t>
  </si>
  <si>
    <t>TRATAMIENTOS SELVÍCOLAS Y CULTURALES EN MUP</t>
  </si>
  <si>
    <t>2016/000079</t>
  </si>
  <si>
    <t>FONDO DE MEJORAS MONTES PROPIOS</t>
  </si>
  <si>
    <t>2016/000404</t>
  </si>
  <si>
    <t>2017/000252</t>
  </si>
  <si>
    <t>2018/000033</t>
  </si>
  <si>
    <t>COORDINACIÓN Y PLANIFICACIÓN FORESTAL</t>
  </si>
  <si>
    <t>2018/000045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</si>
  <si>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</si>
  <si>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</si>
  <si>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</si>
  <si>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</si>
  <si>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</si>
  <si>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</si>
  <si>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</si>
  <si>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</si>
  <si>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</si>
  <si>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</si>
  <si>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2019/000082</t>
  </si>
  <si>
    <t>2019/000084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</si>
  <si>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</si>
  <si>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</si>
  <si>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</si>
  <si>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</si>
  <si>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</si>
  <si>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</si>
  <si>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</si>
  <si>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</si>
  <si>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2021/000174</t>
  </si>
  <si>
    <t>GESTIÓN FINCA DE LA ALFRANCA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</si>
  <si>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</si>
  <si>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</si>
  <si>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</si>
  <si>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</si>
  <si>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</si>
  <si>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</si>
  <si>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</si>
  <si>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</si>
  <si>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</si>
  <si>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</si>
  <si>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</si>
  <si>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</si>
  <si>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</si>
  <si>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</si>
  <si>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</si>
  <si>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</si>
  <si>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</si>
  <si>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</si>
  <si>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</si>
  <si>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</si>
  <si>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</si>
  <si>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</si>
  <si>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2022/000265</t>
  </si>
  <si>
    <t>ACTUACIÓN HCH FEDER 21-27</t>
  </si>
  <si>
    <t>2022/000291</t>
  </si>
  <si>
    <t>ACTUACIONES PRUG ESPACIOS NATURALES PROTEGIDOS PDR 2023-2027</t>
  </si>
  <si>
    <t>2022/000293</t>
  </si>
  <si>
    <t>2022/000304</t>
  </si>
  <si>
    <t>MRR CONFERENCIA SECTORIAL RETO DEMOGRÁFICO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</si>
  <si>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</si>
  <si>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</si>
  <si>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</si>
  <si>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</si>
  <si>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</si>
  <si>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</si>
  <si>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</si>
  <si>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</si>
  <si>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</si>
  <si>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</si>
  <si>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</si>
  <si>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</si>
  <si>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2023/000125</t>
  </si>
  <si>
    <t>2023/000165</t>
  </si>
  <si>
    <t>RESTAURACIÓN IIFF CASTEJÓN DE TORNOS Y BURBAGUENA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</si>
  <si>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</si>
  <si>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</si>
  <si>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</si>
  <si>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</si>
  <si>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</si>
  <si>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</si>
  <si>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</si>
  <si>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</si>
  <si>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</si>
  <si>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</si>
  <si>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</si>
  <si>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</si>
  <si>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</si>
  <si>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</si>
  <si>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</si>
  <si>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</si>
  <si>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</si>
  <si>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</si>
  <si>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</si>
  <si>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</si>
  <si>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</si>
  <si>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</si>
  <si>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</si>
  <si>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</si>
  <si>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</si>
  <si>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</si>
  <si>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</si>
  <si>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</si>
  <si>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</si>
  <si>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</si>
  <si>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</si>
  <si>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</si>
  <si>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</si>
  <si>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</si>
  <si>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</si>
  <si>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</si>
  <si>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</si>
  <si>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</si>
  <si>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</si>
  <si>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</si>
  <si>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</si>
  <si>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2024/000208</t>
  </si>
  <si>
    <t>2024/000326</t>
  </si>
  <si>
    <t>PLAN DE REFORESTACIÓN DE ARAGÓN 2024-27</t>
  </si>
  <si>
    <t>2024/000398</t>
  </si>
  <si>
    <t>ACTUACIONES REPARACION RIADAS</t>
  </si>
  <si>
    <t>2025/000058</t>
  </si>
  <si>
    <t>FONDO MEJORAS MONTES PROPIOS (HUESCA)</t>
  </si>
  <si>
    <t>2025/000060</t>
  </si>
  <si>
    <t>FONDO MEJORAS MONTES PROPIOS (ZARAGOZA)</t>
  </si>
  <si>
    <t>2025/000061</t>
  </si>
  <si>
    <t>FONDO MEJORAS MONTES PROPIOS (TERUEL)</t>
  </si>
  <si>
    <t>2024/000027</t>
  </si>
  <si>
    <t>2024/000036</t>
  </si>
  <si>
    <t>VISERAS CARRETERAS</t>
  </si>
  <si>
    <t>2024/000364</t>
  </si>
  <si>
    <t>GESTIÓN UNIFICADA</t>
  </si>
  <si>
    <t>2006/001742</t>
  </si>
  <si>
    <t>MODERNIZACIÓN SERVICIO PÚBLICO DE EMPLEO</t>
  </si>
  <si>
    <t>2006/052008</t>
  </si>
  <si>
    <t>OBRAS REFORMA Y AMPLIACION HOSPITAL DE BARBASTRO</t>
  </si>
  <si>
    <t>2006/052010</t>
  </si>
  <si>
    <t>2008/052027</t>
  </si>
  <si>
    <t>OBRAS NUEVO HOSPITAL TERUEL</t>
  </si>
  <si>
    <t>2009/052027</t>
  </si>
  <si>
    <t>HOSPITAL ALCAÑIZ</t>
  </si>
  <si>
    <t>2012/052032</t>
  </si>
  <si>
    <t>PLAN FORMACION CONTINUA (INAP)</t>
  </si>
  <si>
    <t>2016/052004</t>
  </si>
  <si>
    <t>HOSPITAL ROYO VILLANOVA (ZARAGOZA)</t>
  </si>
  <si>
    <t>2017/052007</t>
  </si>
  <si>
    <t>OBRAS CENTRO SALUD BARBASTRO (HUESCA)</t>
  </si>
  <si>
    <t>2022/052028</t>
  </si>
  <si>
    <t>PLAN DE NECESIDADES 2022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</si>
  <si>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</si>
  <si>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</si>
  <si>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</si>
  <si>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</si>
  <si>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</si>
  <si>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</si>
  <si>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</si>
  <si>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</si>
  <si>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</si>
  <si>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</si>
  <si>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</si>
  <si>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</si>
  <si>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</si>
  <si>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</si>
  <si>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</si>
  <si>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</si>
  <si>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</si>
  <si>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</si>
  <si>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</si>
  <si>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</si>
  <si>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</si>
  <si>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</si>
  <si>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</si>
  <si>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</si>
  <si>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</si>
  <si>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</si>
  <si>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</si>
  <si>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</si>
  <si>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2024/052046</t>
  </si>
  <si>
    <t>PROYECTO CIBERAP</t>
  </si>
  <si>
    <t>2025/052003</t>
  </si>
  <si>
    <t>SERPA S4HANA RISE</t>
  </si>
  <si>
    <t>2025/052004</t>
  </si>
  <si>
    <t>SIRHGA S4HANA RISE</t>
  </si>
  <si>
    <t>2025/052005</t>
  </si>
  <si>
    <t>ENFERMEDADES RARAS Y ELA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</si>
  <si>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</si>
  <si>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</si>
  <si>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</si>
  <si>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</si>
  <si>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</si>
  <si>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</si>
  <si>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</si>
  <si>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</si>
  <si>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</si>
  <si>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</si>
  <si>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</si>
  <si>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</si>
  <si>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</si>
  <si>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</si>
  <si>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</si>
  <si>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</si>
  <si>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</si>
  <si>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</si>
  <si>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</si>
  <si>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</si>
  <si>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EQUIPAMIENTO DE CENTROS DE LA PROVINCIA DE ZARAGOZA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</si>
  <si>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</si>
  <si>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</si>
  <si>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</si>
  <si>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</si>
  <si>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</si>
  <si>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</si>
  <si>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</si>
  <si>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</si>
  <si>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</si>
  <si>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</si>
  <si>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</si>
  <si>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</si>
  <si>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2006/001857</t>
  </si>
  <si>
    <t>APOYO A LA GESTION DE LOS SERVICIOS CORPORATIVOS</t>
  </si>
  <si>
    <t>2006/001868</t>
  </si>
  <si>
    <t>2006/001871</t>
  </si>
  <si>
    <t>2022/000221</t>
  </si>
  <si>
    <t>MRR COMP.11-GENERALIZ.NUBE HIBRIDA</t>
  </si>
  <si>
    <t>2022/000222</t>
  </si>
  <si>
    <t>MRR COMP.11-INCORP ARAGON RED NACIONAL DE SOC</t>
  </si>
  <si>
    <t>2024/000229</t>
  </si>
  <si>
    <t>E.1 EXTENSIÓN BANDA ANCHA -FITE2022</t>
  </si>
  <si>
    <t>2024/000254</t>
  </si>
  <si>
    <t>MRR COMP.15-CIBERSEGURIDAD INCIBE</t>
  </si>
  <si>
    <t>2006/000079</t>
  </si>
  <si>
    <t>PROGRAMA INFORMATICO SIGEDAR</t>
  </si>
  <si>
    <t>2015/000131</t>
  </si>
  <si>
    <t>2016/000250</t>
  </si>
  <si>
    <t>TAMARITE DE LITERA, EDAR AMPLIACION</t>
  </si>
  <si>
    <t>2016/000423</t>
  </si>
  <si>
    <t>MANTENIMIENTO APLICACIONES INFORMATICAS GAIAA, VICA Y WICA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</si>
  <si>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</si>
  <si>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</si>
  <si>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</si>
  <si>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</si>
  <si>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</si>
  <si>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</si>
  <si>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2017/000302</t>
  </si>
  <si>
    <t>NONASPE (Z) ESTAC DEP AGUAS RESIDULES</t>
  </si>
  <si>
    <t>2017/000386</t>
  </si>
  <si>
    <t>APLICACION GESTION DOCUMENTAL Y DE EXPEDIENTES</t>
  </si>
  <si>
    <t>2018/000401</t>
  </si>
  <si>
    <t>ADQUISICION TERREROS ZONA P2 POR RESCISION PARCIAL CONTRATO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</si>
  <si>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</si>
  <si>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</si>
  <si>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</si>
  <si>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</si>
  <si>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</si>
  <si>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</si>
  <si>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</si>
  <si>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</si>
  <si>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</si>
  <si>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</si>
  <si>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</si>
  <si>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</si>
  <si>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2019/000115</t>
  </si>
  <si>
    <t>EDAR DE CASTIELLO DE JACA (H)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</si>
  <si>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</si>
  <si>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</si>
  <si>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</si>
  <si>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</si>
  <si>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</si>
  <si>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</si>
  <si>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</si>
  <si>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</si>
  <si>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</si>
  <si>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</si>
  <si>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2021/000001</t>
  </si>
  <si>
    <t>EDAR DE CANFRANC PUEBLO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</si>
  <si>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</si>
  <si>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</si>
  <si>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</si>
  <si>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</si>
  <si>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</si>
  <si>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</si>
  <si>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</si>
  <si>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</si>
  <si>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</si>
  <si>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</si>
  <si>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</si>
  <si>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</si>
  <si>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</si>
  <si>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</si>
  <si>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</si>
  <si>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</si>
  <si>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</si>
  <si>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</si>
  <si>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</si>
  <si>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</si>
  <si>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</si>
  <si>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</si>
  <si>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</si>
  <si>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</si>
  <si>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</si>
  <si>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</si>
  <si>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</si>
  <si>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</si>
  <si>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</si>
  <si>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2024/000190</t>
  </si>
  <si>
    <t>2024/000260</t>
  </si>
  <si>
    <t>2024/000327</t>
  </si>
  <si>
    <t>2024/000377</t>
  </si>
  <si>
    <t>2024/000386</t>
  </si>
  <si>
    <t>2025/000129</t>
  </si>
  <si>
    <t>CONSTRUCCION EDAR LINARES DE MORA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</si>
  <si>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</si>
  <si>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</si>
  <si>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</si>
  <si>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</si>
  <si>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</si>
  <si>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</si>
  <si>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</si>
  <si>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</si>
  <si>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</si>
  <si>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</si>
  <si>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</si>
  <si>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</si>
  <si>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</si>
  <si>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</si>
  <si>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2025/000020</t>
  </si>
  <si>
    <t>EQUIPAMIENTO DE OFICINAS EJERCICIOS 2025-2027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</si>
  <si>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</si>
  <si>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</si>
  <si>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</si>
  <si>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</si>
  <si>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</si>
  <si>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</si>
  <si>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I.4 DINOPOLIS</t>
  </si>
  <si>
    <t>2022/000320</t>
  </si>
  <si>
    <t>DESAFIO XXI EMPRENDIMIENTO JUVENIL. PROGRAMA FSE +</t>
  </si>
  <si>
    <t>2023/000067</t>
  </si>
  <si>
    <t>HY2MARKET</t>
  </si>
  <si>
    <t>2023/000068</t>
  </si>
  <si>
    <t>ACTUACIONES FONDO TRANSICION JUSTA</t>
  </si>
  <si>
    <t>2023/000227</t>
  </si>
  <si>
    <t>ACADEMIA RURAL DIGITAL</t>
  </si>
  <si>
    <t>2024/000259</t>
  </si>
  <si>
    <t>I.2 FITE - DINÓPOLIS</t>
  </si>
  <si>
    <t>2025/000162</t>
  </si>
  <si>
    <t>DAT: PARQUE TECNOLOGICO DE ZARAGOZA</t>
  </si>
  <si>
    <t>EQUIPAMIENTOS DIVERSOS PARA LAS UNIDADES DE LA PRESIDENCIA DEL GOBIERNO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</si>
  <si>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</si>
  <si>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</si>
  <si>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</si>
  <si>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OBRAS DE MANTENIMIENTO DE EDIFICIOS ADSCRITOS A LA DIRECCION GENERAL DE TRABAJO</t>
  </si>
  <si>
    <t>ADQUISICIÓN DE MOBILIARIO Y EQUIPOS INFORMATICOS PARA EL DEPARTAMENTO</t>
  </si>
  <si>
    <t>ADQUISICIÓN DE DOS VEHICULOS PARA EL DEPARTAMENTO DE PRESIDENCIA</t>
  </si>
  <si>
    <t>INVERS. PARA MEJORA DE LOS SERVICIOS Y DEL ENTORNO EMPRESARIAL E INDUSTRIAL</t>
  </si>
  <si>
    <t>MOBILIARIO Y ENSERES PARA SERVICIO DE RELACIONES INSTITUCIONALES</t>
  </si>
  <si>
    <t>EQUIPAMIENTO "PROYECTO 0". MECANISMO PARA LA RECUPERACIÓN YRESILIENCIA</t>
  </si>
  <si>
    <t>APLICACIONES "PROYECTO 0". MECANISMO PARA LA RECUPERACIÓN YRESILENCIA</t>
  </si>
  <si>
    <t>OBRAS DE REFORMA DEL PALACIO DE LOS LUNA DE ZARAGOZA. SEDE DEL TSJA Y FS</t>
  </si>
  <si>
    <t>OBRAS DE MANTENIMIENTO DE INMUEBLES ADSCRITOS AL DEPARTAMENTO DE HACIENDA Y ADMINISTRACIÓN PÚBLICA</t>
  </si>
  <si>
    <t>CONVENIO DGA-FÁBRICA DE MONEDA Y TIMBRE PARA IMPLANTACIÓN CERTIF. FIRMA DIGITAL</t>
  </si>
  <si>
    <t>PLAN DE FORMACION CONTINUA EN LA ADMINISTRACIÓN  DE LA C.AUTONOMA  ARAGON</t>
  </si>
  <si>
    <t>ACONDICIONAMIENTO  Y EQUIPAMIENTO DE COMISARIAS DE POLICIA ADSCRITAS A LA C. AUTONOMA</t>
  </si>
  <si>
    <t>SISTEMA DE GESTIÓN DE RECURSOS HUMANOS DEL GOBIERNO DE ARAGÓN.</t>
  </si>
  <si>
    <t>DERRIBO DEL ANTIGÜO CENTRO "BUEN PASTOR"DE MENORES DEL BUENPASTOR EN ZARAGOZA</t>
  </si>
  <si>
    <t>OBRAS DE REHABILITACIÓN DEL EDIFICIO "CENTRO ARAGONÉS" EN BARCELONA</t>
  </si>
  <si>
    <t>CENTRO INTEGRADO DE COORDINACIÓN DE EMERGENCIAS DE ARAGÓN (CICEA)</t>
  </si>
  <si>
    <t>CARTOGRAFIA ESCALA 1/5000 CON MODELO DATOS BASE TOPOGRAFICAARMONIZADA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</si>
  <si>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</si>
  <si>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</si>
  <si>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</si>
  <si>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</si>
  <si>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CARTOGRAFÍA COMARCAL Y APLICACIÓN TURISMO PARA ACCESO TELEFÓNICO</t>
  </si>
  <si>
    <t>ELABORACIÓN Y FINANCIACIÓN DE PLANES GENERALES DE ORDENCIÓNURBANA SIMPLIFICADOS</t>
  </si>
  <si>
    <t>MEJORA DE LA CRTRA. A-1205 DE JACA A LA PEÑA.TRAMO:FIN TRAVESÍA LA PEÑA-INT.A-132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</si>
  <si>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</si>
  <si>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</si>
  <si>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</si>
  <si>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</si>
  <si>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</si>
  <si>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</si>
  <si>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</si>
  <si>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</si>
  <si>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</si>
  <si>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AMPLIACION DE ESTRUCTURA ANTIALUDES EN CARRETERA DE ACCESO AL BALNEARIO DE PANTICOSA</t>
  </si>
  <si>
    <t>REDACCION DE PROYECTOS Y ASISTENCIAS TECNICAS PARA LA DGC 2024</t>
  </si>
  <si>
    <t>F2 INVERSIÓN EN MATERIA DE VIVIENDA - FITE 2023-RESTAURACIÓN DE LA TORRE DE SANTA ELENA DE GODOS</t>
  </si>
  <si>
    <t>F2-INVERSIÓN EN MATERIA DE VIVIENDDA-FITE2023-RESTAURACIÓN IGLESIA DE LA ASUNCIÓN MUNIESA</t>
  </si>
  <si>
    <t>F.2 INVERSION EN MATERIA DE VIVIENDA-MARQUE MAQUINARIA DE TERUEL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</si>
  <si>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</si>
  <si>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</si>
  <si>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</si>
  <si>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ADQUISICIÓN LICENCIAS Y EQUIPOS DE PROCESOS DE INFORMAC. CARTOGRAFIA Y CONC.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</si>
  <si>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</si>
  <si>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</si>
  <si>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</si>
  <si>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</si>
  <si>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ZONA DE REGADIO DE TORRALBA DE ARAGON (HUESCA)</t>
  </si>
  <si>
    <t>CONCENTRACIÓN PARCELARIA DE HIJAR (TERUEL), SUBPERÍMETRO DESECANO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</si>
  <si>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</si>
  <si>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</si>
  <si>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</si>
  <si>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</si>
  <si>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</si>
  <si>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</si>
  <si>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</si>
  <si>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INVERSION EN MEJORA Y EQUIPAMIENTO DE DEPENDENCIAS ADMINISTRATIVAS</t>
  </si>
  <si>
    <t>OTRAS ACTUACIONES EN INFRAESTRUCTURAS DE EDUCACIÓN INFANTILY PRIMARIA DE LA PROVINCIA DE HUESCA</t>
  </si>
  <si>
    <t>OTRAS INVERSIONES EN INFRAESTRUCTURAS DE EDUCACIÓN SECUNDARIA EN LA PROVINCIA DE ZARAGOZA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</si>
  <si>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</si>
  <si>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</si>
  <si>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</si>
  <si>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</si>
  <si>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ADMINISTRATIVO PARA SERVICIOS CENTRALES Y SERVICIOS PROVINCIALES</t>
  </si>
  <si>
    <t>NUEVO INSTITUTO DE EDUCACIÓN SECUNDARIA (20+8) UNIDADES EN BARRIO  PARQUE GOYA II DE ZARAGOZA</t>
  </si>
  <si>
    <t>CONSTRUCVCION DE UN COLEGIO CEIP 9+18 EN BARRIO MIRALBUENO II</t>
  </si>
  <si>
    <t>APLICACIÓN INFORMÁTICA PARA JUEGOS DEPORTIVOS EN EDAD ESCOLAR</t>
  </si>
  <si>
    <t>IGLESIA PARROQUIAL DE SANTA MARÍA MAGDALENA EN OSEJA (ZARAGOZA)</t>
  </si>
  <si>
    <t>APLICACIONES INFORMATICAS DEPARTAMENTO CIUDADANIA Y DERECHOS SOCIALES</t>
  </si>
  <si>
    <t>PRESTACION SERVIOS AEREOS EXTINCION INCENDIOS FORESTALES CAMPAÑAS 2012-2015</t>
  </si>
  <si>
    <t>REC PATRIMONIAL EN TERRITORIO FINES TURISTIC.ILUMINACIONES Y SEÑALIZACIONES TURÍSTICAS</t>
  </si>
  <si>
    <t>ESTUDIOS, PROYECTOS E INFORMES TÉCNICOS RELACIONADOS CON ELSECTOR TURISMO</t>
  </si>
  <si>
    <t>RED DE EVALUACIÓN FITOSANITARIA EN LAS MASAS FORESTALES DE ARAGON</t>
  </si>
  <si>
    <t>MATERIAL DIVERSO PARA EL PARQUE NACIONAL DE ORDESA Y MONTE PERDIDO DE LA DG. COMENA</t>
  </si>
  <si>
    <t>MANT Y AMPLIACION CERTIFICACION FORESTAL REGIONAL EN LA C.A. ARAGÓN AÑO EN CURSO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</si>
  <si>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</si>
  <si>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</si>
  <si>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</si>
  <si>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MATERIAL DIVERSO PARA EL SERVICIO PROVINCIAL DE HUESCA DEL DPTO. DESARROLLO RURAL Y SOSTENIBILIDAD</t>
  </si>
  <si>
    <t>MATERIAL DIVERSO PARA EL SERVICIO PROVINCIAL DE ZARAGOZA DEL DPTO. DESARROLLO RURAL Y SOSTENIBILIDAD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</si>
  <si>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</si>
  <si>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</si>
  <si>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</si>
  <si>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</si>
  <si>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RB24054 NUEVAS INFRAESTRUCTURAS RELACIONADAS CON LA MOVILIDAD EN LOS VALLES DE PINETA Y ESCUAÍN</t>
  </si>
  <si>
    <t>BASE OPERACIONES PARA PREVENCION Y EXTINCION INCENDIOS FORESTALES CALAMOCHA</t>
  </si>
  <si>
    <t>PLAN GESTIÓN ORDINARIA DEL PARQUE NACIONAL DE ORDESA Y MONTE PERDIDO, PDR 2023-2027</t>
  </si>
  <si>
    <t>RECONSTRUCCION DE OBRAS DE DEFENSA HISTORICAS DEL MUP 406 LOS ARAÑONES -CANFRANC-</t>
  </si>
  <si>
    <t>ACCIONES PREVENCIÓN, ADECUACIÓN Y REPARACIONES DAÑOS POR RIADAS DEL EBRO</t>
  </si>
  <si>
    <t>ACTUACIONES PARA RESTAURACIÓN DE ZONAS AFECTADAS POR INCENDIOS FORESTALES</t>
  </si>
  <si>
    <t>PROGRAMA REHABILITACIÓN PATRIMONIO PÚBLICO Y VIVIENDAS POR LAS ENTIDADES LOCALES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</si>
  <si>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</si>
  <si>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</si>
  <si>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</si>
  <si>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GESTION Y RECAUDACION DEL IMPUESTO SOBRE LA CONTAMINACION DE LAS AGUAS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</si>
  <si>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</si>
  <si>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</si>
  <si>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</si>
  <si>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ALCALA SELVA REVISION PROYCTO OBRAS MEJORA RED SANEAMIENTO Y ABASTECIMIENTO</t>
  </si>
  <si>
    <t>BENASQUE RECREC MURO DEFENSA REDUCCION VULNERABILIDAD FRENTE INUNDACIONES</t>
  </si>
  <si>
    <t>EXPROPIACIONES TRAMOS 7 Y 9 FINANCIADAS POR RD 731/2022 FONDOS MRR</t>
  </si>
  <si>
    <t>PERTE MP DESARROLLO APLICACION INFORMATICA EN EL ENTORNO GEKO</t>
  </si>
  <si>
    <t>TORMENTAS DECRETO LEY 2/2024 LLUVIAS TORRENCIALES OCTUBRE 2024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</si>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</sst>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1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12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564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J19" sqref="J19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7109375" bestFit="1" customWidth="1"/>
    <col min="4" max="4" width="18.85546875" customWidth="1"/>
    <col min="5" max="5" width="20.42578125" bestFit="1" customWidth="1"/>
    <col min="6" max="8" width="19.7109375" bestFit="1" customWidth="1"/>
    <col min="9" max="9" width="18.85546875" customWidth="1"/>
    <col min="10" max="10" width="19.7109375" bestFit="1" customWidth="1"/>
  </cols>
  <sheetData>
    <row r="1" spans="1:10" s="76" customFormat="1" ht="18.75" customHeight="1" x14ac:dyDescent="0.35">
      <c r="A1" s="115" t="s">
        <v>65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6" customFormat="1" ht="18.75" customHeight="1" x14ac:dyDescent="0.35">
      <c r="A2" s="115" t="s">
        <v>54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68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8" t="s">
        <v>53</v>
      </c>
      <c r="B5" s="119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20"/>
      <c r="B6" s="121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2937308224.9400001</v>
      </c>
      <c r="D7" s="17">
        <v>2128786.2799999998</v>
      </c>
      <c r="E7" s="17">
        <v>2939437011.2199998</v>
      </c>
      <c r="F7" s="17">
        <v>833128621.25999999</v>
      </c>
      <c r="G7" s="17">
        <v>833128456.26999998</v>
      </c>
      <c r="H7" s="17">
        <v>817684573.91999996</v>
      </c>
      <c r="I7" s="19">
        <v>27.8177273674806</v>
      </c>
      <c r="J7" s="17">
        <v>795881951.10000002</v>
      </c>
    </row>
    <row r="8" spans="1:10" ht="13.8" x14ac:dyDescent="0.2">
      <c r="A8" s="16" t="s">
        <v>5</v>
      </c>
      <c r="B8" s="16" t="s">
        <v>6</v>
      </c>
      <c r="C8" s="17">
        <v>1341021946.4200001</v>
      </c>
      <c r="D8" s="17">
        <v>28447734.460000001</v>
      </c>
      <c r="E8" s="17">
        <v>1369469680.8800001</v>
      </c>
      <c r="F8" s="17">
        <v>817014013.26999998</v>
      </c>
      <c r="G8" s="17">
        <v>762208844.63999999</v>
      </c>
      <c r="H8" s="17">
        <v>346785747.55000001</v>
      </c>
      <c r="I8" s="19">
        <v>25.322630532949098</v>
      </c>
      <c r="J8" s="17">
        <v>315411664.56999999</v>
      </c>
    </row>
    <row r="9" spans="1:10" ht="13.8" x14ac:dyDescent="0.2">
      <c r="A9" s="16" t="s">
        <v>15</v>
      </c>
      <c r="B9" s="16" t="s">
        <v>16</v>
      </c>
      <c r="C9" s="17">
        <v>223976290.41</v>
      </c>
      <c r="D9" s="17">
        <v>-28460005.940000001</v>
      </c>
      <c r="E9" s="17">
        <v>195516284.47</v>
      </c>
      <c r="F9" s="17">
        <v>187445543.86000001</v>
      </c>
      <c r="G9" s="17">
        <v>187445543.25999999</v>
      </c>
      <c r="H9" s="17">
        <v>51161312</v>
      </c>
      <c r="I9" s="19">
        <v>26.167289409517299</v>
      </c>
      <c r="J9" s="17">
        <v>51091998.25</v>
      </c>
    </row>
    <row r="10" spans="1:10" ht="13.8" x14ac:dyDescent="0.2">
      <c r="A10" s="16" t="s">
        <v>7</v>
      </c>
      <c r="B10" s="16" t="s">
        <v>8</v>
      </c>
      <c r="C10" s="17">
        <v>1927424067.4100001</v>
      </c>
      <c r="D10" s="17">
        <v>20409684.109999999</v>
      </c>
      <c r="E10" s="17">
        <v>1947833751.52</v>
      </c>
      <c r="F10" s="17">
        <v>815654038.74000001</v>
      </c>
      <c r="G10" s="17">
        <v>776607611.57000005</v>
      </c>
      <c r="H10" s="17">
        <v>429063093.25</v>
      </c>
      <c r="I10" s="19">
        <v>22.027706056288402</v>
      </c>
      <c r="J10" s="17">
        <v>408369644.63999999</v>
      </c>
    </row>
    <row r="11" spans="1:10" ht="13.8" x14ac:dyDescent="0.2">
      <c r="A11" s="16" t="s">
        <v>17</v>
      </c>
      <c r="B11" s="16" t="s">
        <v>18</v>
      </c>
      <c r="C11" s="17">
        <v>40000000</v>
      </c>
      <c r="D11" s="17">
        <v>0</v>
      </c>
      <c r="E11" s="17">
        <v>40000000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414141532.61000001</v>
      </c>
      <c r="D12" s="17">
        <v>51398584.119999997</v>
      </c>
      <c r="E12" s="17">
        <v>465540116.73000002</v>
      </c>
      <c r="F12" s="17">
        <v>229197790.18000001</v>
      </c>
      <c r="G12" s="17">
        <v>197531474.16</v>
      </c>
      <c r="H12" s="17">
        <v>32418807.59</v>
      </c>
      <c r="I12" s="19">
        <v>6.9636979553368903</v>
      </c>
      <c r="J12" s="17">
        <v>26602440.109999999</v>
      </c>
    </row>
    <row r="13" spans="1:10" ht="13.8" x14ac:dyDescent="0.2">
      <c r="A13" s="16" t="s">
        <v>11</v>
      </c>
      <c r="B13" s="16" t="s">
        <v>12</v>
      </c>
      <c r="C13" s="17">
        <v>639667142.63</v>
      </c>
      <c r="D13" s="17">
        <v>101119179.81999999</v>
      </c>
      <c r="E13" s="17">
        <v>740786322.45000005</v>
      </c>
      <c r="F13" s="17">
        <v>278350819.13999999</v>
      </c>
      <c r="G13" s="17">
        <v>202179107.40000001</v>
      </c>
      <c r="H13" s="17">
        <v>29517768.460000001</v>
      </c>
      <c r="I13" s="19">
        <v>3.9846535452188099</v>
      </c>
      <c r="J13" s="17">
        <v>23784452.370000001</v>
      </c>
    </row>
    <row r="14" spans="1:10" ht="13.8" x14ac:dyDescent="0.2">
      <c r="A14" s="122" t="s">
        <v>30</v>
      </c>
      <c r="B14" s="123"/>
      <c r="C14" s="20">
        <f>SUM(C7:C13)</f>
        <v>7523539204.4200001</v>
      </c>
      <c r="D14" s="20">
        <f t="shared" ref="D14:J14" si="0">SUM(D7:D13)</f>
        <v>175043962.84999999</v>
      </c>
      <c r="E14" s="20">
        <f t="shared" si="0"/>
        <v>7698583167.2699995</v>
      </c>
      <c r="F14" s="20">
        <f t="shared" si="0"/>
        <v>3160790826.4499998</v>
      </c>
      <c r="G14" s="20">
        <f t="shared" si="0"/>
        <v>2959101037.2999997</v>
      </c>
      <c r="H14" s="20">
        <f>SUM(H7:H13)</f>
        <v>1706631302.77</v>
      </c>
      <c r="I14" s="31">
        <f>H14*100/E14</f>
        <v>22.168121921779406</v>
      </c>
      <c r="J14" s="20">
        <f t="shared" si="0"/>
        <v>1621142151.0399997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1020511717.01</v>
      </c>
      <c r="D16" s="17">
        <v>49797.19</v>
      </c>
      <c r="E16" s="17">
        <v>1020561514.2</v>
      </c>
      <c r="F16" s="17">
        <v>1020385972.46</v>
      </c>
      <c r="G16" s="17">
        <v>1020385972.46</v>
      </c>
      <c r="H16" s="17">
        <v>588025593.46000004</v>
      </c>
      <c r="I16" s="19">
        <v>57.617849123082301</v>
      </c>
      <c r="J16" s="17">
        <v>588025593.46000004</v>
      </c>
    </row>
    <row r="17" spans="1:10" ht="13.8" x14ac:dyDescent="0.2">
      <c r="A17" s="122" t="s">
        <v>31</v>
      </c>
      <c r="B17" s="123"/>
      <c r="C17" s="20">
        <f>SUM(C15:C16)</f>
        <v>1022761717.01</v>
      </c>
      <c r="D17" s="20">
        <f t="shared" ref="D17:J17" si="1">SUM(D15:D16)</f>
        <v>49797.19</v>
      </c>
      <c r="E17" s="20">
        <f t="shared" si="1"/>
        <v>1022811514.2</v>
      </c>
      <c r="F17" s="20">
        <f t="shared" si="1"/>
        <v>1022635972.46</v>
      </c>
      <c r="G17" s="20">
        <f t="shared" si="1"/>
        <v>1022635972.46</v>
      </c>
      <c r="H17" s="20">
        <f t="shared" si="1"/>
        <v>588025593.46000004</v>
      </c>
      <c r="I17" s="31">
        <f t="shared" ref="I17:I18" si="2">H17*100/E17</f>
        <v>57.491100295241473</v>
      </c>
      <c r="J17" s="20">
        <f t="shared" si="1"/>
        <v>588025593.46000004</v>
      </c>
    </row>
    <row r="18" spans="1:10" ht="13.8" x14ac:dyDescent="0.2">
      <c r="A18" s="116" t="s">
        <v>33</v>
      </c>
      <c r="B18" s="117"/>
      <c r="C18" s="21">
        <f>+C14+C17</f>
        <v>8546300921.4300003</v>
      </c>
      <c r="D18" s="21">
        <f t="shared" ref="D18:J18" si="3">+D14+D17</f>
        <v>175093760.03999999</v>
      </c>
      <c r="E18" s="21">
        <f t="shared" si="3"/>
        <v>8721394681.4699993</v>
      </c>
      <c r="F18" s="21">
        <f t="shared" si="3"/>
        <v>4183426798.9099998</v>
      </c>
      <c r="G18" s="21">
        <f t="shared" si="3"/>
        <v>3981737009.7599998</v>
      </c>
      <c r="H18" s="21">
        <f t="shared" si="3"/>
        <v>2294656896.23</v>
      </c>
      <c r="I18" s="32">
        <f t="shared" si="2"/>
        <v>26.31066452141383</v>
      </c>
      <c r="J18" s="21">
        <f t="shared" si="3"/>
        <v>2209167744.5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39370078740157483" header="0.59055118110236227" footer="0.31496062992125984"/>
  <pageSetup paperSize="9" scale="75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7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5" t="s">
        <v>66</v>
      </c>
      <c r="B1" s="115"/>
      <c r="C1" s="115"/>
      <c r="D1" s="115"/>
      <c r="E1" s="115"/>
      <c r="F1" s="115"/>
      <c r="G1" s="115"/>
      <c r="H1" s="115"/>
      <c r="J1" s="89"/>
    </row>
    <row r="2" spans="1:10" s="76" customFormat="1" ht="18" x14ac:dyDescent="0.35">
      <c r="A2" s="115" t="s">
        <v>50</v>
      </c>
      <c r="B2" s="115"/>
      <c r="C2" s="115"/>
      <c r="D2" s="115"/>
      <c r="E2" s="115"/>
      <c r="F2" s="115"/>
      <c r="G2" s="115"/>
      <c r="H2" s="115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68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6" t="s">
        <v>48</v>
      </c>
      <c r="B5" s="137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8"/>
      <c r="B6" s="139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803</v>
      </c>
      <c r="B7" s="42" t="s">
        <v>804</v>
      </c>
      <c r="C7" s="38">
        <v>109459.68</v>
      </c>
      <c r="D7" s="38">
        <v>0</v>
      </c>
      <c r="E7" s="38">
        <v>109459.68</v>
      </c>
      <c r="F7" s="38">
        <v>4770</v>
      </c>
      <c r="G7" s="35">
        <f>IF(E7=0,0,F7*100/E7)</f>
        <v>4.3577689976802416</v>
      </c>
      <c r="H7" s="55">
        <v>4770</v>
      </c>
    </row>
    <row r="8" spans="1:10" ht="13.8" x14ac:dyDescent="0.2">
      <c r="A8" s="37" t="s">
        <v>805</v>
      </c>
      <c r="B8" s="42" t="s">
        <v>806</v>
      </c>
      <c r="C8" s="38">
        <v>11664310.91</v>
      </c>
      <c r="D8" s="38">
        <v>-1170000</v>
      </c>
      <c r="E8" s="38">
        <v>10494310.91</v>
      </c>
      <c r="F8" s="38">
        <v>11419.16</v>
      </c>
      <c r="G8" s="35">
        <f t="shared" ref="G8:G67" si="0">IF(E8=0,0,F8*100/E8)</f>
        <v>0.10881286153928138</v>
      </c>
      <c r="H8" s="55">
        <v>10319.02</v>
      </c>
    </row>
    <row r="9" spans="1:10" ht="13.8" x14ac:dyDescent="0.2">
      <c r="A9" s="37" t="s">
        <v>807</v>
      </c>
      <c r="B9" s="42" t="s">
        <v>808</v>
      </c>
      <c r="C9" s="38">
        <v>0</v>
      </c>
      <c r="D9" s="38">
        <v>1170000</v>
      </c>
      <c r="E9" s="38">
        <v>1170000</v>
      </c>
      <c r="F9" s="38">
        <v>0</v>
      </c>
      <c r="G9" s="35">
        <f t="shared" si="0"/>
        <v>0</v>
      </c>
      <c r="H9" s="55">
        <v>0</v>
      </c>
    </row>
    <row r="10" spans="1:10" ht="13.8" x14ac:dyDescent="0.2">
      <c r="A10" s="37" t="s">
        <v>809</v>
      </c>
      <c r="B10" s="42" t="s">
        <v>810</v>
      </c>
      <c r="C10" s="38">
        <v>452784142.95999998</v>
      </c>
      <c r="D10" s="38">
        <v>0</v>
      </c>
      <c r="E10" s="38">
        <v>452784142.95999998</v>
      </c>
      <c r="F10" s="38">
        <v>21753064.870000001</v>
      </c>
      <c r="G10" s="35">
        <f t="shared" si="0"/>
        <v>4.8042903463431843</v>
      </c>
      <c r="H10" s="55">
        <v>21753064.870000001</v>
      </c>
    </row>
    <row r="11" spans="1:10" ht="13.8" x14ac:dyDescent="0.2">
      <c r="A11" s="37" t="s">
        <v>811</v>
      </c>
      <c r="B11" s="42" t="s">
        <v>812</v>
      </c>
      <c r="C11" s="38">
        <v>51668909.68</v>
      </c>
      <c r="D11" s="38">
        <v>0</v>
      </c>
      <c r="E11" s="38">
        <v>51668909.68</v>
      </c>
      <c r="F11" s="38">
        <v>8317001.5899999999</v>
      </c>
      <c r="G11" s="35">
        <f t="shared" si="0"/>
        <v>16.096723622599193</v>
      </c>
      <c r="H11" s="55">
        <v>8317001.5899999999</v>
      </c>
    </row>
    <row r="12" spans="1:10" ht="13.8" x14ac:dyDescent="0.2">
      <c r="A12" s="37" t="s">
        <v>813</v>
      </c>
      <c r="B12" s="42" t="s">
        <v>814</v>
      </c>
      <c r="C12" s="38">
        <v>1644765</v>
      </c>
      <c r="D12" s="38">
        <v>0</v>
      </c>
      <c r="E12" s="38">
        <v>1644765</v>
      </c>
      <c r="F12" s="38">
        <v>7691662.7300000004</v>
      </c>
      <c r="G12" s="35">
        <f t="shared" si="0"/>
        <v>467.64508790009518</v>
      </c>
      <c r="H12" s="55">
        <v>428003.45</v>
      </c>
    </row>
    <row r="13" spans="1:10" ht="13.8" x14ac:dyDescent="0.2">
      <c r="A13" s="37" t="s">
        <v>815</v>
      </c>
      <c r="B13" s="42" t="s">
        <v>1061</v>
      </c>
      <c r="C13" s="38">
        <v>37730279.090000004</v>
      </c>
      <c r="D13" s="38">
        <v>0</v>
      </c>
      <c r="E13" s="38">
        <v>37730279.090000004</v>
      </c>
      <c r="F13" s="38">
        <v>7669197.75</v>
      </c>
      <c r="G13" s="35">
        <f t="shared" si="0"/>
        <v>20.32637429398882</v>
      </c>
      <c r="H13" s="55">
        <v>7669197.75</v>
      </c>
    </row>
    <row r="14" spans="1:10" ht="13.8" x14ac:dyDescent="0.2">
      <c r="A14" s="37" t="s">
        <v>817</v>
      </c>
      <c r="B14" s="42" t="s">
        <v>818</v>
      </c>
      <c r="C14" s="38">
        <v>1100000</v>
      </c>
      <c r="D14" s="38">
        <v>0</v>
      </c>
      <c r="E14" s="38">
        <v>1100000</v>
      </c>
      <c r="F14" s="38">
        <v>70769.41</v>
      </c>
      <c r="G14" s="35">
        <f t="shared" si="0"/>
        <v>6.4335827272727268</v>
      </c>
      <c r="H14" s="55">
        <v>70769.41</v>
      </c>
    </row>
    <row r="15" spans="1:10" ht="13.8" x14ac:dyDescent="0.2">
      <c r="A15" s="37" t="s">
        <v>1062</v>
      </c>
      <c r="B15" s="42" t="s">
        <v>1063</v>
      </c>
      <c r="C15" s="38">
        <v>0</v>
      </c>
      <c r="D15" s="38">
        <v>0</v>
      </c>
      <c r="E15" s="38">
        <v>0</v>
      </c>
      <c r="F15" s="38">
        <v>-60995.79</v>
      </c>
      <c r="G15" s="35">
        <f t="shared" si="0"/>
        <v>0</v>
      </c>
      <c r="H15" s="55">
        <v>-60995.79</v>
      </c>
    </row>
    <row r="16" spans="1:10" ht="13.8" x14ac:dyDescent="0.2">
      <c r="A16" s="37" t="s">
        <v>819</v>
      </c>
      <c r="B16" s="42" t="s">
        <v>820</v>
      </c>
      <c r="C16" s="38">
        <v>129220.3</v>
      </c>
      <c r="D16" s="38">
        <v>0</v>
      </c>
      <c r="E16" s="38">
        <v>129220.3</v>
      </c>
      <c r="F16" s="38">
        <v>6392.36</v>
      </c>
      <c r="G16" s="35">
        <f t="shared" si="0"/>
        <v>4.9468698029643949</v>
      </c>
      <c r="H16" s="55">
        <v>6392.36</v>
      </c>
    </row>
    <row r="17" spans="1:8" ht="13.8" x14ac:dyDescent="0.2">
      <c r="A17" s="37" t="s">
        <v>1064</v>
      </c>
      <c r="B17" s="42" t="s">
        <v>1065</v>
      </c>
      <c r="C17" s="38">
        <v>0</v>
      </c>
      <c r="D17" s="38">
        <v>0</v>
      </c>
      <c r="E17" s="38">
        <v>0</v>
      </c>
      <c r="F17" s="38">
        <v>95041.73</v>
      </c>
      <c r="G17" s="35">
        <f t="shared" si="0"/>
        <v>0</v>
      </c>
      <c r="H17" s="55">
        <v>95041.73</v>
      </c>
    </row>
    <row r="18" spans="1:8" ht="13.8" x14ac:dyDescent="0.2">
      <c r="A18" s="37" t="s">
        <v>821</v>
      </c>
      <c r="B18" s="42" t="s">
        <v>822</v>
      </c>
      <c r="C18" s="38">
        <v>45000</v>
      </c>
      <c r="D18" s="38">
        <v>0</v>
      </c>
      <c r="E18" s="38">
        <v>45000</v>
      </c>
      <c r="F18" s="38">
        <v>0</v>
      </c>
      <c r="G18" s="35">
        <f t="shared" si="0"/>
        <v>0</v>
      </c>
      <c r="H18" s="55">
        <v>0</v>
      </c>
    </row>
    <row r="19" spans="1:8" ht="13.8" x14ac:dyDescent="0.2">
      <c r="A19" s="37" t="s">
        <v>823</v>
      </c>
      <c r="B19" s="42" t="s">
        <v>824</v>
      </c>
      <c r="C19" s="38">
        <v>14000</v>
      </c>
      <c r="D19" s="38">
        <v>0</v>
      </c>
      <c r="E19" s="38">
        <v>14000</v>
      </c>
      <c r="F19" s="38">
        <v>0</v>
      </c>
      <c r="G19" s="35">
        <f t="shared" si="0"/>
        <v>0</v>
      </c>
      <c r="H19" s="55">
        <v>0</v>
      </c>
    </row>
    <row r="20" spans="1:8" ht="13.8" x14ac:dyDescent="0.2">
      <c r="A20" s="37" t="s">
        <v>1066</v>
      </c>
      <c r="B20" s="42" t="s">
        <v>1067</v>
      </c>
      <c r="C20" s="38">
        <v>0</v>
      </c>
      <c r="D20" s="38">
        <v>0</v>
      </c>
      <c r="E20" s="38">
        <v>0</v>
      </c>
      <c r="F20" s="38">
        <v>1959319.59</v>
      </c>
      <c r="G20" s="35">
        <f t="shared" si="0"/>
        <v>0</v>
      </c>
      <c r="H20" s="55">
        <v>1959319.59</v>
      </c>
    </row>
    <row r="21" spans="1:8" ht="13.8" x14ac:dyDescent="0.2">
      <c r="A21" s="37" t="s">
        <v>825</v>
      </c>
      <c r="B21" s="42" t="s">
        <v>826</v>
      </c>
      <c r="C21" s="38">
        <v>24390972.859999999</v>
      </c>
      <c r="D21" s="38">
        <v>-3568026</v>
      </c>
      <c r="E21" s="38">
        <v>20822946.859999999</v>
      </c>
      <c r="F21" s="38">
        <v>1244</v>
      </c>
      <c r="G21" s="35">
        <f t="shared" si="0"/>
        <v>5.9741784309581625E-3</v>
      </c>
      <c r="H21" s="55">
        <v>1244</v>
      </c>
    </row>
    <row r="22" spans="1:8" ht="13.8" x14ac:dyDescent="0.2">
      <c r="A22" s="37" t="s">
        <v>827</v>
      </c>
      <c r="B22" s="42" t="s">
        <v>828</v>
      </c>
      <c r="C22" s="38">
        <v>6800</v>
      </c>
      <c r="D22" s="38">
        <v>0</v>
      </c>
      <c r="E22" s="38">
        <v>6800</v>
      </c>
      <c r="F22" s="38">
        <v>0</v>
      </c>
      <c r="G22" s="35">
        <f t="shared" si="0"/>
        <v>0</v>
      </c>
      <c r="H22" s="55">
        <v>0</v>
      </c>
    </row>
    <row r="23" spans="1:8" ht="13.8" x14ac:dyDescent="0.2">
      <c r="A23" s="37" t="s">
        <v>829</v>
      </c>
      <c r="B23" s="42" t="s">
        <v>830</v>
      </c>
      <c r="C23" s="38">
        <v>143200</v>
      </c>
      <c r="D23" s="38">
        <v>0</v>
      </c>
      <c r="E23" s="38">
        <v>143200</v>
      </c>
      <c r="F23" s="38">
        <v>0</v>
      </c>
      <c r="G23" s="35">
        <f t="shared" si="0"/>
        <v>0</v>
      </c>
      <c r="H23" s="55">
        <v>0</v>
      </c>
    </row>
    <row r="24" spans="1:8" ht="13.8" x14ac:dyDescent="0.2">
      <c r="A24" s="37" t="s">
        <v>831</v>
      </c>
      <c r="B24" s="42" t="s">
        <v>832</v>
      </c>
      <c r="C24" s="38">
        <v>52947.16</v>
      </c>
      <c r="D24" s="38">
        <v>0</v>
      </c>
      <c r="E24" s="38">
        <v>52947.16</v>
      </c>
      <c r="F24" s="38">
        <v>-24398.32</v>
      </c>
      <c r="G24" s="35">
        <f t="shared" si="0"/>
        <v>-46.080507434204208</v>
      </c>
      <c r="H24" s="55">
        <v>-24398.32</v>
      </c>
    </row>
    <row r="25" spans="1:8" ht="13.8" x14ac:dyDescent="0.2">
      <c r="A25" s="37" t="s">
        <v>1068</v>
      </c>
      <c r="B25" s="42" t="s">
        <v>1069</v>
      </c>
      <c r="C25" s="38">
        <v>0</v>
      </c>
      <c r="D25" s="38">
        <v>0</v>
      </c>
      <c r="E25" s="38">
        <v>0</v>
      </c>
      <c r="F25" s="38">
        <v>7031162.4000000004</v>
      </c>
      <c r="G25" s="35">
        <f t="shared" si="0"/>
        <v>0</v>
      </c>
      <c r="H25" s="55">
        <v>7031162.4000000004</v>
      </c>
    </row>
    <row r="26" spans="1:8" ht="13.8" x14ac:dyDescent="0.2">
      <c r="A26" s="37" t="s">
        <v>835</v>
      </c>
      <c r="B26" s="42" t="s">
        <v>836</v>
      </c>
      <c r="C26" s="38">
        <v>34200</v>
      </c>
      <c r="D26" s="38">
        <v>0</v>
      </c>
      <c r="E26" s="38">
        <v>34200</v>
      </c>
      <c r="F26" s="38">
        <v>34200</v>
      </c>
      <c r="G26" s="35">
        <f t="shared" si="0"/>
        <v>100</v>
      </c>
      <c r="H26" s="55">
        <v>34200</v>
      </c>
    </row>
    <row r="27" spans="1:8" ht="13.8" x14ac:dyDescent="0.2">
      <c r="A27" s="37" t="s">
        <v>837</v>
      </c>
      <c r="B27" s="42" t="s">
        <v>838</v>
      </c>
      <c r="C27" s="38">
        <v>61491</v>
      </c>
      <c r="D27" s="38">
        <v>0</v>
      </c>
      <c r="E27" s="38">
        <v>61491</v>
      </c>
      <c r="F27" s="38">
        <v>0</v>
      </c>
      <c r="G27" s="35">
        <f t="shared" si="0"/>
        <v>0</v>
      </c>
      <c r="H27" s="55">
        <v>0</v>
      </c>
    </row>
    <row r="28" spans="1:8" ht="13.8" x14ac:dyDescent="0.2">
      <c r="A28" s="37" t="s">
        <v>839</v>
      </c>
      <c r="B28" s="42" t="s">
        <v>840</v>
      </c>
      <c r="C28" s="38">
        <v>1375538</v>
      </c>
      <c r="D28" s="38">
        <v>0</v>
      </c>
      <c r="E28" s="38">
        <v>1375538</v>
      </c>
      <c r="F28" s="38">
        <v>0</v>
      </c>
      <c r="G28" s="35">
        <f t="shared" si="0"/>
        <v>0</v>
      </c>
      <c r="H28" s="55">
        <v>0</v>
      </c>
    </row>
    <row r="29" spans="1:8" ht="13.8" x14ac:dyDescent="0.2">
      <c r="A29" s="37" t="s">
        <v>841</v>
      </c>
      <c r="B29" s="42" t="s">
        <v>842</v>
      </c>
      <c r="C29" s="38">
        <v>42175</v>
      </c>
      <c r="D29" s="38">
        <v>0</v>
      </c>
      <c r="E29" s="38">
        <v>42175</v>
      </c>
      <c r="F29" s="38">
        <v>0</v>
      </c>
      <c r="G29" s="35">
        <f t="shared" si="0"/>
        <v>0</v>
      </c>
      <c r="H29" s="55">
        <v>0</v>
      </c>
    </row>
    <row r="30" spans="1:8" ht="13.8" x14ac:dyDescent="0.2">
      <c r="A30" s="37" t="s">
        <v>843</v>
      </c>
      <c r="B30" s="42" t="s">
        <v>844</v>
      </c>
      <c r="C30" s="38">
        <v>117531.25</v>
      </c>
      <c r="D30" s="38">
        <v>0</v>
      </c>
      <c r="E30" s="38">
        <v>117531.25</v>
      </c>
      <c r="F30" s="38">
        <v>80800</v>
      </c>
      <c r="G30" s="35">
        <f t="shared" si="0"/>
        <v>68.747673491092797</v>
      </c>
      <c r="H30" s="55">
        <v>80800</v>
      </c>
    </row>
    <row r="31" spans="1:8" ht="13.8" x14ac:dyDescent="0.2">
      <c r="A31" s="37" t="s">
        <v>845</v>
      </c>
      <c r="B31" s="42" t="s">
        <v>846</v>
      </c>
      <c r="C31" s="38">
        <v>72372</v>
      </c>
      <c r="D31" s="38">
        <v>0</v>
      </c>
      <c r="E31" s="38">
        <v>72372</v>
      </c>
      <c r="F31" s="38">
        <v>0</v>
      </c>
      <c r="G31" s="35">
        <f t="shared" si="0"/>
        <v>0</v>
      </c>
      <c r="H31" s="55">
        <v>0</v>
      </c>
    </row>
    <row r="32" spans="1:8" ht="13.8" x14ac:dyDescent="0.2">
      <c r="A32" s="37" t="s">
        <v>847</v>
      </c>
      <c r="B32" s="42" t="s">
        <v>848</v>
      </c>
      <c r="C32" s="38">
        <v>21000</v>
      </c>
      <c r="D32" s="38">
        <v>0</v>
      </c>
      <c r="E32" s="38">
        <v>21000</v>
      </c>
      <c r="F32" s="38">
        <v>32332.73</v>
      </c>
      <c r="G32" s="35">
        <f t="shared" si="0"/>
        <v>153.96538095238094</v>
      </c>
      <c r="H32" s="55">
        <v>32332.73</v>
      </c>
    </row>
    <row r="33" spans="1:8" ht="13.8" x14ac:dyDescent="0.2">
      <c r="A33" s="37" t="s">
        <v>849</v>
      </c>
      <c r="B33" s="42" t="s">
        <v>850</v>
      </c>
      <c r="C33" s="38">
        <v>0</v>
      </c>
      <c r="D33" s="38">
        <v>34636649.390000001</v>
      </c>
      <c r="E33" s="38">
        <v>34636649.390000001</v>
      </c>
      <c r="F33" s="38">
        <v>0</v>
      </c>
      <c r="G33" s="35">
        <f t="shared" si="0"/>
        <v>0</v>
      </c>
      <c r="H33" s="55">
        <v>0</v>
      </c>
    </row>
    <row r="34" spans="1:8" ht="13.8" x14ac:dyDescent="0.2">
      <c r="A34" s="37" t="s">
        <v>851</v>
      </c>
      <c r="B34" s="42" t="s">
        <v>852</v>
      </c>
      <c r="C34" s="38">
        <v>3461656.95</v>
      </c>
      <c r="D34" s="38">
        <v>18691</v>
      </c>
      <c r="E34" s="38">
        <v>3480347.95</v>
      </c>
      <c r="F34" s="38">
        <v>318429.67</v>
      </c>
      <c r="G34" s="35">
        <f t="shared" si="0"/>
        <v>9.149363068712713</v>
      </c>
      <c r="H34" s="55">
        <v>280954.67</v>
      </c>
    </row>
    <row r="35" spans="1:8" ht="13.8" x14ac:dyDescent="0.2">
      <c r="A35" s="37" t="s">
        <v>853</v>
      </c>
      <c r="B35" s="42" t="s">
        <v>854</v>
      </c>
      <c r="C35" s="38">
        <v>3650745.47</v>
      </c>
      <c r="D35" s="38">
        <v>0</v>
      </c>
      <c r="E35" s="38">
        <v>3650745.47</v>
      </c>
      <c r="F35" s="38">
        <v>0</v>
      </c>
      <c r="G35" s="35">
        <f t="shared" si="0"/>
        <v>0</v>
      </c>
      <c r="H35" s="55">
        <v>0</v>
      </c>
    </row>
    <row r="36" spans="1:8" ht="13.8" x14ac:dyDescent="0.2">
      <c r="A36" s="37" t="s">
        <v>1070</v>
      </c>
      <c r="B36" s="42" t="s">
        <v>1071</v>
      </c>
      <c r="C36" s="38">
        <v>0</v>
      </c>
      <c r="D36" s="38">
        <v>0</v>
      </c>
      <c r="E36" s="38">
        <v>0</v>
      </c>
      <c r="F36" s="38">
        <v>17915</v>
      </c>
      <c r="G36" s="35">
        <f t="shared" si="0"/>
        <v>0</v>
      </c>
      <c r="H36" s="55">
        <v>17915</v>
      </c>
    </row>
    <row r="37" spans="1:8" ht="13.8" x14ac:dyDescent="0.2">
      <c r="A37" s="37" t="s">
        <v>1072</v>
      </c>
      <c r="B37" s="42" t="s">
        <v>1073</v>
      </c>
      <c r="C37" s="38">
        <v>0</v>
      </c>
      <c r="D37" s="38">
        <v>0</v>
      </c>
      <c r="E37" s="38">
        <v>0</v>
      </c>
      <c r="F37" s="38">
        <v>64536.13</v>
      </c>
      <c r="G37" s="35">
        <f t="shared" si="0"/>
        <v>0</v>
      </c>
      <c r="H37" s="55">
        <v>64536.13</v>
      </c>
    </row>
    <row r="38" spans="1:8" ht="13.8" x14ac:dyDescent="0.2">
      <c r="A38" s="37" t="s">
        <v>855</v>
      </c>
      <c r="B38" s="42" t="s">
        <v>856</v>
      </c>
      <c r="C38" s="38">
        <v>0</v>
      </c>
      <c r="D38" s="38">
        <v>770568.57</v>
      </c>
      <c r="E38" s="38">
        <v>770568.57</v>
      </c>
      <c r="F38" s="38">
        <v>59417.25</v>
      </c>
      <c r="G38" s="35">
        <f t="shared" si="0"/>
        <v>7.7108322754456493</v>
      </c>
      <c r="H38" s="55">
        <v>59417.25</v>
      </c>
    </row>
    <row r="39" spans="1:8" ht="13.8" x14ac:dyDescent="0.2">
      <c r="A39" s="37" t="s">
        <v>857</v>
      </c>
      <c r="B39" s="42" t="s">
        <v>858</v>
      </c>
      <c r="C39" s="38">
        <v>0</v>
      </c>
      <c r="D39" s="38">
        <v>0</v>
      </c>
      <c r="E39" s="38">
        <v>0</v>
      </c>
      <c r="F39" s="38">
        <v>0</v>
      </c>
      <c r="G39" s="35">
        <f t="shared" si="0"/>
        <v>0</v>
      </c>
      <c r="H39" s="55">
        <v>0</v>
      </c>
    </row>
    <row r="40" spans="1:8" ht="13.8" x14ac:dyDescent="0.2">
      <c r="A40" s="37" t="s">
        <v>859</v>
      </c>
      <c r="B40" s="42" t="s">
        <v>860</v>
      </c>
      <c r="C40" s="38">
        <v>30000000</v>
      </c>
      <c r="D40" s="38">
        <v>0</v>
      </c>
      <c r="E40" s="38">
        <v>30000000</v>
      </c>
      <c r="F40" s="38">
        <v>0</v>
      </c>
      <c r="G40" s="35">
        <f t="shared" si="0"/>
        <v>0</v>
      </c>
      <c r="H40" s="55">
        <v>0</v>
      </c>
    </row>
    <row r="41" spans="1:8" ht="13.8" x14ac:dyDescent="0.2">
      <c r="A41" s="37" t="s">
        <v>861</v>
      </c>
      <c r="B41" s="42" t="s">
        <v>862</v>
      </c>
      <c r="C41" s="38">
        <v>0</v>
      </c>
      <c r="D41" s="38">
        <v>78203635.719999999</v>
      </c>
      <c r="E41" s="38">
        <v>78203635.719999999</v>
      </c>
      <c r="F41" s="38">
        <v>0</v>
      </c>
      <c r="G41" s="35">
        <f t="shared" si="0"/>
        <v>0</v>
      </c>
      <c r="H41" s="55">
        <v>0</v>
      </c>
    </row>
    <row r="42" spans="1:8" ht="13.8" x14ac:dyDescent="0.2">
      <c r="A42" s="37" t="s">
        <v>863</v>
      </c>
      <c r="B42" s="42" t="s">
        <v>864</v>
      </c>
      <c r="C42" s="38">
        <v>18257055</v>
      </c>
      <c r="D42" s="38">
        <v>0</v>
      </c>
      <c r="E42" s="38">
        <v>18257055</v>
      </c>
      <c r="F42" s="38">
        <v>0</v>
      </c>
      <c r="G42" s="35">
        <f t="shared" si="0"/>
        <v>0</v>
      </c>
      <c r="H42" s="55">
        <v>0</v>
      </c>
    </row>
    <row r="43" spans="1:8" ht="13.8" x14ac:dyDescent="0.2">
      <c r="A43" s="37" t="s">
        <v>865</v>
      </c>
      <c r="B43" s="42" t="s">
        <v>866</v>
      </c>
      <c r="C43" s="38">
        <v>4164144.29</v>
      </c>
      <c r="D43" s="38">
        <v>0</v>
      </c>
      <c r="E43" s="38">
        <v>4164144.29</v>
      </c>
      <c r="F43" s="38">
        <v>0</v>
      </c>
      <c r="G43" s="35">
        <f t="shared" si="0"/>
        <v>0</v>
      </c>
      <c r="H43" s="55">
        <v>0</v>
      </c>
    </row>
    <row r="44" spans="1:8" ht="13.8" x14ac:dyDescent="0.2">
      <c r="A44" s="37" t="s">
        <v>867</v>
      </c>
      <c r="B44" s="42" t="s">
        <v>868</v>
      </c>
      <c r="C44" s="38">
        <v>5085641.54</v>
      </c>
      <c r="D44" s="38">
        <v>0</v>
      </c>
      <c r="E44" s="38">
        <v>5085641.54</v>
      </c>
      <c r="F44" s="38">
        <v>1352</v>
      </c>
      <c r="G44" s="35">
        <f t="shared" si="0"/>
        <v>2.6584649927961695E-2</v>
      </c>
      <c r="H44" s="55">
        <v>1352</v>
      </c>
    </row>
    <row r="45" spans="1:8" ht="13.8" x14ac:dyDescent="0.2">
      <c r="A45" s="37" t="s">
        <v>869</v>
      </c>
      <c r="B45" s="42" t="s">
        <v>870</v>
      </c>
      <c r="C45" s="38">
        <v>17533559.25</v>
      </c>
      <c r="D45" s="38">
        <v>0</v>
      </c>
      <c r="E45" s="38">
        <v>17533559.25</v>
      </c>
      <c r="F45" s="38">
        <v>0</v>
      </c>
      <c r="G45" s="35">
        <f t="shared" si="0"/>
        <v>0</v>
      </c>
      <c r="H45" s="55">
        <v>0</v>
      </c>
    </row>
    <row r="46" spans="1:8" ht="13.8" x14ac:dyDescent="0.2">
      <c r="A46" s="37" t="s">
        <v>871</v>
      </c>
      <c r="B46" s="42" t="s">
        <v>872</v>
      </c>
      <c r="C46" s="38">
        <v>29518975.379999999</v>
      </c>
      <c r="D46" s="38">
        <v>8324300.4199999999</v>
      </c>
      <c r="E46" s="38">
        <v>37843275.799999997</v>
      </c>
      <c r="F46" s="38">
        <v>0</v>
      </c>
      <c r="G46" s="35">
        <f t="shared" si="0"/>
        <v>0</v>
      </c>
      <c r="H46" s="55">
        <v>0</v>
      </c>
    </row>
    <row r="47" spans="1:8" ht="13.8" x14ac:dyDescent="0.2">
      <c r="A47" s="37" t="s">
        <v>873</v>
      </c>
      <c r="B47" s="42" t="s">
        <v>874</v>
      </c>
      <c r="C47" s="38">
        <v>34704142.350000001</v>
      </c>
      <c r="D47" s="38">
        <v>14083525.960000001</v>
      </c>
      <c r="E47" s="38">
        <v>48787668.310000002</v>
      </c>
      <c r="F47" s="38">
        <v>22127.69</v>
      </c>
      <c r="G47" s="35">
        <f t="shared" si="0"/>
        <v>4.5355088214913707E-2</v>
      </c>
      <c r="H47" s="55">
        <v>22127.69</v>
      </c>
    </row>
    <row r="48" spans="1:8" ht="13.8" x14ac:dyDescent="0.2">
      <c r="A48" s="37" t="s">
        <v>875</v>
      </c>
      <c r="B48" s="42" t="s">
        <v>876</v>
      </c>
      <c r="C48" s="38">
        <v>92759661.290000007</v>
      </c>
      <c r="D48" s="38">
        <v>8103853.4299999997</v>
      </c>
      <c r="E48" s="38">
        <v>100863514.72</v>
      </c>
      <c r="F48" s="38">
        <v>0</v>
      </c>
      <c r="G48" s="35">
        <f t="shared" si="0"/>
        <v>0</v>
      </c>
      <c r="H48" s="55">
        <v>0</v>
      </c>
    </row>
    <row r="49" spans="1:8" ht="13.8" x14ac:dyDescent="0.2">
      <c r="A49" s="37" t="s">
        <v>877</v>
      </c>
      <c r="B49" s="42" t="s">
        <v>878</v>
      </c>
      <c r="C49" s="38">
        <v>51915076.57</v>
      </c>
      <c r="D49" s="38">
        <v>0</v>
      </c>
      <c r="E49" s="38">
        <v>51915076.57</v>
      </c>
      <c r="F49" s="38">
        <v>53382.98</v>
      </c>
      <c r="G49" s="35">
        <f t="shared" si="0"/>
        <v>0.10282750893764116</v>
      </c>
      <c r="H49" s="55">
        <v>53382.98</v>
      </c>
    </row>
    <row r="50" spans="1:8" ht="13.8" x14ac:dyDescent="0.2">
      <c r="A50" s="37" t="s">
        <v>879</v>
      </c>
      <c r="B50" s="42" t="s">
        <v>880</v>
      </c>
      <c r="C50" s="38">
        <v>518701.17</v>
      </c>
      <c r="D50" s="38">
        <v>3820860.71</v>
      </c>
      <c r="E50" s="38">
        <v>4339561.88</v>
      </c>
      <c r="F50" s="38">
        <v>0</v>
      </c>
      <c r="G50" s="35">
        <f t="shared" si="0"/>
        <v>0</v>
      </c>
      <c r="H50" s="55">
        <v>0</v>
      </c>
    </row>
    <row r="51" spans="1:8" ht="13.8" x14ac:dyDescent="0.2">
      <c r="A51" s="37" t="s">
        <v>881</v>
      </c>
      <c r="B51" s="42" t="s">
        <v>882</v>
      </c>
      <c r="C51" s="38">
        <v>2211512.88</v>
      </c>
      <c r="D51" s="38">
        <v>0</v>
      </c>
      <c r="E51" s="38">
        <v>2211512.88</v>
      </c>
      <c r="F51" s="38">
        <v>0</v>
      </c>
      <c r="G51" s="35">
        <f t="shared" si="0"/>
        <v>0</v>
      </c>
      <c r="H51" s="55">
        <v>0</v>
      </c>
    </row>
    <row r="52" spans="1:8" ht="13.8" x14ac:dyDescent="0.2">
      <c r="A52" s="37" t="s">
        <v>883</v>
      </c>
      <c r="B52" s="42" t="s">
        <v>884</v>
      </c>
      <c r="C52" s="38">
        <v>11723916.789999999</v>
      </c>
      <c r="D52" s="38">
        <v>600000</v>
      </c>
      <c r="E52" s="38">
        <v>12323916.789999999</v>
      </c>
      <c r="F52" s="38">
        <v>0</v>
      </c>
      <c r="G52" s="35">
        <f t="shared" si="0"/>
        <v>0</v>
      </c>
      <c r="H52" s="55">
        <v>0</v>
      </c>
    </row>
    <row r="53" spans="1:8" ht="13.8" x14ac:dyDescent="0.2">
      <c r="A53" s="37" t="s">
        <v>885</v>
      </c>
      <c r="B53" s="42" t="s">
        <v>886</v>
      </c>
      <c r="C53" s="38">
        <v>6749247</v>
      </c>
      <c r="D53" s="38">
        <v>198613.9</v>
      </c>
      <c r="E53" s="38">
        <v>6947860.9000000004</v>
      </c>
      <c r="F53" s="38">
        <v>217116.38</v>
      </c>
      <c r="G53" s="35">
        <f t="shared" si="0"/>
        <v>3.1249384972574794</v>
      </c>
      <c r="H53" s="55">
        <v>217116.38</v>
      </c>
    </row>
    <row r="54" spans="1:8" ht="13.8" x14ac:dyDescent="0.2">
      <c r="A54" s="37" t="s">
        <v>887</v>
      </c>
      <c r="B54" s="42" t="s">
        <v>888</v>
      </c>
      <c r="C54" s="38">
        <v>55327709.32</v>
      </c>
      <c r="D54" s="38">
        <v>0</v>
      </c>
      <c r="E54" s="38">
        <v>55327709.32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 t="s">
        <v>889</v>
      </c>
      <c r="B55" s="42" t="s">
        <v>890</v>
      </c>
      <c r="C55" s="38">
        <v>1480000</v>
      </c>
      <c r="D55" s="38">
        <v>0</v>
      </c>
      <c r="E55" s="38">
        <v>1480000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891</v>
      </c>
      <c r="B56" s="42" t="s">
        <v>892</v>
      </c>
      <c r="C56" s="38">
        <v>4168383</v>
      </c>
      <c r="D56" s="38">
        <v>0</v>
      </c>
      <c r="E56" s="38">
        <v>4168383</v>
      </c>
      <c r="F56" s="38">
        <v>0</v>
      </c>
      <c r="G56" s="35">
        <f t="shared" si="0"/>
        <v>0</v>
      </c>
      <c r="H56" s="55">
        <v>0</v>
      </c>
    </row>
    <row r="57" spans="1:8" ht="13.8" x14ac:dyDescent="0.2">
      <c r="A57" s="37" t="s">
        <v>893</v>
      </c>
      <c r="B57" s="42" t="s">
        <v>894</v>
      </c>
      <c r="C57" s="38">
        <v>6855448.0099999998</v>
      </c>
      <c r="D57" s="38">
        <v>0</v>
      </c>
      <c r="E57" s="38">
        <v>6855448.0099999998</v>
      </c>
      <c r="F57" s="38">
        <v>216594.27</v>
      </c>
      <c r="G57" s="35">
        <f t="shared" si="0"/>
        <v>3.1594473429607413</v>
      </c>
      <c r="H57" s="55">
        <v>216594.27</v>
      </c>
    </row>
    <row r="58" spans="1:8" ht="13.8" x14ac:dyDescent="0.2">
      <c r="A58" s="37" t="s">
        <v>895</v>
      </c>
      <c r="B58" s="42" t="s">
        <v>896</v>
      </c>
      <c r="C58" s="38">
        <v>3450000</v>
      </c>
      <c r="D58" s="38">
        <v>4726242.7</v>
      </c>
      <c r="E58" s="38">
        <v>8176242.7000000002</v>
      </c>
      <c r="F58" s="38">
        <v>0</v>
      </c>
      <c r="G58" s="35">
        <f t="shared" si="0"/>
        <v>0</v>
      </c>
      <c r="H58" s="55">
        <v>0</v>
      </c>
    </row>
    <row r="59" spans="1:8" ht="13.8" x14ac:dyDescent="0.2">
      <c r="A59" s="37" t="s">
        <v>897</v>
      </c>
      <c r="B59" s="42" t="s">
        <v>898</v>
      </c>
      <c r="C59" s="38">
        <v>3387794.68</v>
      </c>
      <c r="D59" s="38">
        <v>0</v>
      </c>
      <c r="E59" s="38">
        <v>3387794.68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 t="s">
        <v>899</v>
      </c>
      <c r="B60" s="42" t="s">
        <v>900</v>
      </c>
      <c r="C60" s="38">
        <v>34636649.390000001</v>
      </c>
      <c r="D60" s="38">
        <v>-34636649.390000001</v>
      </c>
      <c r="E60" s="38">
        <v>0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 t="s">
        <v>901</v>
      </c>
      <c r="B61" s="42" t="s">
        <v>902</v>
      </c>
      <c r="C61" s="38">
        <v>2650000</v>
      </c>
      <c r="D61" s="38">
        <v>2522572.88</v>
      </c>
      <c r="E61" s="38">
        <v>5172572.88</v>
      </c>
      <c r="F61" s="38">
        <v>0</v>
      </c>
      <c r="G61" s="35">
        <f t="shared" si="0"/>
        <v>0</v>
      </c>
      <c r="H61" s="55">
        <v>0</v>
      </c>
    </row>
    <row r="62" spans="1:8" ht="13.8" x14ac:dyDescent="0.2">
      <c r="A62" s="37" t="s">
        <v>903</v>
      </c>
      <c r="B62" s="42" t="s">
        <v>904</v>
      </c>
      <c r="C62" s="38">
        <v>1706489.77</v>
      </c>
      <c r="D62" s="38">
        <v>0</v>
      </c>
      <c r="E62" s="38">
        <v>1706489.77</v>
      </c>
      <c r="F62" s="38">
        <v>0</v>
      </c>
      <c r="G62" s="35">
        <f t="shared" si="0"/>
        <v>0</v>
      </c>
      <c r="H62" s="55">
        <v>0</v>
      </c>
    </row>
    <row r="63" spans="1:8" ht="13.8" x14ac:dyDescent="0.2">
      <c r="A63" s="37" t="s">
        <v>905</v>
      </c>
      <c r="B63" s="42" t="s">
        <v>906</v>
      </c>
      <c r="C63" s="38">
        <v>1018289.05</v>
      </c>
      <c r="D63" s="38">
        <v>0</v>
      </c>
      <c r="E63" s="38">
        <v>1018289.05</v>
      </c>
      <c r="F63" s="38">
        <v>0</v>
      </c>
      <c r="G63" s="35">
        <f t="shared" si="0"/>
        <v>0</v>
      </c>
      <c r="H63" s="55">
        <v>0</v>
      </c>
    </row>
    <row r="64" spans="1:8" ht="13.8" x14ac:dyDescent="0.2">
      <c r="A64" s="37" t="s">
        <v>907</v>
      </c>
      <c r="B64" s="42" t="s">
        <v>908</v>
      </c>
      <c r="C64" s="38">
        <v>0</v>
      </c>
      <c r="D64" s="38">
        <v>1859504.13</v>
      </c>
      <c r="E64" s="38">
        <v>1859504.13</v>
      </c>
      <c r="F64" s="38">
        <v>4338842.9800000004</v>
      </c>
      <c r="G64" s="35">
        <f t="shared" si="0"/>
        <v>233.33333387111117</v>
      </c>
      <c r="H64" s="55">
        <v>0</v>
      </c>
    </row>
    <row r="65" spans="1:8" ht="13.8" x14ac:dyDescent="0.2">
      <c r="A65" s="37" t="s">
        <v>909</v>
      </c>
      <c r="B65" s="42" t="s">
        <v>910</v>
      </c>
      <c r="C65" s="38">
        <v>2749089.42</v>
      </c>
      <c r="D65" s="38">
        <v>0</v>
      </c>
      <c r="E65" s="38">
        <v>2749089.42</v>
      </c>
      <c r="F65" s="38">
        <v>0</v>
      </c>
      <c r="G65" s="35">
        <f t="shared" si="0"/>
        <v>0</v>
      </c>
      <c r="H65" s="55">
        <v>0</v>
      </c>
    </row>
    <row r="66" spans="1:8" ht="13.8" x14ac:dyDescent="0.2">
      <c r="A66" s="37" t="s">
        <v>911</v>
      </c>
      <c r="B66" s="42" t="s">
        <v>912</v>
      </c>
      <c r="C66" s="38">
        <v>29663060.170000002</v>
      </c>
      <c r="D66" s="38">
        <v>0</v>
      </c>
      <c r="E66" s="38">
        <v>29663060.170000002</v>
      </c>
      <c r="F66" s="38">
        <v>197953.66</v>
      </c>
      <c r="G66" s="35">
        <f t="shared" si="0"/>
        <v>0.66734065489373273</v>
      </c>
      <c r="H66" s="55">
        <v>181915.66</v>
      </c>
    </row>
    <row r="67" spans="1:8" ht="13.8" x14ac:dyDescent="0.2">
      <c r="A67" s="37" t="s">
        <v>913</v>
      </c>
      <c r="B67" s="42" t="s">
        <v>914</v>
      </c>
      <c r="C67" s="38">
        <v>39548258.789999999</v>
      </c>
      <c r="D67" s="38">
        <v>0</v>
      </c>
      <c r="E67" s="38">
        <v>39548258.789999999</v>
      </c>
      <c r="F67" s="38">
        <v>348289.13</v>
      </c>
      <c r="G67" s="35">
        <f t="shared" si="0"/>
        <v>0.88066868341639071</v>
      </c>
      <c r="H67" s="55">
        <v>317031.31</v>
      </c>
    </row>
    <row r="68" spans="1:8" ht="13.8" x14ac:dyDescent="0.2">
      <c r="A68" s="37" t="s">
        <v>915</v>
      </c>
      <c r="B68" s="42" t="s">
        <v>916</v>
      </c>
      <c r="C68" s="38">
        <v>0</v>
      </c>
      <c r="D68" s="38">
        <v>224990.13</v>
      </c>
      <c r="E68" s="38">
        <v>224990.13</v>
      </c>
      <c r="F68" s="38">
        <v>0</v>
      </c>
      <c r="G68" s="35">
        <f>IF(E68=0,0,F68*100/E68)</f>
        <v>0</v>
      </c>
      <c r="H68" s="55">
        <v>0</v>
      </c>
    </row>
    <row r="69" spans="1:8" ht="13.8" x14ac:dyDescent="0.2">
      <c r="A69" s="37" t="s">
        <v>917</v>
      </c>
      <c r="B69" s="42" t="s">
        <v>918</v>
      </c>
      <c r="C69" s="38">
        <v>191000</v>
      </c>
      <c r="D69" s="38">
        <v>0</v>
      </c>
      <c r="E69" s="38">
        <v>191000</v>
      </c>
      <c r="F69" s="38">
        <v>0</v>
      </c>
      <c r="G69" s="35">
        <f t="shared" ref="G69:G76" si="1">IF(E69=0,0,F69*100/E69)</f>
        <v>0</v>
      </c>
      <c r="H69" s="55">
        <v>0</v>
      </c>
    </row>
    <row r="70" spans="1:8" ht="13.8" x14ac:dyDescent="0.2">
      <c r="A70" s="37" t="s">
        <v>919</v>
      </c>
      <c r="B70" s="42" t="s">
        <v>920</v>
      </c>
      <c r="C70" s="38">
        <v>180000</v>
      </c>
      <c r="D70" s="38">
        <v>0</v>
      </c>
      <c r="E70" s="38">
        <v>180000</v>
      </c>
      <c r="F70" s="38">
        <v>0</v>
      </c>
      <c r="G70" s="35">
        <f t="shared" si="1"/>
        <v>0</v>
      </c>
      <c r="H70" s="55">
        <v>0</v>
      </c>
    </row>
    <row r="71" spans="1:8" ht="13.8" x14ac:dyDescent="0.2">
      <c r="A71" s="37" t="s">
        <v>921</v>
      </c>
      <c r="B71" s="42" t="s">
        <v>922</v>
      </c>
      <c r="C71" s="38">
        <v>355651.93</v>
      </c>
      <c r="D71" s="38">
        <v>0</v>
      </c>
      <c r="E71" s="38">
        <v>355651.93</v>
      </c>
      <c r="F71" s="38">
        <v>0</v>
      </c>
      <c r="G71" s="35">
        <f t="shared" si="1"/>
        <v>0</v>
      </c>
      <c r="H71" s="55">
        <v>0</v>
      </c>
    </row>
    <row r="72" spans="1:8" ht="13.8" x14ac:dyDescent="0.2">
      <c r="A72" s="37" t="s">
        <v>923</v>
      </c>
      <c r="B72" s="42" t="s">
        <v>924</v>
      </c>
      <c r="C72" s="38">
        <v>670674.65</v>
      </c>
      <c r="D72" s="38">
        <v>0</v>
      </c>
      <c r="E72" s="38">
        <v>670674.65</v>
      </c>
      <c r="F72" s="38">
        <v>0</v>
      </c>
      <c r="G72" s="35">
        <f t="shared" si="1"/>
        <v>0</v>
      </c>
      <c r="H72" s="55">
        <v>0</v>
      </c>
    </row>
    <row r="73" spans="1:8" ht="13.8" x14ac:dyDescent="0.2">
      <c r="A73" s="37" t="s">
        <v>925</v>
      </c>
      <c r="B73" s="42" t="s">
        <v>926</v>
      </c>
      <c r="C73" s="38">
        <v>725500</v>
      </c>
      <c r="D73" s="38">
        <v>0</v>
      </c>
      <c r="E73" s="38">
        <v>725500</v>
      </c>
      <c r="F73" s="38">
        <v>0</v>
      </c>
      <c r="G73" s="35">
        <f t="shared" si="1"/>
        <v>0</v>
      </c>
      <c r="H73" s="55">
        <v>0</v>
      </c>
    </row>
    <row r="74" spans="1:8" ht="13.8" x14ac:dyDescent="0.2">
      <c r="A74" s="37" t="s">
        <v>927</v>
      </c>
      <c r="B74" s="42" t="s">
        <v>928</v>
      </c>
      <c r="C74" s="38">
        <v>50000</v>
      </c>
      <c r="D74" s="38">
        <v>0</v>
      </c>
      <c r="E74" s="38">
        <v>50000</v>
      </c>
      <c r="F74" s="38">
        <v>0</v>
      </c>
      <c r="G74" s="35">
        <f t="shared" si="1"/>
        <v>0</v>
      </c>
      <c r="H74" s="55">
        <v>0</v>
      </c>
    </row>
    <row r="75" spans="1:8" s="88" customFormat="1" ht="13.8" x14ac:dyDescent="0.2">
      <c r="A75" s="37" t="s">
        <v>929</v>
      </c>
      <c r="B75" s="42" t="s">
        <v>930</v>
      </c>
      <c r="C75" s="38">
        <v>125000</v>
      </c>
      <c r="D75" s="38">
        <v>0</v>
      </c>
      <c r="E75" s="38">
        <v>125000</v>
      </c>
      <c r="F75" s="38">
        <v>0</v>
      </c>
      <c r="G75" s="35">
        <f t="shared" si="1"/>
        <v>0</v>
      </c>
      <c r="H75" s="55">
        <v>0</v>
      </c>
    </row>
    <row r="76" spans="1:8" s="88" customFormat="1" ht="13.8" x14ac:dyDescent="0.2">
      <c r="A76" s="37" t="s">
        <v>931</v>
      </c>
      <c r="B76" s="42" t="s">
        <v>932</v>
      </c>
      <c r="C76" s="38">
        <v>27210093.789999999</v>
      </c>
      <c r="D76" s="38">
        <v>0</v>
      </c>
      <c r="E76" s="38">
        <v>27210093.789999999</v>
      </c>
      <c r="F76" s="38">
        <v>426.69</v>
      </c>
      <c r="G76" s="35">
        <f t="shared" si="1"/>
        <v>1.5681313092599965E-3</v>
      </c>
      <c r="H76" s="55">
        <v>426.69</v>
      </c>
    </row>
    <row r="77" spans="1:8" s="88" customFormat="1" ht="13.8" x14ac:dyDescent="0.2">
      <c r="A77" s="37" t="s">
        <v>1074</v>
      </c>
      <c r="B77" s="42" t="s">
        <v>1075</v>
      </c>
      <c r="C77" s="38">
        <v>0</v>
      </c>
      <c r="D77" s="38">
        <v>0</v>
      </c>
      <c r="E77" s="38">
        <v>0</v>
      </c>
      <c r="F77" s="38">
        <v>24234943.93</v>
      </c>
      <c r="G77" s="35">
        <f t="shared" ref="G77:G78" si="2">IF(E77=0,0,F77*100/E77)</f>
        <v>0</v>
      </c>
      <c r="H77" s="55">
        <v>24234943.93</v>
      </c>
    </row>
    <row r="78" spans="1:8" s="88" customFormat="1" ht="13.8" x14ac:dyDescent="0.2">
      <c r="A78" s="37" t="s">
        <v>933</v>
      </c>
      <c r="B78" s="42" t="s">
        <v>934</v>
      </c>
      <c r="C78" s="38">
        <v>51600</v>
      </c>
      <c r="D78" s="38">
        <v>0</v>
      </c>
      <c r="E78" s="38">
        <v>51600</v>
      </c>
      <c r="F78" s="38">
        <v>0</v>
      </c>
      <c r="G78" s="35">
        <f t="shared" si="2"/>
        <v>0</v>
      </c>
      <c r="H78" s="55">
        <v>0</v>
      </c>
    </row>
    <row r="79" spans="1:8" s="88" customFormat="1" ht="13.8" x14ac:dyDescent="0.2">
      <c r="A79" s="37" t="s">
        <v>935</v>
      </c>
      <c r="B79" s="42" t="s">
        <v>936</v>
      </c>
      <c r="C79" s="38">
        <v>3635318.02</v>
      </c>
      <c r="D79" s="38">
        <v>0</v>
      </c>
      <c r="E79" s="38">
        <v>3635318.02</v>
      </c>
      <c r="F79" s="38">
        <v>0</v>
      </c>
      <c r="G79" s="35">
        <f t="shared" ref="G79" si="3">IF(E79=0,0,F79*100/E79)</f>
        <v>0</v>
      </c>
      <c r="H79" s="55">
        <v>0</v>
      </c>
    </row>
    <row r="80" spans="1:8" s="88" customFormat="1" ht="13.8" x14ac:dyDescent="0.2">
      <c r="A80" s="37" t="s">
        <v>937</v>
      </c>
      <c r="B80" s="42" t="s">
        <v>938</v>
      </c>
      <c r="C80" s="38">
        <v>657292</v>
      </c>
      <c r="D80" s="38">
        <v>0</v>
      </c>
      <c r="E80" s="38">
        <v>657292</v>
      </c>
      <c r="F80" s="38">
        <v>0</v>
      </c>
      <c r="G80" s="35">
        <f t="shared" ref="G80:G88" si="4">IF(E80=0,0,F80*100/E80)</f>
        <v>0</v>
      </c>
      <c r="H80" s="55">
        <v>0</v>
      </c>
    </row>
    <row r="81" spans="1:8" s="88" customFormat="1" ht="13.8" x14ac:dyDescent="0.2">
      <c r="A81" s="37" t="s">
        <v>1076</v>
      </c>
      <c r="B81" s="42" t="s">
        <v>1077</v>
      </c>
      <c r="C81" s="38">
        <v>0</v>
      </c>
      <c r="D81" s="38">
        <v>0</v>
      </c>
      <c r="E81" s="38">
        <v>0</v>
      </c>
      <c r="F81" s="38">
        <v>9141</v>
      </c>
      <c r="G81" s="35">
        <f t="shared" si="4"/>
        <v>0</v>
      </c>
      <c r="H81" s="55">
        <v>9141</v>
      </c>
    </row>
    <row r="82" spans="1:8" s="88" customFormat="1" ht="13.8" x14ac:dyDescent="0.2">
      <c r="A82" s="37" t="s">
        <v>939</v>
      </c>
      <c r="B82" s="42" t="s">
        <v>940</v>
      </c>
      <c r="C82" s="38">
        <v>810500</v>
      </c>
      <c r="D82" s="38">
        <v>0</v>
      </c>
      <c r="E82" s="38">
        <v>810500</v>
      </c>
      <c r="F82" s="38">
        <v>0</v>
      </c>
      <c r="G82" s="35">
        <f t="shared" si="4"/>
        <v>0</v>
      </c>
      <c r="H82" s="55">
        <v>0</v>
      </c>
    </row>
    <row r="83" spans="1:8" s="88" customFormat="1" ht="13.8" x14ac:dyDescent="0.2">
      <c r="A83" s="37" t="s">
        <v>941</v>
      </c>
      <c r="B83" s="42" t="s">
        <v>942</v>
      </c>
      <c r="C83" s="38">
        <v>383328</v>
      </c>
      <c r="D83" s="38">
        <v>0</v>
      </c>
      <c r="E83" s="38">
        <v>383328</v>
      </c>
      <c r="F83" s="38">
        <v>0</v>
      </c>
      <c r="G83" s="35">
        <f t="shared" si="4"/>
        <v>0</v>
      </c>
      <c r="H83" s="55">
        <v>0</v>
      </c>
    </row>
    <row r="84" spans="1:8" s="88" customFormat="1" ht="13.8" x14ac:dyDescent="0.2">
      <c r="A84" s="37" t="s">
        <v>943</v>
      </c>
      <c r="B84" s="42" t="s">
        <v>944</v>
      </c>
      <c r="C84" s="38">
        <v>245043.59</v>
      </c>
      <c r="D84" s="38">
        <v>0</v>
      </c>
      <c r="E84" s="38">
        <v>245043.59</v>
      </c>
      <c r="F84" s="38">
        <v>0</v>
      </c>
      <c r="G84" s="35">
        <f t="shared" si="4"/>
        <v>0</v>
      </c>
      <c r="H84" s="55">
        <v>0</v>
      </c>
    </row>
    <row r="85" spans="1:8" s="88" customFormat="1" ht="13.8" x14ac:dyDescent="0.2">
      <c r="A85" s="37" t="s">
        <v>1078</v>
      </c>
      <c r="B85" s="42" t="s">
        <v>1079</v>
      </c>
      <c r="C85" s="38">
        <v>0</v>
      </c>
      <c r="D85" s="38">
        <v>0</v>
      </c>
      <c r="E85" s="38">
        <v>0</v>
      </c>
      <c r="F85" s="38">
        <v>-901737.16</v>
      </c>
      <c r="G85" s="35">
        <f t="shared" si="4"/>
        <v>0</v>
      </c>
      <c r="H85" s="55">
        <v>-901737.16</v>
      </c>
    </row>
    <row r="86" spans="1:8" s="88" customFormat="1" ht="13.8" x14ac:dyDescent="0.2">
      <c r="A86" s="37" t="s">
        <v>1080</v>
      </c>
      <c r="B86" s="42" t="s">
        <v>1081</v>
      </c>
      <c r="C86" s="38">
        <v>0</v>
      </c>
      <c r="D86" s="38">
        <v>0</v>
      </c>
      <c r="E86" s="38">
        <v>0</v>
      </c>
      <c r="F86" s="38">
        <v>-162488.48000000001</v>
      </c>
      <c r="G86" s="35">
        <f t="shared" si="4"/>
        <v>0</v>
      </c>
      <c r="H86" s="55">
        <v>-162488.48000000001</v>
      </c>
    </row>
    <row r="87" spans="1:8" s="88" customFormat="1" ht="13.8" x14ac:dyDescent="0.2">
      <c r="A87" s="37" t="s">
        <v>945</v>
      </c>
      <c r="B87" s="42" t="s">
        <v>946</v>
      </c>
      <c r="C87" s="38">
        <v>725531.71</v>
      </c>
      <c r="D87" s="38">
        <v>0</v>
      </c>
      <c r="E87" s="38">
        <v>725531.71</v>
      </c>
      <c r="F87" s="38">
        <v>-37653.65</v>
      </c>
      <c r="G87" s="35">
        <f t="shared" si="4"/>
        <v>-5.1898007324862485</v>
      </c>
      <c r="H87" s="55">
        <v>-37653.65</v>
      </c>
    </row>
    <row r="88" spans="1:8" s="88" customFormat="1" ht="13.8" x14ac:dyDescent="0.2">
      <c r="A88" s="37" t="s">
        <v>947</v>
      </c>
      <c r="B88" s="42" t="s">
        <v>948</v>
      </c>
      <c r="C88" s="38">
        <v>50000</v>
      </c>
      <c r="D88" s="38">
        <v>0</v>
      </c>
      <c r="E88" s="38">
        <v>50000</v>
      </c>
      <c r="F88" s="38">
        <v>0</v>
      </c>
      <c r="G88" s="35">
        <f t="shared" si="4"/>
        <v>0</v>
      </c>
      <c r="H88" s="55">
        <v>0</v>
      </c>
    </row>
    <row r="89" spans="1:8" s="88" customFormat="1" ht="13.8" x14ac:dyDescent="0.2">
      <c r="A89" s="37" t="s">
        <v>949</v>
      </c>
      <c r="B89" s="42" t="s">
        <v>950</v>
      </c>
      <c r="C89" s="38">
        <v>9612607.1799999997</v>
      </c>
      <c r="D89" s="38">
        <v>0</v>
      </c>
      <c r="E89" s="38">
        <v>9612607.1799999997</v>
      </c>
      <c r="F89" s="38">
        <v>6277.1</v>
      </c>
      <c r="G89" s="35">
        <f t="shared" ref="G89:G99" si="5">IF(E89=0,0,F89*100/E89)</f>
        <v>6.5300702322052026E-2</v>
      </c>
      <c r="H89" s="55">
        <v>6277.1</v>
      </c>
    </row>
    <row r="90" spans="1:8" s="88" customFormat="1" ht="13.8" x14ac:dyDescent="0.2">
      <c r="A90" s="37" t="s">
        <v>951</v>
      </c>
      <c r="B90" s="42" t="s">
        <v>952</v>
      </c>
      <c r="C90" s="38">
        <v>50000</v>
      </c>
      <c r="D90" s="38">
        <v>0</v>
      </c>
      <c r="E90" s="38">
        <v>50000</v>
      </c>
      <c r="F90" s="38">
        <v>0</v>
      </c>
      <c r="G90" s="35">
        <f t="shared" si="5"/>
        <v>0</v>
      </c>
      <c r="H90" s="55">
        <v>0</v>
      </c>
    </row>
    <row r="91" spans="1:8" s="88" customFormat="1" ht="13.8" x14ac:dyDescent="0.2">
      <c r="A91" s="37" t="s">
        <v>953</v>
      </c>
      <c r="B91" s="42" t="s">
        <v>954</v>
      </c>
      <c r="C91" s="38">
        <v>63000</v>
      </c>
      <c r="D91" s="38">
        <v>0</v>
      </c>
      <c r="E91" s="38">
        <v>63000</v>
      </c>
      <c r="F91" s="38">
        <v>0</v>
      </c>
      <c r="G91" s="35">
        <f t="shared" si="5"/>
        <v>0</v>
      </c>
      <c r="H91" s="55">
        <v>0</v>
      </c>
    </row>
    <row r="92" spans="1:8" s="88" customFormat="1" ht="13.8" x14ac:dyDescent="0.2">
      <c r="A92" s="37" t="s">
        <v>955</v>
      </c>
      <c r="B92" s="42" t="s">
        <v>956</v>
      </c>
      <c r="C92" s="38">
        <v>65933.289999999994</v>
      </c>
      <c r="D92" s="38">
        <v>0</v>
      </c>
      <c r="E92" s="38">
        <v>65933.289999999994</v>
      </c>
      <c r="F92" s="38">
        <v>0</v>
      </c>
      <c r="G92" s="35">
        <f t="shared" si="5"/>
        <v>0</v>
      </c>
      <c r="H92" s="55">
        <v>0</v>
      </c>
    </row>
    <row r="93" spans="1:8" s="88" customFormat="1" ht="13.8" x14ac:dyDescent="0.2">
      <c r="A93" s="37" t="s">
        <v>957</v>
      </c>
      <c r="B93" s="42" t="s">
        <v>958</v>
      </c>
      <c r="C93" s="38">
        <v>472000</v>
      </c>
      <c r="D93" s="38">
        <v>0</v>
      </c>
      <c r="E93" s="38">
        <v>472000</v>
      </c>
      <c r="F93" s="38">
        <v>0</v>
      </c>
      <c r="G93" s="35">
        <f t="shared" si="5"/>
        <v>0</v>
      </c>
      <c r="H93" s="55">
        <v>0</v>
      </c>
    </row>
    <row r="94" spans="1:8" s="88" customFormat="1" ht="13.8" x14ac:dyDescent="0.2">
      <c r="A94" s="37" t="s">
        <v>959</v>
      </c>
      <c r="B94" s="42" t="s">
        <v>960</v>
      </c>
      <c r="C94" s="38">
        <v>5000</v>
      </c>
      <c r="D94" s="38">
        <v>0</v>
      </c>
      <c r="E94" s="38">
        <v>5000</v>
      </c>
      <c r="F94" s="38">
        <v>0</v>
      </c>
      <c r="G94" s="35">
        <f t="shared" si="5"/>
        <v>0</v>
      </c>
      <c r="H94" s="55">
        <v>0</v>
      </c>
    </row>
    <row r="95" spans="1:8" s="88" customFormat="1" ht="13.8" x14ac:dyDescent="0.2">
      <c r="A95" s="37" t="s">
        <v>961</v>
      </c>
      <c r="B95" s="42" t="s">
        <v>962</v>
      </c>
      <c r="C95" s="38">
        <v>383000</v>
      </c>
      <c r="D95" s="38">
        <v>5294399.71</v>
      </c>
      <c r="E95" s="38">
        <v>5677399.71</v>
      </c>
      <c r="F95" s="38">
        <v>0</v>
      </c>
      <c r="G95" s="35">
        <f t="shared" si="5"/>
        <v>0</v>
      </c>
      <c r="H95" s="55">
        <v>0</v>
      </c>
    </row>
    <row r="96" spans="1:8" s="88" customFormat="1" ht="13.8" x14ac:dyDescent="0.2">
      <c r="A96" s="37" t="s">
        <v>963</v>
      </c>
      <c r="B96" s="42" t="s">
        <v>964</v>
      </c>
      <c r="C96" s="38">
        <v>2200000</v>
      </c>
      <c r="D96" s="38">
        <v>0</v>
      </c>
      <c r="E96" s="38">
        <v>2200000</v>
      </c>
      <c r="F96" s="38">
        <v>1208223.1000000001</v>
      </c>
      <c r="G96" s="35">
        <f t="shared" si="5"/>
        <v>54.919231818181828</v>
      </c>
      <c r="H96" s="55">
        <v>1208223.1000000001</v>
      </c>
    </row>
    <row r="97" spans="1:8" s="88" customFormat="1" ht="13.8" x14ac:dyDescent="0.2">
      <c r="A97" s="37" t="s">
        <v>965</v>
      </c>
      <c r="B97" s="42" t="s">
        <v>966</v>
      </c>
      <c r="C97" s="38">
        <v>0</v>
      </c>
      <c r="D97" s="38">
        <v>2150770</v>
      </c>
      <c r="E97" s="38">
        <v>2150770</v>
      </c>
      <c r="F97" s="38">
        <v>2150770</v>
      </c>
      <c r="G97" s="35">
        <f t="shared" si="5"/>
        <v>100</v>
      </c>
      <c r="H97" s="55">
        <v>2150770</v>
      </c>
    </row>
    <row r="98" spans="1:8" s="88" customFormat="1" ht="13.8" x14ac:dyDescent="0.2">
      <c r="A98" s="37" t="s">
        <v>967</v>
      </c>
      <c r="B98" s="42" t="s">
        <v>968</v>
      </c>
      <c r="C98" s="38">
        <v>100000</v>
      </c>
      <c r="D98" s="38">
        <v>0</v>
      </c>
      <c r="E98" s="38">
        <v>100000</v>
      </c>
      <c r="F98" s="38">
        <v>0</v>
      </c>
      <c r="G98" s="35">
        <f t="shared" si="5"/>
        <v>0</v>
      </c>
      <c r="H98" s="55">
        <v>0</v>
      </c>
    </row>
    <row r="99" spans="1:8" s="88" customFormat="1" ht="13.8" x14ac:dyDescent="0.2">
      <c r="A99" s="37" t="s">
        <v>969</v>
      </c>
      <c r="B99" s="42" t="s">
        <v>970</v>
      </c>
      <c r="C99" s="38">
        <v>0</v>
      </c>
      <c r="D99" s="38">
        <v>0</v>
      </c>
      <c r="E99" s="38">
        <v>0</v>
      </c>
      <c r="F99" s="38">
        <v>0</v>
      </c>
      <c r="G99" s="35">
        <f t="shared" si="5"/>
        <v>0</v>
      </c>
      <c r="H99" s="55">
        <v>0</v>
      </c>
    </row>
    <row r="100" spans="1:8" s="88" customFormat="1" ht="13.8" x14ac:dyDescent="0.2">
      <c r="A100" s="37" t="s">
        <v>971</v>
      </c>
      <c r="B100" s="42" t="s">
        <v>972</v>
      </c>
      <c r="C100" s="38">
        <v>750000</v>
      </c>
      <c r="D100" s="38">
        <v>0</v>
      </c>
      <c r="E100" s="38">
        <v>750000</v>
      </c>
      <c r="F100" s="38">
        <v>0</v>
      </c>
      <c r="G100" s="35">
        <f t="shared" ref="G100:G103" si="6">IF(E100=0,0,F100*100/E100)</f>
        <v>0</v>
      </c>
      <c r="H100" s="55">
        <v>0</v>
      </c>
    </row>
    <row r="101" spans="1:8" s="88" customFormat="1" ht="13.8" x14ac:dyDescent="0.2">
      <c r="A101" s="37" t="s">
        <v>973</v>
      </c>
      <c r="B101" s="42" t="s">
        <v>974</v>
      </c>
      <c r="C101" s="38">
        <v>1550000</v>
      </c>
      <c r="D101" s="38">
        <v>0</v>
      </c>
      <c r="E101" s="38">
        <v>1550000</v>
      </c>
      <c r="F101" s="38">
        <v>215220.47</v>
      </c>
      <c r="G101" s="35">
        <f t="shared" si="6"/>
        <v>13.885191612903226</v>
      </c>
      <c r="H101" s="55">
        <v>215220.47</v>
      </c>
    </row>
    <row r="102" spans="1:8" s="88" customFormat="1" ht="13.8" x14ac:dyDescent="0.2">
      <c r="A102" s="37" t="s">
        <v>975</v>
      </c>
      <c r="B102" s="42" t="s">
        <v>976</v>
      </c>
      <c r="C102" s="38">
        <v>300000</v>
      </c>
      <c r="D102" s="38">
        <v>0</v>
      </c>
      <c r="E102" s="38">
        <v>300000</v>
      </c>
      <c r="F102" s="38">
        <v>0</v>
      </c>
      <c r="G102" s="35">
        <f t="shared" si="6"/>
        <v>0</v>
      </c>
      <c r="H102" s="55">
        <v>0</v>
      </c>
    </row>
    <row r="103" spans="1:8" s="88" customFormat="1" ht="13.8" x14ac:dyDescent="0.2">
      <c r="A103" s="37" t="s">
        <v>977</v>
      </c>
      <c r="B103" s="42" t="s">
        <v>978</v>
      </c>
      <c r="C103" s="38">
        <v>2228582.87</v>
      </c>
      <c r="D103" s="38">
        <v>0</v>
      </c>
      <c r="E103" s="38">
        <v>2228582.87</v>
      </c>
      <c r="F103" s="38">
        <v>0</v>
      </c>
      <c r="G103" s="35">
        <f t="shared" si="6"/>
        <v>0</v>
      </c>
      <c r="H103" s="55">
        <v>0</v>
      </c>
    </row>
    <row r="104" spans="1:8" s="88" customFormat="1" ht="13.8" x14ac:dyDescent="0.2">
      <c r="A104" s="37" t="s">
        <v>979</v>
      </c>
      <c r="B104" s="42" t="s">
        <v>980</v>
      </c>
      <c r="C104" s="38">
        <v>5000</v>
      </c>
      <c r="D104" s="38">
        <v>0</v>
      </c>
      <c r="E104" s="38">
        <v>5000</v>
      </c>
      <c r="F104" s="38">
        <v>0</v>
      </c>
      <c r="G104" s="35">
        <f t="shared" ref="G104:G111" si="7">IF(E104=0,0,F104*100/E104)</f>
        <v>0</v>
      </c>
      <c r="H104" s="55">
        <v>0</v>
      </c>
    </row>
    <row r="105" spans="1:8" s="88" customFormat="1" ht="13.8" x14ac:dyDescent="0.2">
      <c r="A105" s="37" t="s">
        <v>981</v>
      </c>
      <c r="B105" s="42" t="s">
        <v>982</v>
      </c>
      <c r="C105" s="38">
        <v>373400</v>
      </c>
      <c r="D105" s="38">
        <v>0</v>
      </c>
      <c r="E105" s="38">
        <v>373400</v>
      </c>
      <c r="F105" s="38">
        <v>999612.8</v>
      </c>
      <c r="G105" s="35">
        <f t="shared" si="7"/>
        <v>267.70562399571503</v>
      </c>
      <c r="H105" s="55">
        <v>0</v>
      </c>
    </row>
    <row r="106" spans="1:8" s="88" customFormat="1" ht="13.8" x14ac:dyDescent="0.2">
      <c r="A106" s="37" t="s">
        <v>983</v>
      </c>
      <c r="B106" s="42" t="s">
        <v>984</v>
      </c>
      <c r="C106" s="38">
        <v>200000</v>
      </c>
      <c r="D106" s="38">
        <v>0</v>
      </c>
      <c r="E106" s="38">
        <v>200000</v>
      </c>
      <c r="F106" s="38">
        <v>0</v>
      </c>
      <c r="G106" s="35">
        <f t="shared" si="7"/>
        <v>0</v>
      </c>
      <c r="H106" s="55">
        <v>0</v>
      </c>
    </row>
    <row r="107" spans="1:8" s="88" customFormat="1" ht="13.8" x14ac:dyDescent="0.2">
      <c r="A107" s="37" t="s">
        <v>1082</v>
      </c>
      <c r="B107" s="42" t="s">
        <v>1083</v>
      </c>
      <c r="C107" s="38">
        <v>0</v>
      </c>
      <c r="D107" s="38">
        <v>0</v>
      </c>
      <c r="E107" s="38">
        <v>0</v>
      </c>
      <c r="F107" s="38">
        <v>-43885.37</v>
      </c>
      <c r="G107" s="35">
        <f t="shared" si="7"/>
        <v>0</v>
      </c>
      <c r="H107" s="55">
        <v>-43885.37</v>
      </c>
    </row>
    <row r="108" spans="1:8" s="88" customFormat="1" ht="13.8" x14ac:dyDescent="0.2">
      <c r="A108" s="37" t="s">
        <v>985</v>
      </c>
      <c r="B108" s="42" t="s">
        <v>986</v>
      </c>
      <c r="C108" s="38">
        <v>800000</v>
      </c>
      <c r="D108" s="38">
        <v>0</v>
      </c>
      <c r="E108" s="38">
        <v>800000</v>
      </c>
      <c r="F108" s="38">
        <v>0</v>
      </c>
      <c r="G108" s="35">
        <f t="shared" si="7"/>
        <v>0</v>
      </c>
      <c r="H108" s="55">
        <v>0</v>
      </c>
    </row>
    <row r="109" spans="1:8" s="88" customFormat="1" ht="13.8" x14ac:dyDescent="0.2">
      <c r="A109" s="37" t="s">
        <v>987</v>
      </c>
      <c r="B109" s="42" t="s">
        <v>1084</v>
      </c>
      <c r="C109" s="38">
        <v>0</v>
      </c>
      <c r="D109" s="38">
        <v>1742197.4</v>
      </c>
      <c r="E109" s="38">
        <v>1742197.4</v>
      </c>
      <c r="F109" s="38">
        <v>0</v>
      </c>
      <c r="G109" s="35">
        <f t="shared" si="7"/>
        <v>0</v>
      </c>
      <c r="H109" s="55">
        <v>0</v>
      </c>
    </row>
    <row r="110" spans="1:8" s="88" customFormat="1" ht="13.8" x14ac:dyDescent="0.2">
      <c r="A110" s="37" t="s">
        <v>989</v>
      </c>
      <c r="B110" s="42" t="s">
        <v>990</v>
      </c>
      <c r="C110" s="38">
        <v>4000000</v>
      </c>
      <c r="D110" s="38">
        <v>3561941.35</v>
      </c>
      <c r="E110" s="38">
        <v>7561941.3499999996</v>
      </c>
      <c r="F110" s="38">
        <v>7561941.3499999996</v>
      </c>
      <c r="G110" s="35">
        <f t="shared" si="7"/>
        <v>100</v>
      </c>
      <c r="H110" s="55">
        <v>7561941.3499999996</v>
      </c>
    </row>
    <row r="111" spans="1:8" s="88" customFormat="1" ht="13.8" x14ac:dyDescent="0.2">
      <c r="A111" s="37" t="s">
        <v>991</v>
      </c>
      <c r="B111" s="42" t="s">
        <v>992</v>
      </c>
      <c r="C111" s="38">
        <v>2927906.68</v>
      </c>
      <c r="D111" s="38">
        <v>323413.92</v>
      </c>
      <c r="E111" s="38">
        <v>3251320.6</v>
      </c>
      <c r="F111" s="38">
        <v>7456985.7300000004</v>
      </c>
      <c r="G111" s="35">
        <f t="shared" si="7"/>
        <v>229.35252001909623</v>
      </c>
      <c r="H111" s="55">
        <v>0.62</v>
      </c>
    </row>
    <row r="112" spans="1:8" s="88" customFormat="1" ht="13.8" x14ac:dyDescent="0.2">
      <c r="A112" s="37" t="s">
        <v>993</v>
      </c>
      <c r="B112" s="42" t="s">
        <v>994</v>
      </c>
      <c r="C112" s="38">
        <v>3100000</v>
      </c>
      <c r="D112" s="38">
        <v>0</v>
      </c>
      <c r="E112" s="38">
        <v>3100000</v>
      </c>
      <c r="F112" s="38">
        <v>334.9</v>
      </c>
      <c r="G112" s="35">
        <f t="shared" ref="G112:G119" si="8">IF(E112=0,0,F112*100/E112)</f>
        <v>1.0803225806451613E-2</v>
      </c>
      <c r="H112" s="55">
        <v>334.9</v>
      </c>
    </row>
    <row r="113" spans="1:8" s="88" customFormat="1" ht="13.8" x14ac:dyDescent="0.2">
      <c r="A113" s="37" t="s">
        <v>995</v>
      </c>
      <c r="B113" s="42" t="s">
        <v>996</v>
      </c>
      <c r="C113" s="38">
        <v>0</v>
      </c>
      <c r="D113" s="38">
        <v>181470.71</v>
      </c>
      <c r="E113" s="38">
        <v>181470.71</v>
      </c>
      <c r="F113" s="38">
        <v>0</v>
      </c>
      <c r="G113" s="35">
        <f t="shared" si="8"/>
        <v>0</v>
      </c>
      <c r="H113" s="55">
        <v>0</v>
      </c>
    </row>
    <row r="114" spans="1:8" s="88" customFormat="1" ht="13.8" x14ac:dyDescent="0.2">
      <c r="A114" s="37" t="s">
        <v>997</v>
      </c>
      <c r="B114" s="42" t="s">
        <v>998</v>
      </c>
      <c r="C114" s="38">
        <v>600000</v>
      </c>
      <c r="D114" s="38">
        <v>0</v>
      </c>
      <c r="E114" s="38">
        <v>600000</v>
      </c>
      <c r="F114" s="38">
        <v>200000</v>
      </c>
      <c r="G114" s="35">
        <f t="shared" si="8"/>
        <v>33.333333333333336</v>
      </c>
      <c r="H114" s="55">
        <v>200000</v>
      </c>
    </row>
    <row r="115" spans="1:8" s="88" customFormat="1" ht="13.8" x14ac:dyDescent="0.2">
      <c r="A115" s="37" t="s">
        <v>999</v>
      </c>
      <c r="B115" s="42" t="s">
        <v>1000</v>
      </c>
      <c r="C115" s="38">
        <v>27178304.809999999</v>
      </c>
      <c r="D115" s="38">
        <v>0</v>
      </c>
      <c r="E115" s="38">
        <v>27178304.809999999</v>
      </c>
      <c r="F115" s="38">
        <v>-8887674.2599999998</v>
      </c>
      <c r="G115" s="35">
        <f t="shared" si="8"/>
        <v>-32.701356181456411</v>
      </c>
      <c r="H115" s="55">
        <v>-8887674.2599999998</v>
      </c>
    </row>
    <row r="116" spans="1:8" s="88" customFormat="1" ht="13.8" x14ac:dyDescent="0.2">
      <c r="A116" s="37" t="s">
        <v>1001</v>
      </c>
      <c r="B116" s="42" t="s">
        <v>1002</v>
      </c>
      <c r="C116" s="38">
        <v>0</v>
      </c>
      <c r="D116" s="38">
        <v>9397767.5399999991</v>
      </c>
      <c r="E116" s="38">
        <v>9397767.5399999991</v>
      </c>
      <c r="F116" s="38">
        <v>0</v>
      </c>
      <c r="G116" s="35">
        <f t="shared" si="8"/>
        <v>0</v>
      </c>
      <c r="H116" s="55">
        <v>0</v>
      </c>
    </row>
    <row r="117" spans="1:8" s="88" customFormat="1" ht="13.8" x14ac:dyDescent="0.2">
      <c r="A117" s="37" t="s">
        <v>1003</v>
      </c>
      <c r="B117" s="42" t="s">
        <v>1004</v>
      </c>
      <c r="C117" s="38">
        <v>13984000</v>
      </c>
      <c r="D117" s="38">
        <v>114000</v>
      </c>
      <c r="E117" s="38">
        <v>14098000</v>
      </c>
      <c r="F117" s="38">
        <v>14099125</v>
      </c>
      <c r="G117" s="35">
        <f t="shared" si="8"/>
        <v>100.00797985529863</v>
      </c>
      <c r="H117" s="55">
        <v>1125</v>
      </c>
    </row>
    <row r="118" spans="1:8" s="88" customFormat="1" ht="13.8" x14ac:dyDescent="0.2">
      <c r="A118" s="37" t="s">
        <v>1005</v>
      </c>
      <c r="B118" s="42" t="s">
        <v>1006</v>
      </c>
      <c r="C118" s="38">
        <v>1165208.58</v>
      </c>
      <c r="D118" s="38">
        <v>0</v>
      </c>
      <c r="E118" s="38">
        <v>1165208.58</v>
      </c>
      <c r="F118" s="38">
        <v>0</v>
      </c>
      <c r="G118" s="35">
        <f t="shared" si="8"/>
        <v>0</v>
      </c>
      <c r="H118" s="55">
        <v>0</v>
      </c>
    </row>
    <row r="119" spans="1:8" s="88" customFormat="1" ht="13.8" x14ac:dyDescent="0.2">
      <c r="A119" s="37" t="s">
        <v>1007</v>
      </c>
      <c r="B119" s="42" t="s">
        <v>1008</v>
      </c>
      <c r="C119" s="38">
        <v>0</v>
      </c>
      <c r="D119" s="38">
        <v>0</v>
      </c>
      <c r="E119" s="38">
        <v>0</v>
      </c>
      <c r="F119" s="38">
        <v>0</v>
      </c>
      <c r="G119" s="35">
        <f t="shared" si="8"/>
        <v>0</v>
      </c>
      <c r="H119" s="55">
        <v>0</v>
      </c>
    </row>
    <row r="120" spans="1:8" s="88" customFormat="1" ht="13.8" x14ac:dyDescent="0.2">
      <c r="A120" s="37" t="s">
        <v>1009</v>
      </c>
      <c r="B120" s="42" t="s">
        <v>1010</v>
      </c>
      <c r="C120" s="38">
        <v>0</v>
      </c>
      <c r="D120" s="38">
        <v>390495.87</v>
      </c>
      <c r="E120" s="38">
        <v>390495.87</v>
      </c>
      <c r="F120" s="38">
        <v>911157.02</v>
      </c>
      <c r="G120" s="35">
        <f t="shared" ref="G120:G130" si="9">IF(E120=0,0,F120*100/E120)</f>
        <v>233.33333077248679</v>
      </c>
      <c r="H120" s="55">
        <v>0</v>
      </c>
    </row>
    <row r="121" spans="1:8" s="88" customFormat="1" ht="13.8" x14ac:dyDescent="0.2">
      <c r="A121" s="37" t="s">
        <v>1011</v>
      </c>
      <c r="B121" s="42" t="s">
        <v>1012</v>
      </c>
      <c r="C121" s="38">
        <v>0</v>
      </c>
      <c r="D121" s="38">
        <v>0</v>
      </c>
      <c r="E121" s="38">
        <v>0</v>
      </c>
      <c r="F121" s="38">
        <v>0</v>
      </c>
      <c r="G121" s="35">
        <f t="shared" si="9"/>
        <v>0</v>
      </c>
      <c r="H121" s="55">
        <v>0</v>
      </c>
    </row>
    <row r="122" spans="1:8" s="88" customFormat="1" ht="13.8" x14ac:dyDescent="0.2">
      <c r="A122" s="37" t="s">
        <v>1013</v>
      </c>
      <c r="B122" s="42" t="s">
        <v>1014</v>
      </c>
      <c r="C122" s="38">
        <v>0</v>
      </c>
      <c r="D122" s="38">
        <v>0</v>
      </c>
      <c r="E122" s="38">
        <v>0</v>
      </c>
      <c r="F122" s="38">
        <v>0</v>
      </c>
      <c r="G122" s="35">
        <f t="shared" si="9"/>
        <v>0</v>
      </c>
      <c r="H122" s="55">
        <v>0</v>
      </c>
    </row>
    <row r="123" spans="1:8" s="88" customFormat="1" ht="13.8" x14ac:dyDescent="0.2">
      <c r="A123" s="37" t="s">
        <v>1015</v>
      </c>
      <c r="B123" s="42" t="s">
        <v>1016</v>
      </c>
      <c r="C123" s="38">
        <v>0</v>
      </c>
      <c r="D123" s="38">
        <v>0</v>
      </c>
      <c r="E123" s="38">
        <v>0</v>
      </c>
      <c r="F123" s="38">
        <v>0</v>
      </c>
      <c r="G123" s="35">
        <f t="shared" si="9"/>
        <v>0</v>
      </c>
      <c r="H123" s="55">
        <v>0</v>
      </c>
    </row>
    <row r="124" spans="1:8" s="88" customFormat="1" ht="13.8" x14ac:dyDescent="0.2">
      <c r="A124" s="37" t="s">
        <v>1017</v>
      </c>
      <c r="B124" s="42" t="s">
        <v>1018</v>
      </c>
      <c r="C124" s="38">
        <v>0</v>
      </c>
      <c r="D124" s="38">
        <v>0</v>
      </c>
      <c r="E124" s="38">
        <v>0</v>
      </c>
      <c r="F124" s="38">
        <v>0</v>
      </c>
      <c r="G124" s="35">
        <f t="shared" si="9"/>
        <v>0</v>
      </c>
      <c r="H124" s="55">
        <v>0</v>
      </c>
    </row>
    <row r="125" spans="1:8" s="88" customFormat="1" ht="13.8" x14ac:dyDescent="0.2">
      <c r="A125" s="37" t="s">
        <v>1085</v>
      </c>
      <c r="B125" s="42" t="s">
        <v>1086</v>
      </c>
      <c r="C125" s="38">
        <v>0</v>
      </c>
      <c r="D125" s="38">
        <v>0</v>
      </c>
      <c r="E125" s="38">
        <v>0</v>
      </c>
      <c r="F125" s="38">
        <v>93000</v>
      </c>
      <c r="G125" s="35">
        <f t="shared" si="9"/>
        <v>0</v>
      </c>
      <c r="H125" s="55">
        <v>0</v>
      </c>
    </row>
    <row r="126" spans="1:8" s="88" customFormat="1" ht="13.8" x14ac:dyDescent="0.2">
      <c r="A126" s="37" t="s">
        <v>1019</v>
      </c>
      <c r="B126" s="42" t="s">
        <v>1020</v>
      </c>
      <c r="C126" s="38">
        <v>58205.71</v>
      </c>
      <c r="D126" s="38">
        <v>0</v>
      </c>
      <c r="E126" s="38">
        <v>58205.71</v>
      </c>
      <c r="F126" s="38">
        <v>0</v>
      </c>
      <c r="G126" s="35">
        <f t="shared" si="9"/>
        <v>0</v>
      </c>
      <c r="H126" s="55">
        <v>0</v>
      </c>
    </row>
    <row r="127" spans="1:8" s="88" customFormat="1" ht="13.8" x14ac:dyDescent="0.2">
      <c r="A127" s="37" t="s">
        <v>1021</v>
      </c>
      <c r="B127" s="42" t="s">
        <v>1022</v>
      </c>
      <c r="C127" s="38">
        <v>32642.05</v>
      </c>
      <c r="D127" s="38">
        <v>0</v>
      </c>
      <c r="E127" s="38">
        <v>32642.05</v>
      </c>
      <c r="F127" s="38">
        <v>0</v>
      </c>
      <c r="G127" s="35">
        <f t="shared" si="9"/>
        <v>0</v>
      </c>
      <c r="H127" s="55">
        <v>0</v>
      </c>
    </row>
    <row r="128" spans="1:8" s="88" customFormat="1" ht="13.8" x14ac:dyDescent="0.2">
      <c r="A128" s="37" t="s">
        <v>1023</v>
      </c>
      <c r="B128" s="42" t="s">
        <v>1024</v>
      </c>
      <c r="C128" s="38">
        <v>200000</v>
      </c>
      <c r="D128" s="38">
        <v>0</v>
      </c>
      <c r="E128" s="38">
        <v>200000</v>
      </c>
      <c r="F128" s="38">
        <v>0</v>
      </c>
      <c r="G128" s="35">
        <f t="shared" si="9"/>
        <v>0</v>
      </c>
      <c r="H128" s="55">
        <v>0</v>
      </c>
    </row>
    <row r="129" spans="1:8" s="88" customFormat="1" ht="13.8" x14ac:dyDescent="0.2">
      <c r="A129" s="37" t="s">
        <v>1025</v>
      </c>
      <c r="B129" s="42" t="s">
        <v>1026</v>
      </c>
      <c r="C129" s="38">
        <v>0</v>
      </c>
      <c r="D129" s="38">
        <v>1000000</v>
      </c>
      <c r="E129" s="38">
        <v>1000000</v>
      </c>
      <c r="F129" s="38">
        <v>1000000</v>
      </c>
      <c r="G129" s="35">
        <f t="shared" si="9"/>
        <v>100</v>
      </c>
      <c r="H129" s="55">
        <v>0</v>
      </c>
    </row>
    <row r="130" spans="1:8" s="88" customFormat="1" ht="13.8" x14ac:dyDescent="0.2">
      <c r="A130" s="37" t="s">
        <v>1027</v>
      </c>
      <c r="B130" s="42" t="s">
        <v>1028</v>
      </c>
      <c r="C130" s="38">
        <v>55000</v>
      </c>
      <c r="D130" s="38">
        <v>0</v>
      </c>
      <c r="E130" s="38">
        <v>55000</v>
      </c>
      <c r="F130" s="38">
        <v>55000</v>
      </c>
      <c r="G130" s="35">
        <f t="shared" si="9"/>
        <v>100</v>
      </c>
      <c r="H130" s="55">
        <v>55000</v>
      </c>
    </row>
    <row r="131" spans="1:8" s="88" customFormat="1" ht="13.8" x14ac:dyDescent="0.2">
      <c r="A131" s="37" t="s">
        <v>1029</v>
      </c>
      <c r="B131" s="42" t="s">
        <v>1030</v>
      </c>
      <c r="C131" s="38">
        <v>650000</v>
      </c>
      <c r="D131" s="38">
        <v>0</v>
      </c>
      <c r="E131" s="38">
        <v>650000</v>
      </c>
      <c r="F131" s="38">
        <v>0</v>
      </c>
      <c r="G131" s="35">
        <f t="shared" ref="G131:G135" si="10">IF(E131=0,0,F131*100/E131)</f>
        <v>0</v>
      </c>
      <c r="H131" s="55">
        <v>0</v>
      </c>
    </row>
    <row r="132" spans="1:8" s="88" customFormat="1" ht="13.8" x14ac:dyDescent="0.2">
      <c r="A132" s="37" t="s">
        <v>1031</v>
      </c>
      <c r="B132" s="42" t="s">
        <v>1032</v>
      </c>
      <c r="C132" s="38">
        <v>496904.3</v>
      </c>
      <c r="D132" s="38">
        <v>0</v>
      </c>
      <c r="E132" s="38">
        <v>496904.3</v>
      </c>
      <c r="F132" s="38">
        <v>220146.02</v>
      </c>
      <c r="G132" s="35">
        <f t="shared" si="10"/>
        <v>44.303504719117946</v>
      </c>
      <c r="H132" s="55">
        <v>220146.02</v>
      </c>
    </row>
    <row r="133" spans="1:8" s="88" customFormat="1" ht="13.8" x14ac:dyDescent="0.2">
      <c r="A133" s="37" t="s">
        <v>1033</v>
      </c>
      <c r="B133" s="42" t="s">
        <v>1034</v>
      </c>
      <c r="C133" s="38">
        <v>650000</v>
      </c>
      <c r="D133" s="38">
        <v>500000</v>
      </c>
      <c r="E133" s="38">
        <v>1150000</v>
      </c>
      <c r="F133" s="38">
        <v>35500</v>
      </c>
      <c r="G133" s="35">
        <f t="shared" si="10"/>
        <v>3.0869565217391304</v>
      </c>
      <c r="H133" s="55">
        <v>28000</v>
      </c>
    </row>
    <row r="134" spans="1:8" s="88" customFormat="1" ht="13.8" x14ac:dyDescent="0.2">
      <c r="A134" s="37" t="s">
        <v>1035</v>
      </c>
      <c r="B134" s="42" t="s">
        <v>1036</v>
      </c>
      <c r="C134" s="38">
        <v>1677156.09</v>
      </c>
      <c r="D134" s="38">
        <v>0</v>
      </c>
      <c r="E134" s="38">
        <v>1677156.09</v>
      </c>
      <c r="F134" s="38">
        <v>981050.81</v>
      </c>
      <c r="G134" s="35">
        <f t="shared" si="10"/>
        <v>58.494901926510607</v>
      </c>
      <c r="H134" s="55">
        <v>560195.81999999995</v>
      </c>
    </row>
    <row r="135" spans="1:8" s="88" customFormat="1" ht="13.8" x14ac:dyDescent="0.2">
      <c r="A135" s="37" t="s">
        <v>1037</v>
      </c>
      <c r="B135" s="42" t="s">
        <v>1038</v>
      </c>
      <c r="C135" s="38">
        <v>776121.9</v>
      </c>
      <c r="D135" s="38">
        <v>0</v>
      </c>
      <c r="E135" s="38">
        <v>776121.9</v>
      </c>
      <c r="F135" s="38">
        <v>427481.29</v>
      </c>
      <c r="G135" s="35">
        <f t="shared" si="10"/>
        <v>55.079142851142322</v>
      </c>
      <c r="H135" s="55">
        <v>236925.56</v>
      </c>
    </row>
    <row r="136" spans="1:8" s="88" customFormat="1" ht="13.8" x14ac:dyDescent="0.2">
      <c r="A136" s="37" t="s">
        <v>1039</v>
      </c>
      <c r="B136" s="42" t="s">
        <v>1040</v>
      </c>
      <c r="C136" s="38">
        <v>0</v>
      </c>
      <c r="D136" s="38">
        <v>305447.26</v>
      </c>
      <c r="E136" s="38">
        <v>305447.26</v>
      </c>
      <c r="F136" s="38">
        <v>305447.26</v>
      </c>
      <c r="G136" s="35">
        <f t="shared" ref="G136:G146" si="11">IF(E136=0,0,F136*100/E136)</f>
        <v>100</v>
      </c>
      <c r="H136" s="55">
        <v>305447.26</v>
      </c>
    </row>
    <row r="137" spans="1:8" s="88" customFormat="1" ht="13.8" x14ac:dyDescent="0.2">
      <c r="A137" s="37" t="s">
        <v>1041</v>
      </c>
      <c r="B137" s="42" t="s">
        <v>1042</v>
      </c>
      <c r="C137" s="38">
        <v>502881.49</v>
      </c>
      <c r="D137" s="38">
        <v>0</v>
      </c>
      <c r="E137" s="38">
        <v>502881.49</v>
      </c>
      <c r="F137" s="38">
        <v>1615.27</v>
      </c>
      <c r="G137" s="35">
        <f t="shared" si="11"/>
        <v>0.3212029140305005</v>
      </c>
      <c r="H137" s="55">
        <v>6151.64</v>
      </c>
    </row>
    <row r="138" spans="1:8" s="88" customFormat="1" ht="13.8" x14ac:dyDescent="0.2">
      <c r="A138" s="37" t="s">
        <v>1043</v>
      </c>
      <c r="B138" s="42" t="s">
        <v>1044</v>
      </c>
      <c r="C138" s="38">
        <v>0</v>
      </c>
      <c r="D138" s="38">
        <v>2050000</v>
      </c>
      <c r="E138" s="38">
        <v>2050000</v>
      </c>
      <c r="F138" s="38">
        <v>0</v>
      </c>
      <c r="G138" s="35">
        <f t="shared" si="11"/>
        <v>0</v>
      </c>
      <c r="H138" s="55">
        <v>0</v>
      </c>
    </row>
    <row r="139" spans="1:8" s="88" customFormat="1" ht="13.8" x14ac:dyDescent="0.2">
      <c r="A139" s="37" t="s">
        <v>1087</v>
      </c>
      <c r="B139" s="42" t="s">
        <v>1088</v>
      </c>
      <c r="C139" s="38">
        <v>7286418010.3699999</v>
      </c>
      <c r="D139" s="38">
        <v>27631815.329999998</v>
      </c>
      <c r="E139" s="38">
        <v>7314049825.6999998</v>
      </c>
      <c r="F139" s="38">
        <v>2235353650.3699999</v>
      </c>
      <c r="G139" s="35">
        <f t="shared" si="11"/>
        <v>30.562461340028715</v>
      </c>
      <c r="H139" s="55">
        <v>2202024935.04</v>
      </c>
    </row>
    <row r="140" spans="1:8" s="88" customFormat="1" ht="13.8" x14ac:dyDescent="0.2">
      <c r="A140" s="37" t="s">
        <v>1051</v>
      </c>
      <c r="B140" s="42" t="s">
        <v>1052</v>
      </c>
      <c r="C140" s="38">
        <v>64500000</v>
      </c>
      <c r="D140" s="38">
        <v>0</v>
      </c>
      <c r="E140" s="38">
        <v>64500000</v>
      </c>
      <c r="F140" s="38">
        <v>16447701.880000001</v>
      </c>
      <c r="G140" s="35">
        <f t="shared" si="11"/>
        <v>25.500312992248062</v>
      </c>
      <c r="H140" s="55">
        <v>170194.29</v>
      </c>
    </row>
    <row r="141" spans="1:8" s="88" customFormat="1" ht="13.8" x14ac:dyDescent="0.2">
      <c r="A141" s="37" t="s">
        <v>1089</v>
      </c>
      <c r="B141" s="42" t="s">
        <v>1090</v>
      </c>
      <c r="C141" s="38">
        <v>0</v>
      </c>
      <c r="D141" s="38">
        <v>0</v>
      </c>
      <c r="E141" s="38">
        <v>0</v>
      </c>
      <c r="F141" s="38">
        <v>17915</v>
      </c>
      <c r="G141" s="35">
        <f t="shared" si="11"/>
        <v>0</v>
      </c>
      <c r="H141" s="55">
        <v>17915</v>
      </c>
    </row>
    <row r="142" spans="1:8" s="88" customFormat="1" ht="13.8" x14ac:dyDescent="0.2">
      <c r="A142" s="37" t="s">
        <v>1091</v>
      </c>
      <c r="B142" s="42" t="s">
        <v>1092</v>
      </c>
      <c r="C142" s="38">
        <v>0</v>
      </c>
      <c r="D142" s="38">
        <v>0</v>
      </c>
      <c r="E142" s="38">
        <v>0</v>
      </c>
      <c r="F142" s="38">
        <v>60271.61</v>
      </c>
      <c r="G142" s="35">
        <f t="shared" si="11"/>
        <v>0</v>
      </c>
      <c r="H142" s="55">
        <v>60271.61</v>
      </c>
    </row>
    <row r="143" spans="1:8" s="88" customFormat="1" ht="13.8" x14ac:dyDescent="0.2">
      <c r="A143" s="37" t="s">
        <v>1053</v>
      </c>
      <c r="B143" s="42" t="s">
        <v>1054</v>
      </c>
      <c r="C143" s="38">
        <v>0</v>
      </c>
      <c r="D143" s="38">
        <v>770568.61</v>
      </c>
      <c r="E143" s="38">
        <v>770568.61</v>
      </c>
      <c r="F143" s="38">
        <v>59417.27</v>
      </c>
      <c r="G143" s="35">
        <f t="shared" si="11"/>
        <v>7.7108344706644614</v>
      </c>
      <c r="H143" s="55">
        <v>59417.27</v>
      </c>
    </row>
    <row r="144" spans="1:8" s="88" customFormat="1" ht="13.8" x14ac:dyDescent="0.2">
      <c r="A144" s="37" t="s">
        <v>1055</v>
      </c>
      <c r="B144" s="42" t="s">
        <v>1056</v>
      </c>
      <c r="C144" s="38">
        <v>0</v>
      </c>
      <c r="D144" s="38">
        <v>0</v>
      </c>
      <c r="E144" s="38">
        <v>0</v>
      </c>
      <c r="F144" s="38">
        <v>0</v>
      </c>
      <c r="G144" s="35">
        <f t="shared" si="11"/>
        <v>0</v>
      </c>
      <c r="H144" s="55">
        <v>0</v>
      </c>
    </row>
    <row r="145" spans="1:8" s="88" customFormat="1" ht="13.8" x14ac:dyDescent="0.2">
      <c r="A145" s="37" t="s">
        <v>1059</v>
      </c>
      <c r="B145" s="42" t="s">
        <v>1093</v>
      </c>
      <c r="C145" s="38">
        <v>0</v>
      </c>
      <c r="D145" s="38">
        <v>0</v>
      </c>
      <c r="E145" s="38">
        <v>0</v>
      </c>
      <c r="F145" s="38">
        <v>38255</v>
      </c>
      <c r="G145" s="35">
        <f t="shared" si="11"/>
        <v>0</v>
      </c>
      <c r="H145" s="55">
        <v>0</v>
      </c>
    </row>
    <row r="146" spans="1:8" s="88" customFormat="1" ht="13.8" x14ac:dyDescent="0.2">
      <c r="A146" s="130" t="s">
        <v>264</v>
      </c>
      <c r="B146" s="131" t="s">
        <v>71</v>
      </c>
      <c r="C146" s="66">
        <v>8546300921.4300003</v>
      </c>
      <c r="D146" s="66">
        <v>175303621.25</v>
      </c>
      <c r="E146" s="66">
        <v>8721604542.6800003</v>
      </c>
      <c r="F146" s="66">
        <v>2364646113.3000002</v>
      </c>
      <c r="G146" s="71">
        <f t="shared" si="11"/>
        <v>27.112512402143206</v>
      </c>
      <c r="H146" s="68">
        <v>2278140132.8800001</v>
      </c>
    </row>
    <row r="147" spans="1:8" ht="13.8" x14ac:dyDescent="0.3">
      <c r="A147" s="39" t="s">
        <v>61</v>
      </c>
      <c r="B147" s="39"/>
      <c r="C147" s="39"/>
      <c r="D147" s="39"/>
      <c r="E147" s="39"/>
      <c r="F147" s="39"/>
      <c r="G147" s="39"/>
      <c r="H147" s="53"/>
    </row>
  </sheetData>
  <mergeCells count="4">
    <mergeCell ref="A2:H2"/>
    <mergeCell ref="A5:B6"/>
    <mergeCell ref="A1:H1"/>
    <mergeCell ref="A146:B146"/>
  </mergeCells>
  <printOptions horizontalCentered="1"/>
  <pageMargins left="0.70866141732283472" right="0.70866141732283472" top="1.5748031496062993" bottom="0.48" header="0.59055118110236227" footer="0.31496062992125984"/>
  <pageSetup paperSize="9" scale="87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47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5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6.85546875" style="64" customWidth="1"/>
    <col min="12" max="12" width="18.85546875" style="63" bestFit="1" customWidth="1"/>
  </cols>
  <sheetData>
    <row r="1" spans="1:12" s="76" customFormat="1" ht="26.25" customHeight="1" x14ac:dyDescent="0.35">
      <c r="A1" s="140" t="s">
        <v>67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68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8" t="s">
        <v>45</v>
      </c>
      <c r="B5" s="119"/>
      <c r="C5" s="118" t="s">
        <v>51</v>
      </c>
      <c r="D5" s="119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20"/>
      <c r="B6" s="121"/>
      <c r="C6" s="120"/>
      <c r="D6" s="121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418</v>
      </c>
      <c r="B7" s="16" t="s">
        <v>419</v>
      </c>
      <c r="C7" s="16" t="s">
        <v>1094</v>
      </c>
      <c r="D7" s="16" t="s">
        <v>1095</v>
      </c>
      <c r="E7" s="85">
        <v>370222.46</v>
      </c>
      <c r="F7" s="85">
        <v>0</v>
      </c>
      <c r="G7" s="85">
        <v>370222.46</v>
      </c>
      <c r="H7" s="85">
        <v>370222.46</v>
      </c>
      <c r="I7" s="85">
        <v>370222.46</v>
      </c>
      <c r="J7" s="85">
        <v>92555.62</v>
      </c>
      <c r="K7" s="110">
        <v>25.000001350539399</v>
      </c>
      <c r="L7" s="85">
        <v>0</v>
      </c>
    </row>
    <row r="8" spans="1:12" ht="13.8" x14ac:dyDescent="0.2">
      <c r="A8" s="37" t="s">
        <v>71</v>
      </c>
      <c r="B8" s="16" t="s">
        <v>71</v>
      </c>
      <c r="C8" s="16" t="s">
        <v>1096</v>
      </c>
      <c r="D8" s="16" t="s">
        <v>1097</v>
      </c>
      <c r="E8" s="85">
        <v>61500</v>
      </c>
      <c r="F8" s="85">
        <v>0</v>
      </c>
      <c r="G8" s="85">
        <v>61500</v>
      </c>
      <c r="H8" s="85">
        <v>61500</v>
      </c>
      <c r="I8" s="85">
        <v>61500</v>
      </c>
      <c r="J8" s="85">
        <v>15375</v>
      </c>
      <c r="K8" s="110">
        <v>25</v>
      </c>
      <c r="L8" s="85">
        <v>0</v>
      </c>
    </row>
    <row r="9" spans="1:12" ht="13.8" x14ac:dyDescent="0.2">
      <c r="A9" s="37" t="s">
        <v>71</v>
      </c>
      <c r="B9" s="16" t="s">
        <v>71</v>
      </c>
      <c r="C9" s="16" t="s">
        <v>1098</v>
      </c>
      <c r="D9" s="16" t="s">
        <v>1099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8150</v>
      </c>
      <c r="K9" s="110">
        <v>25</v>
      </c>
      <c r="L9" s="85">
        <v>0</v>
      </c>
    </row>
    <row r="10" spans="1:12" ht="13.8" x14ac:dyDescent="0.2">
      <c r="A10" s="37" t="s">
        <v>71</v>
      </c>
      <c r="B10" s="16" t="s">
        <v>71</v>
      </c>
      <c r="C10" s="16" t="s">
        <v>1100</v>
      </c>
      <c r="D10" s="16" t="s">
        <v>1101</v>
      </c>
      <c r="E10" s="85">
        <v>191072.9</v>
      </c>
      <c r="F10" s="85">
        <v>0</v>
      </c>
      <c r="G10" s="85">
        <v>191072.9</v>
      </c>
      <c r="H10" s="85">
        <v>191072.9</v>
      </c>
      <c r="I10" s="85">
        <v>191072.9</v>
      </c>
      <c r="J10" s="85">
        <v>47768.23</v>
      </c>
      <c r="K10" s="110">
        <v>25.000002616802298</v>
      </c>
      <c r="L10" s="85">
        <v>0</v>
      </c>
    </row>
    <row r="11" spans="1:12" ht="13.8" x14ac:dyDescent="0.2">
      <c r="A11" s="37" t="s">
        <v>71</v>
      </c>
      <c r="B11" s="16" t="s">
        <v>71</v>
      </c>
      <c r="C11" s="27" t="s">
        <v>128</v>
      </c>
      <c r="D11" s="27" t="s">
        <v>71</v>
      </c>
      <c r="E11" s="90">
        <v>655395.36</v>
      </c>
      <c r="F11" s="90">
        <v>0</v>
      </c>
      <c r="G11" s="90">
        <v>655395.36</v>
      </c>
      <c r="H11" s="90">
        <v>655395.36</v>
      </c>
      <c r="I11" s="90">
        <v>655395.36</v>
      </c>
      <c r="J11" s="90">
        <v>163848.85</v>
      </c>
      <c r="K11" s="111">
        <v>25.000001525796598</v>
      </c>
      <c r="L11" s="90">
        <v>0</v>
      </c>
    </row>
    <row r="12" spans="1:12" ht="13.8" x14ac:dyDescent="0.2">
      <c r="A12" s="37" t="s">
        <v>420</v>
      </c>
      <c r="B12" s="16" t="s">
        <v>421</v>
      </c>
      <c r="C12" s="16" t="s">
        <v>1102</v>
      </c>
      <c r="D12" s="16" t="s">
        <v>1103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110">
        <v>0</v>
      </c>
      <c r="L12" s="85">
        <v>0</v>
      </c>
    </row>
    <row r="13" spans="1:12" ht="13.8" x14ac:dyDescent="0.2">
      <c r="A13" s="37" t="s">
        <v>71</v>
      </c>
      <c r="B13" s="16" t="s">
        <v>71</v>
      </c>
      <c r="C13" s="16" t="s">
        <v>1104</v>
      </c>
      <c r="D13" s="16" t="s">
        <v>2034</v>
      </c>
      <c r="E13" s="85">
        <v>116300</v>
      </c>
      <c r="F13" s="85">
        <v>0</v>
      </c>
      <c r="G13" s="85">
        <v>116300</v>
      </c>
      <c r="H13" s="85">
        <v>32780</v>
      </c>
      <c r="I13" s="85">
        <v>32780</v>
      </c>
      <c r="J13" s="85">
        <v>0</v>
      </c>
      <c r="K13" s="110">
        <v>0</v>
      </c>
      <c r="L13" s="85">
        <v>0</v>
      </c>
    </row>
    <row r="14" spans="1:12" ht="13.8" x14ac:dyDescent="0.2">
      <c r="A14" s="37" t="s">
        <v>71</v>
      </c>
      <c r="B14" s="16" t="s">
        <v>71</v>
      </c>
      <c r="C14" s="27" t="s">
        <v>128</v>
      </c>
      <c r="D14" s="27" t="s">
        <v>71</v>
      </c>
      <c r="E14" s="90">
        <v>116700</v>
      </c>
      <c r="F14" s="90">
        <v>0</v>
      </c>
      <c r="G14" s="90">
        <v>116700</v>
      </c>
      <c r="H14" s="90">
        <v>32780</v>
      </c>
      <c r="I14" s="90">
        <v>32780</v>
      </c>
      <c r="J14" s="90">
        <v>0</v>
      </c>
      <c r="K14" s="111">
        <v>0</v>
      </c>
      <c r="L14" s="90">
        <v>0</v>
      </c>
    </row>
    <row r="15" spans="1:12" ht="13.8" x14ac:dyDescent="0.2">
      <c r="A15" s="37" t="s">
        <v>426</v>
      </c>
      <c r="B15" s="16" t="s">
        <v>427</v>
      </c>
      <c r="C15" s="16" t="s">
        <v>1105</v>
      </c>
      <c r="D15" s="16" t="s">
        <v>1106</v>
      </c>
      <c r="E15" s="85">
        <v>600</v>
      </c>
      <c r="F15" s="85">
        <v>0</v>
      </c>
      <c r="G15" s="85">
        <v>600</v>
      </c>
      <c r="H15" s="85">
        <v>0</v>
      </c>
      <c r="I15" s="85">
        <v>0</v>
      </c>
      <c r="J15" s="85">
        <v>0</v>
      </c>
      <c r="K15" s="110">
        <v>0</v>
      </c>
      <c r="L15" s="85">
        <v>0</v>
      </c>
    </row>
    <row r="16" spans="1:12" ht="13.8" x14ac:dyDescent="0.2">
      <c r="A16" s="37" t="s">
        <v>71</v>
      </c>
      <c r="B16" s="16" t="s">
        <v>71</v>
      </c>
      <c r="C16" s="27" t="s">
        <v>128</v>
      </c>
      <c r="D16" s="27" t="s">
        <v>71</v>
      </c>
      <c r="E16" s="90">
        <v>600</v>
      </c>
      <c r="F16" s="90">
        <v>0</v>
      </c>
      <c r="G16" s="90">
        <v>600</v>
      </c>
      <c r="H16" s="90">
        <v>0</v>
      </c>
      <c r="I16" s="90">
        <v>0</v>
      </c>
      <c r="J16" s="90">
        <v>0</v>
      </c>
      <c r="K16" s="111">
        <v>0</v>
      </c>
      <c r="L16" s="90">
        <v>0</v>
      </c>
    </row>
    <row r="17" spans="1:12" ht="13.8" x14ac:dyDescent="0.2">
      <c r="A17" s="37" t="s">
        <v>428</v>
      </c>
      <c r="B17" s="16" t="s">
        <v>429</v>
      </c>
      <c r="C17" s="16" t="s">
        <v>1107</v>
      </c>
      <c r="D17" s="16" t="s">
        <v>2035</v>
      </c>
      <c r="E17" s="85">
        <v>175000</v>
      </c>
      <c r="F17" s="85">
        <v>0</v>
      </c>
      <c r="G17" s="85">
        <v>175000</v>
      </c>
      <c r="H17" s="85">
        <v>219075.83</v>
      </c>
      <c r="I17" s="85">
        <v>204282.72</v>
      </c>
      <c r="J17" s="85">
        <v>8066.66</v>
      </c>
      <c r="K17" s="110">
        <v>4.6095199999999998</v>
      </c>
      <c r="L17" s="85">
        <v>8066.66</v>
      </c>
    </row>
    <row r="18" spans="1:12" ht="13.8" x14ac:dyDescent="0.2">
      <c r="A18" s="37" t="s">
        <v>71</v>
      </c>
      <c r="B18" s="16" t="s">
        <v>71</v>
      </c>
      <c r="C18" s="16" t="s">
        <v>1108</v>
      </c>
      <c r="D18" s="16" t="s">
        <v>2036</v>
      </c>
      <c r="E18" s="85">
        <v>50000</v>
      </c>
      <c r="F18" s="85">
        <v>0</v>
      </c>
      <c r="G18" s="85">
        <v>50000</v>
      </c>
      <c r="H18" s="85">
        <v>0</v>
      </c>
      <c r="I18" s="85">
        <v>0</v>
      </c>
      <c r="J18" s="85">
        <v>0</v>
      </c>
      <c r="K18" s="110">
        <v>0</v>
      </c>
      <c r="L18" s="85">
        <v>0</v>
      </c>
    </row>
    <row r="19" spans="1:12" ht="13.8" x14ac:dyDescent="0.2">
      <c r="A19" s="37" t="s">
        <v>71</v>
      </c>
      <c r="B19" s="16" t="s">
        <v>71</v>
      </c>
      <c r="C19" s="16" t="s">
        <v>1109</v>
      </c>
      <c r="D19" s="16" t="s">
        <v>2037</v>
      </c>
      <c r="E19" s="85">
        <v>0</v>
      </c>
      <c r="F19" s="85">
        <v>180000</v>
      </c>
      <c r="G19" s="85">
        <v>180000</v>
      </c>
      <c r="H19" s="85">
        <v>59963.48</v>
      </c>
      <c r="I19" s="85">
        <v>59963.48</v>
      </c>
      <c r="J19" s="85">
        <v>0</v>
      </c>
      <c r="K19" s="110">
        <v>0</v>
      </c>
      <c r="L19" s="85">
        <v>0</v>
      </c>
    </row>
    <row r="20" spans="1:12" ht="13.8" x14ac:dyDescent="0.2">
      <c r="A20" s="37" t="s">
        <v>71</v>
      </c>
      <c r="B20" s="16" t="s">
        <v>71</v>
      </c>
      <c r="C20" s="16" t="s">
        <v>1110</v>
      </c>
      <c r="D20" s="16" t="s">
        <v>1111</v>
      </c>
      <c r="E20" s="85">
        <v>40000</v>
      </c>
      <c r="F20" s="85">
        <v>0</v>
      </c>
      <c r="G20" s="85">
        <v>40000</v>
      </c>
      <c r="H20" s="85">
        <v>0</v>
      </c>
      <c r="I20" s="85">
        <v>0</v>
      </c>
      <c r="J20" s="85">
        <v>0</v>
      </c>
      <c r="K20" s="110">
        <v>0</v>
      </c>
      <c r="L20" s="85">
        <v>0</v>
      </c>
    </row>
    <row r="21" spans="1:12" ht="13.8" x14ac:dyDescent="0.2">
      <c r="A21" s="37" t="s">
        <v>71</v>
      </c>
      <c r="B21" s="16" t="s">
        <v>71</v>
      </c>
      <c r="C21" s="16" t="s">
        <v>1112</v>
      </c>
      <c r="D21" s="16" t="s">
        <v>2038</v>
      </c>
      <c r="E21" s="85">
        <v>45000</v>
      </c>
      <c r="F21" s="85">
        <v>0</v>
      </c>
      <c r="G21" s="85">
        <v>45000</v>
      </c>
      <c r="H21" s="85">
        <v>5939.43</v>
      </c>
      <c r="I21" s="85">
        <v>5939.43</v>
      </c>
      <c r="J21" s="85">
        <v>5939.43</v>
      </c>
      <c r="K21" s="110">
        <v>13.198733333333299</v>
      </c>
      <c r="L21" s="85">
        <v>0</v>
      </c>
    </row>
    <row r="22" spans="1:12" ht="13.8" x14ac:dyDescent="0.2">
      <c r="A22" s="37" t="s">
        <v>71</v>
      </c>
      <c r="B22" s="16" t="s">
        <v>71</v>
      </c>
      <c r="C22" s="16" t="s">
        <v>1113</v>
      </c>
      <c r="D22" s="16" t="s">
        <v>2039</v>
      </c>
      <c r="E22" s="85">
        <v>25000</v>
      </c>
      <c r="F22" s="85">
        <v>0</v>
      </c>
      <c r="G22" s="85">
        <v>25000</v>
      </c>
      <c r="H22" s="85">
        <v>644.92999999999995</v>
      </c>
      <c r="I22" s="85">
        <v>644.92999999999995</v>
      </c>
      <c r="J22" s="85">
        <v>644.92999999999995</v>
      </c>
      <c r="K22" s="110">
        <v>2.57972</v>
      </c>
      <c r="L22" s="85">
        <v>447.7</v>
      </c>
    </row>
    <row r="23" spans="1:12" ht="13.8" x14ac:dyDescent="0.2">
      <c r="A23" s="37" t="s">
        <v>71</v>
      </c>
      <c r="B23" s="16" t="s">
        <v>71</v>
      </c>
      <c r="C23" s="16" t="s">
        <v>1114</v>
      </c>
      <c r="D23" s="16" t="s">
        <v>2040</v>
      </c>
      <c r="E23" s="85">
        <v>35000</v>
      </c>
      <c r="F23" s="85">
        <v>0</v>
      </c>
      <c r="G23" s="85">
        <v>35000</v>
      </c>
      <c r="H23" s="85">
        <v>0</v>
      </c>
      <c r="I23" s="85">
        <v>0</v>
      </c>
      <c r="J23" s="85">
        <v>0</v>
      </c>
      <c r="K23" s="110">
        <v>0</v>
      </c>
      <c r="L23" s="85">
        <v>0</v>
      </c>
    </row>
    <row r="24" spans="1:12" ht="13.8" x14ac:dyDescent="0.2">
      <c r="A24" s="37" t="s">
        <v>71</v>
      </c>
      <c r="B24" s="16" t="s">
        <v>71</v>
      </c>
      <c r="C24" s="16" t="s">
        <v>1115</v>
      </c>
      <c r="D24" s="16" t="s">
        <v>1116</v>
      </c>
      <c r="E24" s="85">
        <v>15000</v>
      </c>
      <c r="F24" s="85">
        <v>0</v>
      </c>
      <c r="G24" s="85">
        <v>15000</v>
      </c>
      <c r="H24" s="85">
        <v>0</v>
      </c>
      <c r="I24" s="85">
        <v>0</v>
      </c>
      <c r="J24" s="85">
        <v>0</v>
      </c>
      <c r="K24" s="110">
        <v>0</v>
      </c>
      <c r="L24" s="85">
        <v>0</v>
      </c>
    </row>
    <row r="25" spans="1:12" ht="13.8" x14ac:dyDescent="0.2">
      <c r="A25" s="37" t="s">
        <v>71</v>
      </c>
      <c r="B25" s="16" t="s">
        <v>71</v>
      </c>
      <c r="C25" s="16" t="s">
        <v>1117</v>
      </c>
      <c r="D25" s="16" t="s">
        <v>1118</v>
      </c>
      <c r="E25" s="85">
        <v>732090.56</v>
      </c>
      <c r="F25" s="85">
        <v>0</v>
      </c>
      <c r="G25" s="85">
        <v>732090.56</v>
      </c>
      <c r="H25" s="85">
        <v>976436.2</v>
      </c>
      <c r="I25" s="85">
        <v>201295.85</v>
      </c>
      <c r="J25" s="85">
        <v>97559.83</v>
      </c>
      <c r="K25" s="110">
        <v>13.3261969666704</v>
      </c>
      <c r="L25" s="85">
        <v>97559.83</v>
      </c>
    </row>
    <row r="26" spans="1:12" ht="13.8" x14ac:dyDescent="0.2">
      <c r="A26" s="37" t="s">
        <v>71</v>
      </c>
      <c r="B26" s="16" t="s">
        <v>71</v>
      </c>
      <c r="C26" s="16" t="s">
        <v>1119</v>
      </c>
      <c r="D26" s="16" t="s">
        <v>1120</v>
      </c>
      <c r="E26" s="85">
        <v>150000</v>
      </c>
      <c r="F26" s="85">
        <v>0</v>
      </c>
      <c r="G26" s="85">
        <v>150000</v>
      </c>
      <c r="H26" s="85">
        <v>70512.75</v>
      </c>
      <c r="I26" s="85">
        <v>70512.75</v>
      </c>
      <c r="J26" s="85">
        <v>0</v>
      </c>
      <c r="K26" s="110">
        <v>0</v>
      </c>
      <c r="L26" s="85">
        <v>0</v>
      </c>
    </row>
    <row r="27" spans="1:12" ht="13.8" x14ac:dyDescent="0.2">
      <c r="A27" s="37" t="s">
        <v>71</v>
      </c>
      <c r="B27" s="16" t="s">
        <v>71</v>
      </c>
      <c r="C27" s="16" t="s">
        <v>1121</v>
      </c>
      <c r="D27" s="16" t="s">
        <v>1122</v>
      </c>
      <c r="E27" s="85">
        <v>150000</v>
      </c>
      <c r="F27" s="85">
        <v>0</v>
      </c>
      <c r="G27" s="85">
        <v>150000</v>
      </c>
      <c r="H27" s="85">
        <v>0</v>
      </c>
      <c r="I27" s="85">
        <v>0</v>
      </c>
      <c r="J27" s="85">
        <v>0</v>
      </c>
      <c r="K27" s="110">
        <v>0</v>
      </c>
      <c r="L27" s="85">
        <v>0</v>
      </c>
    </row>
    <row r="28" spans="1:12" ht="13.8" x14ac:dyDescent="0.2">
      <c r="A28" s="37" t="s">
        <v>71</v>
      </c>
      <c r="B28" s="16" t="s">
        <v>71</v>
      </c>
      <c r="C28" s="16" t="s">
        <v>1123</v>
      </c>
      <c r="D28" s="16" t="s">
        <v>1124</v>
      </c>
      <c r="E28" s="85">
        <v>2992716.35</v>
      </c>
      <c r="F28" s="85">
        <v>0</v>
      </c>
      <c r="G28" s="85">
        <v>2992716.35</v>
      </c>
      <c r="H28" s="85">
        <v>103154.92</v>
      </c>
      <c r="I28" s="85">
        <v>71065.72</v>
      </c>
      <c r="J28" s="85">
        <v>71065.72</v>
      </c>
      <c r="K28" s="110">
        <v>2.3746226400641</v>
      </c>
      <c r="L28" s="85">
        <v>71065.72</v>
      </c>
    </row>
    <row r="29" spans="1:12" ht="13.8" x14ac:dyDescent="0.2">
      <c r="A29" s="37" t="s">
        <v>71</v>
      </c>
      <c r="B29" s="16" t="s">
        <v>71</v>
      </c>
      <c r="C29" s="16" t="s">
        <v>1125</v>
      </c>
      <c r="D29" s="16" t="s">
        <v>1126</v>
      </c>
      <c r="E29" s="85">
        <v>1860638.76</v>
      </c>
      <c r="F29" s="85">
        <v>0</v>
      </c>
      <c r="G29" s="85">
        <v>1860638.76</v>
      </c>
      <c r="H29" s="85">
        <v>0</v>
      </c>
      <c r="I29" s="85">
        <v>0</v>
      </c>
      <c r="J29" s="85">
        <v>0</v>
      </c>
      <c r="K29" s="110">
        <v>0</v>
      </c>
      <c r="L29" s="85">
        <v>0</v>
      </c>
    </row>
    <row r="30" spans="1:12" ht="13.8" x14ac:dyDescent="0.2">
      <c r="A30" s="37" t="s">
        <v>71</v>
      </c>
      <c r="B30" s="16" t="s">
        <v>71</v>
      </c>
      <c r="C30" s="16" t="s">
        <v>1127</v>
      </c>
      <c r="D30" s="16" t="s">
        <v>1128</v>
      </c>
      <c r="E30" s="85">
        <v>10000</v>
      </c>
      <c r="F30" s="85">
        <v>0</v>
      </c>
      <c r="G30" s="85">
        <v>10000</v>
      </c>
      <c r="H30" s="85">
        <v>0</v>
      </c>
      <c r="I30" s="85">
        <v>0</v>
      </c>
      <c r="J30" s="85">
        <v>0</v>
      </c>
      <c r="K30" s="110">
        <v>0</v>
      </c>
      <c r="L30" s="85">
        <v>0</v>
      </c>
    </row>
    <row r="31" spans="1:12" ht="13.8" x14ac:dyDescent="0.2">
      <c r="A31" s="37" t="s">
        <v>71</v>
      </c>
      <c r="B31" s="16" t="s">
        <v>71</v>
      </c>
      <c r="C31" s="16" t="s">
        <v>1129</v>
      </c>
      <c r="D31" s="16" t="s">
        <v>1130</v>
      </c>
      <c r="E31" s="85">
        <v>402500</v>
      </c>
      <c r="F31" s="85">
        <v>-115098</v>
      </c>
      <c r="G31" s="85">
        <v>287402</v>
      </c>
      <c r="H31" s="85">
        <v>0</v>
      </c>
      <c r="I31" s="85">
        <v>0</v>
      </c>
      <c r="J31" s="85">
        <v>0</v>
      </c>
      <c r="K31" s="110">
        <v>0</v>
      </c>
      <c r="L31" s="85">
        <v>0</v>
      </c>
    </row>
    <row r="32" spans="1:12" ht="13.8" x14ac:dyDescent="0.2">
      <c r="A32" s="37" t="s">
        <v>71</v>
      </c>
      <c r="B32" s="16" t="s">
        <v>71</v>
      </c>
      <c r="C32" s="16" t="s">
        <v>1131</v>
      </c>
      <c r="D32" s="16" t="s">
        <v>1132</v>
      </c>
      <c r="E32" s="85">
        <v>61000</v>
      </c>
      <c r="F32" s="85">
        <v>0</v>
      </c>
      <c r="G32" s="85">
        <v>61000</v>
      </c>
      <c r="H32" s="85">
        <v>573.54</v>
      </c>
      <c r="I32" s="85">
        <v>573.54</v>
      </c>
      <c r="J32" s="85">
        <v>573.54</v>
      </c>
      <c r="K32" s="110">
        <v>0.94022950819672002</v>
      </c>
      <c r="L32" s="85">
        <v>0</v>
      </c>
    </row>
    <row r="33" spans="1:12" ht="13.8" x14ac:dyDescent="0.2">
      <c r="A33" s="37" t="s">
        <v>71</v>
      </c>
      <c r="B33" s="16" t="s">
        <v>71</v>
      </c>
      <c r="C33" s="16" t="s">
        <v>1133</v>
      </c>
      <c r="D33" s="16" t="s">
        <v>2041</v>
      </c>
      <c r="E33" s="85">
        <v>50000</v>
      </c>
      <c r="F33" s="85">
        <v>0</v>
      </c>
      <c r="G33" s="85">
        <v>50000</v>
      </c>
      <c r="H33" s="85">
        <v>0</v>
      </c>
      <c r="I33" s="85">
        <v>0</v>
      </c>
      <c r="J33" s="85">
        <v>0</v>
      </c>
      <c r="K33" s="110">
        <v>0</v>
      </c>
      <c r="L33" s="85">
        <v>0</v>
      </c>
    </row>
    <row r="34" spans="1:12" ht="13.8" x14ac:dyDescent="0.2">
      <c r="A34" s="37" t="s">
        <v>71</v>
      </c>
      <c r="B34" s="16" t="s">
        <v>71</v>
      </c>
      <c r="C34" s="16" t="s">
        <v>1134</v>
      </c>
      <c r="D34" s="16" t="s">
        <v>2042</v>
      </c>
      <c r="E34" s="85">
        <v>3000</v>
      </c>
      <c r="F34" s="85">
        <v>0</v>
      </c>
      <c r="G34" s="85">
        <v>3000</v>
      </c>
      <c r="H34" s="85">
        <v>0</v>
      </c>
      <c r="I34" s="85">
        <v>0</v>
      </c>
      <c r="J34" s="85">
        <v>0</v>
      </c>
      <c r="K34" s="110">
        <v>0</v>
      </c>
      <c r="L34" s="85">
        <v>0</v>
      </c>
    </row>
    <row r="35" spans="1:12" ht="13.8" x14ac:dyDescent="0.2">
      <c r="A35" s="37" t="s">
        <v>71</v>
      </c>
      <c r="B35" s="16" t="s">
        <v>71</v>
      </c>
      <c r="C35" s="16" t="s">
        <v>1135</v>
      </c>
      <c r="D35" s="16" t="s">
        <v>1136</v>
      </c>
      <c r="E35" s="85">
        <v>7300</v>
      </c>
      <c r="F35" s="85">
        <v>0</v>
      </c>
      <c r="G35" s="85">
        <v>7300</v>
      </c>
      <c r="H35" s="85">
        <v>0</v>
      </c>
      <c r="I35" s="85">
        <v>0</v>
      </c>
      <c r="J35" s="85">
        <v>0</v>
      </c>
      <c r="K35" s="110">
        <v>0</v>
      </c>
      <c r="L35" s="85">
        <v>0</v>
      </c>
    </row>
    <row r="36" spans="1:12" ht="13.8" x14ac:dyDescent="0.2">
      <c r="A36" s="37" t="s">
        <v>71</v>
      </c>
      <c r="B36" s="16" t="s">
        <v>71</v>
      </c>
      <c r="C36" s="16" t="s">
        <v>1137</v>
      </c>
      <c r="D36" s="16" t="s">
        <v>1138</v>
      </c>
      <c r="E36" s="85">
        <v>15000</v>
      </c>
      <c r="F36" s="85">
        <v>0</v>
      </c>
      <c r="G36" s="85">
        <v>15000</v>
      </c>
      <c r="H36" s="85">
        <v>0</v>
      </c>
      <c r="I36" s="85">
        <v>0</v>
      </c>
      <c r="J36" s="85">
        <v>0</v>
      </c>
      <c r="K36" s="110">
        <v>0</v>
      </c>
      <c r="L36" s="85">
        <v>0</v>
      </c>
    </row>
    <row r="37" spans="1:12" ht="13.8" x14ac:dyDescent="0.2">
      <c r="A37" s="37" t="s">
        <v>71</v>
      </c>
      <c r="B37" s="16" t="s">
        <v>71</v>
      </c>
      <c r="C37" s="16" t="s">
        <v>1139</v>
      </c>
      <c r="D37" s="16" t="s">
        <v>2043</v>
      </c>
      <c r="E37" s="85">
        <v>2303505.5299999998</v>
      </c>
      <c r="F37" s="85">
        <v>0</v>
      </c>
      <c r="G37" s="85">
        <v>2303505.5299999998</v>
      </c>
      <c r="H37" s="85">
        <v>567464.13</v>
      </c>
      <c r="I37" s="85">
        <v>567464.13</v>
      </c>
      <c r="J37" s="85">
        <v>0</v>
      </c>
      <c r="K37" s="110">
        <v>0</v>
      </c>
      <c r="L37" s="85">
        <v>0</v>
      </c>
    </row>
    <row r="38" spans="1:12" ht="13.8" x14ac:dyDescent="0.2">
      <c r="A38" s="37" t="s">
        <v>71</v>
      </c>
      <c r="B38" s="16" t="s">
        <v>71</v>
      </c>
      <c r="C38" s="16" t="s">
        <v>1140</v>
      </c>
      <c r="D38" s="16" t="s">
        <v>2044</v>
      </c>
      <c r="E38" s="85">
        <v>0</v>
      </c>
      <c r="F38" s="85">
        <v>0</v>
      </c>
      <c r="G38" s="85">
        <v>0</v>
      </c>
      <c r="H38" s="85">
        <v>1747127.5</v>
      </c>
      <c r="I38" s="85">
        <v>1745848.73</v>
      </c>
      <c r="J38" s="85">
        <v>0</v>
      </c>
      <c r="K38" s="110">
        <v>0</v>
      </c>
      <c r="L38" s="85">
        <v>0</v>
      </c>
    </row>
    <row r="39" spans="1:12" ht="13.8" x14ac:dyDescent="0.2">
      <c r="A39" s="37" t="s">
        <v>71</v>
      </c>
      <c r="B39" s="16" t="s">
        <v>71</v>
      </c>
      <c r="C39" s="16" t="s">
        <v>1141</v>
      </c>
      <c r="D39" s="16" t="s">
        <v>1142</v>
      </c>
      <c r="E39" s="85">
        <v>1000</v>
      </c>
      <c r="F39" s="85">
        <v>0</v>
      </c>
      <c r="G39" s="85">
        <v>1000</v>
      </c>
      <c r="H39" s="85">
        <v>0</v>
      </c>
      <c r="I39" s="85">
        <v>0</v>
      </c>
      <c r="J39" s="85">
        <v>0</v>
      </c>
      <c r="K39" s="110">
        <v>0</v>
      </c>
      <c r="L39" s="85">
        <v>0</v>
      </c>
    </row>
    <row r="40" spans="1:12" ht="13.8" x14ac:dyDescent="0.2">
      <c r="A40" s="37" t="s">
        <v>71</v>
      </c>
      <c r="B40" s="16" t="s">
        <v>71</v>
      </c>
      <c r="C40" s="16" t="s">
        <v>1143</v>
      </c>
      <c r="D40" s="16" t="s">
        <v>1144</v>
      </c>
      <c r="E40" s="85">
        <v>300000</v>
      </c>
      <c r="F40" s="85">
        <v>0</v>
      </c>
      <c r="G40" s="85">
        <v>300000</v>
      </c>
      <c r="H40" s="85">
        <v>0</v>
      </c>
      <c r="I40" s="85">
        <v>0</v>
      </c>
      <c r="J40" s="85">
        <v>0</v>
      </c>
      <c r="K40" s="110">
        <v>0</v>
      </c>
      <c r="L40" s="85">
        <v>0</v>
      </c>
    </row>
    <row r="41" spans="1:12" ht="13.8" x14ac:dyDescent="0.2">
      <c r="A41" s="37" t="s">
        <v>71</v>
      </c>
      <c r="B41" s="16" t="s">
        <v>71</v>
      </c>
      <c r="C41" s="16" t="s">
        <v>1145</v>
      </c>
      <c r="D41" s="16" t="s">
        <v>1146</v>
      </c>
      <c r="E41" s="85">
        <v>282842</v>
      </c>
      <c r="F41" s="85">
        <v>0</v>
      </c>
      <c r="G41" s="85">
        <v>282842</v>
      </c>
      <c r="H41" s="85">
        <v>0</v>
      </c>
      <c r="I41" s="85">
        <v>0</v>
      </c>
      <c r="J41" s="85">
        <v>0</v>
      </c>
      <c r="K41" s="110">
        <v>0</v>
      </c>
      <c r="L41" s="85">
        <v>0</v>
      </c>
    </row>
    <row r="42" spans="1:12" ht="13.8" x14ac:dyDescent="0.2">
      <c r="A42" s="37" t="s">
        <v>71</v>
      </c>
      <c r="B42" s="16" t="s">
        <v>71</v>
      </c>
      <c r="C42" s="16" t="s">
        <v>1147</v>
      </c>
      <c r="D42" s="16" t="s">
        <v>1148</v>
      </c>
      <c r="E42" s="85">
        <v>3387794.68</v>
      </c>
      <c r="F42" s="85">
        <v>0</v>
      </c>
      <c r="G42" s="85">
        <v>3387794.68</v>
      </c>
      <c r="H42" s="85">
        <v>1582368</v>
      </c>
      <c r="I42" s="85">
        <v>1582368</v>
      </c>
      <c r="J42" s="85">
        <v>18117.52</v>
      </c>
      <c r="K42" s="110">
        <v>0.53478801731868997</v>
      </c>
      <c r="L42" s="85">
        <v>0</v>
      </c>
    </row>
    <row r="43" spans="1:12" ht="13.8" x14ac:dyDescent="0.2">
      <c r="A43" s="37" t="s">
        <v>71</v>
      </c>
      <c r="B43" s="16" t="s">
        <v>71</v>
      </c>
      <c r="C43" s="16" t="s">
        <v>1149</v>
      </c>
      <c r="D43" s="16" t="s">
        <v>1150</v>
      </c>
      <c r="E43" s="85">
        <v>40000</v>
      </c>
      <c r="F43" s="85">
        <v>0</v>
      </c>
      <c r="G43" s="85">
        <v>40000</v>
      </c>
      <c r="H43" s="85">
        <v>6133.73</v>
      </c>
      <c r="I43" s="85">
        <v>6133.73</v>
      </c>
      <c r="J43" s="85">
        <v>6133.73</v>
      </c>
      <c r="K43" s="110">
        <v>15.334325</v>
      </c>
      <c r="L43" s="85">
        <v>0</v>
      </c>
    </row>
    <row r="44" spans="1:12" ht="13.8" x14ac:dyDescent="0.2">
      <c r="A44" s="37" t="s">
        <v>71</v>
      </c>
      <c r="B44" s="16" t="s">
        <v>71</v>
      </c>
      <c r="C44" s="16" t="s">
        <v>1151</v>
      </c>
      <c r="D44" s="16" t="s">
        <v>2045</v>
      </c>
      <c r="E44" s="85">
        <v>424062</v>
      </c>
      <c r="F44" s="85">
        <v>0</v>
      </c>
      <c r="G44" s="85">
        <v>424062</v>
      </c>
      <c r="H44" s="85">
        <v>1935626.98</v>
      </c>
      <c r="I44" s="85">
        <v>1903879.65</v>
      </c>
      <c r="J44" s="85">
        <v>0</v>
      </c>
      <c r="K44" s="110">
        <v>0</v>
      </c>
      <c r="L44" s="85">
        <v>0</v>
      </c>
    </row>
    <row r="45" spans="1:12" ht="13.8" x14ac:dyDescent="0.2">
      <c r="A45" s="37" t="s">
        <v>71</v>
      </c>
      <c r="B45" s="16" t="s">
        <v>71</v>
      </c>
      <c r="C45" s="16" t="s">
        <v>1152</v>
      </c>
      <c r="D45" s="16" t="s">
        <v>1153</v>
      </c>
      <c r="E45" s="85">
        <v>134044.71</v>
      </c>
      <c r="F45" s="85">
        <v>0</v>
      </c>
      <c r="G45" s="85">
        <v>134044.71</v>
      </c>
      <c r="H45" s="85">
        <v>0</v>
      </c>
      <c r="I45" s="85">
        <v>0</v>
      </c>
      <c r="J45" s="85">
        <v>0</v>
      </c>
      <c r="K45" s="110">
        <v>0</v>
      </c>
      <c r="L45" s="85">
        <v>0</v>
      </c>
    </row>
    <row r="46" spans="1:12" ht="13.8" x14ac:dyDescent="0.2">
      <c r="A46" s="37" t="s">
        <v>71</v>
      </c>
      <c r="B46" s="16" t="s">
        <v>71</v>
      </c>
      <c r="C46" s="16" t="s">
        <v>1154</v>
      </c>
      <c r="D46" s="16" t="s">
        <v>1155</v>
      </c>
      <c r="E46" s="85">
        <v>1000</v>
      </c>
      <c r="F46" s="85">
        <v>0</v>
      </c>
      <c r="G46" s="85">
        <v>1000</v>
      </c>
      <c r="H46" s="85">
        <v>0</v>
      </c>
      <c r="I46" s="85">
        <v>0</v>
      </c>
      <c r="J46" s="85">
        <v>0</v>
      </c>
      <c r="K46" s="110">
        <v>0</v>
      </c>
      <c r="L46" s="85">
        <v>0</v>
      </c>
    </row>
    <row r="47" spans="1:12" ht="13.8" x14ac:dyDescent="0.2">
      <c r="A47" s="37" t="s">
        <v>71</v>
      </c>
      <c r="B47" s="16" t="s">
        <v>71</v>
      </c>
      <c r="C47" s="16" t="s">
        <v>1156</v>
      </c>
      <c r="D47" s="16" t="s">
        <v>1157</v>
      </c>
      <c r="E47" s="85">
        <v>90000</v>
      </c>
      <c r="F47" s="85">
        <v>0</v>
      </c>
      <c r="G47" s="85">
        <v>90000</v>
      </c>
      <c r="H47" s="85">
        <v>0</v>
      </c>
      <c r="I47" s="85">
        <v>0</v>
      </c>
      <c r="J47" s="85">
        <v>0</v>
      </c>
      <c r="K47" s="110">
        <v>0</v>
      </c>
      <c r="L47" s="85">
        <v>0</v>
      </c>
    </row>
    <row r="48" spans="1:12" ht="13.8" x14ac:dyDescent="0.2">
      <c r="A48" s="37" t="s">
        <v>71</v>
      </c>
      <c r="B48" s="16" t="s">
        <v>71</v>
      </c>
      <c r="C48" s="27" t="s">
        <v>128</v>
      </c>
      <c r="D48" s="27" t="s">
        <v>71</v>
      </c>
      <c r="E48" s="90">
        <v>13783494.59</v>
      </c>
      <c r="F48" s="90">
        <v>64902</v>
      </c>
      <c r="G48" s="90">
        <v>13848396.59</v>
      </c>
      <c r="H48" s="90">
        <v>7275021.4199999999</v>
      </c>
      <c r="I48" s="90">
        <v>6419972.6600000001</v>
      </c>
      <c r="J48" s="90">
        <v>208101.36</v>
      </c>
      <c r="K48" s="111">
        <v>1.5027108636552999</v>
      </c>
      <c r="L48" s="90">
        <v>177139.91</v>
      </c>
    </row>
    <row r="49" spans="1:12" ht="13.8" x14ac:dyDescent="0.2">
      <c r="A49" s="37" t="s">
        <v>430</v>
      </c>
      <c r="B49" s="16" t="s">
        <v>431</v>
      </c>
      <c r="C49" s="16" t="s">
        <v>1158</v>
      </c>
      <c r="D49" s="16" t="s">
        <v>2046</v>
      </c>
      <c r="E49" s="85">
        <v>10000</v>
      </c>
      <c r="F49" s="85">
        <v>0</v>
      </c>
      <c r="G49" s="85">
        <v>10000</v>
      </c>
      <c r="H49" s="85">
        <v>0</v>
      </c>
      <c r="I49" s="85">
        <v>0</v>
      </c>
      <c r="J49" s="85">
        <v>0</v>
      </c>
      <c r="K49" s="110">
        <v>0</v>
      </c>
      <c r="L49" s="85">
        <v>0</v>
      </c>
    </row>
    <row r="50" spans="1:12" ht="13.8" x14ac:dyDescent="0.2">
      <c r="A50" s="37" t="s">
        <v>71</v>
      </c>
      <c r="B50" s="16" t="s">
        <v>71</v>
      </c>
      <c r="C50" s="16" t="s">
        <v>1159</v>
      </c>
      <c r="D50" s="16" t="s">
        <v>1160</v>
      </c>
      <c r="E50" s="85">
        <v>15000</v>
      </c>
      <c r="F50" s="85">
        <v>0</v>
      </c>
      <c r="G50" s="85">
        <v>15000</v>
      </c>
      <c r="H50" s="85">
        <v>211.75</v>
      </c>
      <c r="I50" s="85">
        <v>211.75</v>
      </c>
      <c r="J50" s="85">
        <v>211.75</v>
      </c>
      <c r="K50" s="110">
        <v>1.41166666666667</v>
      </c>
      <c r="L50" s="85">
        <v>211.75</v>
      </c>
    </row>
    <row r="51" spans="1:12" ht="13.8" x14ac:dyDescent="0.2">
      <c r="A51" s="37" t="s">
        <v>71</v>
      </c>
      <c r="B51" s="16" t="s">
        <v>71</v>
      </c>
      <c r="C51" s="16" t="s">
        <v>1161</v>
      </c>
      <c r="D51" s="16" t="s">
        <v>1162</v>
      </c>
      <c r="E51" s="85">
        <v>30000</v>
      </c>
      <c r="F51" s="85">
        <v>0</v>
      </c>
      <c r="G51" s="85">
        <v>30000</v>
      </c>
      <c r="H51" s="85">
        <v>21404.97</v>
      </c>
      <c r="I51" s="85">
        <v>21404.97</v>
      </c>
      <c r="J51" s="85">
        <v>21404.97</v>
      </c>
      <c r="K51" s="110">
        <v>71.349900000000005</v>
      </c>
      <c r="L51" s="85">
        <v>18379.97</v>
      </c>
    </row>
    <row r="52" spans="1:12" ht="13.8" x14ac:dyDescent="0.2">
      <c r="A52" s="37" t="s">
        <v>71</v>
      </c>
      <c r="B52" s="16" t="s">
        <v>71</v>
      </c>
      <c r="C52" s="16" t="s">
        <v>1163</v>
      </c>
      <c r="D52" s="16" t="s">
        <v>1164</v>
      </c>
      <c r="E52" s="85">
        <v>15000</v>
      </c>
      <c r="F52" s="85">
        <v>0</v>
      </c>
      <c r="G52" s="85">
        <v>15000</v>
      </c>
      <c r="H52" s="85">
        <v>0</v>
      </c>
      <c r="I52" s="85">
        <v>0</v>
      </c>
      <c r="J52" s="85">
        <v>0</v>
      </c>
      <c r="K52" s="110">
        <v>0</v>
      </c>
      <c r="L52" s="85">
        <v>0</v>
      </c>
    </row>
    <row r="53" spans="1:12" ht="13.8" x14ac:dyDescent="0.2">
      <c r="A53" s="37" t="s">
        <v>71</v>
      </c>
      <c r="B53" s="16" t="s">
        <v>71</v>
      </c>
      <c r="C53" s="16" t="s">
        <v>1165</v>
      </c>
      <c r="D53" s="16" t="s">
        <v>1166</v>
      </c>
      <c r="E53" s="85">
        <v>30000</v>
      </c>
      <c r="F53" s="85">
        <v>0</v>
      </c>
      <c r="G53" s="85">
        <v>30000</v>
      </c>
      <c r="H53" s="85">
        <v>0</v>
      </c>
      <c r="I53" s="85">
        <v>0</v>
      </c>
      <c r="J53" s="85">
        <v>0</v>
      </c>
      <c r="K53" s="110">
        <v>0</v>
      </c>
      <c r="L53" s="85">
        <v>0</v>
      </c>
    </row>
    <row r="54" spans="1:12" ht="13.8" x14ac:dyDescent="0.2">
      <c r="A54" s="37" t="s">
        <v>71</v>
      </c>
      <c r="B54" s="16" t="s">
        <v>71</v>
      </c>
      <c r="C54" s="16" t="s">
        <v>1167</v>
      </c>
      <c r="D54" s="16" t="s">
        <v>1168</v>
      </c>
      <c r="E54" s="85">
        <v>764092.03</v>
      </c>
      <c r="F54" s="85">
        <v>0</v>
      </c>
      <c r="G54" s="85">
        <v>764092.03</v>
      </c>
      <c r="H54" s="85">
        <v>762949.53</v>
      </c>
      <c r="I54" s="85">
        <v>762949.53</v>
      </c>
      <c r="J54" s="85">
        <v>20428.47</v>
      </c>
      <c r="K54" s="110">
        <v>2.6735614556796299</v>
      </c>
      <c r="L54" s="85">
        <v>20428.47</v>
      </c>
    </row>
    <row r="55" spans="1:12" ht="13.8" x14ac:dyDescent="0.2">
      <c r="A55" s="37" t="s">
        <v>71</v>
      </c>
      <c r="B55" s="16" t="s">
        <v>71</v>
      </c>
      <c r="C55" s="16" t="s">
        <v>1169</v>
      </c>
      <c r="D55" s="16" t="s">
        <v>2047</v>
      </c>
      <c r="E55" s="85">
        <v>335000</v>
      </c>
      <c r="F55" s="85">
        <v>0</v>
      </c>
      <c r="G55" s="85">
        <v>335000</v>
      </c>
      <c r="H55" s="85">
        <v>150040</v>
      </c>
      <c r="I55" s="85">
        <v>150040</v>
      </c>
      <c r="J55" s="85">
        <v>0</v>
      </c>
      <c r="K55" s="110">
        <v>0</v>
      </c>
      <c r="L55" s="85">
        <v>0</v>
      </c>
    </row>
    <row r="56" spans="1:12" ht="13.8" x14ac:dyDescent="0.2">
      <c r="A56" s="37" t="s">
        <v>71</v>
      </c>
      <c r="B56" s="16" t="s">
        <v>71</v>
      </c>
      <c r="C56" s="16" t="s">
        <v>1170</v>
      </c>
      <c r="D56" s="16" t="s">
        <v>2048</v>
      </c>
      <c r="E56" s="85">
        <v>0</v>
      </c>
      <c r="F56" s="85">
        <v>6000</v>
      </c>
      <c r="G56" s="85">
        <v>6000</v>
      </c>
      <c r="H56" s="85">
        <v>0</v>
      </c>
      <c r="I56" s="85">
        <v>0</v>
      </c>
      <c r="J56" s="85">
        <v>0</v>
      </c>
      <c r="K56" s="110">
        <v>0</v>
      </c>
      <c r="L56" s="85">
        <v>0</v>
      </c>
    </row>
    <row r="57" spans="1:12" ht="13.8" x14ac:dyDescent="0.2">
      <c r="A57" s="37" t="s">
        <v>71</v>
      </c>
      <c r="B57" s="16" t="s">
        <v>71</v>
      </c>
      <c r="C57" s="16" t="s">
        <v>1171</v>
      </c>
      <c r="D57" s="16" t="s">
        <v>2049</v>
      </c>
      <c r="E57" s="85">
        <v>80000</v>
      </c>
      <c r="F57" s="85">
        <v>0</v>
      </c>
      <c r="G57" s="85">
        <v>80000</v>
      </c>
      <c r="H57" s="85">
        <v>0</v>
      </c>
      <c r="I57" s="85">
        <v>0</v>
      </c>
      <c r="J57" s="85">
        <v>0</v>
      </c>
      <c r="K57" s="110">
        <v>0</v>
      </c>
      <c r="L57" s="85">
        <v>0</v>
      </c>
    </row>
    <row r="58" spans="1:12" ht="13.8" x14ac:dyDescent="0.2">
      <c r="A58" s="37" t="s">
        <v>71</v>
      </c>
      <c r="B58" s="16" t="s">
        <v>71</v>
      </c>
      <c r="C58" s="16" t="s">
        <v>1172</v>
      </c>
      <c r="D58" s="16" t="s">
        <v>1173</v>
      </c>
      <c r="E58" s="85">
        <v>2000</v>
      </c>
      <c r="F58" s="85">
        <v>835777.33</v>
      </c>
      <c r="G58" s="85">
        <v>837777.33</v>
      </c>
      <c r="H58" s="85">
        <v>62208.92</v>
      </c>
      <c r="I58" s="85">
        <v>62208.92</v>
      </c>
      <c r="J58" s="85">
        <v>46222.400000000001</v>
      </c>
      <c r="K58" s="110">
        <v>5.5172655483528104</v>
      </c>
      <c r="L58" s="85">
        <v>46222.400000000001</v>
      </c>
    </row>
    <row r="59" spans="1:12" ht="13.8" x14ac:dyDescent="0.2">
      <c r="A59" s="37" t="s">
        <v>71</v>
      </c>
      <c r="B59" s="16" t="s">
        <v>71</v>
      </c>
      <c r="C59" s="16" t="s">
        <v>1174</v>
      </c>
      <c r="D59" s="16" t="s">
        <v>1175</v>
      </c>
      <c r="E59" s="85">
        <v>4000</v>
      </c>
      <c r="F59" s="85">
        <v>0</v>
      </c>
      <c r="G59" s="85">
        <v>4000</v>
      </c>
      <c r="H59" s="85">
        <v>0</v>
      </c>
      <c r="I59" s="85">
        <v>0</v>
      </c>
      <c r="J59" s="85">
        <v>0</v>
      </c>
      <c r="K59" s="110">
        <v>0</v>
      </c>
      <c r="L59" s="85">
        <v>0</v>
      </c>
    </row>
    <row r="60" spans="1:12" ht="13.8" x14ac:dyDescent="0.2">
      <c r="A60" s="37" t="s">
        <v>71</v>
      </c>
      <c r="B60" s="16" t="s">
        <v>71</v>
      </c>
      <c r="C60" s="16" t="s">
        <v>1176</v>
      </c>
      <c r="D60" s="16" t="s">
        <v>1177</v>
      </c>
      <c r="E60" s="85">
        <v>25000</v>
      </c>
      <c r="F60" s="85">
        <v>0</v>
      </c>
      <c r="G60" s="85">
        <v>25000</v>
      </c>
      <c r="H60" s="85">
        <v>0</v>
      </c>
      <c r="I60" s="85">
        <v>0</v>
      </c>
      <c r="J60" s="85">
        <v>0</v>
      </c>
      <c r="K60" s="110">
        <v>0</v>
      </c>
      <c r="L60" s="85">
        <v>0</v>
      </c>
    </row>
    <row r="61" spans="1:12" ht="13.8" x14ac:dyDescent="0.2">
      <c r="A61" s="37" t="s">
        <v>71</v>
      </c>
      <c r="B61" s="16" t="s">
        <v>71</v>
      </c>
      <c r="C61" s="16" t="s">
        <v>1178</v>
      </c>
      <c r="D61" s="16" t="s">
        <v>1179</v>
      </c>
      <c r="E61" s="85">
        <v>0</v>
      </c>
      <c r="F61" s="85">
        <v>0</v>
      </c>
      <c r="G61" s="85">
        <v>0</v>
      </c>
      <c r="H61" s="85">
        <v>16970.25</v>
      </c>
      <c r="I61" s="85">
        <v>16970.25</v>
      </c>
      <c r="J61" s="85">
        <v>0</v>
      </c>
      <c r="K61" s="110">
        <v>0</v>
      </c>
      <c r="L61" s="85">
        <v>0</v>
      </c>
    </row>
    <row r="62" spans="1:12" ht="13.8" x14ac:dyDescent="0.2">
      <c r="A62" s="37" t="s">
        <v>71</v>
      </c>
      <c r="B62" s="16" t="s">
        <v>71</v>
      </c>
      <c r="C62" s="16" t="s">
        <v>1180</v>
      </c>
      <c r="D62" s="16" t="s">
        <v>1181</v>
      </c>
      <c r="E62" s="85">
        <v>1000000</v>
      </c>
      <c r="F62" s="85">
        <v>0</v>
      </c>
      <c r="G62" s="85">
        <v>1000000</v>
      </c>
      <c r="H62" s="85">
        <v>0</v>
      </c>
      <c r="I62" s="85">
        <v>0</v>
      </c>
      <c r="J62" s="85">
        <v>0</v>
      </c>
      <c r="K62" s="110">
        <v>0</v>
      </c>
      <c r="L62" s="85">
        <v>0</v>
      </c>
    </row>
    <row r="63" spans="1:12" ht="13.8" x14ac:dyDescent="0.2">
      <c r="A63" s="37" t="s">
        <v>71</v>
      </c>
      <c r="B63" s="16" t="s">
        <v>71</v>
      </c>
      <c r="C63" s="16" t="s">
        <v>1182</v>
      </c>
      <c r="D63" s="16" t="s">
        <v>1183</v>
      </c>
      <c r="E63" s="85">
        <v>75000</v>
      </c>
      <c r="F63" s="85">
        <v>0</v>
      </c>
      <c r="G63" s="85">
        <v>75000</v>
      </c>
      <c r="H63" s="85">
        <v>0</v>
      </c>
      <c r="I63" s="85">
        <v>0</v>
      </c>
      <c r="J63" s="85">
        <v>0</v>
      </c>
      <c r="K63" s="110">
        <v>0</v>
      </c>
      <c r="L63" s="85">
        <v>0</v>
      </c>
    </row>
    <row r="64" spans="1:12" ht="13.8" x14ac:dyDescent="0.2">
      <c r="A64" s="37" t="s">
        <v>71</v>
      </c>
      <c r="B64" s="16" t="s">
        <v>71</v>
      </c>
      <c r="C64" s="16" t="s">
        <v>1184</v>
      </c>
      <c r="D64" s="16" t="s">
        <v>1185</v>
      </c>
      <c r="E64" s="85">
        <v>2000</v>
      </c>
      <c r="F64" s="85">
        <v>0</v>
      </c>
      <c r="G64" s="85">
        <v>2000</v>
      </c>
      <c r="H64" s="85">
        <v>0</v>
      </c>
      <c r="I64" s="85">
        <v>0</v>
      </c>
      <c r="J64" s="85">
        <v>0</v>
      </c>
      <c r="K64" s="110">
        <v>0</v>
      </c>
      <c r="L64" s="85">
        <v>0</v>
      </c>
    </row>
    <row r="65" spans="1:12" ht="13.8" x14ac:dyDescent="0.2">
      <c r="A65" s="37" t="s">
        <v>71</v>
      </c>
      <c r="B65" s="16" t="s">
        <v>71</v>
      </c>
      <c r="C65" s="16" t="s">
        <v>1186</v>
      </c>
      <c r="D65" s="16" t="s">
        <v>2050</v>
      </c>
      <c r="E65" s="85">
        <v>175580</v>
      </c>
      <c r="F65" s="85">
        <v>-175580</v>
      </c>
      <c r="G65" s="85">
        <v>0</v>
      </c>
      <c r="H65" s="85">
        <v>102651.08</v>
      </c>
      <c r="I65" s="85">
        <v>102651.08</v>
      </c>
      <c r="J65" s="85">
        <v>0</v>
      </c>
      <c r="K65" s="110">
        <v>0</v>
      </c>
      <c r="L65" s="85">
        <v>0</v>
      </c>
    </row>
    <row r="66" spans="1:12" ht="13.8" x14ac:dyDescent="0.2">
      <c r="A66" s="37" t="s">
        <v>71</v>
      </c>
      <c r="B66" s="16" t="s">
        <v>71</v>
      </c>
      <c r="C66" s="16" t="s">
        <v>1187</v>
      </c>
      <c r="D66" s="16" t="s">
        <v>1188</v>
      </c>
      <c r="E66" s="85">
        <v>0</v>
      </c>
      <c r="F66" s="85">
        <v>0</v>
      </c>
      <c r="G66" s="85">
        <v>0</v>
      </c>
      <c r="H66" s="85">
        <v>2042.93</v>
      </c>
      <c r="I66" s="85">
        <v>2042.93</v>
      </c>
      <c r="J66" s="85">
        <v>2042.93</v>
      </c>
      <c r="K66" s="110">
        <v>0</v>
      </c>
      <c r="L66" s="85">
        <v>2042.93</v>
      </c>
    </row>
    <row r="67" spans="1:12" ht="13.8" x14ac:dyDescent="0.2">
      <c r="A67" s="37" t="s">
        <v>71</v>
      </c>
      <c r="B67" s="16" t="s">
        <v>71</v>
      </c>
      <c r="C67" s="16" t="s">
        <v>1189</v>
      </c>
      <c r="D67" s="16" t="s">
        <v>1190</v>
      </c>
      <c r="E67" s="85">
        <v>25000</v>
      </c>
      <c r="F67" s="85">
        <v>0</v>
      </c>
      <c r="G67" s="85">
        <v>25000</v>
      </c>
      <c r="H67" s="85">
        <v>18148.79</v>
      </c>
      <c r="I67" s="85">
        <v>18148.79</v>
      </c>
      <c r="J67" s="85">
        <v>0</v>
      </c>
      <c r="K67" s="110">
        <v>0</v>
      </c>
      <c r="L67" s="85">
        <v>0</v>
      </c>
    </row>
    <row r="68" spans="1:12" ht="13.8" x14ac:dyDescent="0.2">
      <c r="A68" s="37" t="s">
        <v>71</v>
      </c>
      <c r="B68" s="16" t="s">
        <v>71</v>
      </c>
      <c r="C68" s="16" t="s">
        <v>1191</v>
      </c>
      <c r="D68" s="16" t="s">
        <v>1118</v>
      </c>
      <c r="E68" s="85">
        <v>1403853.04</v>
      </c>
      <c r="F68" s="85">
        <v>84637</v>
      </c>
      <c r="G68" s="85">
        <v>1488490.04</v>
      </c>
      <c r="H68" s="85">
        <v>1076962.1100000001</v>
      </c>
      <c r="I68" s="85">
        <v>1076962.1100000001</v>
      </c>
      <c r="J68" s="85">
        <v>94357.72</v>
      </c>
      <c r="K68" s="110">
        <v>6.3391569620445702</v>
      </c>
      <c r="L68" s="85">
        <v>0</v>
      </c>
    </row>
    <row r="69" spans="1:12" ht="13.8" x14ac:dyDescent="0.2">
      <c r="A69" s="37" t="s">
        <v>71</v>
      </c>
      <c r="B69" s="16" t="s">
        <v>71</v>
      </c>
      <c r="C69" s="16" t="s">
        <v>1192</v>
      </c>
      <c r="D69" s="16" t="s">
        <v>1193</v>
      </c>
      <c r="E69" s="85">
        <v>20000</v>
      </c>
      <c r="F69" s="85">
        <v>787000</v>
      </c>
      <c r="G69" s="85">
        <v>807000</v>
      </c>
      <c r="H69" s="85">
        <v>767469.62</v>
      </c>
      <c r="I69" s="85">
        <v>767469.62</v>
      </c>
      <c r="J69" s="85">
        <v>0</v>
      </c>
      <c r="K69" s="110">
        <v>0</v>
      </c>
      <c r="L69" s="85">
        <v>0</v>
      </c>
    </row>
    <row r="70" spans="1:12" ht="13.8" x14ac:dyDescent="0.2">
      <c r="A70" s="37" t="s">
        <v>71</v>
      </c>
      <c r="B70" s="16" t="s">
        <v>71</v>
      </c>
      <c r="C70" s="16" t="s">
        <v>1194</v>
      </c>
      <c r="D70" s="16" t="s">
        <v>1195</v>
      </c>
      <c r="E70" s="85">
        <v>0</v>
      </c>
      <c r="F70" s="85">
        <v>321412.51</v>
      </c>
      <c r="G70" s="85">
        <v>321412.51</v>
      </c>
      <c r="H70" s="85">
        <v>0</v>
      </c>
      <c r="I70" s="85">
        <v>0</v>
      </c>
      <c r="J70" s="85">
        <v>0</v>
      </c>
      <c r="K70" s="110">
        <v>0</v>
      </c>
      <c r="L70" s="85">
        <v>0</v>
      </c>
    </row>
    <row r="71" spans="1:12" ht="13.8" x14ac:dyDescent="0.2">
      <c r="A71" s="37" t="s">
        <v>71</v>
      </c>
      <c r="B71" s="16" t="s">
        <v>71</v>
      </c>
      <c r="C71" s="16" t="s">
        <v>1196</v>
      </c>
      <c r="D71" s="16" t="s">
        <v>1197</v>
      </c>
      <c r="E71" s="85">
        <v>90000</v>
      </c>
      <c r="F71" s="85">
        <v>0</v>
      </c>
      <c r="G71" s="85">
        <v>90000</v>
      </c>
      <c r="H71" s="85">
        <v>0</v>
      </c>
      <c r="I71" s="85">
        <v>0</v>
      </c>
      <c r="J71" s="85">
        <v>0</v>
      </c>
      <c r="K71" s="110">
        <v>0</v>
      </c>
      <c r="L71" s="85">
        <v>0</v>
      </c>
    </row>
    <row r="72" spans="1:12" ht="13.8" x14ac:dyDescent="0.2">
      <c r="A72" s="37" t="s">
        <v>71</v>
      </c>
      <c r="B72" s="16" t="s">
        <v>71</v>
      </c>
      <c r="C72" s="16" t="s">
        <v>1198</v>
      </c>
      <c r="D72" s="16" t="s">
        <v>1199</v>
      </c>
      <c r="E72" s="85">
        <v>18000</v>
      </c>
      <c r="F72" s="85">
        <v>0</v>
      </c>
      <c r="G72" s="85">
        <v>18000</v>
      </c>
      <c r="H72" s="85">
        <v>0</v>
      </c>
      <c r="I72" s="85">
        <v>0</v>
      </c>
      <c r="J72" s="85">
        <v>0</v>
      </c>
      <c r="K72" s="110">
        <v>0</v>
      </c>
      <c r="L72" s="85">
        <v>0</v>
      </c>
    </row>
    <row r="73" spans="1:12" ht="13.8" x14ac:dyDescent="0.2">
      <c r="A73" s="37" t="s">
        <v>71</v>
      </c>
      <c r="B73" s="16" t="s">
        <v>71</v>
      </c>
      <c r="C73" s="16" t="s">
        <v>1200</v>
      </c>
      <c r="D73" s="16" t="s">
        <v>2051</v>
      </c>
      <c r="E73" s="85">
        <v>220000</v>
      </c>
      <c r="F73" s="85">
        <v>-220000</v>
      </c>
      <c r="G73" s="85">
        <v>0</v>
      </c>
      <c r="H73" s="85">
        <v>0</v>
      </c>
      <c r="I73" s="85">
        <v>0</v>
      </c>
      <c r="J73" s="85">
        <v>0</v>
      </c>
      <c r="K73" s="110">
        <v>0</v>
      </c>
      <c r="L73" s="85">
        <v>0</v>
      </c>
    </row>
    <row r="74" spans="1:12" ht="13.8" x14ac:dyDescent="0.2">
      <c r="A74" s="37" t="s">
        <v>71</v>
      </c>
      <c r="B74" s="16" t="s">
        <v>71</v>
      </c>
      <c r="C74" s="16" t="s">
        <v>1201</v>
      </c>
      <c r="D74" s="16" t="s">
        <v>1202</v>
      </c>
      <c r="E74" s="85">
        <v>25000</v>
      </c>
      <c r="F74" s="85">
        <v>0</v>
      </c>
      <c r="G74" s="85">
        <v>25000</v>
      </c>
      <c r="H74" s="85">
        <v>0</v>
      </c>
      <c r="I74" s="85">
        <v>0</v>
      </c>
      <c r="J74" s="85">
        <v>0</v>
      </c>
      <c r="K74" s="110">
        <v>0</v>
      </c>
      <c r="L74" s="85">
        <v>0</v>
      </c>
    </row>
    <row r="75" spans="1:12" ht="13.8" x14ac:dyDescent="0.2">
      <c r="A75" s="37" t="s">
        <v>71</v>
      </c>
      <c r="B75" s="16" t="s">
        <v>71</v>
      </c>
      <c r="C75" s="16" t="s">
        <v>1203</v>
      </c>
      <c r="D75" s="16" t="s">
        <v>1204</v>
      </c>
      <c r="E75" s="85">
        <v>55000</v>
      </c>
      <c r="F75" s="85">
        <v>150000</v>
      </c>
      <c r="G75" s="85">
        <v>205000</v>
      </c>
      <c r="H75" s="85">
        <v>614106.92000000004</v>
      </c>
      <c r="I75" s="85">
        <v>426461.85</v>
      </c>
      <c r="J75" s="85">
        <v>12015.68</v>
      </c>
      <c r="K75" s="110">
        <v>5.8613073170731704</v>
      </c>
      <c r="L75" s="85">
        <v>12015.68</v>
      </c>
    </row>
    <row r="76" spans="1:12" ht="13.8" x14ac:dyDescent="0.2">
      <c r="A76" s="37" t="s">
        <v>71</v>
      </c>
      <c r="B76" s="16" t="s">
        <v>71</v>
      </c>
      <c r="C76" s="16" t="s">
        <v>1205</v>
      </c>
      <c r="D76" s="16" t="s">
        <v>1206</v>
      </c>
      <c r="E76" s="85">
        <v>3630000</v>
      </c>
      <c r="F76" s="85">
        <v>5896242.7000000002</v>
      </c>
      <c r="G76" s="85">
        <v>9526242.6999999993</v>
      </c>
      <c r="H76" s="85">
        <v>10147464.08</v>
      </c>
      <c r="I76" s="85">
        <v>9394587.6600000001</v>
      </c>
      <c r="J76" s="85">
        <v>1899295.19</v>
      </c>
      <c r="K76" s="110">
        <v>19.9375057912392</v>
      </c>
      <c r="L76" s="85">
        <v>1396933.64</v>
      </c>
    </row>
    <row r="77" spans="1:12" ht="13.8" x14ac:dyDescent="0.2">
      <c r="A77" s="37" t="s">
        <v>71</v>
      </c>
      <c r="B77" s="16" t="s">
        <v>71</v>
      </c>
      <c r="C77" s="16" t="s">
        <v>1207</v>
      </c>
      <c r="D77" s="16" t="s">
        <v>1208</v>
      </c>
      <c r="E77" s="85">
        <v>6839822.3499999996</v>
      </c>
      <c r="F77" s="85">
        <v>467261.31</v>
      </c>
      <c r="G77" s="85">
        <v>7307083.6600000001</v>
      </c>
      <c r="H77" s="85">
        <v>5025404.54</v>
      </c>
      <c r="I77" s="85">
        <v>4172747.54</v>
      </c>
      <c r="J77" s="85">
        <v>0</v>
      </c>
      <c r="K77" s="110">
        <v>0</v>
      </c>
      <c r="L77" s="85">
        <v>0</v>
      </c>
    </row>
    <row r="78" spans="1:12" ht="13.8" x14ac:dyDescent="0.2">
      <c r="A78" s="37" t="s">
        <v>71</v>
      </c>
      <c r="B78" s="16" t="s">
        <v>71</v>
      </c>
      <c r="C78" s="16" t="s">
        <v>1209</v>
      </c>
      <c r="D78" s="16" t="s">
        <v>1210</v>
      </c>
      <c r="E78" s="85">
        <v>580052.06000000006</v>
      </c>
      <c r="F78" s="85">
        <v>0</v>
      </c>
      <c r="G78" s="85">
        <v>580052.06000000006</v>
      </c>
      <c r="H78" s="85">
        <v>525802.38</v>
      </c>
      <c r="I78" s="85">
        <v>525802.38</v>
      </c>
      <c r="J78" s="85">
        <v>0</v>
      </c>
      <c r="K78" s="110">
        <v>0</v>
      </c>
      <c r="L78" s="85">
        <v>0</v>
      </c>
    </row>
    <row r="79" spans="1:12" ht="13.8" x14ac:dyDescent="0.2">
      <c r="A79" s="37" t="s">
        <v>71</v>
      </c>
      <c r="B79" s="16" t="s">
        <v>71</v>
      </c>
      <c r="C79" s="16" t="s">
        <v>1211</v>
      </c>
      <c r="D79" s="16" t="s">
        <v>1212</v>
      </c>
      <c r="E79" s="85">
        <v>674947</v>
      </c>
      <c r="F79" s="85">
        <v>-674947</v>
      </c>
      <c r="G79" s="85">
        <v>0</v>
      </c>
      <c r="H79" s="85">
        <v>0</v>
      </c>
      <c r="I79" s="85">
        <v>0</v>
      </c>
      <c r="J79" s="85">
        <v>0</v>
      </c>
      <c r="K79" s="110">
        <v>0</v>
      </c>
      <c r="L79" s="85">
        <v>0</v>
      </c>
    </row>
    <row r="80" spans="1:12" ht="13.8" x14ac:dyDescent="0.2">
      <c r="A80" s="37" t="s">
        <v>71</v>
      </c>
      <c r="B80" s="16" t="s">
        <v>71</v>
      </c>
      <c r="C80" s="16" t="s">
        <v>1213</v>
      </c>
      <c r="D80" s="16" t="s">
        <v>1214</v>
      </c>
      <c r="E80" s="85">
        <v>373217.6</v>
      </c>
      <c r="F80" s="85">
        <v>0</v>
      </c>
      <c r="G80" s="85">
        <v>373217.6</v>
      </c>
      <c r="H80" s="85">
        <v>86417.2</v>
      </c>
      <c r="I80" s="85">
        <v>86417.2</v>
      </c>
      <c r="J80" s="85">
        <v>0</v>
      </c>
      <c r="K80" s="110">
        <v>0</v>
      </c>
      <c r="L80" s="85">
        <v>0</v>
      </c>
    </row>
    <row r="81" spans="1:13" ht="13.8" x14ac:dyDescent="0.2">
      <c r="A81" s="37" t="s">
        <v>71</v>
      </c>
      <c r="B81" s="16" t="s">
        <v>71</v>
      </c>
      <c r="C81" s="16" t="s">
        <v>1215</v>
      </c>
      <c r="D81" s="16" t="s">
        <v>1216</v>
      </c>
      <c r="E81" s="85">
        <v>200000</v>
      </c>
      <c r="F81" s="85">
        <v>-150000</v>
      </c>
      <c r="G81" s="85">
        <v>50000</v>
      </c>
      <c r="H81" s="85">
        <v>0</v>
      </c>
      <c r="I81" s="85">
        <v>0</v>
      </c>
      <c r="J81" s="85">
        <v>0</v>
      </c>
      <c r="K81" s="110">
        <v>0</v>
      </c>
      <c r="L81" s="85">
        <v>0</v>
      </c>
      <c r="M81" s="114" t="s">
        <v>63</v>
      </c>
    </row>
    <row r="82" spans="1:13" ht="13.8" x14ac:dyDescent="0.2">
      <c r="A82" s="37" t="s">
        <v>71</v>
      </c>
      <c r="B82" s="16" t="s">
        <v>71</v>
      </c>
      <c r="C82" s="16" t="s">
        <v>1217</v>
      </c>
      <c r="D82" s="16" t="s">
        <v>71</v>
      </c>
      <c r="E82" s="85">
        <v>72600</v>
      </c>
      <c r="F82" s="85">
        <v>0</v>
      </c>
      <c r="G82" s="85">
        <v>72600</v>
      </c>
      <c r="H82" s="85">
        <v>72600</v>
      </c>
      <c r="I82" s="85">
        <v>72600</v>
      </c>
      <c r="J82" s="85">
        <v>0</v>
      </c>
      <c r="K82" s="110">
        <v>0</v>
      </c>
      <c r="L82" s="85">
        <v>0</v>
      </c>
    </row>
    <row r="83" spans="1:13" ht="13.8" x14ac:dyDescent="0.2">
      <c r="A83" s="37" t="s">
        <v>71</v>
      </c>
      <c r="B83" s="16" t="s">
        <v>71</v>
      </c>
      <c r="C83" s="16" t="s">
        <v>1218</v>
      </c>
      <c r="D83" s="16" t="s">
        <v>1179</v>
      </c>
      <c r="E83" s="85">
        <v>2093444.9</v>
      </c>
      <c r="F83" s="85">
        <v>0</v>
      </c>
      <c r="G83" s="85">
        <v>2093444.9</v>
      </c>
      <c r="H83" s="85">
        <v>1256407.97</v>
      </c>
      <c r="I83" s="85">
        <v>1256407.97</v>
      </c>
      <c r="J83" s="85">
        <v>0</v>
      </c>
      <c r="K83" s="110">
        <v>0</v>
      </c>
      <c r="L83" s="85">
        <v>0</v>
      </c>
    </row>
    <row r="84" spans="1:13" ht="13.8" x14ac:dyDescent="0.2">
      <c r="A84" s="37" t="s">
        <v>71</v>
      </c>
      <c r="B84" s="16" t="s">
        <v>71</v>
      </c>
      <c r="C84" s="16" t="s">
        <v>1219</v>
      </c>
      <c r="D84" s="16" t="s">
        <v>2052</v>
      </c>
      <c r="E84" s="85">
        <v>770000</v>
      </c>
      <c r="F84" s="85">
        <v>-275053</v>
      </c>
      <c r="G84" s="85">
        <v>494947</v>
      </c>
      <c r="H84" s="85">
        <v>29737.87</v>
      </c>
      <c r="I84" s="85">
        <v>29737.87</v>
      </c>
      <c r="J84" s="85">
        <v>0</v>
      </c>
      <c r="K84" s="110">
        <v>0</v>
      </c>
      <c r="L84" s="85">
        <v>0</v>
      </c>
    </row>
    <row r="85" spans="1:13" ht="13.8" x14ac:dyDescent="0.2">
      <c r="A85" s="37" t="s">
        <v>71</v>
      </c>
      <c r="B85" s="16" t="s">
        <v>71</v>
      </c>
      <c r="C85" s="16" t="s">
        <v>1220</v>
      </c>
      <c r="D85" s="16" t="s">
        <v>2053</v>
      </c>
      <c r="E85" s="85">
        <v>2092818</v>
      </c>
      <c r="F85" s="85">
        <v>1652000</v>
      </c>
      <c r="G85" s="85">
        <v>3744818</v>
      </c>
      <c r="H85" s="85">
        <v>3061131.17</v>
      </c>
      <c r="I85" s="85">
        <v>3061131.17</v>
      </c>
      <c r="J85" s="85">
        <v>0</v>
      </c>
      <c r="K85" s="110">
        <v>0</v>
      </c>
      <c r="L85" s="85">
        <v>0</v>
      </c>
    </row>
    <row r="86" spans="1:13" ht="13.8" x14ac:dyDescent="0.2">
      <c r="A86" s="37" t="s">
        <v>71</v>
      </c>
      <c r="B86" s="16" t="s">
        <v>71</v>
      </c>
      <c r="C86" s="16" t="s">
        <v>1221</v>
      </c>
      <c r="D86" s="16" t="s">
        <v>1222</v>
      </c>
      <c r="E86" s="85">
        <v>0</v>
      </c>
      <c r="F86" s="85">
        <v>0</v>
      </c>
      <c r="G86" s="85">
        <v>0</v>
      </c>
      <c r="H86" s="85">
        <v>43933.66</v>
      </c>
      <c r="I86" s="85">
        <v>43933.66</v>
      </c>
      <c r="J86" s="85">
        <v>43933.66</v>
      </c>
      <c r="K86" s="110">
        <v>0</v>
      </c>
      <c r="L86" s="85">
        <v>43933.66</v>
      </c>
    </row>
    <row r="87" spans="1:13" ht="13.8" x14ac:dyDescent="0.2">
      <c r="A87" s="37" t="s">
        <v>71</v>
      </c>
      <c r="B87" s="16" t="s">
        <v>71</v>
      </c>
      <c r="C87" s="16" t="s">
        <v>1223</v>
      </c>
      <c r="D87" s="16" t="s">
        <v>1224</v>
      </c>
      <c r="E87" s="85">
        <v>0</v>
      </c>
      <c r="F87" s="85">
        <v>794311.22</v>
      </c>
      <c r="G87" s="85">
        <v>794311.22</v>
      </c>
      <c r="H87" s="85">
        <v>1578608</v>
      </c>
      <c r="I87" s="85">
        <v>1578608</v>
      </c>
      <c r="J87" s="85">
        <v>218959.35</v>
      </c>
      <c r="K87" s="110">
        <v>27.565939456325399</v>
      </c>
      <c r="L87" s="85">
        <v>145972.9</v>
      </c>
    </row>
    <row r="88" spans="1:13" ht="13.8" x14ac:dyDescent="0.2">
      <c r="A88" s="37" t="s">
        <v>71</v>
      </c>
      <c r="B88" s="16" t="s">
        <v>71</v>
      </c>
      <c r="C88" s="16" t="s">
        <v>1225</v>
      </c>
      <c r="D88" s="16" t="s">
        <v>1226</v>
      </c>
      <c r="E88" s="85">
        <v>0</v>
      </c>
      <c r="F88" s="85">
        <v>0</v>
      </c>
      <c r="G88" s="85">
        <v>0</v>
      </c>
      <c r="H88" s="85">
        <v>1121.3800000000001</v>
      </c>
      <c r="I88" s="85">
        <v>1121.3800000000001</v>
      </c>
      <c r="J88" s="85">
        <v>1121.3800000000001</v>
      </c>
      <c r="K88" s="110">
        <v>0</v>
      </c>
      <c r="L88" s="85">
        <v>1121.3800000000001</v>
      </c>
    </row>
    <row r="89" spans="1:13" ht="13.8" x14ac:dyDescent="0.2">
      <c r="A89" s="37" t="s">
        <v>71</v>
      </c>
      <c r="B89" s="16" t="s">
        <v>71</v>
      </c>
      <c r="C89" s="16" t="s">
        <v>1227</v>
      </c>
      <c r="D89" s="16" t="s">
        <v>1228</v>
      </c>
      <c r="E89" s="85">
        <v>0</v>
      </c>
      <c r="F89" s="85">
        <v>0</v>
      </c>
      <c r="G89" s="85">
        <v>0</v>
      </c>
      <c r="H89" s="85">
        <v>210.74</v>
      </c>
      <c r="I89" s="85">
        <v>210.74</v>
      </c>
      <c r="J89" s="85">
        <v>210.74</v>
      </c>
      <c r="K89" s="110">
        <v>0</v>
      </c>
      <c r="L89" s="85">
        <v>210.74</v>
      </c>
    </row>
    <row r="90" spans="1:13" ht="13.8" x14ac:dyDescent="0.2">
      <c r="A90" s="37" t="s">
        <v>71</v>
      </c>
      <c r="B90" s="16" t="s">
        <v>71</v>
      </c>
      <c r="C90" s="27" t="s">
        <v>128</v>
      </c>
      <c r="D90" s="27" t="s">
        <v>71</v>
      </c>
      <c r="E90" s="90">
        <v>21746426.98</v>
      </c>
      <c r="F90" s="90">
        <v>9499062.0700000003</v>
      </c>
      <c r="G90" s="90">
        <v>31245489.050000001</v>
      </c>
      <c r="H90" s="90">
        <v>25424005.859999999</v>
      </c>
      <c r="I90" s="90">
        <v>23630827.370000001</v>
      </c>
      <c r="J90" s="90">
        <v>2360204.2400000002</v>
      </c>
      <c r="K90" s="111">
        <v>7.5537439539612503</v>
      </c>
      <c r="L90" s="90">
        <v>1687473.52</v>
      </c>
    </row>
    <row r="91" spans="1:13" ht="13.8" x14ac:dyDescent="0.2">
      <c r="A91" s="37" t="s">
        <v>432</v>
      </c>
      <c r="B91" s="16" t="s">
        <v>433</v>
      </c>
      <c r="C91" s="16" t="s">
        <v>1229</v>
      </c>
      <c r="D91" s="16" t="s">
        <v>1230</v>
      </c>
      <c r="E91" s="85">
        <v>300000</v>
      </c>
      <c r="F91" s="85">
        <v>0</v>
      </c>
      <c r="G91" s="85">
        <v>300000</v>
      </c>
      <c r="H91" s="85">
        <v>0</v>
      </c>
      <c r="I91" s="85">
        <v>0</v>
      </c>
      <c r="J91" s="85">
        <v>0</v>
      </c>
      <c r="K91" s="110">
        <v>0</v>
      </c>
      <c r="L91" s="85">
        <v>0</v>
      </c>
    </row>
    <row r="92" spans="1:13" ht="13.8" x14ac:dyDescent="0.2">
      <c r="A92" s="37" t="s">
        <v>71</v>
      </c>
      <c r="B92" s="16" t="s">
        <v>71</v>
      </c>
      <c r="C92" s="16" t="s">
        <v>1231</v>
      </c>
      <c r="D92" s="16" t="s">
        <v>1232</v>
      </c>
      <c r="E92" s="85">
        <v>15000</v>
      </c>
      <c r="F92" s="85">
        <v>0</v>
      </c>
      <c r="G92" s="85">
        <v>15000</v>
      </c>
      <c r="H92" s="85">
        <v>0</v>
      </c>
      <c r="I92" s="85">
        <v>0</v>
      </c>
      <c r="J92" s="85">
        <v>0</v>
      </c>
      <c r="K92" s="110">
        <v>0</v>
      </c>
      <c r="L92" s="85">
        <v>0</v>
      </c>
    </row>
    <row r="93" spans="1:13" ht="13.8" x14ac:dyDescent="0.2">
      <c r="A93" s="37" t="s">
        <v>71</v>
      </c>
      <c r="B93" s="16" t="s">
        <v>71</v>
      </c>
      <c r="C93" s="16" t="s">
        <v>1233</v>
      </c>
      <c r="D93" s="16" t="s">
        <v>1234</v>
      </c>
      <c r="E93" s="85">
        <v>690000</v>
      </c>
      <c r="F93" s="85">
        <v>0</v>
      </c>
      <c r="G93" s="85">
        <v>690000</v>
      </c>
      <c r="H93" s="85">
        <v>238314.16</v>
      </c>
      <c r="I93" s="85">
        <v>238314.16</v>
      </c>
      <c r="J93" s="85">
        <v>0</v>
      </c>
      <c r="K93" s="110">
        <v>0</v>
      </c>
      <c r="L93" s="85">
        <v>0</v>
      </c>
    </row>
    <row r="94" spans="1:13" ht="13.8" x14ac:dyDescent="0.2">
      <c r="A94" s="37" t="s">
        <v>71</v>
      </c>
      <c r="B94" s="16" t="s">
        <v>71</v>
      </c>
      <c r="C94" s="16" t="s">
        <v>1235</v>
      </c>
      <c r="D94" s="16" t="s">
        <v>1236</v>
      </c>
      <c r="E94" s="85">
        <v>60000</v>
      </c>
      <c r="F94" s="85">
        <v>0</v>
      </c>
      <c r="G94" s="85">
        <v>60000</v>
      </c>
      <c r="H94" s="85">
        <v>343415.68</v>
      </c>
      <c r="I94" s="85">
        <v>293348.37</v>
      </c>
      <c r="J94" s="85">
        <v>21780</v>
      </c>
      <c r="K94" s="110">
        <v>36.299999999999997</v>
      </c>
      <c r="L94" s="85">
        <v>21780</v>
      </c>
    </row>
    <row r="95" spans="1:13" ht="13.8" x14ac:dyDescent="0.2">
      <c r="A95" s="37" t="s">
        <v>71</v>
      </c>
      <c r="B95" s="16" t="s">
        <v>71</v>
      </c>
      <c r="C95" s="16" t="s">
        <v>1237</v>
      </c>
      <c r="D95" s="16" t="s">
        <v>1238</v>
      </c>
      <c r="E95" s="85">
        <v>650000</v>
      </c>
      <c r="F95" s="85">
        <v>0</v>
      </c>
      <c r="G95" s="85">
        <v>650000</v>
      </c>
      <c r="H95" s="85">
        <v>0</v>
      </c>
      <c r="I95" s="85">
        <v>0</v>
      </c>
      <c r="J95" s="85">
        <v>0</v>
      </c>
      <c r="K95" s="110">
        <v>0</v>
      </c>
      <c r="L95" s="85">
        <v>0</v>
      </c>
    </row>
    <row r="96" spans="1:13" ht="13.8" x14ac:dyDescent="0.2">
      <c r="A96" s="37" t="s">
        <v>71</v>
      </c>
      <c r="B96" s="16" t="s">
        <v>71</v>
      </c>
      <c r="C96" s="16" t="s">
        <v>1239</v>
      </c>
      <c r="D96" s="16" t="s">
        <v>1240</v>
      </c>
      <c r="E96" s="85">
        <v>350000</v>
      </c>
      <c r="F96" s="85">
        <v>0</v>
      </c>
      <c r="G96" s="85">
        <v>350000</v>
      </c>
      <c r="H96" s="85">
        <v>0</v>
      </c>
      <c r="I96" s="85">
        <v>0</v>
      </c>
      <c r="J96" s="85">
        <v>0</v>
      </c>
      <c r="K96" s="110">
        <v>0</v>
      </c>
      <c r="L96" s="85">
        <v>0</v>
      </c>
    </row>
    <row r="97" spans="1:12" ht="13.8" x14ac:dyDescent="0.2">
      <c r="A97" s="37" t="s">
        <v>71</v>
      </c>
      <c r="B97" s="16" t="s">
        <v>71</v>
      </c>
      <c r="C97" s="16" t="s">
        <v>1241</v>
      </c>
      <c r="D97" s="16" t="s">
        <v>1242</v>
      </c>
      <c r="E97" s="85">
        <v>1790000</v>
      </c>
      <c r="F97" s="85">
        <v>0</v>
      </c>
      <c r="G97" s="85">
        <v>1790000</v>
      </c>
      <c r="H97" s="85">
        <v>614970</v>
      </c>
      <c r="I97" s="85">
        <v>604109.11</v>
      </c>
      <c r="J97" s="85">
        <v>0</v>
      </c>
      <c r="K97" s="110">
        <v>0</v>
      </c>
      <c r="L97" s="85">
        <v>0</v>
      </c>
    </row>
    <row r="98" spans="1:12" ht="13.8" x14ac:dyDescent="0.2">
      <c r="A98" s="37" t="s">
        <v>71</v>
      </c>
      <c r="B98" s="16" t="s">
        <v>71</v>
      </c>
      <c r="C98" s="16" t="s">
        <v>1243</v>
      </c>
      <c r="D98" s="16" t="s">
        <v>1244</v>
      </c>
      <c r="E98" s="85">
        <v>90000</v>
      </c>
      <c r="F98" s="85">
        <v>0</v>
      </c>
      <c r="G98" s="85">
        <v>90000</v>
      </c>
      <c r="H98" s="85">
        <v>0</v>
      </c>
      <c r="I98" s="85">
        <v>0</v>
      </c>
      <c r="J98" s="85">
        <v>0</v>
      </c>
      <c r="K98" s="110">
        <v>0</v>
      </c>
      <c r="L98" s="85">
        <v>0</v>
      </c>
    </row>
    <row r="99" spans="1:12" ht="13.8" x14ac:dyDescent="0.2">
      <c r="A99" s="37" t="s">
        <v>71</v>
      </c>
      <c r="B99" s="16" t="s">
        <v>71</v>
      </c>
      <c r="C99" s="16" t="s">
        <v>1245</v>
      </c>
      <c r="D99" s="16" t="s">
        <v>2054</v>
      </c>
      <c r="E99" s="85">
        <v>250000</v>
      </c>
      <c r="F99" s="85">
        <v>0</v>
      </c>
      <c r="G99" s="85">
        <v>250000</v>
      </c>
      <c r="H99" s="85">
        <v>0</v>
      </c>
      <c r="I99" s="85">
        <v>0</v>
      </c>
      <c r="J99" s="85">
        <v>0</v>
      </c>
      <c r="K99" s="110">
        <v>0</v>
      </c>
      <c r="L99" s="85">
        <v>0</v>
      </c>
    </row>
    <row r="100" spans="1:12" ht="13.8" x14ac:dyDescent="0.2">
      <c r="A100" s="37" t="s">
        <v>71</v>
      </c>
      <c r="B100" s="16" t="s">
        <v>71</v>
      </c>
      <c r="C100" s="16" t="s">
        <v>1246</v>
      </c>
      <c r="D100" s="16" t="s">
        <v>1247</v>
      </c>
      <c r="E100" s="85">
        <v>250000</v>
      </c>
      <c r="F100" s="85">
        <v>0</v>
      </c>
      <c r="G100" s="85">
        <v>250000</v>
      </c>
      <c r="H100" s="85">
        <v>366425.54</v>
      </c>
      <c r="I100" s="85">
        <v>315422.15999999997</v>
      </c>
      <c r="J100" s="85">
        <v>0</v>
      </c>
      <c r="K100" s="110">
        <v>0</v>
      </c>
      <c r="L100" s="85">
        <v>0</v>
      </c>
    </row>
    <row r="101" spans="1:12" ht="13.8" x14ac:dyDescent="0.2">
      <c r="A101" s="37" t="s">
        <v>71</v>
      </c>
      <c r="B101" s="16" t="s">
        <v>71</v>
      </c>
      <c r="C101" s="16" t="s">
        <v>1248</v>
      </c>
      <c r="D101" s="16" t="s">
        <v>1249</v>
      </c>
      <c r="E101" s="85">
        <v>250000</v>
      </c>
      <c r="F101" s="85">
        <v>0</v>
      </c>
      <c r="G101" s="85">
        <v>250000</v>
      </c>
      <c r="H101" s="85">
        <v>65152.68</v>
      </c>
      <c r="I101" s="85">
        <v>64583.75</v>
      </c>
      <c r="J101" s="85">
        <v>0</v>
      </c>
      <c r="K101" s="110">
        <v>0</v>
      </c>
      <c r="L101" s="85">
        <v>0</v>
      </c>
    </row>
    <row r="102" spans="1:12" ht="13.8" x14ac:dyDescent="0.2">
      <c r="A102" s="37" t="s">
        <v>71</v>
      </c>
      <c r="B102" s="16" t="s">
        <v>71</v>
      </c>
      <c r="C102" s="16" t="s">
        <v>1250</v>
      </c>
      <c r="D102" s="16" t="s">
        <v>1251</v>
      </c>
      <c r="E102" s="85">
        <v>120000</v>
      </c>
      <c r="F102" s="85">
        <v>0</v>
      </c>
      <c r="G102" s="85">
        <v>120000</v>
      </c>
      <c r="H102" s="85">
        <v>0</v>
      </c>
      <c r="I102" s="85">
        <v>0</v>
      </c>
      <c r="J102" s="85">
        <v>0</v>
      </c>
      <c r="K102" s="110">
        <v>0</v>
      </c>
      <c r="L102" s="85">
        <v>0</v>
      </c>
    </row>
    <row r="103" spans="1:12" ht="13.8" x14ac:dyDescent="0.2">
      <c r="A103" s="37" t="s">
        <v>71</v>
      </c>
      <c r="B103" s="16" t="s">
        <v>71</v>
      </c>
      <c r="C103" s="16" t="s">
        <v>1252</v>
      </c>
      <c r="D103" s="16" t="s">
        <v>2055</v>
      </c>
      <c r="E103" s="85">
        <v>450000</v>
      </c>
      <c r="F103" s="85">
        <v>0</v>
      </c>
      <c r="G103" s="85">
        <v>450000</v>
      </c>
      <c r="H103" s="85">
        <v>300000</v>
      </c>
      <c r="I103" s="85">
        <v>300000</v>
      </c>
      <c r="J103" s="85">
        <v>0</v>
      </c>
      <c r="K103" s="110">
        <v>0</v>
      </c>
      <c r="L103" s="85">
        <v>0</v>
      </c>
    </row>
    <row r="104" spans="1:12" ht="13.8" x14ac:dyDescent="0.2">
      <c r="A104" s="37" t="s">
        <v>71</v>
      </c>
      <c r="B104" s="16" t="s">
        <v>71</v>
      </c>
      <c r="C104" s="16" t="s">
        <v>1253</v>
      </c>
      <c r="D104" s="16" t="s">
        <v>1254</v>
      </c>
      <c r="E104" s="85">
        <v>100000</v>
      </c>
      <c r="F104" s="85">
        <v>0</v>
      </c>
      <c r="G104" s="85">
        <v>100000</v>
      </c>
      <c r="H104" s="85">
        <v>0</v>
      </c>
      <c r="I104" s="85">
        <v>0</v>
      </c>
      <c r="J104" s="85">
        <v>0</v>
      </c>
      <c r="K104" s="110">
        <v>0</v>
      </c>
      <c r="L104" s="85">
        <v>0</v>
      </c>
    </row>
    <row r="105" spans="1:12" ht="13.8" x14ac:dyDescent="0.2">
      <c r="A105" s="37" t="s">
        <v>71</v>
      </c>
      <c r="B105" s="16" t="s">
        <v>71</v>
      </c>
      <c r="C105" s="16" t="s">
        <v>1255</v>
      </c>
      <c r="D105" s="16" t="s">
        <v>2056</v>
      </c>
      <c r="E105" s="85">
        <v>101250</v>
      </c>
      <c r="F105" s="85">
        <v>0</v>
      </c>
      <c r="G105" s="85">
        <v>101250</v>
      </c>
      <c r="H105" s="85">
        <v>0</v>
      </c>
      <c r="I105" s="85">
        <v>0</v>
      </c>
      <c r="J105" s="85">
        <v>0</v>
      </c>
      <c r="K105" s="110">
        <v>0</v>
      </c>
      <c r="L105" s="85">
        <v>0</v>
      </c>
    </row>
    <row r="106" spans="1:12" ht="13.8" x14ac:dyDescent="0.2">
      <c r="A106" s="37" t="s">
        <v>71</v>
      </c>
      <c r="B106" s="16" t="s">
        <v>71</v>
      </c>
      <c r="C106" s="16" t="s">
        <v>1256</v>
      </c>
      <c r="D106" s="16" t="s">
        <v>1257</v>
      </c>
      <c r="E106" s="85">
        <v>200000</v>
      </c>
      <c r="F106" s="85">
        <v>0</v>
      </c>
      <c r="G106" s="85">
        <v>200000</v>
      </c>
      <c r="H106" s="85">
        <v>0</v>
      </c>
      <c r="I106" s="85">
        <v>0</v>
      </c>
      <c r="J106" s="85">
        <v>0</v>
      </c>
      <c r="K106" s="110">
        <v>0</v>
      </c>
      <c r="L106" s="85">
        <v>0</v>
      </c>
    </row>
    <row r="107" spans="1:12" ht="13.8" x14ac:dyDescent="0.2">
      <c r="A107" s="37" t="s">
        <v>71</v>
      </c>
      <c r="B107" s="16" t="s">
        <v>71</v>
      </c>
      <c r="C107" s="16" t="s">
        <v>1258</v>
      </c>
      <c r="D107" s="16" t="s">
        <v>1259</v>
      </c>
      <c r="E107" s="85">
        <v>1200000</v>
      </c>
      <c r="F107" s="85">
        <v>0</v>
      </c>
      <c r="G107" s="85">
        <v>1200000</v>
      </c>
      <c r="H107" s="85">
        <v>1100000</v>
      </c>
      <c r="I107" s="85">
        <v>300000</v>
      </c>
      <c r="J107" s="85">
        <v>228371.9</v>
      </c>
      <c r="K107" s="110">
        <v>19.030991666666701</v>
      </c>
      <c r="L107" s="85">
        <v>228371.9</v>
      </c>
    </row>
    <row r="108" spans="1:12" ht="13.8" x14ac:dyDescent="0.2">
      <c r="A108" s="37" t="s">
        <v>71</v>
      </c>
      <c r="B108" s="16" t="s">
        <v>71</v>
      </c>
      <c r="C108" s="16" t="s">
        <v>1260</v>
      </c>
      <c r="D108" s="16" t="s">
        <v>1261</v>
      </c>
      <c r="E108" s="85">
        <v>1850000</v>
      </c>
      <c r="F108" s="85">
        <v>0</v>
      </c>
      <c r="G108" s="85">
        <v>1850000</v>
      </c>
      <c r="H108" s="85">
        <v>892641.83</v>
      </c>
      <c r="I108" s="85">
        <v>705552.2</v>
      </c>
      <c r="J108" s="85">
        <v>0</v>
      </c>
      <c r="K108" s="110">
        <v>0</v>
      </c>
      <c r="L108" s="85">
        <v>0</v>
      </c>
    </row>
    <row r="109" spans="1:12" ht="13.8" x14ac:dyDescent="0.2">
      <c r="A109" s="37" t="s">
        <v>71</v>
      </c>
      <c r="B109" s="16" t="s">
        <v>71</v>
      </c>
      <c r="C109" s="16" t="s">
        <v>1262</v>
      </c>
      <c r="D109" s="16" t="s">
        <v>2057</v>
      </c>
      <c r="E109" s="85">
        <v>1000000</v>
      </c>
      <c r="F109" s="85">
        <v>0</v>
      </c>
      <c r="G109" s="85">
        <v>1000000</v>
      </c>
      <c r="H109" s="85">
        <v>1100000</v>
      </c>
      <c r="I109" s="85">
        <v>600000</v>
      </c>
      <c r="J109" s="85">
        <v>23376.51</v>
      </c>
      <c r="K109" s="110">
        <v>2.3376510000000001</v>
      </c>
      <c r="L109" s="85">
        <v>23376.51</v>
      </c>
    </row>
    <row r="110" spans="1:12" ht="13.8" x14ac:dyDescent="0.2">
      <c r="A110" s="37" t="s">
        <v>71</v>
      </c>
      <c r="B110" s="16" t="s">
        <v>71</v>
      </c>
      <c r="C110" s="16" t="s">
        <v>1263</v>
      </c>
      <c r="D110" s="16" t="s">
        <v>1264</v>
      </c>
      <c r="E110" s="85">
        <v>50000</v>
      </c>
      <c r="F110" s="85">
        <v>0</v>
      </c>
      <c r="G110" s="85">
        <v>50000</v>
      </c>
      <c r="H110" s="85">
        <v>0</v>
      </c>
      <c r="I110" s="85">
        <v>0</v>
      </c>
      <c r="J110" s="85">
        <v>0</v>
      </c>
      <c r="K110" s="110">
        <v>0</v>
      </c>
      <c r="L110" s="85">
        <v>0</v>
      </c>
    </row>
    <row r="111" spans="1:12" ht="13.8" x14ac:dyDescent="0.2">
      <c r="A111" s="37" t="s">
        <v>71</v>
      </c>
      <c r="B111" s="16" t="s">
        <v>71</v>
      </c>
      <c r="C111" s="16" t="s">
        <v>1265</v>
      </c>
      <c r="D111" s="16" t="s">
        <v>2058</v>
      </c>
      <c r="E111" s="85">
        <v>50000</v>
      </c>
      <c r="F111" s="85">
        <v>0</v>
      </c>
      <c r="G111" s="85">
        <v>50000</v>
      </c>
      <c r="H111" s="85">
        <v>0</v>
      </c>
      <c r="I111" s="85">
        <v>0</v>
      </c>
      <c r="J111" s="85">
        <v>0</v>
      </c>
      <c r="K111" s="110">
        <v>0</v>
      </c>
      <c r="L111" s="85">
        <v>0</v>
      </c>
    </row>
    <row r="112" spans="1:12" ht="13.8" x14ac:dyDescent="0.2">
      <c r="A112" s="37" t="s">
        <v>71</v>
      </c>
      <c r="B112" s="16" t="s">
        <v>71</v>
      </c>
      <c r="C112" s="16" t="s">
        <v>1266</v>
      </c>
      <c r="D112" s="16" t="s">
        <v>1267</v>
      </c>
      <c r="E112" s="85">
        <v>375000</v>
      </c>
      <c r="F112" s="85">
        <v>0</v>
      </c>
      <c r="G112" s="85">
        <v>375000</v>
      </c>
      <c r="H112" s="85">
        <v>364872.83</v>
      </c>
      <c r="I112" s="85">
        <v>364872.83</v>
      </c>
      <c r="J112" s="85">
        <v>0</v>
      </c>
      <c r="K112" s="110">
        <v>0</v>
      </c>
      <c r="L112" s="85">
        <v>0</v>
      </c>
    </row>
    <row r="113" spans="1:12" ht="13.8" x14ac:dyDescent="0.2">
      <c r="A113" s="37" t="s">
        <v>71</v>
      </c>
      <c r="B113" s="16" t="s">
        <v>71</v>
      </c>
      <c r="C113" s="16" t="s">
        <v>1268</v>
      </c>
      <c r="D113" s="16" t="s">
        <v>2059</v>
      </c>
      <c r="E113" s="85">
        <v>142800</v>
      </c>
      <c r="F113" s="85">
        <v>0</v>
      </c>
      <c r="G113" s="85">
        <v>142800</v>
      </c>
      <c r="H113" s="85">
        <v>0</v>
      </c>
      <c r="I113" s="85">
        <v>0</v>
      </c>
      <c r="J113" s="85">
        <v>0</v>
      </c>
      <c r="K113" s="110">
        <v>0</v>
      </c>
      <c r="L113" s="85">
        <v>0</v>
      </c>
    </row>
    <row r="114" spans="1:12" ht="13.8" x14ac:dyDescent="0.2">
      <c r="A114" s="37" t="s">
        <v>71</v>
      </c>
      <c r="B114" s="16" t="s">
        <v>71</v>
      </c>
      <c r="C114" s="16" t="s">
        <v>1269</v>
      </c>
      <c r="D114" s="16" t="s">
        <v>1270</v>
      </c>
      <c r="E114" s="85">
        <v>13114264.66</v>
      </c>
      <c r="F114" s="85">
        <v>0</v>
      </c>
      <c r="G114" s="85">
        <v>13114264.66</v>
      </c>
      <c r="H114" s="85">
        <v>10138760.51</v>
      </c>
      <c r="I114" s="85">
        <v>10138760.51</v>
      </c>
      <c r="J114" s="85">
        <v>817967.69</v>
      </c>
      <c r="K114" s="110">
        <v>6.2372364078856402</v>
      </c>
      <c r="L114" s="85">
        <v>817967.69</v>
      </c>
    </row>
    <row r="115" spans="1:12" ht="13.8" x14ac:dyDescent="0.2">
      <c r="A115" s="37" t="s">
        <v>71</v>
      </c>
      <c r="B115" s="16" t="s">
        <v>71</v>
      </c>
      <c r="C115" s="16" t="s">
        <v>1271</v>
      </c>
      <c r="D115" s="16" t="s">
        <v>1272</v>
      </c>
      <c r="E115" s="85">
        <v>165585.43</v>
      </c>
      <c r="F115" s="85">
        <v>0</v>
      </c>
      <c r="G115" s="85">
        <v>165585.43</v>
      </c>
      <c r="H115" s="85">
        <v>0</v>
      </c>
      <c r="I115" s="85">
        <v>0</v>
      </c>
      <c r="J115" s="85">
        <v>0</v>
      </c>
      <c r="K115" s="110">
        <v>0</v>
      </c>
      <c r="L115" s="85">
        <v>0</v>
      </c>
    </row>
    <row r="116" spans="1:12" ht="13.8" x14ac:dyDescent="0.2">
      <c r="A116" s="37" t="s">
        <v>71</v>
      </c>
      <c r="B116" s="16" t="s">
        <v>71</v>
      </c>
      <c r="C116" s="16" t="s">
        <v>1273</v>
      </c>
      <c r="D116" s="16" t="s">
        <v>2060</v>
      </c>
      <c r="E116" s="85">
        <v>274000</v>
      </c>
      <c r="F116" s="85">
        <v>0</v>
      </c>
      <c r="G116" s="85">
        <v>274000</v>
      </c>
      <c r="H116" s="85">
        <v>39380.769999999997</v>
      </c>
      <c r="I116" s="85">
        <v>39380.769999999997</v>
      </c>
      <c r="J116" s="85">
        <v>10164</v>
      </c>
      <c r="K116" s="110">
        <v>3.7094890510948901</v>
      </c>
      <c r="L116" s="85">
        <v>10164</v>
      </c>
    </row>
    <row r="117" spans="1:12" ht="13.8" x14ac:dyDescent="0.2">
      <c r="A117" s="37" t="s">
        <v>71</v>
      </c>
      <c r="B117" s="16" t="s">
        <v>71</v>
      </c>
      <c r="C117" s="16" t="s">
        <v>1274</v>
      </c>
      <c r="D117" s="16" t="s">
        <v>1275</v>
      </c>
      <c r="E117" s="85">
        <v>265000</v>
      </c>
      <c r="F117" s="85">
        <v>0</v>
      </c>
      <c r="G117" s="85">
        <v>265000</v>
      </c>
      <c r="H117" s="85">
        <v>0</v>
      </c>
      <c r="I117" s="85">
        <v>0</v>
      </c>
      <c r="J117" s="85">
        <v>0</v>
      </c>
      <c r="K117" s="110">
        <v>0</v>
      </c>
      <c r="L117" s="85">
        <v>0</v>
      </c>
    </row>
    <row r="118" spans="1:12" ht="13.8" x14ac:dyDescent="0.2">
      <c r="A118" s="37" t="s">
        <v>71</v>
      </c>
      <c r="B118" s="16" t="s">
        <v>71</v>
      </c>
      <c r="C118" s="16" t="s">
        <v>1276</v>
      </c>
      <c r="D118" s="16" t="s">
        <v>1277</v>
      </c>
      <c r="E118" s="85">
        <v>500000</v>
      </c>
      <c r="F118" s="85">
        <v>0</v>
      </c>
      <c r="G118" s="85">
        <v>500000</v>
      </c>
      <c r="H118" s="85">
        <v>211062.72</v>
      </c>
      <c r="I118" s="85">
        <v>211062.72</v>
      </c>
      <c r="J118" s="85">
        <v>133622.72</v>
      </c>
      <c r="K118" s="110">
        <v>26.724544000000002</v>
      </c>
      <c r="L118" s="85">
        <v>133622.72</v>
      </c>
    </row>
    <row r="119" spans="1:12" ht="13.8" x14ac:dyDescent="0.2">
      <c r="A119" s="37" t="s">
        <v>71</v>
      </c>
      <c r="B119" s="16" t="s">
        <v>71</v>
      </c>
      <c r="C119" s="16" t="s">
        <v>1278</v>
      </c>
      <c r="D119" s="16" t="s">
        <v>1279</v>
      </c>
      <c r="E119" s="85">
        <v>11000</v>
      </c>
      <c r="F119" s="85">
        <v>0</v>
      </c>
      <c r="G119" s="85">
        <v>11000</v>
      </c>
      <c r="H119" s="85">
        <v>0</v>
      </c>
      <c r="I119" s="85">
        <v>0</v>
      </c>
      <c r="J119" s="85">
        <v>0</v>
      </c>
      <c r="K119" s="110">
        <v>0</v>
      </c>
      <c r="L119" s="85">
        <v>0</v>
      </c>
    </row>
    <row r="120" spans="1:12" ht="13.8" x14ac:dyDescent="0.2">
      <c r="A120" s="37" t="s">
        <v>71</v>
      </c>
      <c r="B120" s="16" t="s">
        <v>71</v>
      </c>
      <c r="C120" s="16" t="s">
        <v>1280</v>
      </c>
      <c r="D120" s="16" t="s">
        <v>2061</v>
      </c>
      <c r="E120" s="85">
        <v>2693984.35</v>
      </c>
      <c r="F120" s="85">
        <v>-390000</v>
      </c>
      <c r="G120" s="85">
        <v>2303984.35</v>
      </c>
      <c r="H120" s="85">
        <v>0</v>
      </c>
      <c r="I120" s="85">
        <v>0</v>
      </c>
      <c r="J120" s="85">
        <v>0</v>
      </c>
      <c r="K120" s="110">
        <v>0</v>
      </c>
      <c r="L120" s="85">
        <v>0</v>
      </c>
    </row>
    <row r="121" spans="1:12" ht="13.8" x14ac:dyDescent="0.2">
      <c r="A121" s="37" t="s">
        <v>71</v>
      </c>
      <c r="B121" s="16" t="s">
        <v>71</v>
      </c>
      <c r="C121" s="16" t="s">
        <v>1281</v>
      </c>
      <c r="D121" s="16" t="s">
        <v>1282</v>
      </c>
      <c r="E121" s="85">
        <v>6000</v>
      </c>
      <c r="F121" s="85">
        <v>0</v>
      </c>
      <c r="G121" s="85">
        <v>6000</v>
      </c>
      <c r="H121" s="85">
        <v>382.36</v>
      </c>
      <c r="I121" s="85">
        <v>382.36</v>
      </c>
      <c r="J121" s="85">
        <v>382.36</v>
      </c>
      <c r="K121" s="110">
        <v>6.37266666666667</v>
      </c>
      <c r="L121" s="85">
        <v>382.36</v>
      </c>
    </row>
    <row r="122" spans="1:12" ht="13.8" x14ac:dyDescent="0.2">
      <c r="A122" s="37" t="s">
        <v>71</v>
      </c>
      <c r="B122" s="16" t="s">
        <v>71</v>
      </c>
      <c r="C122" s="16" t="s">
        <v>1283</v>
      </c>
      <c r="D122" s="16" t="s">
        <v>1284</v>
      </c>
      <c r="E122" s="85">
        <v>35000</v>
      </c>
      <c r="F122" s="85">
        <v>0</v>
      </c>
      <c r="G122" s="85">
        <v>35000</v>
      </c>
      <c r="H122" s="85">
        <v>0</v>
      </c>
      <c r="I122" s="85">
        <v>0</v>
      </c>
      <c r="J122" s="85">
        <v>0</v>
      </c>
      <c r="K122" s="110">
        <v>0</v>
      </c>
      <c r="L122" s="85">
        <v>0</v>
      </c>
    </row>
    <row r="123" spans="1:12" ht="13.8" x14ac:dyDescent="0.2">
      <c r="A123" s="37" t="s">
        <v>71</v>
      </c>
      <c r="B123" s="16" t="s">
        <v>71</v>
      </c>
      <c r="C123" s="16" t="s">
        <v>1285</v>
      </c>
      <c r="D123" s="16" t="s">
        <v>1286</v>
      </c>
      <c r="E123" s="85">
        <v>350000</v>
      </c>
      <c r="F123" s="85">
        <v>-120500</v>
      </c>
      <c r="G123" s="85">
        <v>229500</v>
      </c>
      <c r="H123" s="85">
        <v>87723.89</v>
      </c>
      <c r="I123" s="85">
        <v>87723.89</v>
      </c>
      <c r="J123" s="85">
        <v>21716.71</v>
      </c>
      <c r="K123" s="110">
        <v>9.4626187363834404</v>
      </c>
      <c r="L123" s="85">
        <v>21716.71</v>
      </c>
    </row>
    <row r="124" spans="1:12" ht="13.8" x14ac:dyDescent="0.2">
      <c r="A124" s="37" t="s">
        <v>71</v>
      </c>
      <c r="B124" s="16" t="s">
        <v>71</v>
      </c>
      <c r="C124" s="16" t="s">
        <v>1287</v>
      </c>
      <c r="D124" s="16" t="s">
        <v>1288</v>
      </c>
      <c r="E124" s="85">
        <v>530000</v>
      </c>
      <c r="F124" s="85">
        <v>-80000</v>
      </c>
      <c r="G124" s="85">
        <v>450000</v>
      </c>
      <c r="H124" s="85">
        <v>449006.71</v>
      </c>
      <c r="I124" s="85">
        <v>25108.720000000001</v>
      </c>
      <c r="J124" s="85">
        <v>25070.959999999999</v>
      </c>
      <c r="K124" s="110">
        <v>5.5713244444444401</v>
      </c>
      <c r="L124" s="85">
        <v>25070.959999999999</v>
      </c>
    </row>
    <row r="125" spans="1:12" ht="13.8" x14ac:dyDescent="0.2">
      <c r="A125" s="37" t="s">
        <v>71</v>
      </c>
      <c r="B125" s="16" t="s">
        <v>71</v>
      </c>
      <c r="C125" s="16" t="s">
        <v>1289</v>
      </c>
      <c r="D125" s="16" t="s">
        <v>1290</v>
      </c>
      <c r="E125" s="85">
        <v>30000</v>
      </c>
      <c r="F125" s="85">
        <v>0</v>
      </c>
      <c r="G125" s="85">
        <v>30000</v>
      </c>
      <c r="H125" s="85">
        <v>0</v>
      </c>
      <c r="I125" s="85">
        <v>0</v>
      </c>
      <c r="J125" s="85">
        <v>0</v>
      </c>
      <c r="K125" s="110">
        <v>0</v>
      </c>
      <c r="L125" s="85">
        <v>0</v>
      </c>
    </row>
    <row r="126" spans="1:12" ht="13.8" x14ac:dyDescent="0.2">
      <c r="A126" s="37" t="s">
        <v>71</v>
      </c>
      <c r="B126" s="16" t="s">
        <v>71</v>
      </c>
      <c r="C126" s="16" t="s">
        <v>1291</v>
      </c>
      <c r="D126" s="16" t="s">
        <v>1292</v>
      </c>
      <c r="E126" s="85">
        <v>5000</v>
      </c>
      <c r="F126" s="85">
        <v>0</v>
      </c>
      <c r="G126" s="85">
        <v>5000</v>
      </c>
      <c r="H126" s="85">
        <v>0</v>
      </c>
      <c r="I126" s="85">
        <v>0</v>
      </c>
      <c r="J126" s="85">
        <v>0</v>
      </c>
      <c r="K126" s="110">
        <v>0</v>
      </c>
      <c r="L126" s="85">
        <v>0</v>
      </c>
    </row>
    <row r="127" spans="1:12" ht="13.8" x14ac:dyDescent="0.2">
      <c r="A127" s="37" t="s">
        <v>71</v>
      </c>
      <c r="B127" s="16" t="s">
        <v>71</v>
      </c>
      <c r="C127" s="16" t="s">
        <v>1293</v>
      </c>
      <c r="D127" s="16" t="s">
        <v>1294</v>
      </c>
      <c r="E127" s="85">
        <v>100000</v>
      </c>
      <c r="F127" s="85">
        <v>0</v>
      </c>
      <c r="G127" s="85">
        <v>100000</v>
      </c>
      <c r="H127" s="85">
        <v>87473.37</v>
      </c>
      <c r="I127" s="85">
        <v>63948.5</v>
      </c>
      <c r="J127" s="85">
        <v>24300.43</v>
      </c>
      <c r="K127" s="110">
        <v>24.300429999999999</v>
      </c>
      <c r="L127" s="85">
        <v>24300.43</v>
      </c>
    </row>
    <row r="128" spans="1:12" ht="13.8" x14ac:dyDescent="0.2">
      <c r="A128" s="37" t="s">
        <v>71</v>
      </c>
      <c r="B128" s="16" t="s">
        <v>71</v>
      </c>
      <c r="C128" s="16" t="s">
        <v>1295</v>
      </c>
      <c r="D128" s="16" t="s">
        <v>1296</v>
      </c>
      <c r="E128" s="85">
        <v>210000</v>
      </c>
      <c r="F128" s="85">
        <v>0</v>
      </c>
      <c r="G128" s="85">
        <v>210000</v>
      </c>
      <c r="H128" s="85">
        <v>0</v>
      </c>
      <c r="I128" s="85">
        <v>0</v>
      </c>
      <c r="J128" s="85">
        <v>0</v>
      </c>
      <c r="K128" s="110">
        <v>0</v>
      </c>
      <c r="L128" s="85">
        <v>0</v>
      </c>
    </row>
    <row r="129" spans="1:12" ht="13.8" x14ac:dyDescent="0.2">
      <c r="A129" s="37" t="s">
        <v>71</v>
      </c>
      <c r="B129" s="16" t="s">
        <v>71</v>
      </c>
      <c r="C129" s="16" t="s">
        <v>1297</v>
      </c>
      <c r="D129" s="16" t="s">
        <v>1298</v>
      </c>
      <c r="E129" s="85">
        <v>1660000</v>
      </c>
      <c r="F129" s="85">
        <v>0</v>
      </c>
      <c r="G129" s="85">
        <v>1660000</v>
      </c>
      <c r="H129" s="85">
        <v>0</v>
      </c>
      <c r="I129" s="85">
        <v>0</v>
      </c>
      <c r="J129" s="85">
        <v>0</v>
      </c>
      <c r="K129" s="110">
        <v>0</v>
      </c>
      <c r="L129" s="85">
        <v>0</v>
      </c>
    </row>
    <row r="130" spans="1:12" ht="13.8" x14ac:dyDescent="0.2">
      <c r="A130" s="37" t="s">
        <v>71</v>
      </c>
      <c r="B130" s="16" t="s">
        <v>71</v>
      </c>
      <c r="C130" s="16" t="s">
        <v>1299</v>
      </c>
      <c r="D130" s="16" t="s">
        <v>2062</v>
      </c>
      <c r="E130" s="85">
        <v>89000</v>
      </c>
      <c r="F130" s="85">
        <v>0</v>
      </c>
      <c r="G130" s="85">
        <v>89000</v>
      </c>
      <c r="H130" s="85">
        <v>0</v>
      </c>
      <c r="I130" s="85">
        <v>0</v>
      </c>
      <c r="J130" s="85">
        <v>0</v>
      </c>
      <c r="K130" s="110">
        <v>0</v>
      </c>
      <c r="L130" s="85">
        <v>0</v>
      </c>
    </row>
    <row r="131" spans="1:12" ht="13.8" x14ac:dyDescent="0.2">
      <c r="A131" s="37" t="s">
        <v>71</v>
      </c>
      <c r="B131" s="16" t="s">
        <v>71</v>
      </c>
      <c r="C131" s="16" t="s">
        <v>1300</v>
      </c>
      <c r="D131" s="16" t="s">
        <v>2063</v>
      </c>
      <c r="E131" s="85">
        <v>5735412.6900000004</v>
      </c>
      <c r="F131" s="85">
        <v>0</v>
      </c>
      <c r="G131" s="85">
        <v>5735412.6900000004</v>
      </c>
      <c r="H131" s="85">
        <v>823896.71</v>
      </c>
      <c r="I131" s="85">
        <v>713335.8</v>
      </c>
      <c r="J131" s="85">
        <v>54189.73</v>
      </c>
      <c r="K131" s="110">
        <v>0.94482704085936997</v>
      </c>
      <c r="L131" s="85">
        <v>54189.73</v>
      </c>
    </row>
    <row r="132" spans="1:12" ht="13.8" x14ac:dyDescent="0.2">
      <c r="A132" s="37" t="s">
        <v>71</v>
      </c>
      <c r="B132" s="16" t="s">
        <v>71</v>
      </c>
      <c r="C132" s="16" t="s">
        <v>1301</v>
      </c>
      <c r="D132" s="16" t="s">
        <v>1302</v>
      </c>
      <c r="E132" s="85">
        <v>225165.5</v>
      </c>
      <c r="F132" s="85">
        <v>0</v>
      </c>
      <c r="G132" s="85">
        <v>225165.5</v>
      </c>
      <c r="H132" s="85">
        <v>0</v>
      </c>
      <c r="I132" s="85">
        <v>0</v>
      </c>
      <c r="J132" s="85">
        <v>0</v>
      </c>
      <c r="K132" s="110">
        <v>0</v>
      </c>
      <c r="L132" s="85">
        <v>0</v>
      </c>
    </row>
    <row r="133" spans="1:12" ht="13.8" x14ac:dyDescent="0.2">
      <c r="A133" s="37" t="s">
        <v>71</v>
      </c>
      <c r="B133" s="16" t="s">
        <v>71</v>
      </c>
      <c r="C133" s="16" t="s">
        <v>1303</v>
      </c>
      <c r="D133" s="16" t="s">
        <v>2064</v>
      </c>
      <c r="E133" s="85">
        <v>4038292.4</v>
      </c>
      <c r="F133" s="85">
        <v>-4100000</v>
      </c>
      <c r="G133" s="85">
        <v>-61707.6</v>
      </c>
      <c r="H133" s="85">
        <v>961109.96</v>
      </c>
      <c r="I133" s="85">
        <v>961109.96</v>
      </c>
      <c r="J133" s="85">
        <v>0</v>
      </c>
      <c r="K133" s="110">
        <v>0</v>
      </c>
      <c r="L133" s="85">
        <v>0</v>
      </c>
    </row>
    <row r="134" spans="1:12" ht="13.8" x14ac:dyDescent="0.2">
      <c r="A134" s="37" t="s">
        <v>71</v>
      </c>
      <c r="B134" s="16" t="s">
        <v>71</v>
      </c>
      <c r="C134" s="16" t="s">
        <v>1304</v>
      </c>
      <c r="D134" s="16" t="s">
        <v>1305</v>
      </c>
      <c r="E134" s="85">
        <v>3588775.7</v>
      </c>
      <c r="F134" s="85">
        <v>0</v>
      </c>
      <c r="G134" s="85">
        <v>3588775.7</v>
      </c>
      <c r="H134" s="85">
        <v>1246420.55</v>
      </c>
      <c r="I134" s="85">
        <v>1246420.55</v>
      </c>
      <c r="J134" s="85">
        <v>0</v>
      </c>
      <c r="K134" s="110">
        <v>0</v>
      </c>
      <c r="L134" s="85">
        <v>0</v>
      </c>
    </row>
    <row r="135" spans="1:12" ht="13.8" x14ac:dyDescent="0.2">
      <c r="A135" s="37" t="s">
        <v>71</v>
      </c>
      <c r="B135" s="16" t="s">
        <v>71</v>
      </c>
      <c r="C135" s="16" t="s">
        <v>1306</v>
      </c>
      <c r="D135" s="16" t="s">
        <v>1307</v>
      </c>
      <c r="E135" s="85">
        <v>2610674.8199999998</v>
      </c>
      <c r="F135" s="85">
        <v>0</v>
      </c>
      <c r="G135" s="85">
        <v>2610674.8199999998</v>
      </c>
      <c r="H135" s="85">
        <v>765940.06</v>
      </c>
      <c r="I135" s="85">
        <v>765940.06</v>
      </c>
      <c r="J135" s="85">
        <v>0</v>
      </c>
      <c r="K135" s="110">
        <v>0</v>
      </c>
      <c r="L135" s="85">
        <v>0</v>
      </c>
    </row>
    <row r="136" spans="1:12" ht="13.8" x14ac:dyDescent="0.2">
      <c r="A136" s="37" t="s">
        <v>71</v>
      </c>
      <c r="B136" s="16" t="s">
        <v>71</v>
      </c>
      <c r="C136" s="16" t="s">
        <v>1308</v>
      </c>
      <c r="D136" s="16" t="s">
        <v>1309</v>
      </c>
      <c r="E136" s="85">
        <v>961005</v>
      </c>
      <c r="F136" s="85">
        <v>0</v>
      </c>
      <c r="G136" s="85">
        <v>961005</v>
      </c>
      <c r="H136" s="85">
        <v>0</v>
      </c>
      <c r="I136" s="85">
        <v>0</v>
      </c>
      <c r="J136" s="85">
        <v>0</v>
      </c>
      <c r="K136" s="110">
        <v>0</v>
      </c>
      <c r="L136" s="85">
        <v>0</v>
      </c>
    </row>
    <row r="137" spans="1:12" ht="13.8" x14ac:dyDescent="0.2">
      <c r="A137" s="37" t="s">
        <v>71</v>
      </c>
      <c r="B137" s="16" t="s">
        <v>71</v>
      </c>
      <c r="C137" s="16" t="s">
        <v>1310</v>
      </c>
      <c r="D137" s="16" t="s">
        <v>2065</v>
      </c>
      <c r="E137" s="85">
        <v>824613.98</v>
      </c>
      <c r="F137" s="85">
        <v>0</v>
      </c>
      <c r="G137" s="85">
        <v>824613.98</v>
      </c>
      <c r="H137" s="85">
        <v>874744.65</v>
      </c>
      <c r="I137" s="85">
        <v>866513.79</v>
      </c>
      <c r="J137" s="85">
        <v>188002.93</v>
      </c>
      <c r="K137" s="110">
        <v>22.798901614546999</v>
      </c>
      <c r="L137" s="85">
        <v>188002.93</v>
      </c>
    </row>
    <row r="138" spans="1:12" ht="13.8" x14ac:dyDescent="0.2">
      <c r="A138" s="37" t="s">
        <v>71</v>
      </c>
      <c r="B138" s="16" t="s">
        <v>71</v>
      </c>
      <c r="C138" s="16" t="s">
        <v>1311</v>
      </c>
      <c r="D138" s="16" t="s">
        <v>2066</v>
      </c>
      <c r="E138" s="85">
        <v>559370.73</v>
      </c>
      <c r="F138" s="85">
        <v>0</v>
      </c>
      <c r="G138" s="85">
        <v>559370.73</v>
      </c>
      <c r="H138" s="85">
        <v>1064295.8700000001</v>
      </c>
      <c r="I138" s="85">
        <v>1040791.62</v>
      </c>
      <c r="J138" s="85">
        <v>268694.46999999997</v>
      </c>
      <c r="K138" s="110">
        <v>48.035132263713599</v>
      </c>
      <c r="L138" s="85">
        <v>268694.46999999997</v>
      </c>
    </row>
    <row r="139" spans="1:12" ht="13.8" x14ac:dyDescent="0.2">
      <c r="A139" s="37" t="s">
        <v>71</v>
      </c>
      <c r="B139" s="16" t="s">
        <v>71</v>
      </c>
      <c r="C139" s="16" t="s">
        <v>1312</v>
      </c>
      <c r="D139" s="16" t="s">
        <v>2067</v>
      </c>
      <c r="E139" s="85">
        <v>3067723.11</v>
      </c>
      <c r="F139" s="85">
        <v>-710000</v>
      </c>
      <c r="G139" s="85">
        <v>2357723.11</v>
      </c>
      <c r="H139" s="85">
        <v>0</v>
      </c>
      <c r="I139" s="85">
        <v>0</v>
      </c>
      <c r="J139" s="85">
        <v>0</v>
      </c>
      <c r="K139" s="110">
        <v>0</v>
      </c>
      <c r="L139" s="85">
        <v>0</v>
      </c>
    </row>
    <row r="140" spans="1:12" ht="13.8" x14ac:dyDescent="0.2">
      <c r="A140" s="37" t="s">
        <v>71</v>
      </c>
      <c r="B140" s="16" t="s">
        <v>71</v>
      </c>
      <c r="C140" s="16" t="s">
        <v>1313</v>
      </c>
      <c r="D140" s="16" t="s">
        <v>1314</v>
      </c>
      <c r="E140" s="85">
        <v>500000</v>
      </c>
      <c r="F140" s="85">
        <v>0</v>
      </c>
      <c r="G140" s="85">
        <v>500000</v>
      </c>
      <c r="H140" s="85">
        <v>0</v>
      </c>
      <c r="I140" s="85">
        <v>0</v>
      </c>
      <c r="J140" s="85">
        <v>0</v>
      </c>
      <c r="K140" s="110">
        <v>0</v>
      </c>
      <c r="L140" s="85">
        <v>0</v>
      </c>
    </row>
    <row r="141" spans="1:12" ht="13.8" x14ac:dyDescent="0.2">
      <c r="A141" s="37" t="s">
        <v>71</v>
      </c>
      <c r="B141" s="16" t="s">
        <v>71</v>
      </c>
      <c r="C141" s="16" t="s">
        <v>1315</v>
      </c>
      <c r="D141" s="16" t="s">
        <v>1232</v>
      </c>
      <c r="E141" s="85">
        <v>10000</v>
      </c>
      <c r="F141" s="85">
        <v>0</v>
      </c>
      <c r="G141" s="85">
        <v>10000</v>
      </c>
      <c r="H141" s="85">
        <v>0</v>
      </c>
      <c r="I141" s="85">
        <v>0</v>
      </c>
      <c r="J141" s="85">
        <v>0</v>
      </c>
      <c r="K141" s="110">
        <v>0</v>
      </c>
      <c r="L141" s="85">
        <v>0</v>
      </c>
    </row>
    <row r="142" spans="1:12" ht="13.8" x14ac:dyDescent="0.2">
      <c r="A142" s="37" t="s">
        <v>71</v>
      </c>
      <c r="B142" s="16" t="s">
        <v>71</v>
      </c>
      <c r="C142" s="16" t="s">
        <v>1316</v>
      </c>
      <c r="D142" s="16" t="s">
        <v>1317</v>
      </c>
      <c r="E142" s="85">
        <v>0</v>
      </c>
      <c r="F142" s="85">
        <v>0</v>
      </c>
      <c r="G142" s="85">
        <v>0</v>
      </c>
      <c r="H142" s="85">
        <v>1664172.46</v>
      </c>
      <c r="I142" s="85">
        <v>1534926.92</v>
      </c>
      <c r="J142" s="85">
        <v>186351.67</v>
      </c>
      <c r="K142" s="110">
        <v>0</v>
      </c>
      <c r="L142" s="85">
        <v>186351.67</v>
      </c>
    </row>
    <row r="143" spans="1:12" ht="13.8" x14ac:dyDescent="0.2">
      <c r="A143" s="37" t="s">
        <v>71</v>
      </c>
      <c r="B143" s="16" t="s">
        <v>71</v>
      </c>
      <c r="C143" s="16" t="s">
        <v>1318</v>
      </c>
      <c r="D143" s="16" t="s">
        <v>1319</v>
      </c>
      <c r="E143" s="85">
        <v>200000</v>
      </c>
      <c r="F143" s="85">
        <v>0</v>
      </c>
      <c r="G143" s="85">
        <v>200000</v>
      </c>
      <c r="H143" s="85">
        <v>329253.59999999998</v>
      </c>
      <c r="I143" s="85">
        <v>329253.59999999998</v>
      </c>
      <c r="J143" s="85">
        <v>0</v>
      </c>
      <c r="K143" s="110">
        <v>0</v>
      </c>
      <c r="L143" s="85">
        <v>0</v>
      </c>
    </row>
    <row r="144" spans="1:12" ht="13.8" x14ac:dyDescent="0.2">
      <c r="A144" s="37" t="s">
        <v>71</v>
      </c>
      <c r="B144" s="16" t="s">
        <v>71</v>
      </c>
      <c r="C144" s="16" t="s">
        <v>1320</v>
      </c>
      <c r="D144" s="16" t="s">
        <v>1321</v>
      </c>
      <c r="E144" s="85">
        <v>3702061.55</v>
      </c>
      <c r="F144" s="85">
        <v>0</v>
      </c>
      <c r="G144" s="85">
        <v>3702061.55</v>
      </c>
      <c r="H144" s="85">
        <v>1665858.21</v>
      </c>
      <c r="I144" s="85">
        <v>1584604.52</v>
      </c>
      <c r="J144" s="85">
        <v>0</v>
      </c>
      <c r="K144" s="110">
        <v>0</v>
      </c>
      <c r="L144" s="85">
        <v>0</v>
      </c>
    </row>
    <row r="145" spans="1:12" ht="13.8" customHeight="1" x14ac:dyDescent="0.2">
      <c r="A145" s="37" t="s">
        <v>71</v>
      </c>
      <c r="B145" s="16" t="s">
        <v>71</v>
      </c>
      <c r="C145" s="16" t="s">
        <v>1322</v>
      </c>
      <c r="D145" s="16" t="s">
        <v>1232</v>
      </c>
      <c r="E145" s="85">
        <v>0</v>
      </c>
      <c r="F145" s="85">
        <v>0</v>
      </c>
      <c r="G145" s="85">
        <v>0</v>
      </c>
      <c r="H145" s="85">
        <v>142.99</v>
      </c>
      <c r="I145" s="85">
        <v>142.99</v>
      </c>
      <c r="J145" s="85">
        <v>142.99</v>
      </c>
      <c r="K145" s="110">
        <v>0</v>
      </c>
      <c r="L145" s="85">
        <v>142.99</v>
      </c>
    </row>
    <row r="146" spans="1:12" ht="13.8" x14ac:dyDescent="0.2">
      <c r="A146" s="37" t="s">
        <v>71</v>
      </c>
      <c r="B146" s="16" t="s">
        <v>71</v>
      </c>
      <c r="C146" s="16" t="s">
        <v>1323</v>
      </c>
      <c r="D146" s="16" t="s">
        <v>2068</v>
      </c>
      <c r="E146" s="85">
        <v>60000</v>
      </c>
      <c r="F146" s="85">
        <v>0</v>
      </c>
      <c r="G146" s="85">
        <v>60000</v>
      </c>
      <c r="H146" s="85">
        <v>0</v>
      </c>
      <c r="I146" s="85">
        <v>0</v>
      </c>
      <c r="J146" s="85">
        <v>0</v>
      </c>
      <c r="K146" s="110">
        <v>0</v>
      </c>
      <c r="L146" s="85">
        <v>0</v>
      </c>
    </row>
    <row r="147" spans="1:12" ht="13.8" x14ac:dyDescent="0.2">
      <c r="A147" s="37" t="s">
        <v>71</v>
      </c>
      <c r="B147" s="16" t="s">
        <v>71</v>
      </c>
      <c r="C147" s="16" t="s">
        <v>1324</v>
      </c>
      <c r="D147" s="16" t="s">
        <v>1325</v>
      </c>
      <c r="E147" s="85">
        <v>144158.41</v>
      </c>
      <c r="F147" s="85">
        <v>0</v>
      </c>
      <c r="G147" s="85">
        <v>144158.41</v>
      </c>
      <c r="H147" s="85">
        <v>0</v>
      </c>
      <c r="I147" s="85">
        <v>0</v>
      </c>
      <c r="J147" s="85">
        <v>0</v>
      </c>
      <c r="K147" s="110">
        <v>0</v>
      </c>
      <c r="L147" s="85">
        <v>0</v>
      </c>
    </row>
    <row r="148" spans="1:12" ht="13.8" x14ac:dyDescent="0.2">
      <c r="A148" s="37" t="s">
        <v>71</v>
      </c>
      <c r="B148" s="16" t="s">
        <v>71</v>
      </c>
      <c r="C148" s="16" t="s">
        <v>1326</v>
      </c>
      <c r="D148" s="16" t="s">
        <v>1327</v>
      </c>
      <c r="E148" s="85">
        <v>350000</v>
      </c>
      <c r="F148" s="85">
        <v>103853.43</v>
      </c>
      <c r="G148" s="85">
        <v>453853.43</v>
      </c>
      <c r="H148" s="85">
        <v>103853.43</v>
      </c>
      <c r="I148" s="85">
        <v>103853.43</v>
      </c>
      <c r="J148" s="85">
        <v>103853.43</v>
      </c>
      <c r="K148" s="110">
        <v>22.8825922941686</v>
      </c>
      <c r="L148" s="85">
        <v>103853.43</v>
      </c>
    </row>
    <row r="149" spans="1:12" ht="13.8" x14ac:dyDescent="0.2">
      <c r="A149" s="37" t="s">
        <v>71</v>
      </c>
      <c r="B149" s="16" t="s">
        <v>71</v>
      </c>
      <c r="C149" s="16" t="s">
        <v>1328</v>
      </c>
      <c r="D149" s="16" t="s">
        <v>2069</v>
      </c>
      <c r="E149" s="85">
        <v>42911.6</v>
      </c>
      <c r="F149" s="85">
        <v>0</v>
      </c>
      <c r="G149" s="85">
        <v>42911.6</v>
      </c>
      <c r="H149" s="85">
        <v>29151.98</v>
      </c>
      <c r="I149" s="85">
        <v>29151.98</v>
      </c>
      <c r="J149" s="85">
        <v>0</v>
      </c>
      <c r="K149" s="110">
        <v>0</v>
      </c>
      <c r="L149" s="85">
        <v>0</v>
      </c>
    </row>
    <row r="150" spans="1:12" ht="13.8" x14ac:dyDescent="0.2">
      <c r="A150" s="37" t="s">
        <v>71</v>
      </c>
      <c r="B150" s="16" t="s">
        <v>71</v>
      </c>
      <c r="C150" s="16" t="s">
        <v>1329</v>
      </c>
      <c r="D150" s="16" t="s">
        <v>2070</v>
      </c>
      <c r="E150" s="85">
        <v>1463134</v>
      </c>
      <c r="F150" s="85">
        <v>0</v>
      </c>
      <c r="G150" s="85">
        <v>1463134</v>
      </c>
      <c r="H150" s="85">
        <v>0</v>
      </c>
      <c r="I150" s="85">
        <v>0</v>
      </c>
      <c r="J150" s="85">
        <v>0</v>
      </c>
      <c r="K150" s="110">
        <v>0</v>
      </c>
      <c r="L150" s="85">
        <v>0</v>
      </c>
    </row>
    <row r="151" spans="1:12" ht="13.8" x14ac:dyDescent="0.2">
      <c r="A151" s="37" t="s">
        <v>71</v>
      </c>
      <c r="B151" s="16" t="s">
        <v>71</v>
      </c>
      <c r="C151" s="16" t="s">
        <v>1330</v>
      </c>
      <c r="D151" s="16" t="s">
        <v>1331</v>
      </c>
      <c r="E151" s="85">
        <v>0</v>
      </c>
      <c r="F151" s="85">
        <v>0</v>
      </c>
      <c r="G151" s="85">
        <v>0</v>
      </c>
      <c r="H151" s="85">
        <v>611050</v>
      </c>
      <c r="I151" s="85">
        <v>611050</v>
      </c>
      <c r="J151" s="85">
        <v>0</v>
      </c>
      <c r="K151" s="110">
        <v>0</v>
      </c>
      <c r="L151" s="85">
        <v>0</v>
      </c>
    </row>
    <row r="152" spans="1:12" ht="13.8" x14ac:dyDescent="0.2">
      <c r="A152" s="37" t="s">
        <v>71</v>
      </c>
      <c r="B152" s="16" t="s">
        <v>71</v>
      </c>
      <c r="C152" s="16" t="s">
        <v>1332</v>
      </c>
      <c r="D152" s="16" t="s">
        <v>1333</v>
      </c>
      <c r="E152" s="85">
        <v>1100000</v>
      </c>
      <c r="F152" s="85">
        <v>0</v>
      </c>
      <c r="G152" s="85">
        <v>1100000</v>
      </c>
      <c r="H152" s="85">
        <v>371710.86</v>
      </c>
      <c r="I152" s="85">
        <v>371710.86</v>
      </c>
      <c r="J152" s="85">
        <v>64616.51</v>
      </c>
      <c r="K152" s="110">
        <v>5.8742281818181796</v>
      </c>
      <c r="L152" s="85">
        <v>64616.51</v>
      </c>
    </row>
    <row r="153" spans="1:12" ht="13.8" x14ac:dyDescent="0.2">
      <c r="A153" s="37" t="s">
        <v>71</v>
      </c>
      <c r="B153" s="16" t="s">
        <v>71</v>
      </c>
      <c r="C153" s="16" t="s">
        <v>1334</v>
      </c>
      <c r="D153" s="16" t="s">
        <v>1335</v>
      </c>
      <c r="E153" s="85">
        <v>2000000</v>
      </c>
      <c r="F153" s="85">
        <v>-2000000</v>
      </c>
      <c r="G153" s="85">
        <v>0</v>
      </c>
      <c r="H153" s="85">
        <v>0</v>
      </c>
      <c r="I153" s="85">
        <v>0</v>
      </c>
      <c r="J153" s="85">
        <v>0</v>
      </c>
      <c r="K153" s="110">
        <v>0</v>
      </c>
      <c r="L153" s="85">
        <v>0</v>
      </c>
    </row>
    <row r="154" spans="1:12" ht="13.8" x14ac:dyDescent="0.2">
      <c r="A154" s="37" t="s">
        <v>71</v>
      </c>
      <c r="B154" s="16" t="s">
        <v>71</v>
      </c>
      <c r="C154" s="16" t="s">
        <v>1336</v>
      </c>
      <c r="D154" s="16" t="s">
        <v>1337</v>
      </c>
      <c r="E154" s="85">
        <v>1984710.27</v>
      </c>
      <c r="F154" s="85">
        <v>0</v>
      </c>
      <c r="G154" s="85">
        <v>1984710.27</v>
      </c>
      <c r="H154" s="85">
        <v>0</v>
      </c>
      <c r="I154" s="85">
        <v>0</v>
      </c>
      <c r="J154" s="85">
        <v>0</v>
      </c>
      <c r="K154" s="110">
        <v>0</v>
      </c>
      <c r="L154" s="85">
        <v>0</v>
      </c>
    </row>
    <row r="155" spans="1:12" ht="13.8" x14ac:dyDescent="0.2">
      <c r="A155" s="37" t="s">
        <v>71</v>
      </c>
      <c r="B155" s="16" t="s">
        <v>71</v>
      </c>
      <c r="C155" s="16" t="s">
        <v>1338</v>
      </c>
      <c r="D155" s="16" t="s">
        <v>1339</v>
      </c>
      <c r="E155" s="85">
        <v>2500000</v>
      </c>
      <c r="F155" s="85">
        <v>0</v>
      </c>
      <c r="G155" s="85">
        <v>2500000</v>
      </c>
      <c r="H155" s="85">
        <v>0</v>
      </c>
      <c r="I155" s="85">
        <v>0</v>
      </c>
      <c r="J155" s="85">
        <v>0</v>
      </c>
      <c r="K155" s="110">
        <v>0</v>
      </c>
      <c r="L155" s="85">
        <v>0</v>
      </c>
    </row>
    <row r="156" spans="1:12" ht="13.8" x14ac:dyDescent="0.2">
      <c r="A156" s="37" t="s">
        <v>71</v>
      </c>
      <c r="B156" s="16" t="s">
        <v>71</v>
      </c>
      <c r="C156" s="16" t="s">
        <v>1340</v>
      </c>
      <c r="D156" s="16" t="s">
        <v>1341</v>
      </c>
      <c r="E156" s="85">
        <v>1500000</v>
      </c>
      <c r="F156" s="85">
        <v>0</v>
      </c>
      <c r="G156" s="85">
        <v>1500000</v>
      </c>
      <c r="H156" s="85">
        <v>0</v>
      </c>
      <c r="I156" s="85">
        <v>0</v>
      </c>
      <c r="J156" s="85">
        <v>0</v>
      </c>
      <c r="K156" s="110">
        <v>0</v>
      </c>
      <c r="L156" s="85">
        <v>0</v>
      </c>
    </row>
    <row r="157" spans="1:12" ht="13.8" x14ac:dyDescent="0.2">
      <c r="A157" s="37" t="s">
        <v>71</v>
      </c>
      <c r="B157" s="16" t="s">
        <v>71</v>
      </c>
      <c r="C157" s="16" t="s">
        <v>1342</v>
      </c>
      <c r="D157" s="16" t="s">
        <v>1343</v>
      </c>
      <c r="E157" s="85">
        <v>2300000</v>
      </c>
      <c r="F157" s="85">
        <v>0</v>
      </c>
      <c r="G157" s="85">
        <v>2300000</v>
      </c>
      <c r="H157" s="85">
        <v>0</v>
      </c>
      <c r="I157" s="85">
        <v>0</v>
      </c>
      <c r="J157" s="85">
        <v>0</v>
      </c>
      <c r="K157" s="110">
        <v>0</v>
      </c>
      <c r="L157" s="85">
        <v>0</v>
      </c>
    </row>
    <row r="158" spans="1:12" ht="13.8" x14ac:dyDescent="0.2">
      <c r="A158" s="37" t="s">
        <v>71</v>
      </c>
      <c r="B158" s="16" t="s">
        <v>71</v>
      </c>
      <c r="C158" s="16" t="s">
        <v>1344</v>
      </c>
      <c r="D158" s="16" t="s">
        <v>1345</v>
      </c>
      <c r="E158" s="85">
        <v>150000</v>
      </c>
      <c r="F158" s="85">
        <v>0</v>
      </c>
      <c r="G158" s="85">
        <v>150000</v>
      </c>
      <c r="H158" s="85">
        <v>0</v>
      </c>
      <c r="I158" s="85">
        <v>0</v>
      </c>
      <c r="J158" s="85">
        <v>0</v>
      </c>
      <c r="K158" s="110">
        <v>0</v>
      </c>
      <c r="L158" s="85">
        <v>0</v>
      </c>
    </row>
    <row r="159" spans="1:12" ht="13.8" x14ac:dyDescent="0.2">
      <c r="A159" s="37" t="s">
        <v>71</v>
      </c>
      <c r="B159" s="16" t="s">
        <v>71</v>
      </c>
      <c r="C159" s="16" t="s">
        <v>1346</v>
      </c>
      <c r="D159" s="16" t="s">
        <v>1347</v>
      </c>
      <c r="E159" s="85">
        <v>0</v>
      </c>
      <c r="F159" s="85">
        <v>0</v>
      </c>
      <c r="G159" s="85">
        <v>0</v>
      </c>
      <c r="H159" s="85">
        <v>0</v>
      </c>
      <c r="I159" s="85">
        <v>0</v>
      </c>
      <c r="J159" s="85">
        <v>0</v>
      </c>
      <c r="K159" s="110">
        <v>0</v>
      </c>
      <c r="L159" s="85">
        <v>0</v>
      </c>
    </row>
    <row r="160" spans="1:12" ht="13.8" x14ac:dyDescent="0.2">
      <c r="A160" s="37" t="s">
        <v>71</v>
      </c>
      <c r="B160" s="16" t="s">
        <v>71</v>
      </c>
      <c r="C160" s="16" t="s">
        <v>1348</v>
      </c>
      <c r="D160" s="16" t="s">
        <v>1349</v>
      </c>
      <c r="E160" s="85">
        <v>250000</v>
      </c>
      <c r="F160" s="85">
        <v>0</v>
      </c>
      <c r="G160" s="85">
        <v>250000</v>
      </c>
      <c r="H160" s="85">
        <v>0</v>
      </c>
      <c r="I160" s="85">
        <v>0</v>
      </c>
      <c r="J160" s="85">
        <v>0</v>
      </c>
      <c r="K160" s="110">
        <v>0</v>
      </c>
      <c r="L160" s="85">
        <v>0</v>
      </c>
    </row>
    <row r="161" spans="1:12" ht="13.8" x14ac:dyDescent="0.2">
      <c r="A161" s="37" t="s">
        <v>71</v>
      </c>
      <c r="B161" s="16" t="s">
        <v>71</v>
      </c>
      <c r="C161" s="16" t="s">
        <v>1350</v>
      </c>
      <c r="D161" s="16" t="s">
        <v>1351</v>
      </c>
      <c r="E161" s="85">
        <v>100000</v>
      </c>
      <c r="F161" s="85">
        <v>0</v>
      </c>
      <c r="G161" s="85">
        <v>100000</v>
      </c>
      <c r="H161" s="85">
        <v>0</v>
      </c>
      <c r="I161" s="85">
        <v>0</v>
      </c>
      <c r="J161" s="85">
        <v>0</v>
      </c>
      <c r="K161" s="110">
        <v>0</v>
      </c>
      <c r="L161" s="85">
        <v>0</v>
      </c>
    </row>
    <row r="162" spans="1:12" ht="13.8" x14ac:dyDescent="0.2">
      <c r="A162" s="37" t="s">
        <v>71</v>
      </c>
      <c r="B162" s="16" t="s">
        <v>71</v>
      </c>
      <c r="C162" s="16" t="s">
        <v>1352</v>
      </c>
      <c r="D162" s="16" t="s">
        <v>1353</v>
      </c>
      <c r="E162" s="85">
        <v>400000</v>
      </c>
      <c r="F162" s="85">
        <v>0</v>
      </c>
      <c r="G162" s="85">
        <v>400000</v>
      </c>
      <c r="H162" s="85">
        <v>0</v>
      </c>
      <c r="I162" s="85">
        <v>0</v>
      </c>
      <c r="J162" s="85">
        <v>0</v>
      </c>
      <c r="K162" s="110">
        <v>0</v>
      </c>
      <c r="L162" s="85">
        <v>0</v>
      </c>
    </row>
    <row r="163" spans="1:12" ht="13.8" x14ac:dyDescent="0.2">
      <c r="A163" s="37" t="s">
        <v>71</v>
      </c>
      <c r="B163" s="16" t="s">
        <v>71</v>
      </c>
      <c r="C163" s="16" t="s">
        <v>1354</v>
      </c>
      <c r="D163" s="16" t="s">
        <v>1355</v>
      </c>
      <c r="E163" s="85">
        <v>200000</v>
      </c>
      <c r="F163" s="85">
        <v>0</v>
      </c>
      <c r="G163" s="85">
        <v>200000</v>
      </c>
      <c r="H163" s="85">
        <v>0</v>
      </c>
      <c r="I163" s="85">
        <v>0</v>
      </c>
      <c r="J163" s="85">
        <v>0</v>
      </c>
      <c r="K163" s="110">
        <v>0</v>
      </c>
      <c r="L163" s="85">
        <v>0</v>
      </c>
    </row>
    <row r="164" spans="1:12" ht="13.8" x14ac:dyDescent="0.2">
      <c r="A164" s="37" t="s">
        <v>71</v>
      </c>
      <c r="B164" s="16" t="s">
        <v>71</v>
      </c>
      <c r="C164" s="16" t="s">
        <v>1356</v>
      </c>
      <c r="D164" s="16" t="s">
        <v>1357</v>
      </c>
      <c r="E164" s="85">
        <v>100000</v>
      </c>
      <c r="F164" s="85">
        <v>0</v>
      </c>
      <c r="G164" s="85">
        <v>100000</v>
      </c>
      <c r="H164" s="85">
        <v>0</v>
      </c>
      <c r="I164" s="85">
        <v>0</v>
      </c>
      <c r="J164" s="85">
        <v>0</v>
      </c>
      <c r="K164" s="110">
        <v>0</v>
      </c>
      <c r="L164" s="85">
        <v>0</v>
      </c>
    </row>
    <row r="165" spans="1:12" ht="13.8" x14ac:dyDescent="0.2">
      <c r="A165" s="37" t="s">
        <v>71</v>
      </c>
      <c r="B165" s="16" t="s">
        <v>71</v>
      </c>
      <c r="C165" s="16" t="s">
        <v>1358</v>
      </c>
      <c r="D165" s="16" t="s">
        <v>2071</v>
      </c>
      <c r="E165" s="85">
        <v>0</v>
      </c>
      <c r="F165" s="85">
        <v>0</v>
      </c>
      <c r="G165" s="85">
        <v>0</v>
      </c>
      <c r="H165" s="85">
        <v>1414024.02</v>
      </c>
      <c r="I165" s="85">
        <v>1414024.02</v>
      </c>
      <c r="J165" s="85">
        <v>5462.89</v>
      </c>
      <c r="K165" s="110">
        <v>0</v>
      </c>
      <c r="L165" s="85">
        <v>5462.89</v>
      </c>
    </row>
    <row r="166" spans="1:12" ht="13.8" x14ac:dyDescent="0.2">
      <c r="A166" s="37" t="s">
        <v>71</v>
      </c>
      <c r="B166" s="16" t="s">
        <v>71</v>
      </c>
      <c r="C166" s="16" t="s">
        <v>1359</v>
      </c>
      <c r="D166" s="16" t="s">
        <v>2072</v>
      </c>
      <c r="E166" s="85">
        <v>0</v>
      </c>
      <c r="F166" s="85">
        <v>0</v>
      </c>
      <c r="G166" s="85">
        <v>0</v>
      </c>
      <c r="H166" s="85">
        <v>414170.71</v>
      </c>
      <c r="I166" s="85">
        <v>247881.7</v>
      </c>
      <c r="J166" s="85">
        <v>3599.75</v>
      </c>
      <c r="K166" s="110">
        <v>0</v>
      </c>
      <c r="L166" s="85">
        <v>3599.75</v>
      </c>
    </row>
    <row r="167" spans="1:12" ht="13.8" x14ac:dyDescent="0.2">
      <c r="A167" s="37" t="s">
        <v>71</v>
      </c>
      <c r="B167" s="16" t="s">
        <v>71</v>
      </c>
      <c r="C167" s="16" t="s">
        <v>1360</v>
      </c>
      <c r="D167" s="16" t="s">
        <v>1361</v>
      </c>
      <c r="E167" s="85">
        <v>0</v>
      </c>
      <c r="F167" s="85">
        <v>0</v>
      </c>
      <c r="G167" s="85">
        <v>0</v>
      </c>
      <c r="H167" s="85">
        <v>0</v>
      </c>
      <c r="I167" s="85">
        <v>0</v>
      </c>
      <c r="J167" s="85">
        <v>0</v>
      </c>
      <c r="K167" s="110">
        <v>0</v>
      </c>
      <c r="L167" s="85">
        <v>0</v>
      </c>
    </row>
    <row r="168" spans="1:12" ht="13.8" x14ac:dyDescent="0.2">
      <c r="A168" s="37" t="s">
        <v>71</v>
      </c>
      <c r="B168" s="16" t="s">
        <v>71</v>
      </c>
      <c r="C168" s="16" t="s">
        <v>1362</v>
      </c>
      <c r="D168" s="16" t="s">
        <v>1363</v>
      </c>
      <c r="E168" s="85">
        <v>0</v>
      </c>
      <c r="F168" s="85">
        <v>0</v>
      </c>
      <c r="G168" s="85">
        <v>0</v>
      </c>
      <c r="H168" s="85">
        <v>48347.15</v>
      </c>
      <c r="I168" s="85">
        <v>48347.15</v>
      </c>
      <c r="J168" s="85">
        <v>48347.15</v>
      </c>
      <c r="K168" s="110">
        <v>0</v>
      </c>
      <c r="L168" s="85">
        <v>48347.15</v>
      </c>
    </row>
    <row r="169" spans="1:12" ht="13.8" x14ac:dyDescent="0.2">
      <c r="A169" s="37" t="s">
        <v>71</v>
      </c>
      <c r="B169" s="16" t="s">
        <v>71</v>
      </c>
      <c r="C169" s="16" t="s">
        <v>1364</v>
      </c>
      <c r="D169" s="16" t="s">
        <v>1365</v>
      </c>
      <c r="E169" s="85">
        <v>0</v>
      </c>
      <c r="F169" s="85">
        <v>0</v>
      </c>
      <c r="G169" s="85">
        <v>0</v>
      </c>
      <c r="H169" s="85">
        <v>5117431.2300000004</v>
      </c>
      <c r="I169" s="85">
        <v>0</v>
      </c>
      <c r="J169" s="85">
        <v>0</v>
      </c>
      <c r="K169" s="110">
        <v>0</v>
      </c>
      <c r="L169" s="85">
        <v>0</v>
      </c>
    </row>
    <row r="170" spans="1:12" ht="13.8" x14ac:dyDescent="0.2">
      <c r="A170" s="37" t="s">
        <v>71</v>
      </c>
      <c r="B170" s="16" t="s">
        <v>71</v>
      </c>
      <c r="C170" s="16" t="s">
        <v>1366</v>
      </c>
      <c r="D170" s="16" t="s">
        <v>2073</v>
      </c>
      <c r="E170" s="85">
        <v>0</v>
      </c>
      <c r="F170" s="85">
        <v>246976.72</v>
      </c>
      <c r="G170" s="85">
        <v>246976.72</v>
      </c>
      <c r="H170" s="85">
        <v>200819.05</v>
      </c>
      <c r="I170" s="85">
        <v>200819.05</v>
      </c>
      <c r="J170" s="85">
        <v>0</v>
      </c>
      <c r="K170" s="110">
        <v>0</v>
      </c>
      <c r="L170" s="85">
        <v>0</v>
      </c>
    </row>
    <row r="171" spans="1:12" ht="13.8" x14ac:dyDescent="0.2">
      <c r="A171" s="37" t="s">
        <v>71</v>
      </c>
      <c r="B171" s="16" t="s">
        <v>71</v>
      </c>
      <c r="C171" s="16" t="s">
        <v>1367</v>
      </c>
      <c r="D171" s="16" t="s">
        <v>2074</v>
      </c>
      <c r="E171" s="85">
        <v>0</v>
      </c>
      <c r="F171" s="85">
        <v>188804</v>
      </c>
      <c r="G171" s="85">
        <v>188804</v>
      </c>
      <c r="H171" s="85">
        <v>32367.5</v>
      </c>
      <c r="I171" s="85">
        <v>32367.5</v>
      </c>
      <c r="J171" s="85">
        <v>0</v>
      </c>
      <c r="K171" s="110">
        <v>0</v>
      </c>
      <c r="L171" s="85">
        <v>0</v>
      </c>
    </row>
    <row r="172" spans="1:12" ht="13.8" x14ac:dyDescent="0.2">
      <c r="A172" s="37" t="s">
        <v>71</v>
      </c>
      <c r="B172" s="16" t="s">
        <v>71</v>
      </c>
      <c r="C172" s="16" t="s">
        <v>1368</v>
      </c>
      <c r="D172" s="16" t="s">
        <v>2075</v>
      </c>
      <c r="E172" s="85">
        <v>0</v>
      </c>
      <c r="F172" s="85">
        <v>370836.38</v>
      </c>
      <c r="G172" s="85">
        <v>370836.38</v>
      </c>
      <c r="H172" s="85">
        <v>38720</v>
      </c>
      <c r="I172" s="85">
        <v>38720</v>
      </c>
      <c r="J172" s="85">
        <v>0</v>
      </c>
      <c r="K172" s="110">
        <v>0</v>
      </c>
      <c r="L172" s="85">
        <v>0</v>
      </c>
    </row>
    <row r="173" spans="1:12" ht="13.8" x14ac:dyDescent="0.2">
      <c r="A173" s="37" t="s">
        <v>71</v>
      </c>
      <c r="B173" s="16" t="s">
        <v>71</v>
      </c>
      <c r="C173" s="16" t="s">
        <v>1369</v>
      </c>
      <c r="D173" s="16" t="s">
        <v>1370</v>
      </c>
      <c r="E173" s="85">
        <v>0</v>
      </c>
      <c r="F173" s="85">
        <v>0</v>
      </c>
      <c r="G173" s="85">
        <v>0</v>
      </c>
      <c r="H173" s="85">
        <v>568804.22</v>
      </c>
      <c r="I173" s="85">
        <v>0</v>
      </c>
      <c r="J173" s="85">
        <v>0</v>
      </c>
      <c r="K173" s="110">
        <v>0</v>
      </c>
      <c r="L173" s="85">
        <v>0</v>
      </c>
    </row>
    <row r="174" spans="1:12" ht="13.8" x14ac:dyDescent="0.2">
      <c r="A174" s="37" t="s">
        <v>71</v>
      </c>
      <c r="B174" s="16" t="s">
        <v>71</v>
      </c>
      <c r="C174" s="16" t="s">
        <v>1371</v>
      </c>
      <c r="D174" s="16" t="s">
        <v>1372</v>
      </c>
      <c r="E174" s="85">
        <v>0</v>
      </c>
      <c r="F174" s="85">
        <v>0</v>
      </c>
      <c r="G174" s="85">
        <v>0</v>
      </c>
      <c r="H174" s="85">
        <v>1546112.52</v>
      </c>
      <c r="I174" s="85">
        <v>1546112.52</v>
      </c>
      <c r="J174" s="85">
        <v>0</v>
      </c>
      <c r="K174" s="110">
        <v>0</v>
      </c>
      <c r="L174" s="85">
        <v>0</v>
      </c>
    </row>
    <row r="175" spans="1:12" ht="13.8" x14ac:dyDescent="0.2">
      <c r="A175" s="37" t="s">
        <v>71</v>
      </c>
      <c r="B175" s="16" t="s">
        <v>71</v>
      </c>
      <c r="C175" s="16" t="s">
        <v>1373</v>
      </c>
      <c r="D175" s="16" t="s">
        <v>1374</v>
      </c>
      <c r="E175" s="85">
        <v>0</v>
      </c>
      <c r="F175" s="85">
        <v>0</v>
      </c>
      <c r="G175" s="85">
        <v>0</v>
      </c>
      <c r="H175" s="85">
        <v>297008.59000000003</v>
      </c>
      <c r="I175" s="85">
        <v>297008.59000000003</v>
      </c>
      <c r="J175" s="85">
        <v>0</v>
      </c>
      <c r="K175" s="110">
        <v>0</v>
      </c>
      <c r="L175" s="85">
        <v>0</v>
      </c>
    </row>
    <row r="176" spans="1:12" ht="13.8" x14ac:dyDescent="0.2">
      <c r="A176" s="37" t="s">
        <v>71</v>
      </c>
      <c r="B176" s="16" t="s">
        <v>71</v>
      </c>
      <c r="C176" s="16" t="s">
        <v>1375</v>
      </c>
      <c r="D176" s="16" t="s">
        <v>1376</v>
      </c>
      <c r="E176" s="85">
        <v>0</v>
      </c>
      <c r="F176" s="85">
        <v>0</v>
      </c>
      <c r="G176" s="85">
        <v>0</v>
      </c>
      <c r="H176" s="85">
        <v>992907.15</v>
      </c>
      <c r="I176" s="85">
        <v>0</v>
      </c>
      <c r="J176" s="85">
        <v>0</v>
      </c>
      <c r="K176" s="110">
        <v>0</v>
      </c>
      <c r="L176" s="85">
        <v>0</v>
      </c>
    </row>
    <row r="177" spans="1:12" ht="13.8" x14ac:dyDescent="0.2">
      <c r="A177" s="37" t="s">
        <v>71</v>
      </c>
      <c r="B177" s="16" t="s">
        <v>71</v>
      </c>
      <c r="C177" s="16" t="s">
        <v>1377</v>
      </c>
      <c r="D177" s="16" t="s">
        <v>1378</v>
      </c>
      <c r="E177" s="85">
        <v>0</v>
      </c>
      <c r="F177" s="85">
        <v>0</v>
      </c>
      <c r="G177" s="85">
        <v>0</v>
      </c>
      <c r="H177" s="85">
        <v>26018.3</v>
      </c>
      <c r="I177" s="85">
        <v>0</v>
      </c>
      <c r="J177" s="85">
        <v>0</v>
      </c>
      <c r="K177" s="110">
        <v>0</v>
      </c>
      <c r="L177" s="85">
        <v>0</v>
      </c>
    </row>
    <row r="178" spans="1:12" ht="13.8" x14ac:dyDescent="0.2">
      <c r="A178" s="37" t="s">
        <v>71</v>
      </c>
      <c r="B178" s="16" t="s">
        <v>71</v>
      </c>
      <c r="C178" s="16" t="s">
        <v>1379</v>
      </c>
      <c r="D178" s="16" t="s">
        <v>1380</v>
      </c>
      <c r="E178" s="85">
        <v>0</v>
      </c>
      <c r="F178" s="85">
        <v>0</v>
      </c>
      <c r="G178" s="85">
        <v>0</v>
      </c>
      <c r="H178" s="85">
        <v>195156.4</v>
      </c>
      <c r="I178" s="85">
        <v>0</v>
      </c>
      <c r="J178" s="85">
        <v>0</v>
      </c>
      <c r="K178" s="110">
        <v>0</v>
      </c>
      <c r="L178" s="85">
        <v>0</v>
      </c>
    </row>
    <row r="179" spans="1:12" ht="13.8" x14ac:dyDescent="0.2">
      <c r="A179" s="37" t="s">
        <v>71</v>
      </c>
      <c r="B179" s="16" t="s">
        <v>71</v>
      </c>
      <c r="C179" s="16" t="s">
        <v>1381</v>
      </c>
      <c r="D179" s="16" t="s">
        <v>1382</v>
      </c>
      <c r="E179" s="85">
        <v>0</v>
      </c>
      <c r="F179" s="85">
        <v>0</v>
      </c>
      <c r="G179" s="85">
        <v>0</v>
      </c>
      <c r="H179" s="85">
        <v>163673.79999999999</v>
      </c>
      <c r="I179" s="85">
        <v>163673.79999999999</v>
      </c>
      <c r="J179" s="85">
        <v>0</v>
      </c>
      <c r="K179" s="110">
        <v>0</v>
      </c>
      <c r="L179" s="85">
        <v>0</v>
      </c>
    </row>
    <row r="180" spans="1:12" ht="13.8" x14ac:dyDescent="0.2">
      <c r="A180" s="37" t="s">
        <v>71</v>
      </c>
      <c r="B180" s="16" t="s">
        <v>71</v>
      </c>
      <c r="C180" s="16" t="s">
        <v>1383</v>
      </c>
      <c r="D180" s="16" t="s">
        <v>1384</v>
      </c>
      <c r="E180" s="85">
        <v>0</v>
      </c>
      <c r="F180" s="85">
        <v>0</v>
      </c>
      <c r="G180" s="85">
        <v>0</v>
      </c>
      <c r="H180" s="85">
        <v>2038019.53</v>
      </c>
      <c r="I180" s="85">
        <v>0</v>
      </c>
      <c r="J180" s="85">
        <v>0</v>
      </c>
      <c r="K180" s="110">
        <v>0</v>
      </c>
      <c r="L180" s="85">
        <v>0</v>
      </c>
    </row>
    <row r="181" spans="1:12" ht="13.8" x14ac:dyDescent="0.2">
      <c r="A181" s="37" t="s">
        <v>71</v>
      </c>
      <c r="B181" s="16" t="s">
        <v>71</v>
      </c>
      <c r="C181" s="16" t="s">
        <v>1385</v>
      </c>
      <c r="D181" s="16" t="s">
        <v>1386</v>
      </c>
      <c r="E181" s="85">
        <v>0</v>
      </c>
      <c r="F181" s="85">
        <v>0</v>
      </c>
      <c r="G181" s="85">
        <v>0</v>
      </c>
      <c r="H181" s="85">
        <v>0</v>
      </c>
      <c r="I181" s="85">
        <v>0</v>
      </c>
      <c r="J181" s="85">
        <v>0</v>
      </c>
      <c r="K181" s="110">
        <v>0</v>
      </c>
      <c r="L181" s="85">
        <v>0</v>
      </c>
    </row>
    <row r="182" spans="1:12" ht="13.8" x14ac:dyDescent="0.2">
      <c r="A182" s="37" t="s">
        <v>71</v>
      </c>
      <c r="B182" s="16" t="s">
        <v>71</v>
      </c>
      <c r="C182" s="27" t="s">
        <v>128</v>
      </c>
      <c r="D182" s="27" t="s">
        <v>71</v>
      </c>
      <c r="E182" s="90">
        <v>71040894.200000003</v>
      </c>
      <c r="F182" s="90">
        <v>-6490029.4699999997</v>
      </c>
      <c r="G182" s="90">
        <v>64550864.729999997</v>
      </c>
      <c r="H182" s="90">
        <v>40004764.549999997</v>
      </c>
      <c r="I182" s="90">
        <v>28500330.460000001</v>
      </c>
      <c r="J182" s="90">
        <v>2230014.7999999998</v>
      </c>
      <c r="K182" s="111">
        <v>3.45466293802196</v>
      </c>
      <c r="L182" s="90">
        <v>2230014.7999999998</v>
      </c>
    </row>
    <row r="183" spans="1:12" ht="13.8" x14ac:dyDescent="0.2">
      <c r="A183" s="37" t="s">
        <v>434</v>
      </c>
      <c r="B183" s="16" t="s">
        <v>435</v>
      </c>
      <c r="C183" s="16" t="s">
        <v>1387</v>
      </c>
      <c r="D183" s="16" t="s">
        <v>1388</v>
      </c>
      <c r="E183" s="85">
        <v>250000</v>
      </c>
      <c r="F183" s="85">
        <v>-200000</v>
      </c>
      <c r="G183" s="85">
        <v>50000</v>
      </c>
      <c r="H183" s="85">
        <v>0</v>
      </c>
      <c r="I183" s="85">
        <v>0</v>
      </c>
      <c r="J183" s="85">
        <v>0</v>
      </c>
      <c r="K183" s="110">
        <v>0</v>
      </c>
      <c r="L183" s="85">
        <v>0</v>
      </c>
    </row>
    <row r="184" spans="1:12" ht="13.8" x14ac:dyDescent="0.2">
      <c r="A184" s="37" t="s">
        <v>71</v>
      </c>
      <c r="B184" s="16" t="s">
        <v>71</v>
      </c>
      <c r="C184" s="16" t="s">
        <v>1389</v>
      </c>
      <c r="D184" s="16" t="s">
        <v>1390</v>
      </c>
      <c r="E184" s="85">
        <v>10000</v>
      </c>
      <c r="F184" s="85">
        <v>0</v>
      </c>
      <c r="G184" s="85">
        <v>10000</v>
      </c>
      <c r="H184" s="85">
        <v>0</v>
      </c>
      <c r="I184" s="85">
        <v>0</v>
      </c>
      <c r="J184" s="85">
        <v>0</v>
      </c>
      <c r="K184" s="110">
        <v>0</v>
      </c>
      <c r="L184" s="85">
        <v>0</v>
      </c>
    </row>
    <row r="185" spans="1:12" ht="13.8" x14ac:dyDescent="0.2">
      <c r="A185" s="37" t="s">
        <v>71</v>
      </c>
      <c r="B185" s="16" t="s">
        <v>71</v>
      </c>
      <c r="C185" s="16" t="s">
        <v>1391</v>
      </c>
      <c r="D185" s="16" t="s">
        <v>1392</v>
      </c>
      <c r="E185" s="85">
        <v>60000</v>
      </c>
      <c r="F185" s="85">
        <v>100000</v>
      </c>
      <c r="G185" s="85">
        <v>160000</v>
      </c>
      <c r="H185" s="85">
        <v>0</v>
      </c>
      <c r="I185" s="85">
        <v>0</v>
      </c>
      <c r="J185" s="85">
        <v>0</v>
      </c>
      <c r="K185" s="110">
        <v>0</v>
      </c>
      <c r="L185" s="85">
        <v>0</v>
      </c>
    </row>
    <row r="186" spans="1:12" ht="13.8" x14ac:dyDescent="0.2">
      <c r="A186" s="37" t="s">
        <v>71</v>
      </c>
      <c r="B186" s="16" t="s">
        <v>71</v>
      </c>
      <c r="C186" s="16" t="s">
        <v>1393</v>
      </c>
      <c r="D186" s="16" t="s">
        <v>2076</v>
      </c>
      <c r="E186" s="85">
        <v>30000</v>
      </c>
      <c r="F186" s="85">
        <v>0</v>
      </c>
      <c r="G186" s="85">
        <v>30000</v>
      </c>
      <c r="H186" s="85">
        <v>6392.15</v>
      </c>
      <c r="I186" s="85">
        <v>6392.15</v>
      </c>
      <c r="J186" s="85">
        <v>6392.15</v>
      </c>
      <c r="K186" s="110">
        <v>21.307166666666699</v>
      </c>
      <c r="L186" s="85">
        <v>6392.15</v>
      </c>
    </row>
    <row r="187" spans="1:12" ht="13.8" x14ac:dyDescent="0.2">
      <c r="A187" s="37" t="s">
        <v>71</v>
      </c>
      <c r="B187" s="16" t="s">
        <v>71</v>
      </c>
      <c r="C187" s="16" t="s">
        <v>1394</v>
      </c>
      <c r="D187" s="16" t="s">
        <v>1395</v>
      </c>
      <c r="E187" s="85">
        <v>80018.559999999998</v>
      </c>
      <c r="F187" s="85">
        <v>0</v>
      </c>
      <c r="G187" s="85">
        <v>80018.559999999998</v>
      </c>
      <c r="H187" s="85">
        <v>0</v>
      </c>
      <c r="I187" s="85">
        <v>0</v>
      </c>
      <c r="J187" s="85">
        <v>0</v>
      </c>
      <c r="K187" s="110">
        <v>0</v>
      </c>
      <c r="L187" s="85">
        <v>0</v>
      </c>
    </row>
    <row r="188" spans="1:12" s="87" customFormat="1" ht="13.8" x14ac:dyDescent="0.2">
      <c r="A188" s="37" t="s">
        <v>71</v>
      </c>
      <c r="B188" s="16" t="s">
        <v>71</v>
      </c>
      <c r="C188" s="16" t="s">
        <v>1396</v>
      </c>
      <c r="D188" s="16" t="s">
        <v>2077</v>
      </c>
      <c r="E188" s="85">
        <v>3000</v>
      </c>
      <c r="F188" s="85">
        <v>0</v>
      </c>
      <c r="G188" s="85">
        <v>3000</v>
      </c>
      <c r="H188" s="85">
        <v>0</v>
      </c>
      <c r="I188" s="85">
        <v>0</v>
      </c>
      <c r="J188" s="85">
        <v>0</v>
      </c>
      <c r="K188" s="110">
        <v>0</v>
      </c>
      <c r="L188" s="85">
        <v>0</v>
      </c>
    </row>
    <row r="189" spans="1:12" ht="13.8" x14ac:dyDescent="0.2">
      <c r="A189" s="37" t="s">
        <v>71</v>
      </c>
      <c r="B189" s="16" t="s">
        <v>71</v>
      </c>
      <c r="C189" s="16" t="s">
        <v>1397</v>
      </c>
      <c r="D189" s="16" t="s">
        <v>1398</v>
      </c>
      <c r="E189" s="85">
        <v>60000</v>
      </c>
      <c r="F189" s="85">
        <v>0</v>
      </c>
      <c r="G189" s="85">
        <v>60000</v>
      </c>
      <c r="H189" s="85">
        <v>7129.07</v>
      </c>
      <c r="I189" s="85">
        <v>7129.07</v>
      </c>
      <c r="J189" s="85">
        <v>7129.07</v>
      </c>
      <c r="K189" s="110">
        <v>11.881783333333299</v>
      </c>
      <c r="L189" s="85">
        <v>7129.07</v>
      </c>
    </row>
    <row r="190" spans="1:12" ht="13.8" x14ac:dyDescent="0.2">
      <c r="A190" s="37" t="s">
        <v>71</v>
      </c>
      <c r="B190" s="16" t="s">
        <v>71</v>
      </c>
      <c r="C190" s="16" t="s">
        <v>1399</v>
      </c>
      <c r="D190" s="16" t="s">
        <v>1400</v>
      </c>
      <c r="E190" s="85">
        <v>155182.5</v>
      </c>
      <c r="F190" s="85">
        <v>0</v>
      </c>
      <c r="G190" s="85">
        <v>155182.5</v>
      </c>
      <c r="H190" s="85">
        <v>179851.44</v>
      </c>
      <c r="I190" s="85">
        <v>179851.44</v>
      </c>
      <c r="J190" s="85">
        <v>42451.05</v>
      </c>
      <c r="K190" s="110">
        <v>27.355565221593899</v>
      </c>
      <c r="L190" s="85">
        <v>42451.05</v>
      </c>
    </row>
    <row r="191" spans="1:12" ht="13.8" x14ac:dyDescent="0.2">
      <c r="A191" s="37" t="s">
        <v>71</v>
      </c>
      <c r="B191" s="16" t="s">
        <v>71</v>
      </c>
      <c r="C191" s="16" t="s">
        <v>1401</v>
      </c>
      <c r="D191" s="16" t="s">
        <v>2078</v>
      </c>
      <c r="E191" s="85">
        <v>400000</v>
      </c>
      <c r="F191" s="85">
        <v>0</v>
      </c>
      <c r="G191" s="85">
        <v>400000</v>
      </c>
      <c r="H191" s="85">
        <v>395113.17</v>
      </c>
      <c r="I191" s="85">
        <v>395113.17</v>
      </c>
      <c r="J191" s="85">
        <v>0</v>
      </c>
      <c r="K191" s="110">
        <v>0</v>
      </c>
      <c r="L191" s="85">
        <v>0</v>
      </c>
    </row>
    <row r="192" spans="1:12" ht="13.8" x14ac:dyDescent="0.2">
      <c r="A192" s="37" t="s">
        <v>71</v>
      </c>
      <c r="B192" s="16" t="s">
        <v>71</v>
      </c>
      <c r="C192" s="16" t="s">
        <v>1402</v>
      </c>
      <c r="D192" s="16" t="s">
        <v>1403</v>
      </c>
      <c r="E192" s="85">
        <v>585738.21</v>
      </c>
      <c r="F192" s="85">
        <v>0</v>
      </c>
      <c r="G192" s="85">
        <v>585738.21</v>
      </c>
      <c r="H192" s="85">
        <v>0</v>
      </c>
      <c r="I192" s="85">
        <v>0</v>
      </c>
      <c r="J192" s="85">
        <v>0</v>
      </c>
      <c r="K192" s="110">
        <v>0</v>
      </c>
      <c r="L192" s="85">
        <v>0</v>
      </c>
    </row>
    <row r="193" spans="1:12" ht="13.8" x14ac:dyDescent="0.2">
      <c r="A193" s="37" t="s">
        <v>71</v>
      </c>
      <c r="B193" s="16" t="s">
        <v>71</v>
      </c>
      <c r="C193" s="16" t="s">
        <v>1404</v>
      </c>
      <c r="D193" s="16" t="s">
        <v>1405</v>
      </c>
      <c r="E193" s="85">
        <v>275000</v>
      </c>
      <c r="F193" s="85">
        <v>0</v>
      </c>
      <c r="G193" s="85">
        <v>275000</v>
      </c>
      <c r="H193" s="85">
        <v>231669.18</v>
      </c>
      <c r="I193" s="85">
        <v>231669.18</v>
      </c>
      <c r="J193" s="85">
        <v>0</v>
      </c>
      <c r="K193" s="110">
        <v>0</v>
      </c>
      <c r="L193" s="85">
        <v>0</v>
      </c>
    </row>
    <row r="194" spans="1:12" ht="13.8" x14ac:dyDescent="0.2">
      <c r="A194" s="37" t="s">
        <v>71</v>
      </c>
      <c r="B194" s="16" t="s">
        <v>71</v>
      </c>
      <c r="C194" s="16" t="s">
        <v>1406</v>
      </c>
      <c r="D194" s="16" t="s">
        <v>1407</v>
      </c>
      <c r="E194" s="85">
        <v>250000</v>
      </c>
      <c r="F194" s="85">
        <v>0</v>
      </c>
      <c r="G194" s="85">
        <v>250000</v>
      </c>
      <c r="H194" s="85">
        <v>0</v>
      </c>
      <c r="I194" s="85">
        <v>0</v>
      </c>
      <c r="J194" s="85">
        <v>0</v>
      </c>
      <c r="K194" s="110">
        <v>0</v>
      </c>
      <c r="L194" s="85">
        <v>0</v>
      </c>
    </row>
    <row r="195" spans="1:12" ht="13.8" x14ac:dyDescent="0.2">
      <c r="A195" s="37" t="s">
        <v>71</v>
      </c>
      <c r="B195" s="16" t="s">
        <v>71</v>
      </c>
      <c r="C195" s="16" t="s">
        <v>1408</v>
      </c>
      <c r="D195" s="16" t="s">
        <v>2079</v>
      </c>
      <c r="E195" s="85">
        <v>0</v>
      </c>
      <c r="F195" s="85">
        <v>0</v>
      </c>
      <c r="G195" s="85">
        <v>0</v>
      </c>
      <c r="H195" s="85">
        <v>3090.05</v>
      </c>
      <c r="I195" s="85">
        <v>3090.05</v>
      </c>
      <c r="J195" s="85">
        <v>3090.05</v>
      </c>
      <c r="K195" s="110">
        <v>0</v>
      </c>
      <c r="L195" s="85">
        <v>3090.05</v>
      </c>
    </row>
    <row r="196" spans="1:12" ht="13.8" x14ac:dyDescent="0.2">
      <c r="A196" s="37" t="s">
        <v>71</v>
      </c>
      <c r="B196" s="16" t="s">
        <v>71</v>
      </c>
      <c r="C196" s="16" t="s">
        <v>1409</v>
      </c>
      <c r="D196" s="16" t="s">
        <v>1410</v>
      </c>
      <c r="E196" s="85">
        <v>0</v>
      </c>
      <c r="F196" s="85">
        <v>0</v>
      </c>
      <c r="G196" s="85">
        <v>0</v>
      </c>
      <c r="H196" s="85">
        <v>0</v>
      </c>
      <c r="I196" s="85">
        <v>0</v>
      </c>
      <c r="J196" s="85">
        <v>0</v>
      </c>
      <c r="K196" s="110">
        <v>0</v>
      </c>
      <c r="L196" s="85">
        <v>0</v>
      </c>
    </row>
    <row r="197" spans="1:12" ht="13.8" x14ac:dyDescent="0.2">
      <c r="A197" s="37" t="s">
        <v>71</v>
      </c>
      <c r="B197" s="16" t="s">
        <v>71</v>
      </c>
      <c r="C197" s="16" t="s">
        <v>1411</v>
      </c>
      <c r="D197" s="16" t="s">
        <v>2080</v>
      </c>
      <c r="E197" s="85">
        <v>1729917.3</v>
      </c>
      <c r="F197" s="85">
        <v>393514.37</v>
      </c>
      <c r="G197" s="85">
        <v>2123431.67</v>
      </c>
      <c r="H197" s="85">
        <v>1525605.16</v>
      </c>
      <c r="I197" s="85">
        <v>1517228.21</v>
      </c>
      <c r="J197" s="85">
        <v>39514.97</v>
      </c>
      <c r="K197" s="110">
        <v>1.8609014153019601</v>
      </c>
      <c r="L197" s="85">
        <v>39514.97</v>
      </c>
    </row>
    <row r="198" spans="1:12" ht="13.8" x14ac:dyDescent="0.2">
      <c r="A198" s="37" t="s">
        <v>71</v>
      </c>
      <c r="B198" s="16" t="s">
        <v>71</v>
      </c>
      <c r="C198" s="16" t="s">
        <v>1412</v>
      </c>
      <c r="D198" s="16" t="s">
        <v>1413</v>
      </c>
      <c r="E198" s="85">
        <v>925000</v>
      </c>
      <c r="F198" s="85">
        <v>-275963.34999999998</v>
      </c>
      <c r="G198" s="85">
        <v>649036.65</v>
      </c>
      <c r="H198" s="85">
        <v>0</v>
      </c>
      <c r="I198" s="85">
        <v>0</v>
      </c>
      <c r="J198" s="85">
        <v>0</v>
      </c>
      <c r="K198" s="110">
        <v>0</v>
      </c>
      <c r="L198" s="85">
        <v>0</v>
      </c>
    </row>
    <row r="199" spans="1:12" ht="13.8" x14ac:dyDescent="0.2">
      <c r="A199" s="37" t="s">
        <v>71</v>
      </c>
      <c r="B199" s="16" t="s">
        <v>71</v>
      </c>
      <c r="C199" s="16" t="s">
        <v>1414</v>
      </c>
      <c r="D199" s="16" t="s">
        <v>1415</v>
      </c>
      <c r="E199" s="85">
        <v>830000</v>
      </c>
      <c r="F199" s="85">
        <v>0</v>
      </c>
      <c r="G199" s="85">
        <v>830000</v>
      </c>
      <c r="H199" s="85">
        <v>0</v>
      </c>
      <c r="I199" s="85">
        <v>0</v>
      </c>
      <c r="J199" s="85">
        <v>0</v>
      </c>
      <c r="K199" s="110">
        <v>0</v>
      </c>
      <c r="L199" s="85">
        <v>0</v>
      </c>
    </row>
    <row r="200" spans="1:12" ht="13.8" x14ac:dyDescent="0.2">
      <c r="A200" s="37" t="s">
        <v>71</v>
      </c>
      <c r="B200" s="16" t="s">
        <v>71</v>
      </c>
      <c r="C200" s="16" t="s">
        <v>1416</v>
      </c>
      <c r="D200" s="16" t="s">
        <v>2081</v>
      </c>
      <c r="E200" s="85">
        <v>1239208.7</v>
      </c>
      <c r="F200" s="85">
        <v>-370113.98</v>
      </c>
      <c r="G200" s="85">
        <v>869094.72</v>
      </c>
      <c r="H200" s="85">
        <v>413059.08</v>
      </c>
      <c r="I200" s="85">
        <v>413059.08</v>
      </c>
      <c r="J200" s="85">
        <v>0</v>
      </c>
      <c r="K200" s="110">
        <v>0</v>
      </c>
      <c r="L200" s="85">
        <v>0</v>
      </c>
    </row>
    <row r="201" spans="1:12" ht="13.8" x14ac:dyDescent="0.2">
      <c r="A201" s="37" t="s">
        <v>71</v>
      </c>
      <c r="B201" s="16" t="s">
        <v>71</v>
      </c>
      <c r="C201" s="16" t="s">
        <v>1417</v>
      </c>
      <c r="D201" s="16" t="s">
        <v>2082</v>
      </c>
      <c r="E201" s="85">
        <v>12000</v>
      </c>
      <c r="F201" s="85">
        <v>0</v>
      </c>
      <c r="G201" s="85">
        <v>12000</v>
      </c>
      <c r="H201" s="85">
        <v>0</v>
      </c>
      <c r="I201" s="85">
        <v>0</v>
      </c>
      <c r="J201" s="85">
        <v>0</v>
      </c>
      <c r="K201" s="110">
        <v>0</v>
      </c>
      <c r="L201" s="85">
        <v>0</v>
      </c>
    </row>
    <row r="202" spans="1:12" ht="13.8" x14ac:dyDescent="0.2">
      <c r="A202" s="37" t="s">
        <v>71</v>
      </c>
      <c r="B202" s="16" t="s">
        <v>71</v>
      </c>
      <c r="C202" s="16" t="s">
        <v>1418</v>
      </c>
      <c r="D202" s="16" t="s">
        <v>1419</v>
      </c>
      <c r="E202" s="85">
        <v>20000</v>
      </c>
      <c r="F202" s="85">
        <v>0</v>
      </c>
      <c r="G202" s="85">
        <v>20000</v>
      </c>
      <c r="H202" s="85">
        <v>0</v>
      </c>
      <c r="I202" s="85">
        <v>0</v>
      </c>
      <c r="J202" s="85">
        <v>0</v>
      </c>
      <c r="K202" s="110">
        <v>0</v>
      </c>
      <c r="L202" s="85">
        <v>0</v>
      </c>
    </row>
    <row r="203" spans="1:12" ht="13.8" x14ac:dyDescent="0.2">
      <c r="A203" s="37" t="s">
        <v>71</v>
      </c>
      <c r="B203" s="16" t="s">
        <v>71</v>
      </c>
      <c r="C203" s="16" t="s">
        <v>1420</v>
      </c>
      <c r="D203" s="16" t="s">
        <v>1421</v>
      </c>
      <c r="E203" s="85">
        <v>64038.39</v>
      </c>
      <c r="F203" s="85">
        <v>0</v>
      </c>
      <c r="G203" s="85">
        <v>64038.39</v>
      </c>
      <c r="H203" s="85">
        <v>0</v>
      </c>
      <c r="I203" s="85">
        <v>0</v>
      </c>
      <c r="J203" s="85">
        <v>0</v>
      </c>
      <c r="K203" s="110">
        <v>0</v>
      </c>
      <c r="L203" s="85">
        <v>0</v>
      </c>
    </row>
    <row r="204" spans="1:12" ht="13.8" x14ac:dyDescent="0.2">
      <c r="A204" s="37" t="s">
        <v>71</v>
      </c>
      <c r="B204" s="16" t="s">
        <v>71</v>
      </c>
      <c r="C204" s="16" t="s">
        <v>1422</v>
      </c>
      <c r="D204" s="16" t="s">
        <v>1423</v>
      </c>
      <c r="E204" s="85">
        <v>0</v>
      </c>
      <c r="F204" s="85">
        <v>0</v>
      </c>
      <c r="G204" s="85">
        <v>0</v>
      </c>
      <c r="H204" s="85">
        <v>1647614.95</v>
      </c>
      <c r="I204" s="85">
        <v>1647614.95</v>
      </c>
      <c r="J204" s="85">
        <v>0</v>
      </c>
      <c r="K204" s="110">
        <v>0</v>
      </c>
      <c r="L204" s="85">
        <v>0</v>
      </c>
    </row>
    <row r="205" spans="1:12" ht="13.8" x14ac:dyDescent="0.2">
      <c r="A205" s="37" t="s">
        <v>71</v>
      </c>
      <c r="B205" s="16" t="s">
        <v>71</v>
      </c>
      <c r="C205" s="16" t="s">
        <v>1424</v>
      </c>
      <c r="D205" s="16" t="s">
        <v>1425</v>
      </c>
      <c r="E205" s="85">
        <v>0</v>
      </c>
      <c r="F205" s="85">
        <v>0</v>
      </c>
      <c r="G205" s="85">
        <v>0</v>
      </c>
      <c r="H205" s="85">
        <v>0</v>
      </c>
      <c r="I205" s="85">
        <v>0</v>
      </c>
      <c r="J205" s="85">
        <v>0</v>
      </c>
      <c r="K205" s="110">
        <v>0</v>
      </c>
      <c r="L205" s="85">
        <v>0</v>
      </c>
    </row>
    <row r="206" spans="1:12" ht="13.8" x14ac:dyDescent="0.2">
      <c r="A206" s="37" t="s">
        <v>71</v>
      </c>
      <c r="B206" s="16" t="s">
        <v>71</v>
      </c>
      <c r="C206" s="16" t="s">
        <v>1426</v>
      </c>
      <c r="D206" s="16" t="s">
        <v>1427</v>
      </c>
      <c r="E206" s="85">
        <v>200000</v>
      </c>
      <c r="F206" s="85">
        <v>0</v>
      </c>
      <c r="G206" s="85">
        <v>200000</v>
      </c>
      <c r="H206" s="85">
        <v>3098.08</v>
      </c>
      <c r="I206" s="85">
        <v>3098.08</v>
      </c>
      <c r="J206" s="85">
        <v>3098.08</v>
      </c>
      <c r="K206" s="110">
        <v>1.54904</v>
      </c>
      <c r="L206" s="85">
        <v>3098.08</v>
      </c>
    </row>
    <row r="207" spans="1:12" ht="13.8" x14ac:dyDescent="0.2">
      <c r="A207" s="37" t="s">
        <v>71</v>
      </c>
      <c r="B207" s="16" t="s">
        <v>71</v>
      </c>
      <c r="C207" s="16" t="s">
        <v>1428</v>
      </c>
      <c r="D207" s="16" t="s">
        <v>2083</v>
      </c>
      <c r="E207" s="85">
        <v>13122.39</v>
      </c>
      <c r="F207" s="85">
        <v>0</v>
      </c>
      <c r="G207" s="85">
        <v>13122.39</v>
      </c>
      <c r="H207" s="85">
        <v>19230.66</v>
      </c>
      <c r="I207" s="85">
        <v>19230.66</v>
      </c>
      <c r="J207" s="85">
        <v>0</v>
      </c>
      <c r="K207" s="110">
        <v>0</v>
      </c>
      <c r="L207" s="85">
        <v>0</v>
      </c>
    </row>
    <row r="208" spans="1:12" ht="13.8" x14ac:dyDescent="0.2">
      <c r="A208" s="37" t="s">
        <v>71</v>
      </c>
      <c r="B208" s="16" t="s">
        <v>71</v>
      </c>
      <c r="C208" s="16" t="s">
        <v>1429</v>
      </c>
      <c r="D208" s="16" t="s">
        <v>2084</v>
      </c>
      <c r="E208" s="85">
        <v>33746.36</v>
      </c>
      <c r="F208" s="85">
        <v>0</v>
      </c>
      <c r="G208" s="85">
        <v>33746.36</v>
      </c>
      <c r="H208" s="85">
        <v>29337.3</v>
      </c>
      <c r="I208" s="85">
        <v>29337.3</v>
      </c>
      <c r="J208" s="85">
        <v>0</v>
      </c>
      <c r="K208" s="110">
        <v>0</v>
      </c>
      <c r="L208" s="85">
        <v>0</v>
      </c>
    </row>
    <row r="209" spans="1:12" ht="13.8" x14ac:dyDescent="0.2">
      <c r="A209" s="37" t="s">
        <v>71</v>
      </c>
      <c r="B209" s="16" t="s">
        <v>71</v>
      </c>
      <c r="C209" s="16" t="s">
        <v>1430</v>
      </c>
      <c r="D209" s="16" t="s">
        <v>1431</v>
      </c>
      <c r="E209" s="85">
        <v>55708.01</v>
      </c>
      <c r="F209" s="85">
        <v>0</v>
      </c>
      <c r="G209" s="85">
        <v>55708.01</v>
      </c>
      <c r="H209" s="85">
        <v>0</v>
      </c>
      <c r="I209" s="85">
        <v>0</v>
      </c>
      <c r="J209" s="85">
        <v>0</v>
      </c>
      <c r="K209" s="110">
        <v>0</v>
      </c>
      <c r="L209" s="85">
        <v>0</v>
      </c>
    </row>
    <row r="210" spans="1:12" s="88" customFormat="1" ht="13.8" x14ac:dyDescent="0.2">
      <c r="A210" s="37" t="s">
        <v>71</v>
      </c>
      <c r="B210" s="16" t="s">
        <v>71</v>
      </c>
      <c r="C210" s="16" t="s">
        <v>1432</v>
      </c>
      <c r="D210" s="16" t="s">
        <v>2085</v>
      </c>
      <c r="E210" s="85">
        <v>0</v>
      </c>
      <c r="F210" s="85">
        <v>0</v>
      </c>
      <c r="G210" s="85">
        <v>0</v>
      </c>
      <c r="H210" s="85">
        <v>61214.55</v>
      </c>
      <c r="I210" s="85">
        <v>61214.55</v>
      </c>
      <c r="J210" s="85">
        <v>0</v>
      </c>
      <c r="K210" s="110">
        <v>0</v>
      </c>
      <c r="L210" s="85">
        <v>0</v>
      </c>
    </row>
    <row r="211" spans="1:12" ht="13.8" x14ac:dyDescent="0.2">
      <c r="A211" s="37" t="s">
        <v>71</v>
      </c>
      <c r="B211" s="16" t="s">
        <v>71</v>
      </c>
      <c r="C211" s="16" t="s">
        <v>1433</v>
      </c>
      <c r="D211" s="16" t="s">
        <v>1434</v>
      </c>
      <c r="E211" s="85">
        <v>340000</v>
      </c>
      <c r="F211" s="85">
        <v>0</v>
      </c>
      <c r="G211" s="85">
        <v>340000</v>
      </c>
      <c r="H211" s="85">
        <v>0</v>
      </c>
      <c r="I211" s="85">
        <v>0</v>
      </c>
      <c r="J211" s="85">
        <v>0</v>
      </c>
      <c r="K211" s="110">
        <v>0</v>
      </c>
      <c r="L211" s="85">
        <v>0</v>
      </c>
    </row>
    <row r="212" spans="1:12" ht="13.8" x14ac:dyDescent="0.2">
      <c r="A212" s="37" t="s">
        <v>71</v>
      </c>
      <c r="B212" s="16" t="s">
        <v>71</v>
      </c>
      <c r="C212" s="16" t="s">
        <v>1435</v>
      </c>
      <c r="D212" s="16" t="s">
        <v>1436</v>
      </c>
      <c r="E212" s="85">
        <v>980000</v>
      </c>
      <c r="F212" s="85">
        <v>0</v>
      </c>
      <c r="G212" s="85">
        <v>980000</v>
      </c>
      <c r="H212" s="85">
        <v>0</v>
      </c>
      <c r="I212" s="85">
        <v>0</v>
      </c>
      <c r="J212" s="85">
        <v>0</v>
      </c>
      <c r="K212" s="110">
        <v>0</v>
      </c>
      <c r="L212" s="85">
        <v>0</v>
      </c>
    </row>
    <row r="213" spans="1:12" ht="13.8" x14ac:dyDescent="0.2">
      <c r="A213" s="37" t="s">
        <v>71</v>
      </c>
      <c r="B213" s="16" t="s">
        <v>71</v>
      </c>
      <c r="C213" s="16" t="s">
        <v>1437</v>
      </c>
      <c r="D213" s="16" t="s">
        <v>1438</v>
      </c>
      <c r="E213" s="85">
        <v>132496.45000000001</v>
      </c>
      <c r="F213" s="85">
        <v>0</v>
      </c>
      <c r="G213" s="85">
        <v>132496.45000000001</v>
      </c>
      <c r="H213" s="85">
        <v>0</v>
      </c>
      <c r="I213" s="85">
        <v>0</v>
      </c>
      <c r="J213" s="85">
        <v>0</v>
      </c>
      <c r="K213" s="110">
        <v>0</v>
      </c>
      <c r="L213" s="85">
        <v>0</v>
      </c>
    </row>
    <row r="214" spans="1:12" ht="13.8" x14ac:dyDescent="0.2">
      <c r="A214" s="37" t="s">
        <v>71</v>
      </c>
      <c r="B214" s="16" t="s">
        <v>71</v>
      </c>
      <c r="C214" s="16" t="s">
        <v>1439</v>
      </c>
      <c r="D214" s="16" t="s">
        <v>1440</v>
      </c>
      <c r="E214" s="85">
        <v>71863.33</v>
      </c>
      <c r="F214" s="85">
        <v>0</v>
      </c>
      <c r="G214" s="85">
        <v>71863.33</v>
      </c>
      <c r="H214" s="85">
        <v>73118.16</v>
      </c>
      <c r="I214" s="85">
        <v>73118.16</v>
      </c>
      <c r="J214" s="85">
        <v>0</v>
      </c>
      <c r="K214" s="110">
        <v>0</v>
      </c>
      <c r="L214" s="85">
        <v>0</v>
      </c>
    </row>
    <row r="215" spans="1:12" ht="13.8" x14ac:dyDescent="0.2">
      <c r="A215" s="37" t="s">
        <v>71</v>
      </c>
      <c r="B215" s="16" t="s">
        <v>71</v>
      </c>
      <c r="C215" s="16" t="s">
        <v>1441</v>
      </c>
      <c r="D215" s="16" t="s">
        <v>1442</v>
      </c>
      <c r="E215" s="85">
        <v>120000</v>
      </c>
      <c r="F215" s="85">
        <v>0</v>
      </c>
      <c r="G215" s="85">
        <v>120000</v>
      </c>
      <c r="H215" s="85">
        <v>70000</v>
      </c>
      <c r="I215" s="85">
        <v>70000</v>
      </c>
      <c r="J215" s="85">
        <v>10132.58</v>
      </c>
      <c r="K215" s="110">
        <v>8.4438166666666703</v>
      </c>
      <c r="L215" s="85">
        <v>10132.58</v>
      </c>
    </row>
    <row r="216" spans="1:12" ht="13.8" x14ac:dyDescent="0.2">
      <c r="A216" s="37" t="s">
        <v>71</v>
      </c>
      <c r="B216" s="16" t="s">
        <v>71</v>
      </c>
      <c r="C216" s="16" t="s">
        <v>1443</v>
      </c>
      <c r="D216" s="16" t="s">
        <v>1444</v>
      </c>
      <c r="E216" s="85">
        <v>8076705.54</v>
      </c>
      <c r="F216" s="85">
        <v>0</v>
      </c>
      <c r="G216" s="85">
        <v>8076705.54</v>
      </c>
      <c r="H216" s="85">
        <v>8176705.54</v>
      </c>
      <c r="I216" s="85">
        <v>8176705.54</v>
      </c>
      <c r="J216" s="85">
        <v>2094353.56</v>
      </c>
      <c r="K216" s="110">
        <v>25.930790092912101</v>
      </c>
      <c r="L216" s="85">
        <v>2094353.56</v>
      </c>
    </row>
    <row r="217" spans="1:12" ht="13.8" x14ac:dyDescent="0.2">
      <c r="A217" s="37" t="s">
        <v>71</v>
      </c>
      <c r="B217" s="16" t="s">
        <v>71</v>
      </c>
      <c r="C217" s="16" t="s">
        <v>1445</v>
      </c>
      <c r="D217" s="16" t="s">
        <v>2086</v>
      </c>
      <c r="E217" s="85">
        <v>187208.23</v>
      </c>
      <c r="F217" s="85">
        <v>0</v>
      </c>
      <c r="G217" s="85">
        <v>187208.23</v>
      </c>
      <c r="H217" s="85">
        <v>109882.15</v>
      </c>
      <c r="I217" s="85">
        <v>109882.15</v>
      </c>
      <c r="J217" s="85">
        <v>0</v>
      </c>
      <c r="K217" s="110">
        <v>0</v>
      </c>
      <c r="L217" s="85">
        <v>0</v>
      </c>
    </row>
    <row r="218" spans="1:12" ht="13.8" x14ac:dyDescent="0.2">
      <c r="A218" s="37" t="s">
        <v>71</v>
      </c>
      <c r="B218" s="16" t="s">
        <v>71</v>
      </c>
      <c r="C218" s="16" t="s">
        <v>1446</v>
      </c>
      <c r="D218" s="16" t="s">
        <v>1447</v>
      </c>
      <c r="E218" s="85">
        <v>228009.27</v>
      </c>
      <c r="F218" s="85">
        <v>0</v>
      </c>
      <c r="G218" s="85">
        <v>228009.27</v>
      </c>
      <c r="H218" s="85">
        <v>0</v>
      </c>
      <c r="I218" s="85">
        <v>0</v>
      </c>
      <c r="J218" s="85">
        <v>0</v>
      </c>
      <c r="K218" s="110">
        <v>0</v>
      </c>
      <c r="L218" s="85">
        <v>0</v>
      </c>
    </row>
    <row r="219" spans="1:12" ht="13.8" x14ac:dyDescent="0.2">
      <c r="A219" s="37" t="s">
        <v>71</v>
      </c>
      <c r="B219" s="16" t="s">
        <v>71</v>
      </c>
      <c r="C219" s="16" t="s">
        <v>1448</v>
      </c>
      <c r="D219" s="16" t="s">
        <v>1449</v>
      </c>
      <c r="E219" s="85">
        <v>0</v>
      </c>
      <c r="F219" s="85">
        <v>2736880.43</v>
      </c>
      <c r="G219" s="85">
        <v>2736880.43</v>
      </c>
      <c r="H219" s="85">
        <v>940047.67</v>
      </c>
      <c r="I219" s="85">
        <v>940047.67</v>
      </c>
      <c r="J219" s="85">
        <v>31477.87</v>
      </c>
      <c r="K219" s="110">
        <v>1.15013683663192</v>
      </c>
      <c r="L219" s="85">
        <v>31477.87</v>
      </c>
    </row>
    <row r="220" spans="1:12" ht="13.8" x14ac:dyDescent="0.2">
      <c r="A220" s="37" t="s">
        <v>71</v>
      </c>
      <c r="B220" s="16" t="s">
        <v>71</v>
      </c>
      <c r="C220" s="16" t="s">
        <v>1450</v>
      </c>
      <c r="D220" s="16" t="s">
        <v>2087</v>
      </c>
      <c r="E220" s="85">
        <v>94845.98</v>
      </c>
      <c r="F220" s="85">
        <v>0</v>
      </c>
      <c r="G220" s="85">
        <v>94845.98</v>
      </c>
      <c r="H220" s="85">
        <v>0</v>
      </c>
      <c r="I220" s="85">
        <v>0</v>
      </c>
      <c r="J220" s="85">
        <v>0</v>
      </c>
      <c r="K220" s="110">
        <v>0</v>
      </c>
      <c r="L220" s="85">
        <v>0</v>
      </c>
    </row>
    <row r="221" spans="1:12" ht="13.8" x14ac:dyDescent="0.2">
      <c r="A221" s="37" t="s">
        <v>71</v>
      </c>
      <c r="B221" s="16" t="s">
        <v>71</v>
      </c>
      <c r="C221" s="16" t="s">
        <v>1451</v>
      </c>
      <c r="D221" s="16" t="s">
        <v>1452</v>
      </c>
      <c r="E221" s="85">
        <v>0</v>
      </c>
      <c r="F221" s="85">
        <v>0</v>
      </c>
      <c r="G221" s="85">
        <v>0</v>
      </c>
      <c r="H221" s="85">
        <v>27130.3</v>
      </c>
      <c r="I221" s="85">
        <v>27130.3</v>
      </c>
      <c r="J221" s="85">
        <v>27130.3</v>
      </c>
      <c r="K221" s="110">
        <v>0</v>
      </c>
      <c r="L221" s="85">
        <v>27130.3</v>
      </c>
    </row>
    <row r="222" spans="1:12" ht="13.8" x14ac:dyDescent="0.2">
      <c r="A222" s="37" t="s">
        <v>71</v>
      </c>
      <c r="B222" s="16" t="s">
        <v>71</v>
      </c>
      <c r="C222" s="16" t="s">
        <v>1453</v>
      </c>
      <c r="D222" s="16" t="s">
        <v>2088</v>
      </c>
      <c r="E222" s="85">
        <v>72466.52</v>
      </c>
      <c r="F222" s="85">
        <v>0</v>
      </c>
      <c r="G222" s="85">
        <v>72466.52</v>
      </c>
      <c r="H222" s="85">
        <v>73132.61</v>
      </c>
      <c r="I222" s="85">
        <v>73132.61</v>
      </c>
      <c r="J222" s="85">
        <v>0</v>
      </c>
      <c r="K222" s="110">
        <v>0</v>
      </c>
      <c r="L222" s="85">
        <v>0</v>
      </c>
    </row>
    <row r="223" spans="1:12" ht="13.8" x14ac:dyDescent="0.2">
      <c r="A223" s="37" t="s">
        <v>71</v>
      </c>
      <c r="B223" s="16" t="s">
        <v>71</v>
      </c>
      <c r="C223" s="16" t="s">
        <v>1454</v>
      </c>
      <c r="D223" s="16" t="s">
        <v>2089</v>
      </c>
      <c r="E223" s="85">
        <v>116383.56</v>
      </c>
      <c r="F223" s="85">
        <v>0</v>
      </c>
      <c r="G223" s="85">
        <v>116383.56</v>
      </c>
      <c r="H223" s="85">
        <v>0</v>
      </c>
      <c r="I223" s="85">
        <v>0</v>
      </c>
      <c r="J223" s="85">
        <v>0</v>
      </c>
      <c r="K223" s="110">
        <v>0</v>
      </c>
      <c r="L223" s="85">
        <v>0</v>
      </c>
    </row>
    <row r="224" spans="1:12" ht="13.8" x14ac:dyDescent="0.2">
      <c r="A224" s="37" t="s">
        <v>71</v>
      </c>
      <c r="B224" s="16" t="s">
        <v>71</v>
      </c>
      <c r="C224" s="16" t="s">
        <v>1455</v>
      </c>
      <c r="D224" s="16" t="s">
        <v>1456</v>
      </c>
      <c r="E224" s="85">
        <v>137046.6</v>
      </c>
      <c r="F224" s="85">
        <v>0</v>
      </c>
      <c r="G224" s="85">
        <v>137046.6</v>
      </c>
      <c r="H224" s="85">
        <v>0</v>
      </c>
      <c r="I224" s="85">
        <v>0</v>
      </c>
      <c r="J224" s="85">
        <v>0</v>
      </c>
      <c r="K224" s="110">
        <v>0</v>
      </c>
      <c r="L224" s="85">
        <v>0</v>
      </c>
    </row>
    <row r="225" spans="1:12" ht="13.8" x14ac:dyDescent="0.2">
      <c r="A225" s="37" t="s">
        <v>71</v>
      </c>
      <c r="B225" s="16" t="s">
        <v>71</v>
      </c>
      <c r="C225" s="16" t="s">
        <v>1457</v>
      </c>
      <c r="D225" s="16" t="s">
        <v>2090</v>
      </c>
      <c r="E225" s="85">
        <v>193587.54</v>
      </c>
      <c r="F225" s="85">
        <v>0</v>
      </c>
      <c r="G225" s="85">
        <v>193587.54</v>
      </c>
      <c r="H225" s="85">
        <v>0</v>
      </c>
      <c r="I225" s="85">
        <v>0</v>
      </c>
      <c r="J225" s="85">
        <v>0</v>
      </c>
      <c r="K225" s="110">
        <v>0</v>
      </c>
      <c r="L225" s="85">
        <v>0</v>
      </c>
    </row>
    <row r="226" spans="1:12" ht="13.8" x14ac:dyDescent="0.2">
      <c r="A226" s="37" t="s">
        <v>71</v>
      </c>
      <c r="B226" s="16" t="s">
        <v>71</v>
      </c>
      <c r="C226" s="16" t="s">
        <v>1458</v>
      </c>
      <c r="D226" s="16" t="s">
        <v>1459</v>
      </c>
      <c r="E226" s="85">
        <v>21795.08</v>
      </c>
      <c r="F226" s="85">
        <v>0</v>
      </c>
      <c r="G226" s="85">
        <v>21795.08</v>
      </c>
      <c r="H226" s="85">
        <v>0</v>
      </c>
      <c r="I226" s="85">
        <v>0</v>
      </c>
      <c r="J226" s="85">
        <v>0</v>
      </c>
      <c r="K226" s="110">
        <v>0</v>
      </c>
      <c r="L226" s="85">
        <v>0</v>
      </c>
    </row>
    <row r="227" spans="1:12" ht="13.8" x14ac:dyDescent="0.2">
      <c r="A227" s="37" t="s">
        <v>71</v>
      </c>
      <c r="B227" s="16" t="s">
        <v>71</v>
      </c>
      <c r="C227" s="16" t="s">
        <v>1460</v>
      </c>
      <c r="D227" s="16" t="s">
        <v>1461</v>
      </c>
      <c r="E227" s="85">
        <v>1000000</v>
      </c>
      <c r="F227" s="85">
        <v>0</v>
      </c>
      <c r="G227" s="85">
        <v>1000000</v>
      </c>
      <c r="H227" s="85">
        <v>939902.32</v>
      </c>
      <c r="I227" s="85">
        <v>939902.32</v>
      </c>
      <c r="J227" s="85">
        <v>0</v>
      </c>
      <c r="K227" s="110">
        <v>0</v>
      </c>
      <c r="L227" s="85">
        <v>0</v>
      </c>
    </row>
    <row r="228" spans="1:12" ht="13.8" x14ac:dyDescent="0.2">
      <c r="A228" s="37" t="s">
        <v>71</v>
      </c>
      <c r="B228" s="16" t="s">
        <v>71</v>
      </c>
      <c r="C228" s="16" t="s">
        <v>1462</v>
      </c>
      <c r="D228" s="16" t="s">
        <v>1463</v>
      </c>
      <c r="E228" s="85">
        <v>320816</v>
      </c>
      <c r="F228" s="85">
        <v>0</v>
      </c>
      <c r="G228" s="85">
        <v>320816</v>
      </c>
      <c r="H228" s="85">
        <v>50000</v>
      </c>
      <c r="I228" s="85">
        <v>50000</v>
      </c>
      <c r="J228" s="85">
        <v>0</v>
      </c>
      <c r="K228" s="110">
        <v>0</v>
      </c>
      <c r="L228" s="85">
        <v>0</v>
      </c>
    </row>
    <row r="229" spans="1:12" ht="13.8" x14ac:dyDescent="0.2">
      <c r="A229" s="37" t="s">
        <v>71</v>
      </c>
      <c r="B229" s="16" t="s">
        <v>71</v>
      </c>
      <c r="C229" s="16" t="s">
        <v>1464</v>
      </c>
      <c r="D229" s="16" t="s">
        <v>1465</v>
      </c>
      <c r="E229" s="85">
        <v>117158</v>
      </c>
      <c r="F229" s="85">
        <v>0</v>
      </c>
      <c r="G229" s="85">
        <v>117158</v>
      </c>
      <c r="H229" s="85">
        <v>0</v>
      </c>
      <c r="I229" s="85">
        <v>0</v>
      </c>
      <c r="J229" s="85">
        <v>0</v>
      </c>
      <c r="K229" s="110">
        <v>0</v>
      </c>
      <c r="L229" s="85">
        <v>0</v>
      </c>
    </row>
    <row r="230" spans="1:12" ht="13.8" x14ac:dyDescent="0.2">
      <c r="A230" s="37" t="s">
        <v>71</v>
      </c>
      <c r="B230" s="16" t="s">
        <v>71</v>
      </c>
      <c r="C230" s="16" t="s">
        <v>1466</v>
      </c>
      <c r="D230" s="16" t="s">
        <v>1467</v>
      </c>
      <c r="E230" s="85">
        <v>200000</v>
      </c>
      <c r="F230" s="85">
        <v>0</v>
      </c>
      <c r="G230" s="85">
        <v>200000</v>
      </c>
      <c r="H230" s="85">
        <v>0</v>
      </c>
      <c r="I230" s="85">
        <v>0</v>
      </c>
      <c r="J230" s="85">
        <v>0</v>
      </c>
      <c r="K230" s="110">
        <v>0</v>
      </c>
      <c r="L230" s="85">
        <v>0</v>
      </c>
    </row>
    <row r="231" spans="1:12" ht="13.8" x14ac:dyDescent="0.2">
      <c r="A231" s="37" t="s">
        <v>71</v>
      </c>
      <c r="B231" s="16" t="s">
        <v>71</v>
      </c>
      <c r="C231" s="16" t="s">
        <v>1468</v>
      </c>
      <c r="D231" s="16" t="s">
        <v>2091</v>
      </c>
      <c r="E231" s="85">
        <v>60000</v>
      </c>
      <c r="F231" s="85">
        <v>0</v>
      </c>
      <c r="G231" s="85">
        <v>60000</v>
      </c>
      <c r="H231" s="85">
        <v>0</v>
      </c>
      <c r="I231" s="85">
        <v>0</v>
      </c>
      <c r="J231" s="85">
        <v>0</v>
      </c>
      <c r="K231" s="110">
        <v>0</v>
      </c>
      <c r="L231" s="85">
        <v>0</v>
      </c>
    </row>
    <row r="232" spans="1:12" ht="13.8" x14ac:dyDescent="0.2">
      <c r="A232" s="37" t="s">
        <v>71</v>
      </c>
      <c r="B232" s="16" t="s">
        <v>71</v>
      </c>
      <c r="C232" s="16" t="s">
        <v>1469</v>
      </c>
      <c r="D232" s="16" t="s">
        <v>1470</v>
      </c>
      <c r="E232" s="85">
        <v>515000</v>
      </c>
      <c r="F232" s="85">
        <v>0</v>
      </c>
      <c r="G232" s="85">
        <v>515000</v>
      </c>
      <c r="H232" s="85">
        <v>0</v>
      </c>
      <c r="I232" s="85">
        <v>0</v>
      </c>
      <c r="J232" s="85">
        <v>0</v>
      </c>
      <c r="K232" s="110">
        <v>0</v>
      </c>
      <c r="L232" s="85">
        <v>0</v>
      </c>
    </row>
    <row r="233" spans="1:12" ht="13.8" x14ac:dyDescent="0.2">
      <c r="A233" s="37" t="s">
        <v>71</v>
      </c>
      <c r="B233" s="16" t="s">
        <v>71</v>
      </c>
      <c r="C233" s="16" t="s">
        <v>1471</v>
      </c>
      <c r="D233" s="16" t="s">
        <v>2092</v>
      </c>
      <c r="E233" s="85">
        <v>105177.8</v>
      </c>
      <c r="F233" s="85">
        <v>-49433.57</v>
      </c>
      <c r="G233" s="85">
        <v>55744.23</v>
      </c>
      <c r="H233" s="85">
        <v>0</v>
      </c>
      <c r="I233" s="85">
        <v>0</v>
      </c>
      <c r="J233" s="85">
        <v>0</v>
      </c>
      <c r="K233" s="110">
        <v>0</v>
      </c>
      <c r="L233" s="85">
        <v>0</v>
      </c>
    </row>
    <row r="234" spans="1:12" ht="13.8" x14ac:dyDescent="0.2">
      <c r="A234" s="37" t="s">
        <v>71</v>
      </c>
      <c r="B234" s="16" t="s">
        <v>71</v>
      </c>
      <c r="C234" s="16" t="s">
        <v>1472</v>
      </c>
      <c r="D234" s="16" t="s">
        <v>1473</v>
      </c>
      <c r="E234" s="85">
        <v>0</v>
      </c>
      <c r="F234" s="85">
        <v>882207.13</v>
      </c>
      <c r="G234" s="85">
        <v>882207.13</v>
      </c>
      <c r="H234" s="85">
        <v>494307.13</v>
      </c>
      <c r="I234" s="85">
        <v>494307.13</v>
      </c>
      <c r="J234" s="85">
        <v>0</v>
      </c>
      <c r="K234" s="110">
        <v>0</v>
      </c>
      <c r="L234" s="85">
        <v>0</v>
      </c>
    </row>
    <row r="235" spans="1:12" ht="13.8" x14ac:dyDescent="0.2">
      <c r="A235" s="37" t="s">
        <v>71</v>
      </c>
      <c r="B235" s="16" t="s">
        <v>71</v>
      </c>
      <c r="C235" s="16" t="s">
        <v>1474</v>
      </c>
      <c r="D235" s="16" t="s">
        <v>1475</v>
      </c>
      <c r="E235" s="85">
        <v>0</v>
      </c>
      <c r="F235" s="85">
        <v>0</v>
      </c>
      <c r="G235" s="85">
        <v>0</v>
      </c>
      <c r="H235" s="85">
        <v>0</v>
      </c>
      <c r="I235" s="85">
        <v>0</v>
      </c>
      <c r="J235" s="85">
        <v>0</v>
      </c>
      <c r="K235" s="110">
        <v>0</v>
      </c>
      <c r="L235" s="85">
        <v>0</v>
      </c>
    </row>
    <row r="236" spans="1:12" ht="13.8" x14ac:dyDescent="0.2">
      <c r="A236" s="37" t="s">
        <v>71</v>
      </c>
      <c r="B236" s="16" t="s">
        <v>71</v>
      </c>
      <c r="C236" s="16" t="s">
        <v>1476</v>
      </c>
      <c r="D236" s="16" t="s">
        <v>1477</v>
      </c>
      <c r="E236" s="85">
        <v>0</v>
      </c>
      <c r="F236" s="85">
        <v>0</v>
      </c>
      <c r="G236" s="85">
        <v>0</v>
      </c>
      <c r="H236" s="85">
        <v>0</v>
      </c>
      <c r="I236" s="85">
        <v>0</v>
      </c>
      <c r="J236" s="85">
        <v>0</v>
      </c>
      <c r="K236" s="110">
        <v>0</v>
      </c>
      <c r="L236" s="85">
        <v>0</v>
      </c>
    </row>
    <row r="237" spans="1:12" ht="13.8" x14ac:dyDescent="0.2">
      <c r="A237" s="37" t="s">
        <v>71</v>
      </c>
      <c r="B237" s="16" t="s">
        <v>71</v>
      </c>
      <c r="C237" s="16" t="s">
        <v>1478</v>
      </c>
      <c r="D237" s="16" t="s">
        <v>1479</v>
      </c>
      <c r="E237" s="85">
        <v>0</v>
      </c>
      <c r="F237" s="85">
        <v>0</v>
      </c>
      <c r="G237" s="85">
        <v>0</v>
      </c>
      <c r="H237" s="85">
        <v>0</v>
      </c>
      <c r="I237" s="85">
        <v>0</v>
      </c>
      <c r="J237" s="85">
        <v>0</v>
      </c>
      <c r="K237" s="110">
        <v>0</v>
      </c>
      <c r="L237" s="85">
        <v>0</v>
      </c>
    </row>
    <row r="238" spans="1:12" ht="13.8" x14ac:dyDescent="0.2">
      <c r="A238" s="37" t="s">
        <v>71</v>
      </c>
      <c r="B238" s="16" t="s">
        <v>71</v>
      </c>
      <c r="C238" s="16" t="s">
        <v>1480</v>
      </c>
      <c r="D238" s="16" t="s">
        <v>1481</v>
      </c>
      <c r="E238" s="85">
        <v>0</v>
      </c>
      <c r="F238" s="85">
        <v>546717.86</v>
      </c>
      <c r="G238" s="85">
        <v>546717.86</v>
      </c>
      <c r="H238" s="85">
        <v>0</v>
      </c>
      <c r="I238" s="85">
        <v>0</v>
      </c>
      <c r="J238" s="85">
        <v>0</v>
      </c>
      <c r="K238" s="110">
        <v>0</v>
      </c>
      <c r="L238" s="85">
        <v>0</v>
      </c>
    </row>
    <row r="239" spans="1:12" ht="13.8" x14ac:dyDescent="0.2">
      <c r="A239" s="37" t="s">
        <v>71</v>
      </c>
      <c r="B239" s="16" t="s">
        <v>71</v>
      </c>
      <c r="C239" s="16" t="s">
        <v>1482</v>
      </c>
      <c r="D239" s="16" t="s">
        <v>1483</v>
      </c>
      <c r="E239" s="85">
        <v>0</v>
      </c>
      <c r="F239" s="85">
        <v>0</v>
      </c>
      <c r="G239" s="85">
        <v>0</v>
      </c>
      <c r="H239" s="85">
        <v>215803.5</v>
      </c>
      <c r="I239" s="85">
        <v>215803.5</v>
      </c>
      <c r="J239" s="85">
        <v>0</v>
      </c>
      <c r="K239" s="110">
        <v>0</v>
      </c>
      <c r="L239" s="85">
        <v>0</v>
      </c>
    </row>
    <row r="240" spans="1:12" ht="13.8" x14ac:dyDescent="0.2">
      <c r="A240" s="37" t="s">
        <v>71</v>
      </c>
      <c r="B240" s="16" t="s">
        <v>71</v>
      </c>
      <c r="C240" s="16" t="s">
        <v>1484</v>
      </c>
      <c r="D240" s="16" t="s">
        <v>1485</v>
      </c>
      <c r="E240" s="85">
        <v>0</v>
      </c>
      <c r="F240" s="85">
        <v>0</v>
      </c>
      <c r="G240" s="85">
        <v>0</v>
      </c>
      <c r="H240" s="85">
        <v>0</v>
      </c>
      <c r="I240" s="85">
        <v>0</v>
      </c>
      <c r="J240" s="85">
        <v>0</v>
      </c>
      <c r="K240" s="110">
        <v>0</v>
      </c>
      <c r="L240" s="85">
        <v>0</v>
      </c>
    </row>
    <row r="241" spans="1:12" ht="13.8" x14ac:dyDescent="0.2">
      <c r="A241" s="37" t="s">
        <v>71</v>
      </c>
      <c r="B241" s="16" t="s">
        <v>71</v>
      </c>
      <c r="C241" s="27" t="s">
        <v>128</v>
      </c>
      <c r="D241" s="27" t="s">
        <v>71</v>
      </c>
      <c r="E241" s="90">
        <v>20372240.32</v>
      </c>
      <c r="F241" s="90">
        <v>3763808.89</v>
      </c>
      <c r="G241" s="90">
        <v>24136049.210000001</v>
      </c>
      <c r="H241" s="90">
        <v>15692434.220000001</v>
      </c>
      <c r="I241" s="90">
        <v>15684057.27</v>
      </c>
      <c r="J241" s="90">
        <v>2264769.6800000002</v>
      </c>
      <c r="K241" s="111">
        <v>9.3833487837838199</v>
      </c>
      <c r="L241" s="90">
        <v>2264769.6800000002</v>
      </c>
    </row>
    <row r="242" spans="1:12" ht="13.8" x14ac:dyDescent="0.2">
      <c r="A242" s="37" t="s">
        <v>436</v>
      </c>
      <c r="B242" s="16" t="s">
        <v>437</v>
      </c>
      <c r="C242" s="16" t="s">
        <v>1486</v>
      </c>
      <c r="D242" s="16" t="s">
        <v>1487</v>
      </c>
      <c r="E242" s="85">
        <v>10000</v>
      </c>
      <c r="F242" s="85">
        <v>0</v>
      </c>
      <c r="G242" s="85">
        <v>10000</v>
      </c>
      <c r="H242" s="85">
        <v>0</v>
      </c>
      <c r="I242" s="85">
        <v>0</v>
      </c>
      <c r="J242" s="85">
        <v>0</v>
      </c>
      <c r="K242" s="110">
        <v>0</v>
      </c>
      <c r="L242" s="85">
        <v>0</v>
      </c>
    </row>
    <row r="243" spans="1:12" ht="13.8" x14ac:dyDescent="0.2">
      <c r="A243" s="37" t="s">
        <v>71</v>
      </c>
      <c r="B243" s="16" t="s">
        <v>71</v>
      </c>
      <c r="C243" s="16" t="s">
        <v>1488</v>
      </c>
      <c r="D243" s="16" t="s">
        <v>1489</v>
      </c>
      <c r="E243" s="85">
        <v>80000</v>
      </c>
      <c r="F243" s="85">
        <v>0</v>
      </c>
      <c r="G243" s="85">
        <v>80000</v>
      </c>
      <c r="H243" s="85">
        <v>53849.440000000002</v>
      </c>
      <c r="I243" s="85">
        <v>53849.440000000002</v>
      </c>
      <c r="J243" s="85">
        <v>0</v>
      </c>
      <c r="K243" s="110">
        <v>0</v>
      </c>
      <c r="L243" s="85">
        <v>0</v>
      </c>
    </row>
    <row r="244" spans="1:12" ht="13.8" x14ac:dyDescent="0.2">
      <c r="A244" s="37" t="s">
        <v>71</v>
      </c>
      <c r="B244" s="16" t="s">
        <v>71</v>
      </c>
      <c r="C244" s="16" t="s">
        <v>1490</v>
      </c>
      <c r="D244" s="16" t="s">
        <v>1491</v>
      </c>
      <c r="E244" s="85">
        <v>10000</v>
      </c>
      <c r="F244" s="85">
        <v>0</v>
      </c>
      <c r="G244" s="85">
        <v>10000</v>
      </c>
      <c r="H244" s="85">
        <v>0</v>
      </c>
      <c r="I244" s="85">
        <v>0</v>
      </c>
      <c r="J244" s="85">
        <v>0</v>
      </c>
      <c r="K244" s="110">
        <v>0</v>
      </c>
      <c r="L244" s="85">
        <v>0</v>
      </c>
    </row>
    <row r="245" spans="1:12" ht="13.8" x14ac:dyDescent="0.2">
      <c r="A245" s="37" t="s">
        <v>71</v>
      </c>
      <c r="B245" s="16" t="s">
        <v>71</v>
      </c>
      <c r="C245" s="16" t="s">
        <v>1492</v>
      </c>
      <c r="D245" s="16" t="s">
        <v>1493</v>
      </c>
      <c r="E245" s="85">
        <v>0</v>
      </c>
      <c r="F245" s="85">
        <v>7195.76</v>
      </c>
      <c r="G245" s="85">
        <v>7195.76</v>
      </c>
      <c r="H245" s="85">
        <v>0</v>
      </c>
      <c r="I245" s="85">
        <v>0</v>
      </c>
      <c r="J245" s="85">
        <v>0</v>
      </c>
      <c r="K245" s="110">
        <v>0</v>
      </c>
      <c r="L245" s="85">
        <v>0</v>
      </c>
    </row>
    <row r="246" spans="1:12" ht="13.8" x14ac:dyDescent="0.2">
      <c r="A246" s="37" t="s">
        <v>71</v>
      </c>
      <c r="B246" s="16" t="s">
        <v>71</v>
      </c>
      <c r="C246" s="16" t="s">
        <v>1494</v>
      </c>
      <c r="D246" s="16" t="s">
        <v>1495</v>
      </c>
      <c r="E246" s="85">
        <v>0</v>
      </c>
      <c r="F246" s="85">
        <v>0</v>
      </c>
      <c r="G246" s="85">
        <v>0</v>
      </c>
      <c r="H246" s="85">
        <v>334.55</v>
      </c>
      <c r="I246" s="85">
        <v>334.55</v>
      </c>
      <c r="J246" s="85">
        <v>334.55</v>
      </c>
      <c r="K246" s="110">
        <v>0</v>
      </c>
      <c r="L246" s="85">
        <v>334.55</v>
      </c>
    </row>
    <row r="247" spans="1:12" ht="13.8" x14ac:dyDescent="0.2">
      <c r="A247" s="37" t="s">
        <v>71</v>
      </c>
      <c r="B247" s="16" t="s">
        <v>71</v>
      </c>
      <c r="C247" s="16" t="s">
        <v>1496</v>
      </c>
      <c r="D247" s="16" t="s">
        <v>1497</v>
      </c>
      <c r="E247" s="85">
        <v>0</v>
      </c>
      <c r="F247" s="85">
        <v>0</v>
      </c>
      <c r="G247" s="85">
        <v>0</v>
      </c>
      <c r="H247" s="85">
        <v>0</v>
      </c>
      <c r="I247" s="85">
        <v>0</v>
      </c>
      <c r="J247" s="85">
        <v>0</v>
      </c>
      <c r="K247" s="110">
        <v>0</v>
      </c>
      <c r="L247" s="85">
        <v>0</v>
      </c>
    </row>
    <row r="248" spans="1:12" ht="13.8" x14ac:dyDescent="0.2">
      <c r="A248" s="37" t="s">
        <v>71</v>
      </c>
      <c r="B248" s="16" t="s">
        <v>71</v>
      </c>
      <c r="C248" s="27" t="s">
        <v>128</v>
      </c>
      <c r="D248" s="27" t="s">
        <v>71</v>
      </c>
      <c r="E248" s="90">
        <v>100000</v>
      </c>
      <c r="F248" s="90">
        <v>7195.76</v>
      </c>
      <c r="G248" s="90">
        <v>107195.76</v>
      </c>
      <c r="H248" s="90">
        <v>54183.99</v>
      </c>
      <c r="I248" s="90">
        <v>54183.99</v>
      </c>
      <c r="J248" s="90">
        <v>334.55</v>
      </c>
      <c r="K248" s="111">
        <v>0.31209256784036998</v>
      </c>
      <c r="L248" s="90">
        <v>334.55</v>
      </c>
    </row>
    <row r="249" spans="1:12" ht="13.8" x14ac:dyDescent="0.2">
      <c r="A249" s="37" t="s">
        <v>438</v>
      </c>
      <c r="B249" s="16" t="s">
        <v>439</v>
      </c>
      <c r="C249" s="16" t="s">
        <v>1498</v>
      </c>
      <c r="D249" s="16" t="s">
        <v>1499</v>
      </c>
      <c r="E249" s="85">
        <v>301744.96000000002</v>
      </c>
      <c r="F249" s="85">
        <v>0</v>
      </c>
      <c r="G249" s="85">
        <v>301744.96000000002</v>
      </c>
      <c r="H249" s="85">
        <v>174137.63</v>
      </c>
      <c r="I249" s="85">
        <v>174137.63</v>
      </c>
      <c r="J249" s="85">
        <v>691.91</v>
      </c>
      <c r="K249" s="110">
        <v>0.22930291859721999</v>
      </c>
      <c r="L249" s="85">
        <v>691.91</v>
      </c>
    </row>
    <row r="250" spans="1:12" ht="13.8" x14ac:dyDescent="0.2">
      <c r="A250" s="37" t="s">
        <v>71</v>
      </c>
      <c r="B250" s="16" t="s">
        <v>71</v>
      </c>
      <c r="C250" s="16" t="s">
        <v>1500</v>
      </c>
      <c r="D250" s="16" t="s">
        <v>1501</v>
      </c>
      <c r="E250" s="85">
        <v>0</v>
      </c>
      <c r="F250" s="85">
        <v>0</v>
      </c>
      <c r="G250" s="85">
        <v>0</v>
      </c>
      <c r="H250" s="85">
        <v>8271.2900000000009</v>
      </c>
      <c r="I250" s="85">
        <v>8271.2900000000009</v>
      </c>
      <c r="J250" s="85">
        <v>0</v>
      </c>
      <c r="K250" s="110">
        <v>0</v>
      </c>
      <c r="L250" s="85">
        <v>0</v>
      </c>
    </row>
    <row r="251" spans="1:12" ht="13.8" x14ac:dyDescent="0.2">
      <c r="A251" s="37" t="s">
        <v>71</v>
      </c>
      <c r="B251" s="16" t="s">
        <v>71</v>
      </c>
      <c r="C251" s="16" t="s">
        <v>1502</v>
      </c>
      <c r="D251" s="16" t="s">
        <v>1503</v>
      </c>
      <c r="E251" s="85">
        <v>75000</v>
      </c>
      <c r="F251" s="85">
        <v>0</v>
      </c>
      <c r="G251" s="85">
        <v>75000</v>
      </c>
      <c r="H251" s="85">
        <v>0</v>
      </c>
      <c r="I251" s="85">
        <v>0</v>
      </c>
      <c r="J251" s="85">
        <v>0</v>
      </c>
      <c r="K251" s="110">
        <v>0</v>
      </c>
      <c r="L251" s="85">
        <v>0</v>
      </c>
    </row>
    <row r="252" spans="1:12" ht="13.8" x14ac:dyDescent="0.2">
      <c r="A252" s="37" t="s">
        <v>71</v>
      </c>
      <c r="B252" s="16" t="s">
        <v>71</v>
      </c>
      <c r="C252" s="16" t="s">
        <v>1504</v>
      </c>
      <c r="D252" s="16" t="s">
        <v>1505</v>
      </c>
      <c r="E252" s="85">
        <v>1417740.17</v>
      </c>
      <c r="F252" s="85">
        <v>174394.57</v>
      </c>
      <c r="G252" s="85">
        <v>1592134.74</v>
      </c>
      <c r="H252" s="85">
        <v>54007.94</v>
      </c>
      <c r="I252" s="85">
        <v>54007.94</v>
      </c>
      <c r="J252" s="85">
        <v>0</v>
      </c>
      <c r="K252" s="110">
        <v>0</v>
      </c>
      <c r="L252" s="85">
        <v>0</v>
      </c>
    </row>
    <row r="253" spans="1:12" ht="13.8" x14ac:dyDescent="0.2">
      <c r="A253" s="37" t="s">
        <v>71</v>
      </c>
      <c r="B253" s="16" t="s">
        <v>71</v>
      </c>
      <c r="C253" s="16" t="s">
        <v>1506</v>
      </c>
      <c r="D253" s="16" t="s">
        <v>2093</v>
      </c>
      <c r="E253" s="85">
        <v>75000</v>
      </c>
      <c r="F253" s="85">
        <v>27177.439999999999</v>
      </c>
      <c r="G253" s="85">
        <v>102177.44</v>
      </c>
      <c r="H253" s="85">
        <v>47830.7</v>
      </c>
      <c r="I253" s="85">
        <v>47830.7</v>
      </c>
      <c r="J253" s="85">
        <v>181.5</v>
      </c>
      <c r="K253" s="110">
        <v>0.17763216616114</v>
      </c>
      <c r="L253" s="85">
        <v>181.5</v>
      </c>
    </row>
    <row r="254" spans="1:12" ht="13.8" x14ac:dyDescent="0.2">
      <c r="A254" s="37" t="s">
        <v>71</v>
      </c>
      <c r="B254" s="16" t="s">
        <v>71</v>
      </c>
      <c r="C254" s="16" t="s">
        <v>1507</v>
      </c>
      <c r="D254" s="16" t="s">
        <v>1508</v>
      </c>
      <c r="E254" s="85">
        <v>15000</v>
      </c>
      <c r="F254" s="85">
        <v>0</v>
      </c>
      <c r="G254" s="85">
        <v>15000</v>
      </c>
      <c r="H254" s="85">
        <v>0</v>
      </c>
      <c r="I254" s="85">
        <v>0</v>
      </c>
      <c r="J254" s="85">
        <v>0</v>
      </c>
      <c r="K254" s="110">
        <v>0</v>
      </c>
      <c r="L254" s="85">
        <v>0</v>
      </c>
    </row>
    <row r="255" spans="1:12" ht="13.8" x14ac:dyDescent="0.2">
      <c r="A255" s="37" t="s">
        <v>71</v>
      </c>
      <c r="B255" s="16" t="s">
        <v>71</v>
      </c>
      <c r="C255" s="16" t="s">
        <v>1509</v>
      </c>
      <c r="D255" s="16" t="s">
        <v>1510</v>
      </c>
      <c r="E255" s="85">
        <v>383000</v>
      </c>
      <c r="F255" s="85">
        <v>0</v>
      </c>
      <c r="G255" s="85">
        <v>383000</v>
      </c>
      <c r="H255" s="85">
        <v>0</v>
      </c>
      <c r="I255" s="85">
        <v>0</v>
      </c>
      <c r="J255" s="85">
        <v>0</v>
      </c>
      <c r="K255" s="110">
        <v>0</v>
      </c>
      <c r="L255" s="85">
        <v>0</v>
      </c>
    </row>
    <row r="256" spans="1:12" ht="13.8" x14ac:dyDescent="0.2">
      <c r="A256" s="37" t="s">
        <v>71</v>
      </c>
      <c r="B256" s="16" t="s">
        <v>71</v>
      </c>
      <c r="C256" s="16" t="s">
        <v>1511</v>
      </c>
      <c r="D256" s="16" t="s">
        <v>1512</v>
      </c>
      <c r="E256" s="85">
        <v>8495196.4600000009</v>
      </c>
      <c r="F256" s="85">
        <v>533333.32999999996</v>
      </c>
      <c r="G256" s="85">
        <v>9028529.7899999991</v>
      </c>
      <c r="H256" s="85">
        <v>0</v>
      </c>
      <c r="I256" s="85">
        <v>0</v>
      </c>
      <c r="J256" s="85">
        <v>0</v>
      </c>
      <c r="K256" s="110">
        <v>0</v>
      </c>
      <c r="L256" s="85">
        <v>0</v>
      </c>
    </row>
    <row r="257" spans="1:12" ht="13.8" x14ac:dyDescent="0.2">
      <c r="A257" s="37" t="s">
        <v>71</v>
      </c>
      <c r="B257" s="16" t="s">
        <v>71</v>
      </c>
      <c r="C257" s="27" t="s">
        <v>128</v>
      </c>
      <c r="D257" s="27" t="s">
        <v>71</v>
      </c>
      <c r="E257" s="90">
        <v>10762681.59</v>
      </c>
      <c r="F257" s="90">
        <v>734905.34</v>
      </c>
      <c r="G257" s="90">
        <v>11497586.93</v>
      </c>
      <c r="H257" s="90">
        <v>284247.56</v>
      </c>
      <c r="I257" s="90">
        <v>284247.56</v>
      </c>
      <c r="J257" s="90">
        <v>873.41</v>
      </c>
      <c r="K257" s="111">
        <v>7.5964635476799998E-3</v>
      </c>
      <c r="L257" s="90">
        <v>873.41</v>
      </c>
    </row>
    <row r="258" spans="1:12" ht="13.8" x14ac:dyDescent="0.2">
      <c r="A258" s="37" t="s">
        <v>440</v>
      </c>
      <c r="B258" s="16" t="s">
        <v>441</v>
      </c>
      <c r="C258" s="16" t="s">
        <v>1513</v>
      </c>
      <c r="D258" s="16" t="s">
        <v>1514</v>
      </c>
      <c r="E258" s="85">
        <v>0</v>
      </c>
      <c r="F258" s="85">
        <v>0</v>
      </c>
      <c r="G258" s="85">
        <v>0</v>
      </c>
      <c r="H258" s="85">
        <v>3932.39</v>
      </c>
      <c r="I258" s="85">
        <v>3932.39</v>
      </c>
      <c r="J258" s="85">
        <v>0</v>
      </c>
      <c r="K258" s="110">
        <v>0</v>
      </c>
      <c r="L258" s="85">
        <v>0</v>
      </c>
    </row>
    <row r="259" spans="1:12" ht="13.8" x14ac:dyDescent="0.2">
      <c r="A259" s="37" t="s">
        <v>71</v>
      </c>
      <c r="B259" s="16" t="s">
        <v>71</v>
      </c>
      <c r="C259" s="16" t="s">
        <v>1515</v>
      </c>
      <c r="D259" s="16" t="s">
        <v>2094</v>
      </c>
      <c r="E259" s="85">
        <v>800000</v>
      </c>
      <c r="F259" s="85">
        <v>621324.5</v>
      </c>
      <c r="G259" s="85">
        <v>1421324.5</v>
      </c>
      <c r="H259" s="85">
        <v>0</v>
      </c>
      <c r="I259" s="85">
        <v>0</v>
      </c>
      <c r="J259" s="85">
        <v>0</v>
      </c>
      <c r="K259" s="110">
        <v>0</v>
      </c>
      <c r="L259" s="85">
        <v>0</v>
      </c>
    </row>
    <row r="260" spans="1:12" ht="13.8" x14ac:dyDescent="0.2">
      <c r="A260" s="37" t="s">
        <v>71</v>
      </c>
      <c r="B260" s="16" t="s">
        <v>71</v>
      </c>
      <c r="C260" s="16" t="s">
        <v>1516</v>
      </c>
      <c r="D260" s="16" t="s">
        <v>2095</v>
      </c>
      <c r="E260" s="85">
        <v>0</v>
      </c>
      <c r="F260" s="85">
        <v>801760.26</v>
      </c>
      <c r="G260" s="85">
        <v>801760.26</v>
      </c>
      <c r="H260" s="85">
        <v>19501.18</v>
      </c>
      <c r="I260" s="85">
        <v>19501.18</v>
      </c>
      <c r="J260" s="85">
        <v>0</v>
      </c>
      <c r="K260" s="110">
        <v>0</v>
      </c>
      <c r="L260" s="85">
        <v>0</v>
      </c>
    </row>
    <row r="261" spans="1:12" ht="13.8" x14ac:dyDescent="0.2">
      <c r="A261" s="37" t="s">
        <v>71</v>
      </c>
      <c r="B261" s="16" t="s">
        <v>71</v>
      </c>
      <c r="C261" s="16" t="s">
        <v>1517</v>
      </c>
      <c r="D261" s="16" t="s">
        <v>2096</v>
      </c>
      <c r="E261" s="85">
        <v>0</v>
      </c>
      <c r="F261" s="85">
        <v>304600</v>
      </c>
      <c r="G261" s="85">
        <v>304600</v>
      </c>
      <c r="H261" s="85">
        <v>0</v>
      </c>
      <c r="I261" s="85">
        <v>0</v>
      </c>
      <c r="J261" s="85">
        <v>0</v>
      </c>
      <c r="K261" s="110">
        <v>0</v>
      </c>
      <c r="L261" s="85">
        <v>0</v>
      </c>
    </row>
    <row r="262" spans="1:12" ht="13.8" x14ac:dyDescent="0.2">
      <c r="A262" s="37" t="s">
        <v>71</v>
      </c>
      <c r="B262" s="16" t="s">
        <v>71</v>
      </c>
      <c r="C262" s="16" t="s">
        <v>1518</v>
      </c>
      <c r="D262" s="16" t="s">
        <v>2097</v>
      </c>
      <c r="E262" s="85">
        <v>250000</v>
      </c>
      <c r="F262" s="85">
        <v>750000</v>
      </c>
      <c r="G262" s="85">
        <v>1000000</v>
      </c>
      <c r="H262" s="85">
        <v>0</v>
      </c>
      <c r="I262" s="85">
        <v>0</v>
      </c>
      <c r="J262" s="85">
        <v>0</v>
      </c>
      <c r="K262" s="110">
        <v>0</v>
      </c>
      <c r="L262" s="85">
        <v>0</v>
      </c>
    </row>
    <row r="263" spans="1:12" ht="13.8" x14ac:dyDescent="0.2">
      <c r="A263" s="37" t="s">
        <v>71</v>
      </c>
      <c r="B263" s="16" t="s">
        <v>71</v>
      </c>
      <c r="C263" s="16" t="s">
        <v>1519</v>
      </c>
      <c r="D263" s="16" t="s">
        <v>2098</v>
      </c>
      <c r="E263" s="85">
        <v>2000000</v>
      </c>
      <c r="F263" s="85">
        <v>1063718.1299999999</v>
      </c>
      <c r="G263" s="85">
        <v>3063718.13</v>
      </c>
      <c r="H263" s="85">
        <v>15221.8</v>
      </c>
      <c r="I263" s="85">
        <v>15221.8</v>
      </c>
      <c r="J263" s="85">
        <v>0</v>
      </c>
      <c r="K263" s="110">
        <v>0</v>
      </c>
      <c r="L263" s="85">
        <v>0</v>
      </c>
    </row>
    <row r="264" spans="1:12" ht="13.8" x14ac:dyDescent="0.2">
      <c r="A264" s="37" t="s">
        <v>71</v>
      </c>
      <c r="B264" s="16" t="s">
        <v>71</v>
      </c>
      <c r="C264" s="16" t="s">
        <v>1520</v>
      </c>
      <c r="D264" s="16" t="s">
        <v>2099</v>
      </c>
      <c r="E264" s="85">
        <v>600000</v>
      </c>
      <c r="F264" s="85">
        <v>130114.6</v>
      </c>
      <c r="G264" s="85">
        <v>730114.6</v>
      </c>
      <c r="H264" s="85">
        <v>180426.23</v>
      </c>
      <c r="I264" s="85">
        <v>180426.23</v>
      </c>
      <c r="J264" s="85">
        <v>180426.23</v>
      </c>
      <c r="K264" s="110">
        <v>24.712042465662201</v>
      </c>
      <c r="L264" s="85">
        <v>180426.23</v>
      </c>
    </row>
    <row r="265" spans="1:12" ht="13.8" x14ac:dyDescent="0.2">
      <c r="A265" s="37" t="s">
        <v>71</v>
      </c>
      <c r="B265" s="16" t="s">
        <v>71</v>
      </c>
      <c r="C265" s="16" t="s">
        <v>1521</v>
      </c>
      <c r="D265" s="16" t="s">
        <v>1522</v>
      </c>
      <c r="E265" s="85">
        <v>20000</v>
      </c>
      <c r="F265" s="85">
        <v>0</v>
      </c>
      <c r="G265" s="85">
        <v>20000</v>
      </c>
      <c r="H265" s="85">
        <v>0</v>
      </c>
      <c r="I265" s="85">
        <v>0</v>
      </c>
      <c r="J265" s="85">
        <v>0</v>
      </c>
      <c r="K265" s="110">
        <v>0</v>
      </c>
      <c r="L265" s="85">
        <v>0</v>
      </c>
    </row>
    <row r="266" spans="1:12" ht="13.8" x14ac:dyDescent="0.2">
      <c r="A266" s="37" t="s">
        <v>71</v>
      </c>
      <c r="B266" s="16" t="s">
        <v>71</v>
      </c>
      <c r="C266" s="16" t="s">
        <v>1523</v>
      </c>
      <c r="D266" s="16" t="s">
        <v>1524</v>
      </c>
      <c r="E266" s="85">
        <v>0</v>
      </c>
      <c r="F266" s="85">
        <v>0</v>
      </c>
      <c r="G266" s="85">
        <v>0</v>
      </c>
      <c r="H266" s="85">
        <v>16426.75</v>
      </c>
      <c r="I266" s="85">
        <v>16426.75</v>
      </c>
      <c r="J266" s="85">
        <v>16426.75</v>
      </c>
      <c r="K266" s="110">
        <v>0</v>
      </c>
      <c r="L266" s="85">
        <v>14724.1</v>
      </c>
    </row>
    <row r="267" spans="1:12" ht="13.8" x14ac:dyDescent="0.2">
      <c r="A267" s="37" t="s">
        <v>71</v>
      </c>
      <c r="B267" s="16" t="s">
        <v>71</v>
      </c>
      <c r="C267" s="16" t="s">
        <v>1525</v>
      </c>
      <c r="D267" s="16" t="s">
        <v>1526</v>
      </c>
      <c r="E267" s="85">
        <v>302429.2</v>
      </c>
      <c r="F267" s="85">
        <v>1013117</v>
      </c>
      <c r="G267" s="85">
        <v>1315546.2</v>
      </c>
      <c r="H267" s="85">
        <v>0</v>
      </c>
      <c r="I267" s="85">
        <v>0</v>
      </c>
      <c r="J267" s="85">
        <v>0</v>
      </c>
      <c r="K267" s="110">
        <v>0</v>
      </c>
      <c r="L267" s="85">
        <v>0</v>
      </c>
    </row>
    <row r="268" spans="1:12" ht="13.8" x14ac:dyDescent="0.2">
      <c r="A268" s="37" t="s">
        <v>71</v>
      </c>
      <c r="B268" s="16" t="s">
        <v>71</v>
      </c>
      <c r="C268" s="16" t="s">
        <v>1527</v>
      </c>
      <c r="D268" s="16" t="s">
        <v>1528</v>
      </c>
      <c r="E268" s="85">
        <v>200000</v>
      </c>
      <c r="F268" s="85">
        <v>0</v>
      </c>
      <c r="G268" s="85">
        <v>200000</v>
      </c>
      <c r="H268" s="85">
        <v>0</v>
      </c>
      <c r="I268" s="85">
        <v>0</v>
      </c>
      <c r="J268" s="85">
        <v>0</v>
      </c>
      <c r="K268" s="110">
        <v>0</v>
      </c>
      <c r="L268" s="85">
        <v>0</v>
      </c>
    </row>
    <row r="269" spans="1:12" ht="13.8" x14ac:dyDescent="0.2">
      <c r="A269" s="37" t="s">
        <v>71</v>
      </c>
      <c r="B269" s="16" t="s">
        <v>71</v>
      </c>
      <c r="C269" s="16" t="s">
        <v>1529</v>
      </c>
      <c r="D269" s="16" t="s">
        <v>2100</v>
      </c>
      <c r="E269" s="85">
        <v>0</v>
      </c>
      <c r="F269" s="85">
        <v>3793.27</v>
      </c>
      <c r="G269" s="85">
        <v>3793.27</v>
      </c>
      <c r="H269" s="85">
        <v>3793.27</v>
      </c>
      <c r="I269" s="85">
        <v>3793.27</v>
      </c>
      <c r="J269" s="85">
        <v>3793.27</v>
      </c>
      <c r="K269" s="110">
        <v>100</v>
      </c>
      <c r="L269" s="85">
        <v>3793.27</v>
      </c>
    </row>
    <row r="270" spans="1:12" ht="13.8" x14ac:dyDescent="0.2">
      <c r="A270" s="37" t="s">
        <v>71</v>
      </c>
      <c r="B270" s="16" t="s">
        <v>71</v>
      </c>
      <c r="C270" s="16" t="s">
        <v>1530</v>
      </c>
      <c r="D270" s="16" t="s">
        <v>1531</v>
      </c>
      <c r="E270" s="85">
        <v>756447.83</v>
      </c>
      <c r="F270" s="85">
        <v>0</v>
      </c>
      <c r="G270" s="85">
        <v>756447.83</v>
      </c>
      <c r="H270" s="85">
        <v>0</v>
      </c>
      <c r="I270" s="85">
        <v>0</v>
      </c>
      <c r="J270" s="85">
        <v>0</v>
      </c>
      <c r="K270" s="110">
        <v>0</v>
      </c>
      <c r="L270" s="85">
        <v>0</v>
      </c>
    </row>
    <row r="271" spans="1:12" ht="13.8" x14ac:dyDescent="0.2">
      <c r="A271" s="37" t="s">
        <v>71</v>
      </c>
      <c r="B271" s="16" t="s">
        <v>71</v>
      </c>
      <c r="C271" s="16" t="s">
        <v>1532</v>
      </c>
      <c r="D271" s="16" t="s">
        <v>1533</v>
      </c>
      <c r="E271" s="85">
        <v>160000</v>
      </c>
      <c r="F271" s="85">
        <v>0</v>
      </c>
      <c r="G271" s="85">
        <v>160000</v>
      </c>
      <c r="H271" s="85">
        <v>0</v>
      </c>
      <c r="I271" s="85">
        <v>0</v>
      </c>
      <c r="J271" s="85">
        <v>0</v>
      </c>
      <c r="K271" s="110">
        <v>0</v>
      </c>
      <c r="L271" s="85">
        <v>0</v>
      </c>
    </row>
    <row r="272" spans="1:12" ht="13.8" x14ac:dyDescent="0.2">
      <c r="A272" s="37" t="s">
        <v>71</v>
      </c>
      <c r="B272" s="16" t="s">
        <v>71</v>
      </c>
      <c r="C272" s="16" t="s">
        <v>1534</v>
      </c>
      <c r="D272" s="16" t="s">
        <v>1535</v>
      </c>
      <c r="E272" s="85">
        <v>0</v>
      </c>
      <c r="F272" s="85">
        <v>45967.9</v>
      </c>
      <c r="G272" s="85">
        <v>45967.9</v>
      </c>
      <c r="H272" s="85">
        <v>0</v>
      </c>
      <c r="I272" s="85">
        <v>0</v>
      </c>
      <c r="J272" s="85">
        <v>0</v>
      </c>
      <c r="K272" s="110">
        <v>0</v>
      </c>
      <c r="L272" s="85">
        <v>0</v>
      </c>
    </row>
    <row r="273" spans="1:12" ht="13.8" x14ac:dyDescent="0.2">
      <c r="A273" s="37" t="s">
        <v>71</v>
      </c>
      <c r="B273" s="16" t="s">
        <v>71</v>
      </c>
      <c r="C273" s="16" t="s">
        <v>1536</v>
      </c>
      <c r="D273" s="16" t="s">
        <v>1537</v>
      </c>
      <c r="E273" s="85">
        <v>150000</v>
      </c>
      <c r="F273" s="85">
        <v>0</v>
      </c>
      <c r="G273" s="85">
        <v>150000</v>
      </c>
      <c r="H273" s="85">
        <v>0</v>
      </c>
      <c r="I273" s="85">
        <v>0</v>
      </c>
      <c r="J273" s="85">
        <v>0</v>
      </c>
      <c r="K273" s="110">
        <v>0</v>
      </c>
      <c r="L273" s="85">
        <v>0</v>
      </c>
    </row>
    <row r="274" spans="1:12" ht="13.8" x14ac:dyDescent="0.2">
      <c r="A274" s="37" t="s">
        <v>71</v>
      </c>
      <c r="B274" s="16" t="s">
        <v>71</v>
      </c>
      <c r="C274" s="16" t="s">
        <v>1538</v>
      </c>
      <c r="D274" s="16" t="s">
        <v>1539</v>
      </c>
      <c r="E274" s="85">
        <v>60000</v>
      </c>
      <c r="F274" s="85">
        <v>0</v>
      </c>
      <c r="G274" s="85">
        <v>60000</v>
      </c>
      <c r="H274" s="85">
        <v>0</v>
      </c>
      <c r="I274" s="85">
        <v>0</v>
      </c>
      <c r="J274" s="85">
        <v>0</v>
      </c>
      <c r="K274" s="110">
        <v>0</v>
      </c>
      <c r="L274" s="85">
        <v>0</v>
      </c>
    </row>
    <row r="275" spans="1:12" ht="13.8" x14ac:dyDescent="0.2">
      <c r="A275" s="37" t="s">
        <v>71</v>
      </c>
      <c r="B275" s="16" t="s">
        <v>71</v>
      </c>
      <c r="C275" s="16" t="s">
        <v>1540</v>
      </c>
      <c r="D275" s="16" t="s">
        <v>1541</v>
      </c>
      <c r="E275" s="85">
        <v>0</v>
      </c>
      <c r="F275" s="85">
        <v>232705.99</v>
      </c>
      <c r="G275" s="85">
        <v>232705.99</v>
      </c>
      <c r="H275" s="85">
        <v>216369.78</v>
      </c>
      <c r="I275" s="85">
        <v>216369.78</v>
      </c>
      <c r="J275" s="85">
        <v>216369.78</v>
      </c>
      <c r="K275" s="110">
        <v>92.979892782304404</v>
      </c>
      <c r="L275" s="85">
        <v>97675.42</v>
      </c>
    </row>
    <row r="276" spans="1:12" ht="13.8" x14ac:dyDescent="0.2">
      <c r="A276" s="37" t="s">
        <v>71</v>
      </c>
      <c r="B276" s="16" t="s">
        <v>71</v>
      </c>
      <c r="C276" s="16" t="s">
        <v>1542</v>
      </c>
      <c r="D276" s="16" t="s">
        <v>1543</v>
      </c>
      <c r="E276" s="85">
        <v>0</v>
      </c>
      <c r="F276" s="85">
        <v>7575.33</v>
      </c>
      <c r="G276" s="85">
        <v>7575.33</v>
      </c>
      <c r="H276" s="85">
        <v>7575.33</v>
      </c>
      <c r="I276" s="85">
        <v>7575.33</v>
      </c>
      <c r="J276" s="85">
        <v>0</v>
      </c>
      <c r="K276" s="110">
        <v>0</v>
      </c>
      <c r="L276" s="85">
        <v>0</v>
      </c>
    </row>
    <row r="277" spans="1:12" ht="13.8" x14ac:dyDescent="0.2">
      <c r="A277" s="37" t="s">
        <v>71</v>
      </c>
      <c r="B277" s="16" t="s">
        <v>71</v>
      </c>
      <c r="C277" s="16" t="s">
        <v>1544</v>
      </c>
      <c r="D277" s="16" t="s">
        <v>2101</v>
      </c>
      <c r="E277" s="85">
        <v>0</v>
      </c>
      <c r="F277" s="85">
        <v>4082.4</v>
      </c>
      <c r="G277" s="85">
        <v>4082.4</v>
      </c>
      <c r="H277" s="85">
        <v>4082.4</v>
      </c>
      <c r="I277" s="85">
        <v>4082.4</v>
      </c>
      <c r="J277" s="85">
        <v>4082.4</v>
      </c>
      <c r="K277" s="110">
        <v>100</v>
      </c>
      <c r="L277" s="85">
        <v>4082.4</v>
      </c>
    </row>
    <row r="278" spans="1:12" ht="13.8" x14ac:dyDescent="0.2">
      <c r="A278" s="37" t="s">
        <v>71</v>
      </c>
      <c r="B278" s="16" t="s">
        <v>71</v>
      </c>
      <c r="C278" s="16" t="s">
        <v>1545</v>
      </c>
      <c r="D278" s="16" t="s">
        <v>1546</v>
      </c>
      <c r="E278" s="85">
        <v>0</v>
      </c>
      <c r="F278" s="85">
        <v>0</v>
      </c>
      <c r="G278" s="85">
        <v>0</v>
      </c>
      <c r="H278" s="85">
        <v>0</v>
      </c>
      <c r="I278" s="85">
        <v>0</v>
      </c>
      <c r="J278" s="85">
        <v>0</v>
      </c>
      <c r="K278" s="110">
        <v>0</v>
      </c>
      <c r="L278" s="85">
        <v>0</v>
      </c>
    </row>
    <row r="279" spans="1:12" ht="13.8" x14ac:dyDescent="0.2">
      <c r="A279" s="37" t="s">
        <v>71</v>
      </c>
      <c r="B279" s="16" t="s">
        <v>71</v>
      </c>
      <c r="C279" s="16" t="s">
        <v>1547</v>
      </c>
      <c r="D279" s="16" t="s">
        <v>1548</v>
      </c>
      <c r="E279" s="85">
        <v>0</v>
      </c>
      <c r="F279" s="85">
        <v>98629.28</v>
      </c>
      <c r="G279" s="85">
        <v>98629.28</v>
      </c>
      <c r="H279" s="85">
        <v>3615.84</v>
      </c>
      <c r="I279" s="85">
        <v>3615.84</v>
      </c>
      <c r="J279" s="85">
        <v>0</v>
      </c>
      <c r="K279" s="110">
        <v>0</v>
      </c>
      <c r="L279" s="85">
        <v>0</v>
      </c>
    </row>
    <row r="280" spans="1:12" ht="13.8" x14ac:dyDescent="0.2">
      <c r="A280" s="37" t="s">
        <v>71</v>
      </c>
      <c r="B280" s="16" t="s">
        <v>71</v>
      </c>
      <c r="C280" s="16" t="s">
        <v>1549</v>
      </c>
      <c r="D280" s="16" t="s">
        <v>1550</v>
      </c>
      <c r="E280" s="85">
        <v>0</v>
      </c>
      <c r="F280" s="85">
        <v>0</v>
      </c>
      <c r="G280" s="85">
        <v>0</v>
      </c>
      <c r="H280" s="85">
        <v>0</v>
      </c>
      <c r="I280" s="85">
        <v>0</v>
      </c>
      <c r="J280" s="85">
        <v>0</v>
      </c>
      <c r="K280" s="110">
        <v>0</v>
      </c>
      <c r="L280" s="85">
        <v>0</v>
      </c>
    </row>
    <row r="281" spans="1:12" ht="13.8" x14ac:dyDescent="0.2">
      <c r="A281" s="37" t="s">
        <v>71</v>
      </c>
      <c r="B281" s="16" t="s">
        <v>71</v>
      </c>
      <c r="C281" s="16" t="s">
        <v>1551</v>
      </c>
      <c r="D281" s="16" t="s">
        <v>1282</v>
      </c>
      <c r="E281" s="85">
        <v>3834528</v>
      </c>
      <c r="F281" s="85">
        <v>2371717.69</v>
      </c>
      <c r="G281" s="85">
        <v>6206245.6900000004</v>
      </c>
      <c r="H281" s="85">
        <v>1339246.19</v>
      </c>
      <c r="I281" s="85">
        <v>1106888.58</v>
      </c>
      <c r="J281" s="85">
        <v>353934.74</v>
      </c>
      <c r="K281" s="110">
        <v>5.7028799322316202</v>
      </c>
      <c r="L281" s="85">
        <v>353082.9</v>
      </c>
    </row>
    <row r="282" spans="1:12" ht="13.8" x14ac:dyDescent="0.2">
      <c r="A282" s="37" t="s">
        <v>71</v>
      </c>
      <c r="B282" s="16" t="s">
        <v>71</v>
      </c>
      <c r="C282" s="16" t="s">
        <v>1552</v>
      </c>
      <c r="D282" s="16" t="s">
        <v>2102</v>
      </c>
      <c r="E282" s="85">
        <v>0</v>
      </c>
      <c r="F282" s="85">
        <v>0</v>
      </c>
      <c r="G282" s="85">
        <v>0</v>
      </c>
      <c r="H282" s="85">
        <v>0</v>
      </c>
      <c r="I282" s="85">
        <v>0</v>
      </c>
      <c r="J282" s="85">
        <v>0</v>
      </c>
      <c r="K282" s="110">
        <v>0</v>
      </c>
      <c r="L282" s="85">
        <v>0</v>
      </c>
    </row>
    <row r="283" spans="1:12" ht="13.8" x14ac:dyDescent="0.2">
      <c r="A283" s="37" t="s">
        <v>71</v>
      </c>
      <c r="B283" s="16" t="s">
        <v>71</v>
      </c>
      <c r="C283" s="16" t="s">
        <v>1553</v>
      </c>
      <c r="D283" s="16" t="s">
        <v>1554</v>
      </c>
      <c r="E283" s="85">
        <v>0</v>
      </c>
      <c r="F283" s="85">
        <v>6244873.8799999999</v>
      </c>
      <c r="G283" s="85">
        <v>6244873.8799999999</v>
      </c>
      <c r="H283" s="85">
        <v>6244873.8799999999</v>
      </c>
      <c r="I283" s="85">
        <v>6244873.8799999999</v>
      </c>
      <c r="J283" s="85">
        <v>1782627.29</v>
      </c>
      <c r="K283" s="110">
        <v>28.545449023543799</v>
      </c>
      <c r="L283" s="85">
        <v>1315023.27</v>
      </c>
    </row>
    <row r="284" spans="1:12" ht="13.8" x14ac:dyDescent="0.2">
      <c r="A284" s="37" t="s">
        <v>71</v>
      </c>
      <c r="B284" s="16" t="s">
        <v>71</v>
      </c>
      <c r="C284" s="16" t="s">
        <v>1555</v>
      </c>
      <c r="D284" s="16" t="s">
        <v>1556</v>
      </c>
      <c r="E284" s="85">
        <v>120000</v>
      </c>
      <c r="F284" s="85">
        <v>0</v>
      </c>
      <c r="G284" s="85">
        <v>120000</v>
      </c>
      <c r="H284" s="85">
        <v>0</v>
      </c>
      <c r="I284" s="85">
        <v>0</v>
      </c>
      <c r="J284" s="85">
        <v>0</v>
      </c>
      <c r="K284" s="110">
        <v>0</v>
      </c>
      <c r="L284" s="85">
        <v>0</v>
      </c>
    </row>
    <row r="285" spans="1:12" ht="13.8" x14ac:dyDescent="0.2">
      <c r="A285" s="37" t="s">
        <v>71</v>
      </c>
      <c r="B285" s="16" t="s">
        <v>71</v>
      </c>
      <c r="C285" s="16" t="s">
        <v>1557</v>
      </c>
      <c r="D285" s="16" t="s">
        <v>1558</v>
      </c>
      <c r="E285" s="85">
        <v>0</v>
      </c>
      <c r="F285" s="85">
        <v>47414.2</v>
      </c>
      <c r="G285" s="85">
        <v>47414.2</v>
      </c>
      <c r="H285" s="85">
        <v>0</v>
      </c>
      <c r="I285" s="85">
        <v>0</v>
      </c>
      <c r="J285" s="85">
        <v>0</v>
      </c>
      <c r="K285" s="110">
        <v>0</v>
      </c>
      <c r="L285" s="85">
        <v>0</v>
      </c>
    </row>
    <row r="286" spans="1:12" ht="13.8" x14ac:dyDescent="0.2">
      <c r="A286" s="37" t="s">
        <v>71</v>
      </c>
      <c r="B286" s="16" t="s">
        <v>71</v>
      </c>
      <c r="C286" s="16" t="s">
        <v>1559</v>
      </c>
      <c r="D286" s="16" t="s">
        <v>1560</v>
      </c>
      <c r="E286" s="85">
        <v>0</v>
      </c>
      <c r="F286" s="85">
        <v>362325.77</v>
      </c>
      <c r="G286" s="85">
        <v>362325.77</v>
      </c>
      <c r="H286" s="85">
        <v>0</v>
      </c>
      <c r="I286" s="85">
        <v>0</v>
      </c>
      <c r="J286" s="85">
        <v>0</v>
      </c>
      <c r="K286" s="110">
        <v>0</v>
      </c>
      <c r="L286" s="85">
        <v>0</v>
      </c>
    </row>
    <row r="287" spans="1:12" ht="13.8" x14ac:dyDescent="0.2">
      <c r="A287" s="37" t="s">
        <v>71</v>
      </c>
      <c r="B287" s="16" t="s">
        <v>71</v>
      </c>
      <c r="C287" s="16" t="s">
        <v>1561</v>
      </c>
      <c r="D287" s="16" t="s">
        <v>1562</v>
      </c>
      <c r="E287" s="85">
        <v>4012981.9</v>
      </c>
      <c r="F287" s="85">
        <v>-2598955.96</v>
      </c>
      <c r="G287" s="85">
        <v>1414025.94</v>
      </c>
      <c r="H287" s="85">
        <v>1410331.59</v>
      </c>
      <c r="I287" s="85">
        <v>27517.82</v>
      </c>
      <c r="J287" s="85">
        <v>27517.82</v>
      </c>
      <c r="K287" s="110">
        <v>1.9460618947344099</v>
      </c>
      <c r="L287" s="85">
        <v>27517.82</v>
      </c>
    </row>
    <row r="288" spans="1:12" ht="13.8" x14ac:dyDescent="0.2">
      <c r="A288" s="37" t="s">
        <v>71</v>
      </c>
      <c r="B288" s="16" t="s">
        <v>71</v>
      </c>
      <c r="C288" s="16" t="s">
        <v>1563</v>
      </c>
      <c r="D288" s="16" t="s">
        <v>1564</v>
      </c>
      <c r="E288" s="85">
        <v>5576935.6399999997</v>
      </c>
      <c r="F288" s="85">
        <v>-4376749.54</v>
      </c>
      <c r="G288" s="85">
        <v>1200186.1000000001</v>
      </c>
      <c r="H288" s="85">
        <v>1200186.1000000001</v>
      </c>
      <c r="I288" s="85">
        <v>1200186.1000000001</v>
      </c>
      <c r="J288" s="85">
        <v>1177651.6399999999</v>
      </c>
      <c r="K288" s="110">
        <v>98.122419514773597</v>
      </c>
      <c r="L288" s="85">
        <v>1176032.8799999999</v>
      </c>
    </row>
    <row r="289" spans="1:12" ht="13.8" x14ac:dyDescent="0.2">
      <c r="A289" s="37" t="s">
        <v>71</v>
      </c>
      <c r="B289" s="16" t="s">
        <v>71</v>
      </c>
      <c r="C289" s="16" t="s">
        <v>1565</v>
      </c>
      <c r="D289" s="16" t="s">
        <v>1566</v>
      </c>
      <c r="E289" s="85">
        <v>0</v>
      </c>
      <c r="F289" s="85">
        <v>262929.64</v>
      </c>
      <c r="G289" s="85">
        <v>262929.64</v>
      </c>
      <c r="H289" s="85">
        <v>269153.14</v>
      </c>
      <c r="I289" s="85">
        <v>86717.83</v>
      </c>
      <c r="J289" s="85">
        <v>35333.17</v>
      </c>
      <c r="K289" s="110">
        <v>13.438260517148199</v>
      </c>
      <c r="L289" s="85">
        <v>31975.24</v>
      </c>
    </row>
    <row r="290" spans="1:12" ht="13.8" x14ac:dyDescent="0.2">
      <c r="A290" s="37" t="s">
        <v>71</v>
      </c>
      <c r="B290" s="16" t="s">
        <v>71</v>
      </c>
      <c r="C290" s="16" t="s">
        <v>1567</v>
      </c>
      <c r="D290" s="16" t="s">
        <v>1568</v>
      </c>
      <c r="E290" s="85">
        <v>0</v>
      </c>
      <c r="F290" s="85">
        <v>0</v>
      </c>
      <c r="G290" s="85">
        <v>0</v>
      </c>
      <c r="H290" s="85">
        <v>0</v>
      </c>
      <c r="I290" s="85">
        <v>0</v>
      </c>
      <c r="J290" s="85">
        <v>0</v>
      </c>
      <c r="K290" s="110">
        <v>0</v>
      </c>
      <c r="L290" s="85">
        <v>0</v>
      </c>
    </row>
    <row r="291" spans="1:12" ht="13.8" x14ac:dyDescent="0.2">
      <c r="A291" s="37" t="s">
        <v>71</v>
      </c>
      <c r="B291" s="16" t="s">
        <v>71</v>
      </c>
      <c r="C291" s="16" t="s">
        <v>1569</v>
      </c>
      <c r="D291" s="16" t="s">
        <v>1570</v>
      </c>
      <c r="E291" s="85">
        <v>30000</v>
      </c>
      <c r="F291" s="85">
        <v>0</v>
      </c>
      <c r="G291" s="85">
        <v>30000</v>
      </c>
      <c r="H291" s="85">
        <v>0</v>
      </c>
      <c r="I291" s="85">
        <v>0</v>
      </c>
      <c r="J291" s="85">
        <v>0</v>
      </c>
      <c r="K291" s="110">
        <v>0</v>
      </c>
      <c r="L291" s="85">
        <v>0</v>
      </c>
    </row>
    <row r="292" spans="1:12" ht="13.8" x14ac:dyDescent="0.2">
      <c r="A292" s="37" t="s">
        <v>71</v>
      </c>
      <c r="B292" s="16" t="s">
        <v>71</v>
      </c>
      <c r="C292" s="16" t="s">
        <v>1571</v>
      </c>
      <c r="D292" s="16" t="s">
        <v>1572</v>
      </c>
      <c r="E292" s="85">
        <v>25000</v>
      </c>
      <c r="F292" s="85">
        <v>0</v>
      </c>
      <c r="G292" s="85">
        <v>25000</v>
      </c>
      <c r="H292" s="85">
        <v>0</v>
      </c>
      <c r="I292" s="85">
        <v>0</v>
      </c>
      <c r="J292" s="85">
        <v>0</v>
      </c>
      <c r="K292" s="110">
        <v>0</v>
      </c>
      <c r="L292" s="85">
        <v>0</v>
      </c>
    </row>
    <row r="293" spans="1:12" ht="13.8" x14ac:dyDescent="0.2">
      <c r="A293" s="37" t="s">
        <v>71</v>
      </c>
      <c r="B293" s="16" t="s">
        <v>71</v>
      </c>
      <c r="C293" s="16" t="s">
        <v>1573</v>
      </c>
      <c r="D293" s="16" t="s">
        <v>1574</v>
      </c>
      <c r="E293" s="85">
        <v>1739483.96</v>
      </c>
      <c r="F293" s="85">
        <v>0</v>
      </c>
      <c r="G293" s="85">
        <v>1739483.96</v>
      </c>
      <c r="H293" s="85">
        <v>806328.12</v>
      </c>
      <c r="I293" s="85">
        <v>727433.36</v>
      </c>
      <c r="J293" s="85">
        <v>242119.86</v>
      </c>
      <c r="K293" s="110">
        <v>13.919062524727201</v>
      </c>
      <c r="L293" s="85">
        <v>242119.86</v>
      </c>
    </row>
    <row r="294" spans="1:12" ht="13.8" x14ac:dyDescent="0.2">
      <c r="A294" s="37" t="s">
        <v>71</v>
      </c>
      <c r="B294" s="16" t="s">
        <v>71</v>
      </c>
      <c r="C294" s="16" t="s">
        <v>1575</v>
      </c>
      <c r="D294" s="16" t="s">
        <v>1576</v>
      </c>
      <c r="E294" s="85">
        <v>0</v>
      </c>
      <c r="F294" s="85">
        <v>69661.55</v>
      </c>
      <c r="G294" s="85">
        <v>69661.55</v>
      </c>
      <c r="H294" s="85">
        <v>0</v>
      </c>
      <c r="I294" s="85">
        <v>0</v>
      </c>
      <c r="J294" s="85">
        <v>0</v>
      </c>
      <c r="K294" s="110">
        <v>0</v>
      </c>
      <c r="L294" s="85">
        <v>0</v>
      </c>
    </row>
    <row r="295" spans="1:12" ht="13.8" x14ac:dyDescent="0.2">
      <c r="A295" s="37" t="s">
        <v>71</v>
      </c>
      <c r="B295" s="16" t="s">
        <v>71</v>
      </c>
      <c r="C295" s="16" t="s">
        <v>1577</v>
      </c>
      <c r="D295" s="16" t="s">
        <v>1578</v>
      </c>
      <c r="E295" s="85">
        <v>4137407.54</v>
      </c>
      <c r="F295" s="85">
        <v>-4137407.54</v>
      </c>
      <c r="G295" s="85">
        <v>0</v>
      </c>
      <c r="H295" s="85">
        <v>0</v>
      </c>
      <c r="I295" s="85">
        <v>0</v>
      </c>
      <c r="J295" s="85">
        <v>0</v>
      </c>
      <c r="K295" s="110">
        <v>0</v>
      </c>
      <c r="L295" s="85">
        <v>0</v>
      </c>
    </row>
    <row r="296" spans="1:12" ht="13.8" x14ac:dyDescent="0.2">
      <c r="A296" s="37" t="s">
        <v>71</v>
      </c>
      <c r="B296" s="16" t="s">
        <v>71</v>
      </c>
      <c r="C296" s="16" t="s">
        <v>1579</v>
      </c>
      <c r="D296" s="16" t="s">
        <v>1580</v>
      </c>
      <c r="E296" s="85">
        <v>40000</v>
      </c>
      <c r="F296" s="85">
        <v>0</v>
      </c>
      <c r="G296" s="85">
        <v>40000</v>
      </c>
      <c r="H296" s="85">
        <v>1284.44</v>
      </c>
      <c r="I296" s="85">
        <v>1284.44</v>
      </c>
      <c r="J296" s="85">
        <v>1284.44</v>
      </c>
      <c r="K296" s="110">
        <v>3.2111000000000001</v>
      </c>
      <c r="L296" s="85">
        <v>1284.44</v>
      </c>
    </row>
    <row r="297" spans="1:12" ht="13.8" x14ac:dyDescent="0.2">
      <c r="A297" s="37" t="s">
        <v>71</v>
      </c>
      <c r="B297" s="16" t="s">
        <v>71</v>
      </c>
      <c r="C297" s="16" t="s">
        <v>1581</v>
      </c>
      <c r="D297" s="16" t="s">
        <v>1582</v>
      </c>
      <c r="E297" s="85">
        <v>15000</v>
      </c>
      <c r="F297" s="85">
        <v>0</v>
      </c>
      <c r="G297" s="85">
        <v>15000</v>
      </c>
      <c r="H297" s="85">
        <v>0</v>
      </c>
      <c r="I297" s="85">
        <v>0</v>
      </c>
      <c r="J297" s="85">
        <v>0</v>
      </c>
      <c r="K297" s="110">
        <v>0</v>
      </c>
      <c r="L297" s="85">
        <v>0</v>
      </c>
    </row>
    <row r="298" spans="1:12" ht="13.8" x14ac:dyDescent="0.2">
      <c r="A298" s="37" t="s">
        <v>71</v>
      </c>
      <c r="B298" s="16" t="s">
        <v>71</v>
      </c>
      <c r="C298" s="16" t="s">
        <v>1583</v>
      </c>
      <c r="D298" s="16" t="s">
        <v>1584</v>
      </c>
      <c r="E298" s="85">
        <v>40000</v>
      </c>
      <c r="F298" s="85">
        <v>45000</v>
      </c>
      <c r="G298" s="85">
        <v>85000</v>
      </c>
      <c r="H298" s="85">
        <v>0</v>
      </c>
      <c r="I298" s="85">
        <v>0</v>
      </c>
      <c r="J298" s="85">
        <v>0</v>
      </c>
      <c r="K298" s="110">
        <v>0</v>
      </c>
      <c r="L298" s="85">
        <v>0</v>
      </c>
    </row>
    <row r="299" spans="1:12" ht="13.8" x14ac:dyDescent="0.2">
      <c r="A299" s="37" t="s">
        <v>71</v>
      </c>
      <c r="B299" s="16" t="s">
        <v>71</v>
      </c>
      <c r="C299" s="16" t="s">
        <v>1585</v>
      </c>
      <c r="D299" s="16" t="s">
        <v>1586</v>
      </c>
      <c r="E299" s="85">
        <v>2991188.01</v>
      </c>
      <c r="F299" s="85">
        <v>-2991188.01</v>
      </c>
      <c r="G299" s="85">
        <v>0</v>
      </c>
      <c r="H299" s="85">
        <v>0</v>
      </c>
      <c r="I299" s="85">
        <v>0</v>
      </c>
      <c r="J299" s="85">
        <v>0</v>
      </c>
      <c r="K299" s="110">
        <v>0</v>
      </c>
      <c r="L299" s="85">
        <v>0</v>
      </c>
    </row>
    <row r="300" spans="1:12" ht="13.8" x14ac:dyDescent="0.2">
      <c r="A300" s="37" t="s">
        <v>71</v>
      </c>
      <c r="B300" s="16" t="s">
        <v>71</v>
      </c>
      <c r="C300" s="16" t="s">
        <v>1587</v>
      </c>
      <c r="D300" s="16" t="s">
        <v>1588</v>
      </c>
      <c r="E300" s="85">
        <v>155647.46</v>
      </c>
      <c r="F300" s="85">
        <v>1050517.3400000001</v>
      </c>
      <c r="G300" s="85">
        <v>1206164.8</v>
      </c>
      <c r="H300" s="85">
        <v>1204591.79</v>
      </c>
      <c r="I300" s="85">
        <v>1190339.72</v>
      </c>
      <c r="J300" s="85">
        <v>665064.51</v>
      </c>
      <c r="K300" s="110">
        <v>55.138776226930197</v>
      </c>
      <c r="L300" s="85">
        <v>665064.51</v>
      </c>
    </row>
    <row r="301" spans="1:12" ht="13.8" x14ac:dyDescent="0.2">
      <c r="A301" s="37" t="s">
        <v>71</v>
      </c>
      <c r="B301" s="16" t="s">
        <v>71</v>
      </c>
      <c r="C301" s="16" t="s">
        <v>1589</v>
      </c>
      <c r="D301" s="16" t="s">
        <v>1590</v>
      </c>
      <c r="E301" s="85">
        <v>0</v>
      </c>
      <c r="F301" s="85">
        <v>4864.2</v>
      </c>
      <c r="G301" s="85">
        <v>4864.2</v>
      </c>
      <c r="H301" s="85">
        <v>4864.2</v>
      </c>
      <c r="I301" s="85">
        <v>4864.2</v>
      </c>
      <c r="J301" s="85">
        <v>4864.2</v>
      </c>
      <c r="K301" s="110">
        <v>100</v>
      </c>
      <c r="L301" s="85">
        <v>4864.2</v>
      </c>
    </row>
    <row r="302" spans="1:12" ht="13.8" x14ac:dyDescent="0.2">
      <c r="A302" s="37" t="s">
        <v>71</v>
      </c>
      <c r="B302" s="16" t="s">
        <v>71</v>
      </c>
      <c r="C302" s="16" t="s">
        <v>1591</v>
      </c>
      <c r="D302" s="16" t="s">
        <v>1592</v>
      </c>
      <c r="E302" s="85">
        <v>2092425.88</v>
      </c>
      <c r="F302" s="85">
        <v>2200412.9700000002</v>
      </c>
      <c r="G302" s="85">
        <v>4292838.8499999996</v>
      </c>
      <c r="H302" s="85">
        <v>4292838.8499999996</v>
      </c>
      <c r="I302" s="85">
        <v>3050574.82</v>
      </c>
      <c r="J302" s="85">
        <v>1361233.1</v>
      </c>
      <c r="K302" s="110">
        <v>31.709392026211301</v>
      </c>
      <c r="L302" s="85">
        <v>724244.36</v>
      </c>
    </row>
    <row r="303" spans="1:12" ht="13.8" x14ac:dyDescent="0.2">
      <c r="A303" s="37" t="s">
        <v>71</v>
      </c>
      <c r="B303" s="16" t="s">
        <v>71</v>
      </c>
      <c r="C303" s="16" t="s">
        <v>1593</v>
      </c>
      <c r="D303" s="16" t="s">
        <v>1594</v>
      </c>
      <c r="E303" s="85">
        <v>131435.39000000001</v>
      </c>
      <c r="F303" s="85">
        <v>0</v>
      </c>
      <c r="G303" s="85">
        <v>131435.39000000001</v>
      </c>
      <c r="H303" s="85">
        <v>0</v>
      </c>
      <c r="I303" s="85">
        <v>0</v>
      </c>
      <c r="J303" s="85">
        <v>0</v>
      </c>
      <c r="K303" s="110">
        <v>0</v>
      </c>
      <c r="L303" s="85">
        <v>0</v>
      </c>
    </row>
    <row r="304" spans="1:12" ht="13.8" x14ac:dyDescent="0.2">
      <c r="A304" s="37" t="s">
        <v>71</v>
      </c>
      <c r="B304" s="16" t="s">
        <v>71</v>
      </c>
      <c r="C304" s="16" t="s">
        <v>1595</v>
      </c>
      <c r="D304" s="16" t="s">
        <v>1596</v>
      </c>
      <c r="E304" s="85">
        <v>75000</v>
      </c>
      <c r="F304" s="85">
        <v>0</v>
      </c>
      <c r="G304" s="85">
        <v>75000</v>
      </c>
      <c r="H304" s="85">
        <v>0</v>
      </c>
      <c r="I304" s="85">
        <v>0</v>
      </c>
      <c r="J304" s="85">
        <v>0</v>
      </c>
      <c r="K304" s="110">
        <v>0</v>
      </c>
      <c r="L304" s="85">
        <v>0</v>
      </c>
    </row>
    <row r="305" spans="1:13" ht="13.8" x14ac:dyDescent="0.2">
      <c r="A305" s="37" t="s">
        <v>71</v>
      </c>
      <c r="B305" s="16" t="s">
        <v>71</v>
      </c>
      <c r="C305" s="16" t="s">
        <v>1597</v>
      </c>
      <c r="D305" s="16" t="s">
        <v>1598</v>
      </c>
      <c r="E305" s="85">
        <v>0</v>
      </c>
      <c r="F305" s="85">
        <v>1985096</v>
      </c>
      <c r="G305" s="85">
        <v>1985096</v>
      </c>
      <c r="H305" s="85">
        <v>1426619.18</v>
      </c>
      <c r="I305" s="85">
        <v>0</v>
      </c>
      <c r="J305" s="85">
        <v>0</v>
      </c>
      <c r="K305" s="110">
        <v>0</v>
      </c>
      <c r="L305" s="85">
        <v>0</v>
      </c>
    </row>
    <row r="306" spans="1:13" ht="13.8" x14ac:dyDescent="0.2">
      <c r="A306" s="37" t="s">
        <v>71</v>
      </c>
      <c r="B306" s="16" t="s">
        <v>71</v>
      </c>
      <c r="C306" s="16" t="s">
        <v>1599</v>
      </c>
      <c r="D306" s="16" t="s">
        <v>1600</v>
      </c>
      <c r="E306" s="85">
        <v>616915.68999999994</v>
      </c>
      <c r="F306" s="85">
        <v>-376340.25</v>
      </c>
      <c r="G306" s="85">
        <v>240575.44</v>
      </c>
      <c r="H306" s="85">
        <v>189465.67</v>
      </c>
      <c r="I306" s="85">
        <v>189465.67</v>
      </c>
      <c r="J306" s="85">
        <v>0</v>
      </c>
      <c r="K306" s="110">
        <v>0</v>
      </c>
      <c r="L306" s="85">
        <v>0</v>
      </c>
      <c r="M306" s="114" t="s">
        <v>64</v>
      </c>
    </row>
    <row r="307" spans="1:13" ht="13.8" x14ac:dyDescent="0.2">
      <c r="A307" s="37" t="s">
        <v>71</v>
      </c>
      <c r="B307" s="16" t="s">
        <v>71</v>
      </c>
      <c r="C307" s="16" t="s">
        <v>1601</v>
      </c>
      <c r="D307" s="16" t="s">
        <v>2103</v>
      </c>
      <c r="E307" s="85">
        <v>60000</v>
      </c>
      <c r="F307" s="85">
        <v>-60000</v>
      </c>
      <c r="G307" s="85">
        <v>0</v>
      </c>
      <c r="H307" s="85">
        <v>0</v>
      </c>
      <c r="I307" s="85">
        <v>0</v>
      </c>
      <c r="J307" s="85">
        <v>0</v>
      </c>
      <c r="K307" s="110">
        <v>0</v>
      </c>
      <c r="L307" s="85">
        <v>0</v>
      </c>
    </row>
    <row r="308" spans="1:13" ht="13.8" x14ac:dyDescent="0.2">
      <c r="A308" s="37" t="s">
        <v>71</v>
      </c>
      <c r="B308" s="16" t="s">
        <v>71</v>
      </c>
      <c r="C308" s="16" t="s">
        <v>1602</v>
      </c>
      <c r="D308" s="16" t="s">
        <v>1603</v>
      </c>
      <c r="E308" s="85">
        <v>0</v>
      </c>
      <c r="F308" s="85">
        <v>942564.43</v>
      </c>
      <c r="G308" s="85">
        <v>942564.43</v>
      </c>
      <c r="H308" s="85">
        <v>190664.41</v>
      </c>
      <c r="I308" s="85">
        <v>4598</v>
      </c>
      <c r="J308" s="85">
        <v>0</v>
      </c>
      <c r="K308" s="110">
        <v>0</v>
      </c>
      <c r="L308" s="85">
        <v>0</v>
      </c>
    </row>
    <row r="309" spans="1:13" ht="13.8" x14ac:dyDescent="0.2">
      <c r="A309" s="37" t="s">
        <v>71</v>
      </c>
      <c r="B309" s="16" t="s">
        <v>71</v>
      </c>
      <c r="C309" s="16" t="s">
        <v>1604</v>
      </c>
      <c r="D309" s="16" t="s">
        <v>1605</v>
      </c>
      <c r="E309" s="85">
        <v>200000</v>
      </c>
      <c r="F309" s="85">
        <v>-200000</v>
      </c>
      <c r="G309" s="85">
        <v>0</v>
      </c>
      <c r="H309" s="85">
        <v>0</v>
      </c>
      <c r="I309" s="85">
        <v>0</v>
      </c>
      <c r="J309" s="85">
        <v>0</v>
      </c>
      <c r="K309" s="110">
        <v>0</v>
      </c>
      <c r="L309" s="85">
        <v>0</v>
      </c>
    </row>
    <row r="310" spans="1:13" ht="13.8" x14ac:dyDescent="0.2">
      <c r="A310" s="37" t="s">
        <v>71</v>
      </c>
      <c r="B310" s="16" t="s">
        <v>71</v>
      </c>
      <c r="C310" s="16" t="s">
        <v>1606</v>
      </c>
      <c r="D310" s="16" t="s">
        <v>1607</v>
      </c>
      <c r="E310" s="85">
        <v>20754005.640000001</v>
      </c>
      <c r="F310" s="85">
        <v>-4644508.9400000004</v>
      </c>
      <c r="G310" s="85">
        <v>16109496.699999999</v>
      </c>
      <c r="H310" s="85">
        <v>3962899.63</v>
      </c>
      <c r="I310" s="85">
        <v>3962899.63</v>
      </c>
      <c r="J310" s="85">
        <v>2107144.0499999998</v>
      </c>
      <c r="K310" s="110">
        <v>13.0801358306867</v>
      </c>
      <c r="L310" s="85">
        <v>2107144.0499999998</v>
      </c>
    </row>
    <row r="311" spans="1:13" ht="13.8" x14ac:dyDescent="0.2">
      <c r="A311" s="37" t="s">
        <v>71</v>
      </c>
      <c r="B311" s="16" t="s">
        <v>71</v>
      </c>
      <c r="C311" s="16" t="s">
        <v>1608</v>
      </c>
      <c r="D311" s="16" t="s">
        <v>1609</v>
      </c>
      <c r="E311" s="85">
        <v>552011</v>
      </c>
      <c r="F311" s="85">
        <v>-448352.72</v>
      </c>
      <c r="G311" s="85">
        <v>103658.28</v>
      </c>
      <c r="H311" s="85">
        <v>103658.28</v>
      </c>
      <c r="I311" s="85">
        <v>103658.28</v>
      </c>
      <c r="J311" s="85">
        <v>0</v>
      </c>
      <c r="K311" s="110">
        <v>0</v>
      </c>
      <c r="L311" s="85">
        <v>0</v>
      </c>
    </row>
    <row r="312" spans="1:13" ht="13.8" x14ac:dyDescent="0.2">
      <c r="A312" s="37" t="s">
        <v>71</v>
      </c>
      <c r="B312" s="16" t="s">
        <v>71</v>
      </c>
      <c r="C312" s="16" t="s">
        <v>1610</v>
      </c>
      <c r="D312" s="16" t="s">
        <v>1611</v>
      </c>
      <c r="E312" s="85">
        <v>916666.67</v>
      </c>
      <c r="F312" s="85">
        <v>0</v>
      </c>
      <c r="G312" s="85">
        <v>916666.67</v>
      </c>
      <c r="H312" s="85">
        <v>35851.160000000003</v>
      </c>
      <c r="I312" s="85">
        <v>35851.160000000003</v>
      </c>
      <c r="J312" s="85">
        <v>35851.160000000003</v>
      </c>
      <c r="K312" s="110">
        <v>3.9110356221416902</v>
      </c>
      <c r="L312" s="85">
        <v>35851.160000000003</v>
      </c>
    </row>
    <row r="313" spans="1:13" ht="13.8" x14ac:dyDescent="0.2">
      <c r="A313" s="37" t="s">
        <v>71</v>
      </c>
      <c r="B313" s="16" t="s">
        <v>71</v>
      </c>
      <c r="C313" s="16" t="s">
        <v>1612</v>
      </c>
      <c r="D313" s="16" t="s">
        <v>1611</v>
      </c>
      <c r="E313" s="85">
        <v>1833333.33</v>
      </c>
      <c r="F313" s="85">
        <v>0</v>
      </c>
      <c r="G313" s="85">
        <v>1833333.33</v>
      </c>
      <c r="H313" s="85">
        <v>678298.29</v>
      </c>
      <c r="I313" s="85">
        <v>543138.32999999996</v>
      </c>
      <c r="J313" s="85">
        <v>297036.43</v>
      </c>
      <c r="K313" s="110">
        <v>16.2019871203672</v>
      </c>
      <c r="L313" s="85">
        <v>297036.43</v>
      </c>
    </row>
    <row r="314" spans="1:13" ht="13.8" x14ac:dyDescent="0.2">
      <c r="A314" s="37" t="s">
        <v>71</v>
      </c>
      <c r="B314" s="16" t="s">
        <v>71</v>
      </c>
      <c r="C314" s="16" t="s">
        <v>1613</v>
      </c>
      <c r="D314" s="16" t="s">
        <v>1614</v>
      </c>
      <c r="E314" s="85">
        <v>100000</v>
      </c>
      <c r="F314" s="85">
        <v>0</v>
      </c>
      <c r="G314" s="85">
        <v>100000</v>
      </c>
      <c r="H314" s="85">
        <v>0</v>
      </c>
      <c r="I314" s="85">
        <v>0</v>
      </c>
      <c r="J314" s="85">
        <v>0</v>
      </c>
      <c r="K314" s="110">
        <v>0</v>
      </c>
      <c r="L314" s="85">
        <v>0</v>
      </c>
    </row>
    <row r="315" spans="1:13" ht="13.8" x14ac:dyDescent="0.2">
      <c r="A315" s="37" t="s">
        <v>71</v>
      </c>
      <c r="B315" s="16" t="s">
        <v>71</v>
      </c>
      <c r="C315" s="16" t="s">
        <v>1615</v>
      </c>
      <c r="D315" s="16" t="s">
        <v>1616</v>
      </c>
      <c r="E315" s="85">
        <v>145487.6</v>
      </c>
      <c r="F315" s="85">
        <v>0</v>
      </c>
      <c r="G315" s="85">
        <v>145487.6</v>
      </c>
      <c r="H315" s="85">
        <v>0</v>
      </c>
      <c r="I315" s="85">
        <v>0</v>
      </c>
      <c r="J315" s="85">
        <v>0</v>
      </c>
      <c r="K315" s="110">
        <v>0</v>
      </c>
      <c r="L315" s="85">
        <v>0</v>
      </c>
    </row>
    <row r="316" spans="1:13" ht="13.8" x14ac:dyDescent="0.2">
      <c r="A316" s="37" t="s">
        <v>71</v>
      </c>
      <c r="B316" s="16" t="s">
        <v>71</v>
      </c>
      <c r="C316" s="16" t="s">
        <v>1617</v>
      </c>
      <c r="D316" s="16" t="s">
        <v>1618</v>
      </c>
      <c r="E316" s="85">
        <v>1280000</v>
      </c>
      <c r="F316" s="85">
        <v>0</v>
      </c>
      <c r="G316" s="85">
        <v>1280000</v>
      </c>
      <c r="H316" s="85">
        <v>0</v>
      </c>
      <c r="I316" s="85">
        <v>0</v>
      </c>
      <c r="J316" s="85">
        <v>0</v>
      </c>
      <c r="K316" s="110">
        <v>0</v>
      </c>
      <c r="L316" s="85">
        <v>0</v>
      </c>
    </row>
    <row r="317" spans="1:13" ht="13.8" x14ac:dyDescent="0.2">
      <c r="A317" s="37" t="s">
        <v>71</v>
      </c>
      <c r="B317" s="16" t="s">
        <v>71</v>
      </c>
      <c r="C317" s="16" t="s">
        <v>1619</v>
      </c>
      <c r="D317" s="16" t="s">
        <v>71</v>
      </c>
      <c r="E317" s="85">
        <v>2000000</v>
      </c>
      <c r="F317" s="85">
        <v>-1987125.36</v>
      </c>
      <c r="G317" s="85">
        <v>12874.64</v>
      </c>
      <c r="H317" s="85">
        <v>12874.64</v>
      </c>
      <c r="I317" s="85">
        <v>12874.64</v>
      </c>
      <c r="J317" s="85">
        <v>12874.64</v>
      </c>
      <c r="K317" s="110">
        <v>100</v>
      </c>
      <c r="L317" s="85">
        <v>12874.64</v>
      </c>
    </row>
    <row r="318" spans="1:13" ht="13.8" x14ac:dyDescent="0.2">
      <c r="A318" s="37" t="s">
        <v>71</v>
      </c>
      <c r="B318" s="16" t="s">
        <v>71</v>
      </c>
      <c r="C318" s="16" t="s">
        <v>1620</v>
      </c>
      <c r="D318" s="16" t="s">
        <v>1621</v>
      </c>
      <c r="E318" s="85">
        <v>0</v>
      </c>
      <c r="F318" s="85">
        <v>0</v>
      </c>
      <c r="G318" s="85">
        <v>0</v>
      </c>
      <c r="H318" s="85">
        <v>0</v>
      </c>
      <c r="I318" s="85">
        <v>0</v>
      </c>
      <c r="J318" s="85">
        <v>0</v>
      </c>
      <c r="K318" s="110">
        <v>0</v>
      </c>
      <c r="L318" s="85">
        <v>0</v>
      </c>
    </row>
    <row r="319" spans="1:13" ht="13.8" x14ac:dyDescent="0.2">
      <c r="A319" s="37" t="s">
        <v>71</v>
      </c>
      <c r="B319" s="16" t="s">
        <v>71</v>
      </c>
      <c r="C319" s="16" t="s">
        <v>1622</v>
      </c>
      <c r="D319" s="16" t="s">
        <v>1623</v>
      </c>
      <c r="E319" s="85">
        <v>400000</v>
      </c>
      <c r="F319" s="85">
        <v>0</v>
      </c>
      <c r="G319" s="85">
        <v>400000</v>
      </c>
      <c r="H319" s="85">
        <v>0</v>
      </c>
      <c r="I319" s="85">
        <v>0</v>
      </c>
      <c r="J319" s="85">
        <v>0</v>
      </c>
      <c r="K319" s="110">
        <v>0</v>
      </c>
      <c r="L319" s="85">
        <v>0</v>
      </c>
    </row>
    <row r="320" spans="1:13" ht="13.8" x14ac:dyDescent="0.2">
      <c r="A320" s="37" t="s">
        <v>71</v>
      </c>
      <c r="B320" s="16" t="s">
        <v>71</v>
      </c>
      <c r="C320" s="16" t="s">
        <v>1624</v>
      </c>
      <c r="D320" s="16" t="s">
        <v>1625</v>
      </c>
      <c r="E320" s="85">
        <v>0</v>
      </c>
      <c r="F320" s="85">
        <v>118295.02</v>
      </c>
      <c r="G320" s="85">
        <v>118295.02</v>
      </c>
      <c r="H320" s="85">
        <v>118295.02</v>
      </c>
      <c r="I320" s="85">
        <v>118295.02</v>
      </c>
      <c r="J320" s="85">
        <v>0</v>
      </c>
      <c r="K320" s="110">
        <v>0</v>
      </c>
      <c r="L320" s="85">
        <v>0</v>
      </c>
    </row>
    <row r="321" spans="1:12" ht="13.8" x14ac:dyDescent="0.2">
      <c r="A321" s="37" t="s">
        <v>71</v>
      </c>
      <c r="B321" s="16" t="s">
        <v>71</v>
      </c>
      <c r="C321" s="16" t="s">
        <v>1626</v>
      </c>
      <c r="D321" s="16" t="s">
        <v>1627</v>
      </c>
      <c r="E321" s="85">
        <v>0</v>
      </c>
      <c r="F321" s="85">
        <v>1030919.96</v>
      </c>
      <c r="G321" s="85">
        <v>1030919.96</v>
      </c>
      <c r="H321" s="85">
        <v>3025</v>
      </c>
      <c r="I321" s="85">
        <v>3025</v>
      </c>
      <c r="J321" s="85">
        <v>3025</v>
      </c>
      <c r="K321" s="110">
        <v>0.29342724143200999</v>
      </c>
      <c r="L321" s="85">
        <v>0</v>
      </c>
    </row>
    <row r="322" spans="1:12" ht="13.8" x14ac:dyDescent="0.2">
      <c r="A322" s="37" t="s">
        <v>71</v>
      </c>
      <c r="B322" s="16" t="s">
        <v>71</v>
      </c>
      <c r="C322" s="16" t="s">
        <v>1628</v>
      </c>
      <c r="D322" s="16" t="s">
        <v>1629</v>
      </c>
      <c r="E322" s="85">
        <v>0</v>
      </c>
      <c r="F322" s="85">
        <v>927736.16</v>
      </c>
      <c r="G322" s="85">
        <v>927736.16</v>
      </c>
      <c r="H322" s="85">
        <v>927736.16</v>
      </c>
      <c r="I322" s="85">
        <v>778216.3</v>
      </c>
      <c r="J322" s="85">
        <v>34304.99</v>
      </c>
      <c r="K322" s="110">
        <v>3.6977097022929502</v>
      </c>
      <c r="L322" s="85">
        <v>34304.99</v>
      </c>
    </row>
    <row r="323" spans="1:12" ht="13.8" x14ac:dyDescent="0.2">
      <c r="A323" s="37" t="s">
        <v>71</v>
      </c>
      <c r="B323" s="16" t="s">
        <v>71</v>
      </c>
      <c r="C323" s="16" t="s">
        <v>1630</v>
      </c>
      <c r="D323" s="16" t="s">
        <v>1631</v>
      </c>
      <c r="E323" s="85">
        <v>0</v>
      </c>
      <c r="F323" s="85">
        <v>0</v>
      </c>
      <c r="G323" s="85">
        <v>0</v>
      </c>
      <c r="H323" s="85">
        <v>4256.32</v>
      </c>
      <c r="I323" s="85">
        <v>4256.32</v>
      </c>
      <c r="J323" s="85">
        <v>4256.32</v>
      </c>
      <c r="K323" s="110">
        <v>0</v>
      </c>
      <c r="L323" s="85">
        <v>4256.32</v>
      </c>
    </row>
    <row r="324" spans="1:12" ht="13.8" x14ac:dyDescent="0.2">
      <c r="A324" s="37" t="s">
        <v>71</v>
      </c>
      <c r="B324" s="16" t="s">
        <v>71</v>
      </c>
      <c r="C324" s="16" t="s">
        <v>1632</v>
      </c>
      <c r="D324" s="16" t="s">
        <v>1633</v>
      </c>
      <c r="E324" s="85">
        <v>0</v>
      </c>
      <c r="F324" s="85">
        <v>2278858.83</v>
      </c>
      <c r="G324" s="85">
        <v>2278858.83</v>
      </c>
      <c r="H324" s="85">
        <v>2188926.29</v>
      </c>
      <c r="I324" s="85">
        <v>2188926.29</v>
      </c>
      <c r="J324" s="85">
        <v>305290.23999999999</v>
      </c>
      <c r="K324" s="110">
        <v>13.396627995600801</v>
      </c>
      <c r="L324" s="85">
        <v>104510.41</v>
      </c>
    </row>
    <row r="325" spans="1:12" ht="13.8" x14ac:dyDescent="0.2">
      <c r="A325" s="37" t="s">
        <v>71</v>
      </c>
      <c r="B325" s="16" t="s">
        <v>71</v>
      </c>
      <c r="C325" s="16" t="s">
        <v>1634</v>
      </c>
      <c r="D325" s="16" t="s">
        <v>1635</v>
      </c>
      <c r="E325" s="85">
        <v>0</v>
      </c>
      <c r="F325" s="85">
        <v>12686.85</v>
      </c>
      <c r="G325" s="85">
        <v>12686.85</v>
      </c>
      <c r="H325" s="85">
        <v>12686.85</v>
      </c>
      <c r="I325" s="85">
        <v>12686.85</v>
      </c>
      <c r="J325" s="85">
        <v>0</v>
      </c>
      <c r="K325" s="110">
        <v>0</v>
      </c>
      <c r="L325" s="85">
        <v>0</v>
      </c>
    </row>
    <row r="326" spans="1:12" ht="13.8" x14ac:dyDescent="0.2">
      <c r="A326" s="37" t="s">
        <v>71</v>
      </c>
      <c r="B326" s="16" t="s">
        <v>71</v>
      </c>
      <c r="C326" s="16" t="s">
        <v>1636</v>
      </c>
      <c r="D326" s="16" t="s">
        <v>1637</v>
      </c>
      <c r="E326" s="85">
        <v>0</v>
      </c>
      <c r="F326" s="85">
        <v>0</v>
      </c>
      <c r="G326" s="85">
        <v>0</v>
      </c>
      <c r="H326" s="85">
        <v>271249.76</v>
      </c>
      <c r="I326" s="85">
        <v>271249.76</v>
      </c>
      <c r="J326" s="85">
        <v>0</v>
      </c>
      <c r="K326" s="110">
        <v>0</v>
      </c>
      <c r="L326" s="85">
        <v>0</v>
      </c>
    </row>
    <row r="327" spans="1:12" ht="13.8" x14ac:dyDescent="0.2">
      <c r="A327" s="37" t="s">
        <v>71</v>
      </c>
      <c r="B327" s="16" t="s">
        <v>71</v>
      </c>
      <c r="C327" s="16" t="s">
        <v>1638</v>
      </c>
      <c r="D327" s="16" t="s">
        <v>1639</v>
      </c>
      <c r="E327" s="85">
        <v>0</v>
      </c>
      <c r="F327" s="85">
        <v>0</v>
      </c>
      <c r="G327" s="85">
        <v>0</v>
      </c>
      <c r="H327" s="85">
        <v>28618.13</v>
      </c>
      <c r="I327" s="85">
        <v>28618.13</v>
      </c>
      <c r="J327" s="85">
        <v>28618.13</v>
      </c>
      <c r="K327" s="110">
        <v>0</v>
      </c>
      <c r="L327" s="85">
        <v>28618.13</v>
      </c>
    </row>
    <row r="328" spans="1:12" ht="13.8" x14ac:dyDescent="0.2">
      <c r="A328" s="37" t="s">
        <v>71</v>
      </c>
      <c r="B328" s="16" t="s">
        <v>71</v>
      </c>
      <c r="C328" s="16" t="s">
        <v>1640</v>
      </c>
      <c r="D328" s="16" t="s">
        <v>1641</v>
      </c>
      <c r="E328" s="85">
        <v>0</v>
      </c>
      <c r="F328" s="85">
        <v>0</v>
      </c>
      <c r="G328" s="85">
        <v>0</v>
      </c>
      <c r="H328" s="85">
        <v>314625.53000000003</v>
      </c>
      <c r="I328" s="85">
        <v>0</v>
      </c>
      <c r="J328" s="85">
        <v>0</v>
      </c>
      <c r="K328" s="110">
        <v>0</v>
      </c>
      <c r="L328" s="85">
        <v>0</v>
      </c>
    </row>
    <row r="329" spans="1:12" ht="13.8" x14ac:dyDescent="0.2">
      <c r="A329" s="37" t="s">
        <v>71</v>
      </c>
      <c r="B329" s="16" t="s">
        <v>71</v>
      </c>
      <c r="C329" s="16" t="s">
        <v>1642</v>
      </c>
      <c r="D329" s="16" t="s">
        <v>1643</v>
      </c>
      <c r="E329" s="85">
        <v>0</v>
      </c>
      <c r="F329" s="85">
        <v>0</v>
      </c>
      <c r="G329" s="85">
        <v>0</v>
      </c>
      <c r="H329" s="85">
        <v>0</v>
      </c>
      <c r="I329" s="85">
        <v>0</v>
      </c>
      <c r="J329" s="85">
        <v>0</v>
      </c>
      <c r="K329" s="110">
        <v>0</v>
      </c>
      <c r="L329" s="85">
        <v>0</v>
      </c>
    </row>
    <row r="330" spans="1:12" ht="13.8" x14ac:dyDescent="0.2">
      <c r="A330" s="37" t="s">
        <v>71</v>
      </c>
      <c r="B330" s="16" t="s">
        <v>71</v>
      </c>
      <c r="C330" s="16" t="s">
        <v>1644</v>
      </c>
      <c r="D330" s="16" t="s">
        <v>1645</v>
      </c>
      <c r="E330" s="85">
        <v>0</v>
      </c>
      <c r="F330" s="85">
        <v>30238.99</v>
      </c>
      <c r="G330" s="85">
        <v>30238.99</v>
      </c>
      <c r="H330" s="85">
        <v>0</v>
      </c>
      <c r="I330" s="85">
        <v>0</v>
      </c>
      <c r="J330" s="85">
        <v>0</v>
      </c>
      <c r="K330" s="110">
        <v>0</v>
      </c>
      <c r="L330" s="85">
        <v>0</v>
      </c>
    </row>
    <row r="331" spans="1:12" ht="13.8" x14ac:dyDescent="0.2">
      <c r="A331" s="37" t="s">
        <v>71</v>
      </c>
      <c r="B331" s="16" t="s">
        <v>71</v>
      </c>
      <c r="C331" s="16" t="s">
        <v>1646</v>
      </c>
      <c r="D331" s="16" t="s">
        <v>1647</v>
      </c>
      <c r="E331" s="85">
        <v>0</v>
      </c>
      <c r="F331" s="85">
        <v>754656.4</v>
      </c>
      <c r="G331" s="85">
        <v>754656.4</v>
      </c>
      <c r="H331" s="85">
        <v>0</v>
      </c>
      <c r="I331" s="85">
        <v>0</v>
      </c>
      <c r="J331" s="85">
        <v>0</v>
      </c>
      <c r="K331" s="110">
        <v>0</v>
      </c>
      <c r="L331" s="85">
        <v>0</v>
      </c>
    </row>
    <row r="332" spans="1:12" ht="13.8" x14ac:dyDescent="0.2">
      <c r="A332" s="37" t="s">
        <v>71</v>
      </c>
      <c r="B332" s="16" t="s">
        <v>71</v>
      </c>
      <c r="C332" s="16" t="s">
        <v>1648</v>
      </c>
      <c r="D332" s="16" t="s">
        <v>1649</v>
      </c>
      <c r="E332" s="85">
        <v>0</v>
      </c>
      <c r="F332" s="85">
        <v>0</v>
      </c>
      <c r="G332" s="85">
        <v>0</v>
      </c>
      <c r="H332" s="85">
        <v>0</v>
      </c>
      <c r="I332" s="85">
        <v>0</v>
      </c>
      <c r="J332" s="85">
        <v>0</v>
      </c>
      <c r="K332" s="110">
        <v>0</v>
      </c>
      <c r="L332" s="85">
        <v>0</v>
      </c>
    </row>
    <row r="333" spans="1:12" ht="13.8" x14ac:dyDescent="0.2">
      <c r="A333" s="37" t="s">
        <v>71</v>
      </c>
      <c r="B333" s="16" t="s">
        <v>71</v>
      </c>
      <c r="C333" s="16" t="s">
        <v>1650</v>
      </c>
      <c r="D333" s="16" t="s">
        <v>1651</v>
      </c>
      <c r="E333" s="85">
        <v>0</v>
      </c>
      <c r="F333" s="85">
        <v>270000.5</v>
      </c>
      <c r="G333" s="85">
        <v>270000.5</v>
      </c>
      <c r="H333" s="85">
        <v>0</v>
      </c>
      <c r="I333" s="85">
        <v>0</v>
      </c>
      <c r="J333" s="85">
        <v>0</v>
      </c>
      <c r="K333" s="110">
        <v>0</v>
      </c>
      <c r="L333" s="85">
        <v>0</v>
      </c>
    </row>
    <row r="334" spans="1:12" ht="13.8" x14ac:dyDescent="0.2">
      <c r="A334" s="37" t="s">
        <v>71</v>
      </c>
      <c r="B334" s="16" t="s">
        <v>71</v>
      </c>
      <c r="C334" s="16" t="s">
        <v>1652</v>
      </c>
      <c r="D334" s="16" t="s">
        <v>1653</v>
      </c>
      <c r="E334" s="85">
        <v>0</v>
      </c>
      <c r="F334" s="85">
        <v>1227942.56</v>
      </c>
      <c r="G334" s="85">
        <v>1227942.56</v>
      </c>
      <c r="H334" s="85">
        <v>0</v>
      </c>
      <c r="I334" s="85">
        <v>0</v>
      </c>
      <c r="J334" s="85">
        <v>0</v>
      </c>
      <c r="K334" s="110">
        <v>0</v>
      </c>
      <c r="L334" s="85">
        <v>0</v>
      </c>
    </row>
    <row r="335" spans="1:12" ht="13.8" x14ac:dyDescent="0.2">
      <c r="A335" s="37" t="s">
        <v>71</v>
      </c>
      <c r="B335" s="16" t="s">
        <v>71</v>
      </c>
      <c r="C335" s="16" t="s">
        <v>1654</v>
      </c>
      <c r="D335" s="16" t="s">
        <v>1655</v>
      </c>
      <c r="E335" s="85">
        <v>0</v>
      </c>
      <c r="F335" s="85">
        <v>661376</v>
      </c>
      <c r="G335" s="85">
        <v>661376</v>
      </c>
      <c r="H335" s="85">
        <v>3709.38</v>
      </c>
      <c r="I335" s="85">
        <v>3709.38</v>
      </c>
      <c r="J335" s="85">
        <v>3709.38</v>
      </c>
      <c r="K335" s="110">
        <v>0.56085796884072003</v>
      </c>
      <c r="L335" s="85">
        <v>0</v>
      </c>
    </row>
    <row r="336" spans="1:12" ht="13.8" x14ac:dyDescent="0.2">
      <c r="A336" s="37" t="s">
        <v>71</v>
      </c>
      <c r="B336" s="16" t="s">
        <v>71</v>
      </c>
      <c r="C336" s="16" t="s">
        <v>1656</v>
      </c>
      <c r="D336" s="16" t="s">
        <v>1657</v>
      </c>
      <c r="E336" s="85">
        <v>0</v>
      </c>
      <c r="F336" s="85">
        <v>850000</v>
      </c>
      <c r="G336" s="85">
        <v>850000</v>
      </c>
      <c r="H336" s="85">
        <v>10890</v>
      </c>
      <c r="I336" s="85">
        <v>10890</v>
      </c>
      <c r="J336" s="85">
        <v>0</v>
      </c>
      <c r="K336" s="110">
        <v>0</v>
      </c>
      <c r="L336" s="85">
        <v>0</v>
      </c>
    </row>
    <row r="337" spans="1:12" ht="13.8" x14ac:dyDescent="0.2">
      <c r="A337" s="37" t="s">
        <v>71</v>
      </c>
      <c r="B337" s="16" t="s">
        <v>71</v>
      </c>
      <c r="C337" s="16" t="s">
        <v>1658</v>
      </c>
      <c r="D337" s="16" t="s">
        <v>1659</v>
      </c>
      <c r="E337" s="85">
        <v>0</v>
      </c>
      <c r="F337" s="85">
        <v>600000</v>
      </c>
      <c r="G337" s="85">
        <v>600000</v>
      </c>
      <c r="H337" s="85">
        <v>0</v>
      </c>
      <c r="I337" s="85">
        <v>0</v>
      </c>
      <c r="J337" s="85">
        <v>0</v>
      </c>
      <c r="K337" s="110">
        <v>0</v>
      </c>
      <c r="L337" s="85">
        <v>0</v>
      </c>
    </row>
    <row r="338" spans="1:12" ht="13.8" x14ac:dyDescent="0.2">
      <c r="A338" s="37" t="s">
        <v>71</v>
      </c>
      <c r="B338" s="16" t="s">
        <v>71</v>
      </c>
      <c r="C338" s="16" t="s">
        <v>1660</v>
      </c>
      <c r="D338" s="16" t="s">
        <v>1661</v>
      </c>
      <c r="E338" s="85">
        <v>0</v>
      </c>
      <c r="F338" s="85">
        <v>45241.9</v>
      </c>
      <c r="G338" s="85">
        <v>45241.9</v>
      </c>
      <c r="H338" s="85">
        <v>0</v>
      </c>
      <c r="I338" s="85">
        <v>0</v>
      </c>
      <c r="J338" s="85">
        <v>0</v>
      </c>
      <c r="K338" s="110">
        <v>0</v>
      </c>
      <c r="L338" s="85">
        <v>0</v>
      </c>
    </row>
    <row r="339" spans="1:12" ht="13.8" x14ac:dyDescent="0.2">
      <c r="A339" s="37" t="s">
        <v>71</v>
      </c>
      <c r="B339" s="16" t="s">
        <v>71</v>
      </c>
      <c r="C339" s="16" t="s">
        <v>1662</v>
      </c>
      <c r="D339" s="16" t="s">
        <v>2104</v>
      </c>
      <c r="E339" s="85">
        <v>0</v>
      </c>
      <c r="F339" s="85">
        <v>0</v>
      </c>
      <c r="G339" s="85">
        <v>0</v>
      </c>
      <c r="H339" s="85">
        <v>4235</v>
      </c>
      <c r="I339" s="85">
        <v>4235</v>
      </c>
      <c r="J339" s="85">
        <v>4235</v>
      </c>
      <c r="K339" s="110">
        <v>0</v>
      </c>
      <c r="L339" s="85">
        <v>0</v>
      </c>
    </row>
    <row r="340" spans="1:12" ht="13.8" x14ac:dyDescent="0.2">
      <c r="A340" s="37" t="s">
        <v>71</v>
      </c>
      <c r="B340" s="16" t="s">
        <v>71</v>
      </c>
      <c r="C340" s="16" t="s">
        <v>1663</v>
      </c>
      <c r="D340" s="16" t="s">
        <v>1664</v>
      </c>
      <c r="E340" s="85">
        <v>0</v>
      </c>
      <c r="F340" s="85">
        <v>460000</v>
      </c>
      <c r="G340" s="85">
        <v>460000</v>
      </c>
      <c r="H340" s="85">
        <v>0</v>
      </c>
      <c r="I340" s="85">
        <v>0</v>
      </c>
      <c r="J340" s="85">
        <v>0</v>
      </c>
      <c r="K340" s="110">
        <v>0</v>
      </c>
      <c r="L340" s="85">
        <v>0</v>
      </c>
    </row>
    <row r="341" spans="1:12" ht="13.8" x14ac:dyDescent="0.2">
      <c r="A341" s="37" t="s">
        <v>71</v>
      </c>
      <c r="B341" s="16" t="s">
        <v>71</v>
      </c>
      <c r="C341" s="27" t="s">
        <v>128</v>
      </c>
      <c r="D341" s="27" t="s">
        <v>71</v>
      </c>
      <c r="E341" s="90">
        <v>59174330.740000002</v>
      </c>
      <c r="F341" s="90">
        <v>8112091.1799999997</v>
      </c>
      <c r="G341" s="90">
        <v>67286421.920000002</v>
      </c>
      <c r="H341" s="90">
        <v>27733227.969999999</v>
      </c>
      <c r="I341" s="90">
        <v>22388219.48</v>
      </c>
      <c r="J341" s="90">
        <v>8909074.5399999991</v>
      </c>
      <c r="K341" s="111">
        <v>13.2405235495988</v>
      </c>
      <c r="L341" s="90">
        <v>7466507.0300000003</v>
      </c>
    </row>
    <row r="342" spans="1:12" ht="13.8" x14ac:dyDescent="0.2">
      <c r="A342" s="37" t="s">
        <v>442</v>
      </c>
      <c r="B342" s="16" t="s">
        <v>443</v>
      </c>
      <c r="C342" s="16" t="s">
        <v>1665</v>
      </c>
      <c r="D342" s="16" t="s">
        <v>1666</v>
      </c>
      <c r="E342" s="85">
        <v>40000</v>
      </c>
      <c r="F342" s="85">
        <v>0</v>
      </c>
      <c r="G342" s="85">
        <v>40000</v>
      </c>
      <c r="H342" s="85">
        <v>0</v>
      </c>
      <c r="I342" s="85">
        <v>0</v>
      </c>
      <c r="J342" s="85">
        <v>0</v>
      </c>
      <c r="K342" s="110">
        <v>0</v>
      </c>
      <c r="L342" s="85">
        <v>0</v>
      </c>
    </row>
    <row r="343" spans="1:12" ht="13.8" x14ac:dyDescent="0.2">
      <c r="A343" s="37" t="s">
        <v>71</v>
      </c>
      <c r="B343" s="16" t="s">
        <v>71</v>
      </c>
      <c r="C343" s="16" t="s">
        <v>1667</v>
      </c>
      <c r="D343" s="16" t="s">
        <v>1668</v>
      </c>
      <c r="E343" s="85">
        <v>15751335.99</v>
      </c>
      <c r="F343" s="85">
        <v>8282834.04</v>
      </c>
      <c r="G343" s="85">
        <v>24034170.030000001</v>
      </c>
      <c r="H343" s="85">
        <v>15417264.359999999</v>
      </c>
      <c r="I343" s="85">
        <v>15417264.359999999</v>
      </c>
      <c r="J343" s="85">
        <v>1373509.3</v>
      </c>
      <c r="K343" s="110">
        <v>5.7148189360629198</v>
      </c>
      <c r="L343" s="85">
        <v>1373509.3</v>
      </c>
    </row>
    <row r="344" spans="1:12" ht="13.8" x14ac:dyDescent="0.2">
      <c r="A344" s="37" t="s">
        <v>71</v>
      </c>
      <c r="B344" s="16" t="s">
        <v>71</v>
      </c>
      <c r="C344" s="16" t="s">
        <v>1669</v>
      </c>
      <c r="D344" s="16" t="s">
        <v>2105</v>
      </c>
      <c r="E344" s="85">
        <v>62000</v>
      </c>
      <c r="F344" s="85">
        <v>0</v>
      </c>
      <c r="G344" s="85">
        <v>62000</v>
      </c>
      <c r="H344" s="85">
        <v>35937</v>
      </c>
      <c r="I344" s="85">
        <v>28435</v>
      </c>
      <c r="J344" s="85">
        <v>0</v>
      </c>
      <c r="K344" s="110">
        <v>0</v>
      </c>
      <c r="L344" s="85">
        <v>0</v>
      </c>
    </row>
    <row r="345" spans="1:12" ht="13.8" x14ac:dyDescent="0.2">
      <c r="A345" s="37" t="s">
        <v>71</v>
      </c>
      <c r="B345" s="16" t="s">
        <v>71</v>
      </c>
      <c r="C345" s="27" t="s">
        <v>128</v>
      </c>
      <c r="D345" s="27" t="s">
        <v>71</v>
      </c>
      <c r="E345" s="90">
        <v>15853335.99</v>
      </c>
      <c r="F345" s="90">
        <v>8282834.04</v>
      </c>
      <c r="G345" s="90">
        <v>24136170.030000001</v>
      </c>
      <c r="H345" s="90">
        <v>15453201.359999999</v>
      </c>
      <c r="I345" s="90">
        <v>15445699.359999999</v>
      </c>
      <c r="J345" s="90">
        <v>1373509.3</v>
      </c>
      <c r="K345" s="111">
        <v>5.6906679820899502</v>
      </c>
      <c r="L345" s="90">
        <v>1373509.3</v>
      </c>
    </row>
    <row r="346" spans="1:12" ht="13.8" x14ac:dyDescent="0.2">
      <c r="A346" s="37" t="s">
        <v>444</v>
      </c>
      <c r="B346" s="16" t="s">
        <v>445</v>
      </c>
      <c r="C346" s="16" t="s">
        <v>1670</v>
      </c>
      <c r="D346" s="16" t="s">
        <v>2106</v>
      </c>
      <c r="E346" s="85">
        <v>4468284.28</v>
      </c>
      <c r="F346" s="85">
        <v>0</v>
      </c>
      <c r="G346" s="85">
        <v>4468284.28</v>
      </c>
      <c r="H346" s="85">
        <v>4156486.76</v>
      </c>
      <c r="I346" s="85">
        <v>4156486.76</v>
      </c>
      <c r="J346" s="85">
        <v>465735.43</v>
      </c>
      <c r="K346" s="110">
        <v>10.4231378492328</v>
      </c>
      <c r="L346" s="85">
        <v>465735.43</v>
      </c>
    </row>
    <row r="347" spans="1:12" ht="13.8" x14ac:dyDescent="0.2">
      <c r="A347" s="37" t="s">
        <v>71</v>
      </c>
      <c r="B347" s="16" t="s">
        <v>71</v>
      </c>
      <c r="C347" s="16" t="s">
        <v>1387</v>
      </c>
      <c r="D347" s="16" t="s">
        <v>1388</v>
      </c>
      <c r="E347" s="85">
        <v>250000</v>
      </c>
      <c r="F347" s="85">
        <v>0</v>
      </c>
      <c r="G347" s="85">
        <v>250000</v>
      </c>
      <c r="H347" s="85">
        <v>89970.9</v>
      </c>
      <c r="I347" s="85">
        <v>89970.9</v>
      </c>
      <c r="J347" s="85">
        <v>0</v>
      </c>
      <c r="K347" s="110">
        <v>0</v>
      </c>
      <c r="L347" s="85">
        <v>0</v>
      </c>
    </row>
    <row r="348" spans="1:12" ht="13.8" x14ac:dyDescent="0.2">
      <c r="A348" s="37" t="s">
        <v>71</v>
      </c>
      <c r="B348" s="16" t="s">
        <v>71</v>
      </c>
      <c r="C348" s="16" t="s">
        <v>1671</v>
      </c>
      <c r="D348" s="16" t="s">
        <v>2107</v>
      </c>
      <c r="E348" s="85">
        <v>250000</v>
      </c>
      <c r="F348" s="85">
        <v>0</v>
      </c>
      <c r="G348" s="85">
        <v>250000</v>
      </c>
      <c r="H348" s="85">
        <v>0</v>
      </c>
      <c r="I348" s="85">
        <v>0</v>
      </c>
      <c r="J348" s="85">
        <v>0</v>
      </c>
      <c r="K348" s="110">
        <v>0</v>
      </c>
      <c r="L348" s="85">
        <v>0</v>
      </c>
    </row>
    <row r="349" spans="1:12" ht="13.8" customHeight="1" x14ac:dyDescent="0.2">
      <c r="A349" s="37" t="s">
        <v>71</v>
      </c>
      <c r="B349" s="16" t="s">
        <v>71</v>
      </c>
      <c r="C349" s="16" t="s">
        <v>1672</v>
      </c>
      <c r="D349" s="16" t="s">
        <v>1673</v>
      </c>
      <c r="E349" s="85">
        <v>20000</v>
      </c>
      <c r="F349" s="85">
        <v>0</v>
      </c>
      <c r="G349" s="85">
        <v>20000</v>
      </c>
      <c r="H349" s="85">
        <v>0</v>
      </c>
      <c r="I349" s="85">
        <v>0</v>
      </c>
      <c r="J349" s="85">
        <v>0</v>
      </c>
      <c r="K349" s="110">
        <v>0</v>
      </c>
      <c r="L349" s="85">
        <v>0</v>
      </c>
    </row>
    <row r="350" spans="1:12" ht="13.8" x14ac:dyDescent="0.2">
      <c r="A350" s="37" t="s">
        <v>71</v>
      </c>
      <c r="B350" s="16" t="s">
        <v>71</v>
      </c>
      <c r="C350" s="16" t="s">
        <v>1674</v>
      </c>
      <c r="D350" s="16" t="s">
        <v>1675</v>
      </c>
      <c r="E350" s="85">
        <v>100000</v>
      </c>
      <c r="F350" s="85">
        <v>0</v>
      </c>
      <c r="G350" s="85">
        <v>100000</v>
      </c>
      <c r="H350" s="85">
        <v>0</v>
      </c>
      <c r="I350" s="85">
        <v>0</v>
      </c>
      <c r="J350" s="85">
        <v>0</v>
      </c>
      <c r="K350" s="110">
        <v>0</v>
      </c>
      <c r="L350" s="85">
        <v>0</v>
      </c>
    </row>
    <row r="351" spans="1:12" ht="13.8" x14ac:dyDescent="0.2">
      <c r="A351" s="37" t="s">
        <v>71</v>
      </c>
      <c r="B351" s="16" t="s">
        <v>71</v>
      </c>
      <c r="C351" s="16" t="s">
        <v>1676</v>
      </c>
      <c r="D351" s="16" t="s">
        <v>1677</v>
      </c>
      <c r="E351" s="85">
        <v>179857.14</v>
      </c>
      <c r="F351" s="85">
        <v>0</v>
      </c>
      <c r="G351" s="85">
        <v>179857.14</v>
      </c>
      <c r="H351" s="85">
        <v>14765.03</v>
      </c>
      <c r="I351" s="85">
        <v>14765.03</v>
      </c>
      <c r="J351" s="85">
        <v>14765.03</v>
      </c>
      <c r="K351" s="110">
        <v>8.2093099000684706</v>
      </c>
      <c r="L351" s="85">
        <v>0</v>
      </c>
    </row>
    <row r="352" spans="1:12" ht="13.8" x14ac:dyDescent="0.2">
      <c r="A352" s="37" t="s">
        <v>71</v>
      </c>
      <c r="B352" s="16" t="s">
        <v>71</v>
      </c>
      <c r="C352" s="16" t="s">
        <v>1678</v>
      </c>
      <c r="D352" s="16" t="s">
        <v>1679</v>
      </c>
      <c r="E352" s="85">
        <v>5000</v>
      </c>
      <c r="F352" s="85">
        <v>0</v>
      </c>
      <c r="G352" s="85">
        <v>5000</v>
      </c>
      <c r="H352" s="85">
        <v>0</v>
      </c>
      <c r="I352" s="85">
        <v>0</v>
      </c>
      <c r="J352" s="85">
        <v>0</v>
      </c>
      <c r="K352" s="110">
        <v>0</v>
      </c>
      <c r="L352" s="85">
        <v>0</v>
      </c>
    </row>
    <row r="353" spans="1:12" ht="13.8" x14ac:dyDescent="0.2">
      <c r="A353" s="37" t="s">
        <v>71</v>
      </c>
      <c r="B353" s="16" t="s">
        <v>71</v>
      </c>
      <c r="C353" s="16" t="s">
        <v>1680</v>
      </c>
      <c r="D353" s="16" t="s">
        <v>2108</v>
      </c>
      <c r="E353" s="85">
        <v>137102.16</v>
      </c>
      <c r="F353" s="85">
        <v>0</v>
      </c>
      <c r="G353" s="85">
        <v>137102.16</v>
      </c>
      <c r="H353" s="85">
        <v>0</v>
      </c>
      <c r="I353" s="85">
        <v>0</v>
      </c>
      <c r="J353" s="85">
        <v>0</v>
      </c>
      <c r="K353" s="110">
        <v>0</v>
      </c>
      <c r="L353" s="85">
        <v>0</v>
      </c>
    </row>
    <row r="354" spans="1:12" ht="13.8" x14ac:dyDescent="0.2">
      <c r="A354" s="37" t="s">
        <v>71</v>
      </c>
      <c r="B354" s="16" t="s">
        <v>71</v>
      </c>
      <c r="C354" s="16" t="s">
        <v>1681</v>
      </c>
      <c r="D354" s="16" t="s">
        <v>1682</v>
      </c>
      <c r="E354" s="85">
        <v>0</v>
      </c>
      <c r="F354" s="85">
        <v>2217.9299999999998</v>
      </c>
      <c r="G354" s="85">
        <v>2217.9299999999998</v>
      </c>
      <c r="H354" s="85">
        <v>2217.9299999999998</v>
      </c>
      <c r="I354" s="85">
        <v>2217.9299999999998</v>
      </c>
      <c r="J354" s="85">
        <v>2217.9299999999998</v>
      </c>
      <c r="K354" s="110">
        <v>100</v>
      </c>
      <c r="L354" s="85">
        <v>2217.9299999999998</v>
      </c>
    </row>
    <row r="355" spans="1:12" ht="13.8" x14ac:dyDescent="0.2">
      <c r="A355" s="37" t="s">
        <v>71</v>
      </c>
      <c r="B355" s="16" t="s">
        <v>71</v>
      </c>
      <c r="C355" s="16" t="s">
        <v>1683</v>
      </c>
      <c r="D355" s="16" t="s">
        <v>2109</v>
      </c>
      <c r="E355" s="85">
        <v>121517.78</v>
      </c>
      <c r="F355" s="85">
        <v>0</v>
      </c>
      <c r="G355" s="85">
        <v>121517.78</v>
      </c>
      <c r="H355" s="85">
        <v>0</v>
      </c>
      <c r="I355" s="85">
        <v>0</v>
      </c>
      <c r="J355" s="85">
        <v>0</v>
      </c>
      <c r="K355" s="110">
        <v>0</v>
      </c>
      <c r="L355" s="85">
        <v>0</v>
      </c>
    </row>
    <row r="356" spans="1:12" ht="13.8" x14ac:dyDescent="0.2">
      <c r="A356" s="37" t="s">
        <v>71</v>
      </c>
      <c r="B356" s="16" t="s">
        <v>71</v>
      </c>
      <c r="C356" s="16" t="s">
        <v>1684</v>
      </c>
      <c r="D356" s="16" t="s">
        <v>1685</v>
      </c>
      <c r="E356" s="85">
        <v>0</v>
      </c>
      <c r="F356" s="85">
        <v>5991.3</v>
      </c>
      <c r="G356" s="85">
        <v>5991.3</v>
      </c>
      <c r="H356" s="85">
        <v>5991.31</v>
      </c>
      <c r="I356" s="85">
        <v>5991.31</v>
      </c>
      <c r="J356" s="85">
        <v>5991.31</v>
      </c>
      <c r="K356" s="110">
        <v>100.00016690868399</v>
      </c>
      <c r="L356" s="85">
        <v>5991.31</v>
      </c>
    </row>
    <row r="357" spans="1:12" ht="13.8" x14ac:dyDescent="0.2">
      <c r="A357" s="37" t="s">
        <v>71</v>
      </c>
      <c r="B357" s="16" t="s">
        <v>71</v>
      </c>
      <c r="C357" s="16" t="s">
        <v>1686</v>
      </c>
      <c r="D357" s="16" t="s">
        <v>2110</v>
      </c>
      <c r="E357" s="85">
        <v>0</v>
      </c>
      <c r="F357" s="85">
        <v>2102.98</v>
      </c>
      <c r="G357" s="85">
        <v>2102.98</v>
      </c>
      <c r="H357" s="85">
        <v>2102.98</v>
      </c>
      <c r="I357" s="85">
        <v>2102.98</v>
      </c>
      <c r="J357" s="85">
        <v>2102.98</v>
      </c>
      <c r="K357" s="110">
        <v>100</v>
      </c>
      <c r="L357" s="85">
        <v>2102.98</v>
      </c>
    </row>
    <row r="358" spans="1:12" ht="13.8" x14ac:dyDescent="0.2">
      <c r="A358" s="37" t="s">
        <v>71</v>
      </c>
      <c r="B358" s="16" t="s">
        <v>71</v>
      </c>
      <c r="C358" s="16" t="s">
        <v>1687</v>
      </c>
      <c r="D358" s="16" t="s">
        <v>2111</v>
      </c>
      <c r="E358" s="85">
        <v>20000</v>
      </c>
      <c r="F358" s="85">
        <v>0</v>
      </c>
      <c r="G358" s="85">
        <v>20000</v>
      </c>
      <c r="H358" s="85">
        <v>0</v>
      </c>
      <c r="I358" s="85">
        <v>0</v>
      </c>
      <c r="J358" s="85">
        <v>0</v>
      </c>
      <c r="K358" s="110">
        <v>0</v>
      </c>
      <c r="L358" s="85">
        <v>0</v>
      </c>
    </row>
    <row r="359" spans="1:12" ht="13.8" x14ac:dyDescent="0.2">
      <c r="A359" s="37" t="s">
        <v>71</v>
      </c>
      <c r="B359" s="16" t="s">
        <v>71</v>
      </c>
      <c r="C359" s="16" t="s">
        <v>1688</v>
      </c>
      <c r="D359" s="16" t="s">
        <v>1689</v>
      </c>
      <c r="E359" s="85">
        <v>44971.86</v>
      </c>
      <c r="F359" s="85">
        <v>0</v>
      </c>
      <c r="G359" s="85">
        <v>44971.86</v>
      </c>
      <c r="H359" s="85">
        <v>0</v>
      </c>
      <c r="I359" s="85">
        <v>0</v>
      </c>
      <c r="J359" s="85">
        <v>0</v>
      </c>
      <c r="K359" s="110">
        <v>0</v>
      </c>
      <c r="L359" s="85">
        <v>0</v>
      </c>
    </row>
    <row r="360" spans="1:12" ht="13.8" x14ac:dyDescent="0.2">
      <c r="A360" s="37" t="s">
        <v>71</v>
      </c>
      <c r="B360" s="16" t="s">
        <v>71</v>
      </c>
      <c r="C360" s="16" t="s">
        <v>1690</v>
      </c>
      <c r="D360" s="16" t="s">
        <v>1691</v>
      </c>
      <c r="E360" s="85">
        <v>776121.9</v>
      </c>
      <c r="F360" s="85">
        <v>0</v>
      </c>
      <c r="G360" s="85">
        <v>776121.9</v>
      </c>
      <c r="H360" s="85">
        <v>21082.53</v>
      </c>
      <c r="I360" s="85">
        <v>21082.53</v>
      </c>
      <c r="J360" s="85">
        <v>21082.53</v>
      </c>
      <c r="K360" s="110">
        <v>2.71639416437031</v>
      </c>
      <c r="L360" s="85">
        <v>0</v>
      </c>
    </row>
    <row r="361" spans="1:12" ht="13.8" x14ac:dyDescent="0.2">
      <c r="A361" s="37" t="s">
        <v>71</v>
      </c>
      <c r="B361" s="16" t="s">
        <v>71</v>
      </c>
      <c r="C361" s="16" t="s">
        <v>1692</v>
      </c>
      <c r="D361" s="16" t="s">
        <v>2112</v>
      </c>
      <c r="E361" s="85">
        <v>10000</v>
      </c>
      <c r="F361" s="85">
        <v>0</v>
      </c>
      <c r="G361" s="85">
        <v>10000</v>
      </c>
      <c r="H361" s="85">
        <v>0</v>
      </c>
      <c r="I361" s="85">
        <v>0</v>
      </c>
      <c r="J361" s="85">
        <v>0</v>
      </c>
      <c r="K361" s="110">
        <v>0</v>
      </c>
      <c r="L361" s="85">
        <v>0</v>
      </c>
    </row>
    <row r="362" spans="1:12" ht="13.8" x14ac:dyDescent="0.2">
      <c r="A362" s="37" t="s">
        <v>71</v>
      </c>
      <c r="B362" s="16" t="s">
        <v>71</v>
      </c>
      <c r="C362" s="16" t="s">
        <v>1693</v>
      </c>
      <c r="D362" s="16" t="s">
        <v>2113</v>
      </c>
      <c r="E362" s="85">
        <v>100000</v>
      </c>
      <c r="F362" s="85">
        <v>0</v>
      </c>
      <c r="G362" s="85">
        <v>100000</v>
      </c>
      <c r="H362" s="85">
        <v>0</v>
      </c>
      <c r="I362" s="85">
        <v>0</v>
      </c>
      <c r="J362" s="85">
        <v>0</v>
      </c>
      <c r="K362" s="110">
        <v>0</v>
      </c>
      <c r="L362" s="85">
        <v>0</v>
      </c>
    </row>
    <row r="363" spans="1:12" ht="13.8" x14ac:dyDescent="0.2">
      <c r="A363" s="37" t="s">
        <v>71</v>
      </c>
      <c r="B363" s="16" t="s">
        <v>71</v>
      </c>
      <c r="C363" s="16" t="s">
        <v>1694</v>
      </c>
      <c r="D363" s="16" t="s">
        <v>1695</v>
      </c>
      <c r="E363" s="85">
        <v>39096</v>
      </c>
      <c r="F363" s="85">
        <v>0</v>
      </c>
      <c r="G363" s="85">
        <v>39096</v>
      </c>
      <c r="H363" s="85">
        <v>0</v>
      </c>
      <c r="I363" s="85">
        <v>0</v>
      </c>
      <c r="J363" s="85">
        <v>0</v>
      </c>
      <c r="K363" s="110">
        <v>0</v>
      </c>
      <c r="L363" s="85">
        <v>0</v>
      </c>
    </row>
    <row r="364" spans="1:12" ht="13.8" x14ac:dyDescent="0.2">
      <c r="A364" s="37" t="s">
        <v>71</v>
      </c>
      <c r="B364" s="16" t="s">
        <v>71</v>
      </c>
      <c r="C364" s="16" t="s">
        <v>1696</v>
      </c>
      <c r="D364" s="16" t="s">
        <v>2114</v>
      </c>
      <c r="E364" s="85">
        <v>100000</v>
      </c>
      <c r="F364" s="85">
        <v>0</v>
      </c>
      <c r="G364" s="85">
        <v>100000</v>
      </c>
      <c r="H364" s="85">
        <v>46404.71</v>
      </c>
      <c r="I364" s="85">
        <v>46404.71</v>
      </c>
      <c r="J364" s="85">
        <v>46404.71</v>
      </c>
      <c r="K364" s="110">
        <v>46.404710000000001</v>
      </c>
      <c r="L364" s="85">
        <v>46404.71</v>
      </c>
    </row>
    <row r="365" spans="1:12" ht="13.8" x14ac:dyDescent="0.2">
      <c r="A365" s="37" t="s">
        <v>71</v>
      </c>
      <c r="B365" s="16" t="s">
        <v>71</v>
      </c>
      <c r="C365" s="16" t="s">
        <v>1697</v>
      </c>
      <c r="D365" s="16" t="s">
        <v>1698</v>
      </c>
      <c r="E365" s="85">
        <v>412546.94</v>
      </c>
      <c r="F365" s="85">
        <v>0</v>
      </c>
      <c r="G365" s="85">
        <v>412546.94</v>
      </c>
      <c r="H365" s="85">
        <v>0</v>
      </c>
      <c r="I365" s="85">
        <v>0</v>
      </c>
      <c r="J365" s="85">
        <v>0</v>
      </c>
      <c r="K365" s="110">
        <v>0</v>
      </c>
      <c r="L365" s="85">
        <v>0</v>
      </c>
    </row>
    <row r="366" spans="1:12" ht="13.8" x14ac:dyDescent="0.2">
      <c r="A366" s="37" t="s">
        <v>71</v>
      </c>
      <c r="B366" s="16" t="s">
        <v>71</v>
      </c>
      <c r="C366" s="16" t="s">
        <v>1699</v>
      </c>
      <c r="D366" s="16" t="s">
        <v>1700</v>
      </c>
      <c r="E366" s="85">
        <v>160697.81</v>
      </c>
      <c r="F366" s="85">
        <v>0</v>
      </c>
      <c r="G366" s="85">
        <v>160697.81</v>
      </c>
      <c r="H366" s="85">
        <v>0</v>
      </c>
      <c r="I366" s="85">
        <v>0</v>
      </c>
      <c r="J366" s="85">
        <v>0</v>
      </c>
      <c r="K366" s="110">
        <v>0</v>
      </c>
      <c r="L366" s="85">
        <v>0</v>
      </c>
    </row>
    <row r="367" spans="1:12" ht="13.8" x14ac:dyDescent="0.2">
      <c r="A367" s="37" t="s">
        <v>71</v>
      </c>
      <c r="B367" s="16" t="s">
        <v>71</v>
      </c>
      <c r="C367" s="16" t="s">
        <v>1701</v>
      </c>
      <c r="D367" s="16" t="s">
        <v>1702</v>
      </c>
      <c r="E367" s="85">
        <v>0</v>
      </c>
      <c r="F367" s="85">
        <v>0</v>
      </c>
      <c r="G367" s="85">
        <v>0</v>
      </c>
      <c r="H367" s="85">
        <v>51117.49</v>
      </c>
      <c r="I367" s="85">
        <v>51117.49</v>
      </c>
      <c r="J367" s="85">
        <v>0</v>
      </c>
      <c r="K367" s="110">
        <v>0</v>
      </c>
      <c r="L367" s="85">
        <v>0</v>
      </c>
    </row>
    <row r="368" spans="1:12" ht="13.8" x14ac:dyDescent="0.2">
      <c r="A368" s="37" t="s">
        <v>71</v>
      </c>
      <c r="B368" s="16" t="s">
        <v>71</v>
      </c>
      <c r="C368" s="16" t="s">
        <v>1703</v>
      </c>
      <c r="D368" s="16" t="s">
        <v>1704</v>
      </c>
      <c r="E368" s="85">
        <v>10542.47</v>
      </c>
      <c r="F368" s="85">
        <v>0</v>
      </c>
      <c r="G368" s="85">
        <v>10542.47</v>
      </c>
      <c r="H368" s="85">
        <v>0</v>
      </c>
      <c r="I368" s="85">
        <v>0</v>
      </c>
      <c r="J368" s="85">
        <v>0</v>
      </c>
      <c r="K368" s="110">
        <v>0</v>
      </c>
      <c r="L368" s="85">
        <v>0</v>
      </c>
    </row>
    <row r="369" spans="1:12" ht="13.8" x14ac:dyDescent="0.2">
      <c r="A369" s="37" t="s">
        <v>71</v>
      </c>
      <c r="B369" s="16" t="s">
        <v>71</v>
      </c>
      <c r="C369" s="16" t="s">
        <v>1705</v>
      </c>
      <c r="D369" s="16" t="s">
        <v>1706</v>
      </c>
      <c r="E369" s="85">
        <v>216739.58</v>
      </c>
      <c r="F369" s="85">
        <v>-599398.24</v>
      </c>
      <c r="G369" s="85">
        <v>-382658.66</v>
      </c>
      <c r="H369" s="85">
        <v>0</v>
      </c>
      <c r="I369" s="85">
        <v>0</v>
      </c>
      <c r="J369" s="85">
        <v>0</v>
      </c>
      <c r="K369" s="110">
        <v>0</v>
      </c>
      <c r="L369" s="85">
        <v>0</v>
      </c>
    </row>
    <row r="370" spans="1:12" ht="13.8" x14ac:dyDescent="0.2">
      <c r="A370" s="37" t="s">
        <v>71</v>
      </c>
      <c r="B370" s="16" t="s">
        <v>71</v>
      </c>
      <c r="C370" s="16" t="s">
        <v>1707</v>
      </c>
      <c r="D370" s="16" t="s">
        <v>2115</v>
      </c>
      <c r="E370" s="85">
        <v>0</v>
      </c>
      <c r="F370" s="85">
        <v>1697.33</v>
      </c>
      <c r="G370" s="85">
        <v>1697.33</v>
      </c>
      <c r="H370" s="85">
        <v>1697.33</v>
      </c>
      <c r="I370" s="85">
        <v>1697.33</v>
      </c>
      <c r="J370" s="85">
        <v>1697.33</v>
      </c>
      <c r="K370" s="110">
        <v>100</v>
      </c>
      <c r="L370" s="85">
        <v>1697.33</v>
      </c>
    </row>
    <row r="371" spans="1:12" ht="13.8" x14ac:dyDescent="0.2">
      <c r="A371" s="37" t="s">
        <v>71</v>
      </c>
      <c r="B371" s="16" t="s">
        <v>71</v>
      </c>
      <c r="C371" s="16" t="s">
        <v>1708</v>
      </c>
      <c r="D371" s="16" t="s">
        <v>2116</v>
      </c>
      <c r="E371" s="85">
        <v>0</v>
      </c>
      <c r="F371" s="85">
        <v>3047.93</v>
      </c>
      <c r="G371" s="85">
        <v>3047.93</v>
      </c>
      <c r="H371" s="85">
        <v>0</v>
      </c>
      <c r="I371" s="85">
        <v>0</v>
      </c>
      <c r="J371" s="85">
        <v>0</v>
      </c>
      <c r="K371" s="110">
        <v>0</v>
      </c>
      <c r="L371" s="85">
        <v>0</v>
      </c>
    </row>
    <row r="372" spans="1:12" ht="13.8" x14ac:dyDescent="0.2">
      <c r="A372" s="37" t="s">
        <v>71</v>
      </c>
      <c r="B372" s="16" t="s">
        <v>71</v>
      </c>
      <c r="C372" s="16" t="s">
        <v>1709</v>
      </c>
      <c r="D372" s="16" t="s">
        <v>1710</v>
      </c>
      <c r="E372" s="85">
        <v>390697.06</v>
      </c>
      <c r="F372" s="85">
        <v>111138.1</v>
      </c>
      <c r="G372" s="85">
        <v>501835.16</v>
      </c>
      <c r="H372" s="85">
        <v>0</v>
      </c>
      <c r="I372" s="85">
        <v>0</v>
      </c>
      <c r="J372" s="85">
        <v>0</v>
      </c>
      <c r="K372" s="110">
        <v>0</v>
      </c>
      <c r="L372" s="85">
        <v>0</v>
      </c>
    </row>
    <row r="373" spans="1:12" ht="13.8" x14ac:dyDescent="0.2">
      <c r="A373" s="37" t="s">
        <v>71</v>
      </c>
      <c r="B373" s="16" t="s">
        <v>71</v>
      </c>
      <c r="C373" s="16" t="s">
        <v>1711</v>
      </c>
      <c r="D373" s="16" t="s">
        <v>1712</v>
      </c>
      <c r="E373" s="85">
        <v>75000</v>
      </c>
      <c r="F373" s="85">
        <v>-10736.56</v>
      </c>
      <c r="G373" s="85">
        <v>64263.44</v>
      </c>
      <c r="H373" s="85">
        <v>0</v>
      </c>
      <c r="I373" s="85">
        <v>0</v>
      </c>
      <c r="J373" s="85">
        <v>0</v>
      </c>
      <c r="K373" s="110">
        <v>0</v>
      </c>
      <c r="L373" s="85">
        <v>0</v>
      </c>
    </row>
    <row r="374" spans="1:12" ht="13.8" x14ac:dyDescent="0.2">
      <c r="A374" s="37" t="s">
        <v>71</v>
      </c>
      <c r="B374" s="16" t="s">
        <v>71</v>
      </c>
      <c r="C374" s="16" t="s">
        <v>1713</v>
      </c>
      <c r="D374" s="16" t="s">
        <v>1714</v>
      </c>
      <c r="E374" s="85">
        <v>30000</v>
      </c>
      <c r="F374" s="85">
        <v>0</v>
      </c>
      <c r="G374" s="85">
        <v>30000</v>
      </c>
      <c r="H374" s="85">
        <v>0</v>
      </c>
      <c r="I374" s="85">
        <v>0</v>
      </c>
      <c r="J374" s="85">
        <v>0</v>
      </c>
      <c r="K374" s="110">
        <v>0</v>
      </c>
      <c r="L374" s="85">
        <v>0</v>
      </c>
    </row>
    <row r="375" spans="1:12" ht="13.8" x14ac:dyDescent="0.2">
      <c r="A375" s="37" t="s">
        <v>71</v>
      </c>
      <c r="B375" s="16" t="s">
        <v>71</v>
      </c>
      <c r="C375" s="16" t="s">
        <v>1715</v>
      </c>
      <c r="D375" s="16" t="s">
        <v>1716</v>
      </c>
      <c r="E375" s="85">
        <v>25000</v>
      </c>
      <c r="F375" s="85">
        <v>0</v>
      </c>
      <c r="G375" s="85">
        <v>25000</v>
      </c>
      <c r="H375" s="85">
        <v>0</v>
      </c>
      <c r="I375" s="85">
        <v>0</v>
      </c>
      <c r="J375" s="85">
        <v>0</v>
      </c>
      <c r="K375" s="110">
        <v>0</v>
      </c>
      <c r="L375" s="85">
        <v>0</v>
      </c>
    </row>
    <row r="376" spans="1:12" ht="13.8" x14ac:dyDescent="0.2">
      <c r="A376" s="37" t="s">
        <v>71</v>
      </c>
      <c r="B376" s="16" t="s">
        <v>71</v>
      </c>
      <c r="C376" s="16" t="s">
        <v>1717</v>
      </c>
      <c r="D376" s="16" t="s">
        <v>1718</v>
      </c>
      <c r="E376" s="85">
        <v>0</v>
      </c>
      <c r="F376" s="85">
        <v>0</v>
      </c>
      <c r="G376" s="85">
        <v>0</v>
      </c>
      <c r="H376" s="85">
        <v>5000</v>
      </c>
      <c r="I376" s="85">
        <v>5000</v>
      </c>
      <c r="J376" s="85">
        <v>0</v>
      </c>
      <c r="K376" s="110">
        <v>0</v>
      </c>
      <c r="L376" s="85">
        <v>0</v>
      </c>
    </row>
    <row r="377" spans="1:12" ht="13.8" x14ac:dyDescent="0.2">
      <c r="A377" s="37" t="s">
        <v>71</v>
      </c>
      <c r="B377" s="16" t="s">
        <v>71</v>
      </c>
      <c r="C377" s="16" t="s">
        <v>1719</v>
      </c>
      <c r="D377" s="16" t="s">
        <v>2117</v>
      </c>
      <c r="E377" s="85">
        <v>2090859.52</v>
      </c>
      <c r="F377" s="85">
        <v>-868164.57</v>
      </c>
      <c r="G377" s="85">
        <v>1222694.95</v>
      </c>
      <c r="H377" s="85">
        <v>0</v>
      </c>
      <c r="I377" s="85">
        <v>0</v>
      </c>
      <c r="J377" s="85">
        <v>0</v>
      </c>
      <c r="K377" s="110">
        <v>0</v>
      </c>
      <c r="L377" s="85">
        <v>0</v>
      </c>
    </row>
    <row r="378" spans="1:12" ht="13.8" x14ac:dyDescent="0.2">
      <c r="A378" s="37" t="s">
        <v>71</v>
      </c>
      <c r="B378" s="16" t="s">
        <v>71</v>
      </c>
      <c r="C378" s="16" t="s">
        <v>1720</v>
      </c>
      <c r="D378" s="16" t="s">
        <v>1721</v>
      </c>
      <c r="E378" s="85">
        <v>1221620</v>
      </c>
      <c r="F378" s="85">
        <v>-19532.349999999999</v>
      </c>
      <c r="G378" s="85">
        <v>1202087.6499999999</v>
      </c>
      <c r="H378" s="85">
        <v>0</v>
      </c>
      <c r="I378" s="85">
        <v>0</v>
      </c>
      <c r="J378" s="85">
        <v>0</v>
      </c>
      <c r="K378" s="110">
        <v>0</v>
      </c>
      <c r="L378" s="85">
        <v>0</v>
      </c>
    </row>
    <row r="379" spans="1:12" ht="13.8" x14ac:dyDescent="0.2">
      <c r="A379" s="37" t="s">
        <v>71</v>
      </c>
      <c r="B379" s="16" t="s">
        <v>71</v>
      </c>
      <c r="C379" s="16" t="s">
        <v>1722</v>
      </c>
      <c r="D379" s="16" t="s">
        <v>1723</v>
      </c>
      <c r="E379" s="85">
        <v>2244629.86</v>
      </c>
      <c r="F379" s="85">
        <v>0</v>
      </c>
      <c r="G379" s="85">
        <v>2244629.86</v>
      </c>
      <c r="H379" s="85">
        <v>0</v>
      </c>
      <c r="I379" s="85">
        <v>0</v>
      </c>
      <c r="J379" s="85">
        <v>0</v>
      </c>
      <c r="K379" s="110">
        <v>0</v>
      </c>
      <c r="L379" s="85">
        <v>0</v>
      </c>
    </row>
    <row r="380" spans="1:12" ht="13.8" x14ac:dyDescent="0.2">
      <c r="A380" s="37" t="s">
        <v>71</v>
      </c>
      <c r="B380" s="16" t="s">
        <v>71</v>
      </c>
      <c r="C380" s="16" t="s">
        <v>1724</v>
      </c>
      <c r="D380" s="16" t="s">
        <v>1725</v>
      </c>
      <c r="E380" s="85">
        <v>440000</v>
      </c>
      <c r="F380" s="85">
        <v>-334083.46000000002</v>
      </c>
      <c r="G380" s="85">
        <v>105916.54</v>
      </c>
      <c r="H380" s="85">
        <v>105916.54</v>
      </c>
      <c r="I380" s="85">
        <v>105916.54</v>
      </c>
      <c r="J380" s="85">
        <v>0</v>
      </c>
      <c r="K380" s="110">
        <v>0</v>
      </c>
      <c r="L380" s="85">
        <v>0</v>
      </c>
    </row>
    <row r="381" spans="1:12" ht="13.8" x14ac:dyDescent="0.2">
      <c r="A381" s="37" t="s">
        <v>71</v>
      </c>
      <c r="B381" s="16" t="s">
        <v>71</v>
      </c>
      <c r="C381" s="16" t="s">
        <v>1726</v>
      </c>
      <c r="D381" s="16" t="s">
        <v>2118</v>
      </c>
      <c r="E381" s="85">
        <v>57026</v>
      </c>
      <c r="F381" s="85">
        <v>0</v>
      </c>
      <c r="G381" s="85">
        <v>57026</v>
      </c>
      <c r="H381" s="85">
        <v>361506.52</v>
      </c>
      <c r="I381" s="85">
        <v>361506.52</v>
      </c>
      <c r="J381" s="85">
        <v>225679.44</v>
      </c>
      <c r="K381" s="110">
        <v>395.74832532529001</v>
      </c>
      <c r="L381" s="85">
        <v>0</v>
      </c>
    </row>
    <row r="382" spans="1:12" ht="13.8" x14ac:dyDescent="0.2">
      <c r="A382" s="37" t="s">
        <v>71</v>
      </c>
      <c r="B382" s="16" t="s">
        <v>71</v>
      </c>
      <c r="C382" s="16" t="s">
        <v>1727</v>
      </c>
      <c r="D382" s="16" t="s">
        <v>1728</v>
      </c>
      <c r="E382" s="85">
        <v>125858.94</v>
      </c>
      <c r="F382" s="85">
        <v>0</v>
      </c>
      <c r="G382" s="85">
        <v>125858.94</v>
      </c>
      <c r="H382" s="85">
        <v>0</v>
      </c>
      <c r="I382" s="85">
        <v>0</v>
      </c>
      <c r="J382" s="85">
        <v>0</v>
      </c>
      <c r="K382" s="110">
        <v>0</v>
      </c>
      <c r="L382" s="85">
        <v>0</v>
      </c>
    </row>
    <row r="383" spans="1:12" ht="13.8" x14ac:dyDescent="0.2">
      <c r="A383" s="37" t="s">
        <v>71</v>
      </c>
      <c r="B383" s="16" t="s">
        <v>71</v>
      </c>
      <c r="C383" s="16" t="s">
        <v>1729</v>
      </c>
      <c r="D383" s="16" t="s">
        <v>1730</v>
      </c>
      <c r="E383" s="85">
        <v>100000</v>
      </c>
      <c r="F383" s="85">
        <v>0</v>
      </c>
      <c r="G383" s="85">
        <v>100000</v>
      </c>
      <c r="H383" s="85">
        <v>0</v>
      </c>
      <c r="I383" s="85">
        <v>0</v>
      </c>
      <c r="J383" s="85">
        <v>0</v>
      </c>
      <c r="K383" s="110">
        <v>0</v>
      </c>
      <c r="L383" s="85">
        <v>0</v>
      </c>
    </row>
    <row r="384" spans="1:12" ht="13.8" x14ac:dyDescent="0.2">
      <c r="A384" s="37" t="s">
        <v>71</v>
      </c>
      <c r="B384" s="16" t="s">
        <v>71</v>
      </c>
      <c r="C384" s="16" t="s">
        <v>1731</v>
      </c>
      <c r="D384" s="16" t="s">
        <v>2119</v>
      </c>
      <c r="E384" s="85">
        <v>520000</v>
      </c>
      <c r="F384" s="85">
        <v>0</v>
      </c>
      <c r="G384" s="85">
        <v>520000</v>
      </c>
      <c r="H384" s="85">
        <v>520000</v>
      </c>
      <c r="I384" s="85">
        <v>520000</v>
      </c>
      <c r="J384" s="85">
        <v>0</v>
      </c>
      <c r="K384" s="110">
        <v>0</v>
      </c>
      <c r="L384" s="85">
        <v>0</v>
      </c>
    </row>
    <row r="385" spans="1:12" s="88" customFormat="1" ht="13.8" x14ac:dyDescent="0.2">
      <c r="A385" s="37" t="s">
        <v>71</v>
      </c>
      <c r="B385" s="16" t="s">
        <v>71</v>
      </c>
      <c r="C385" s="16" t="s">
        <v>1732</v>
      </c>
      <c r="D385" s="16" t="s">
        <v>2120</v>
      </c>
      <c r="E385" s="85">
        <v>558294.1</v>
      </c>
      <c r="F385" s="85">
        <v>777251.61</v>
      </c>
      <c r="G385" s="85">
        <v>1335545.71</v>
      </c>
      <c r="H385" s="85">
        <v>1508935.67</v>
      </c>
      <c r="I385" s="85">
        <v>1508935.67</v>
      </c>
      <c r="J385" s="85">
        <v>143010.64000000001</v>
      </c>
      <c r="K385" s="110">
        <v>10.7080303526264</v>
      </c>
      <c r="L385" s="85">
        <v>143010.64000000001</v>
      </c>
    </row>
    <row r="386" spans="1:12" s="88" customFormat="1" ht="13.8" x14ac:dyDescent="0.2">
      <c r="A386" s="37" t="s">
        <v>71</v>
      </c>
      <c r="B386" s="16" t="s">
        <v>71</v>
      </c>
      <c r="C386" s="16" t="s">
        <v>1733</v>
      </c>
      <c r="D386" s="16" t="s">
        <v>2121</v>
      </c>
      <c r="E386" s="85">
        <v>0</v>
      </c>
      <c r="F386" s="85">
        <v>376300.49</v>
      </c>
      <c r="G386" s="85">
        <v>376300.49</v>
      </c>
      <c r="H386" s="85">
        <v>376300.49</v>
      </c>
      <c r="I386" s="85">
        <v>376300.49</v>
      </c>
      <c r="J386" s="85">
        <v>0</v>
      </c>
      <c r="K386" s="110">
        <v>0</v>
      </c>
      <c r="L386" s="85">
        <v>0</v>
      </c>
    </row>
    <row r="387" spans="1:12" s="88" customFormat="1" ht="13.8" x14ac:dyDescent="0.2">
      <c r="A387" s="37" t="s">
        <v>71</v>
      </c>
      <c r="B387" s="16" t="s">
        <v>71</v>
      </c>
      <c r="C387" s="16" t="s">
        <v>1734</v>
      </c>
      <c r="D387" s="16" t="s">
        <v>1735</v>
      </c>
      <c r="E387" s="85">
        <v>0</v>
      </c>
      <c r="F387" s="85">
        <v>868164.57</v>
      </c>
      <c r="G387" s="85">
        <v>868164.57</v>
      </c>
      <c r="H387" s="85">
        <v>1115451.27</v>
      </c>
      <c r="I387" s="85">
        <v>1115451.27</v>
      </c>
      <c r="J387" s="85">
        <v>147371.47</v>
      </c>
      <c r="K387" s="110">
        <v>16.9750615370079</v>
      </c>
      <c r="L387" s="85">
        <v>147371.47</v>
      </c>
    </row>
    <row r="388" spans="1:12" s="88" customFormat="1" ht="13.8" x14ac:dyDescent="0.2">
      <c r="A388" s="37" t="s">
        <v>71</v>
      </c>
      <c r="B388" s="16" t="s">
        <v>71</v>
      </c>
      <c r="C388" s="16" t="s">
        <v>1736</v>
      </c>
      <c r="D388" s="16" t="s">
        <v>1737</v>
      </c>
      <c r="E388" s="85">
        <v>0</v>
      </c>
      <c r="F388" s="85">
        <v>19532.349999999999</v>
      </c>
      <c r="G388" s="85">
        <v>19532.349999999999</v>
      </c>
      <c r="H388" s="85">
        <v>163422.84</v>
      </c>
      <c r="I388" s="85">
        <v>163422.84</v>
      </c>
      <c r="J388" s="85">
        <v>15937.45</v>
      </c>
      <c r="K388" s="110">
        <v>81.595148561233003</v>
      </c>
      <c r="L388" s="85">
        <v>0</v>
      </c>
    </row>
    <row r="389" spans="1:12" s="88" customFormat="1" ht="13.8" x14ac:dyDescent="0.2">
      <c r="A389" s="37" t="s">
        <v>71</v>
      </c>
      <c r="B389" s="16" t="s">
        <v>71</v>
      </c>
      <c r="C389" s="16" t="s">
        <v>1738</v>
      </c>
      <c r="D389" s="16" t="s">
        <v>1739</v>
      </c>
      <c r="E389" s="85">
        <v>0</v>
      </c>
      <c r="F389" s="85">
        <v>218776.84</v>
      </c>
      <c r="G389" s="85">
        <v>218776.84</v>
      </c>
      <c r="H389" s="85">
        <v>218776.84</v>
      </c>
      <c r="I389" s="85">
        <v>218776.84</v>
      </c>
      <c r="J389" s="85">
        <v>0</v>
      </c>
      <c r="K389" s="110">
        <v>0</v>
      </c>
      <c r="L389" s="85">
        <v>0</v>
      </c>
    </row>
    <row r="390" spans="1:12" s="88" customFormat="1" ht="13.8" x14ac:dyDescent="0.2">
      <c r="A390" s="37" t="s">
        <v>71</v>
      </c>
      <c r="B390" s="16" t="s">
        <v>71</v>
      </c>
      <c r="C390" s="16" t="s">
        <v>1740</v>
      </c>
      <c r="D390" s="16" t="s">
        <v>2122</v>
      </c>
      <c r="E390" s="85">
        <v>536283.01</v>
      </c>
      <c r="F390" s="85">
        <v>507692.71</v>
      </c>
      <c r="G390" s="85">
        <v>1043975.72</v>
      </c>
      <c r="H390" s="85">
        <v>993740.99</v>
      </c>
      <c r="I390" s="85">
        <v>993740.99</v>
      </c>
      <c r="J390" s="85">
        <v>0</v>
      </c>
      <c r="K390" s="110">
        <v>0</v>
      </c>
      <c r="L390" s="85">
        <v>0</v>
      </c>
    </row>
    <row r="391" spans="1:12" s="88" customFormat="1" ht="13.8" x14ac:dyDescent="0.2">
      <c r="A391" s="37" t="s">
        <v>71</v>
      </c>
      <c r="B391" s="16" t="s">
        <v>71</v>
      </c>
      <c r="C391" s="16" t="s">
        <v>1741</v>
      </c>
      <c r="D391" s="16" t="s">
        <v>1742</v>
      </c>
      <c r="E391" s="85">
        <v>3918929.52</v>
      </c>
      <c r="F391" s="85">
        <v>0</v>
      </c>
      <c r="G391" s="85">
        <v>3918929.52</v>
      </c>
      <c r="H391" s="85">
        <v>3558317.29</v>
      </c>
      <c r="I391" s="85">
        <v>3234944.83</v>
      </c>
      <c r="J391" s="85">
        <v>471753.89</v>
      </c>
      <c r="K391" s="110">
        <v>12.0378253191958</v>
      </c>
      <c r="L391" s="85">
        <v>471753.89</v>
      </c>
    </row>
    <row r="392" spans="1:12" s="88" customFormat="1" ht="13.8" x14ac:dyDescent="0.2">
      <c r="A392" s="37" t="s">
        <v>71</v>
      </c>
      <c r="B392" s="16" t="s">
        <v>71</v>
      </c>
      <c r="C392" s="16" t="s">
        <v>1743</v>
      </c>
      <c r="D392" s="16" t="s">
        <v>1744</v>
      </c>
      <c r="E392" s="85">
        <v>583822.53</v>
      </c>
      <c r="F392" s="85">
        <v>0</v>
      </c>
      <c r="G392" s="85">
        <v>583822.53</v>
      </c>
      <c r="H392" s="85">
        <v>50479.34</v>
      </c>
      <c r="I392" s="85">
        <v>50479.34</v>
      </c>
      <c r="J392" s="85">
        <v>37370.79</v>
      </c>
      <c r="K392" s="110">
        <v>6.4010530734399698</v>
      </c>
      <c r="L392" s="85">
        <v>37370.79</v>
      </c>
    </row>
    <row r="393" spans="1:12" s="88" customFormat="1" ht="13.8" x14ac:dyDescent="0.2">
      <c r="A393" s="37" t="s">
        <v>71</v>
      </c>
      <c r="B393" s="16" t="s">
        <v>71</v>
      </c>
      <c r="C393" s="16" t="s">
        <v>1745</v>
      </c>
      <c r="D393" s="16" t="s">
        <v>2123</v>
      </c>
      <c r="E393" s="85">
        <v>60000</v>
      </c>
      <c r="F393" s="85">
        <v>0</v>
      </c>
      <c r="G393" s="85">
        <v>60000</v>
      </c>
      <c r="H393" s="85">
        <v>0</v>
      </c>
      <c r="I393" s="85">
        <v>0</v>
      </c>
      <c r="J393" s="85">
        <v>0</v>
      </c>
      <c r="K393" s="110">
        <v>0</v>
      </c>
      <c r="L393" s="85">
        <v>0</v>
      </c>
    </row>
    <row r="394" spans="1:12" s="88" customFormat="1" ht="13.8" x14ac:dyDescent="0.2">
      <c r="A394" s="37" t="s">
        <v>71</v>
      </c>
      <c r="B394" s="16" t="s">
        <v>71</v>
      </c>
      <c r="C394" s="16" t="s">
        <v>1746</v>
      </c>
      <c r="D394" s="16" t="s">
        <v>1747</v>
      </c>
      <c r="E394" s="85">
        <v>1000000</v>
      </c>
      <c r="F394" s="85">
        <v>0</v>
      </c>
      <c r="G394" s="85">
        <v>1000000</v>
      </c>
      <c r="H394" s="85">
        <v>0</v>
      </c>
      <c r="I394" s="85">
        <v>0</v>
      </c>
      <c r="J394" s="85">
        <v>0</v>
      </c>
      <c r="K394" s="110">
        <v>0</v>
      </c>
      <c r="L394" s="85">
        <v>0</v>
      </c>
    </row>
    <row r="395" spans="1:12" s="88" customFormat="1" ht="13.8" x14ac:dyDescent="0.2">
      <c r="A395" s="37" t="s">
        <v>71</v>
      </c>
      <c r="B395" s="16" t="s">
        <v>71</v>
      </c>
      <c r="C395" s="16" t="s">
        <v>1748</v>
      </c>
      <c r="D395" s="16" t="s">
        <v>1749</v>
      </c>
      <c r="E395" s="85">
        <v>100000</v>
      </c>
      <c r="F395" s="85">
        <v>0</v>
      </c>
      <c r="G395" s="85">
        <v>100000</v>
      </c>
      <c r="H395" s="85">
        <v>0</v>
      </c>
      <c r="I395" s="85">
        <v>0</v>
      </c>
      <c r="J395" s="85">
        <v>0</v>
      </c>
      <c r="K395" s="110">
        <v>0</v>
      </c>
      <c r="L395" s="85">
        <v>0</v>
      </c>
    </row>
    <row r="396" spans="1:12" s="88" customFormat="1" ht="13.8" x14ac:dyDescent="0.2">
      <c r="A396" s="37" t="s">
        <v>71</v>
      </c>
      <c r="B396" s="16" t="s">
        <v>71</v>
      </c>
      <c r="C396" s="16" t="s">
        <v>1750</v>
      </c>
      <c r="D396" s="16" t="s">
        <v>1751</v>
      </c>
      <c r="E396" s="85">
        <v>279225</v>
      </c>
      <c r="F396" s="85">
        <v>0</v>
      </c>
      <c r="G396" s="85">
        <v>279225</v>
      </c>
      <c r="H396" s="85">
        <v>0</v>
      </c>
      <c r="I396" s="85">
        <v>0</v>
      </c>
      <c r="J396" s="85">
        <v>0</v>
      </c>
      <c r="K396" s="110">
        <v>0</v>
      </c>
      <c r="L396" s="85">
        <v>0</v>
      </c>
    </row>
    <row r="397" spans="1:12" s="88" customFormat="1" ht="13.8" x14ac:dyDescent="0.2">
      <c r="A397" s="37" t="s">
        <v>71</v>
      </c>
      <c r="B397" s="16" t="s">
        <v>71</v>
      </c>
      <c r="C397" s="16" t="s">
        <v>1752</v>
      </c>
      <c r="D397" s="16" t="s">
        <v>1753</v>
      </c>
      <c r="E397" s="85">
        <v>132500</v>
      </c>
      <c r="F397" s="85">
        <v>0</v>
      </c>
      <c r="G397" s="85">
        <v>132500</v>
      </c>
      <c r="H397" s="85">
        <v>132314.72</v>
      </c>
      <c r="I397" s="85">
        <v>0</v>
      </c>
      <c r="J397" s="85">
        <v>0</v>
      </c>
      <c r="K397" s="110">
        <v>0</v>
      </c>
      <c r="L397" s="85">
        <v>0</v>
      </c>
    </row>
    <row r="398" spans="1:12" s="88" customFormat="1" ht="13.8" x14ac:dyDescent="0.2">
      <c r="A398" s="37" t="s">
        <v>71</v>
      </c>
      <c r="B398" s="16" t="s">
        <v>71</v>
      </c>
      <c r="C398" s="16" t="s">
        <v>1754</v>
      </c>
      <c r="D398" s="16" t="s">
        <v>1755</v>
      </c>
      <c r="E398" s="85">
        <v>600000</v>
      </c>
      <c r="F398" s="85">
        <v>0</v>
      </c>
      <c r="G398" s="85">
        <v>600000</v>
      </c>
      <c r="H398" s="85">
        <v>59728.21</v>
      </c>
      <c r="I398" s="85">
        <v>59728.21</v>
      </c>
      <c r="J398" s="85">
        <v>0</v>
      </c>
      <c r="K398" s="110">
        <v>0</v>
      </c>
      <c r="L398" s="85">
        <v>0</v>
      </c>
    </row>
    <row r="399" spans="1:12" s="88" customFormat="1" ht="13.8" x14ac:dyDescent="0.2">
      <c r="A399" s="37" t="s">
        <v>71</v>
      </c>
      <c r="B399" s="16" t="s">
        <v>71</v>
      </c>
      <c r="C399" s="16" t="s">
        <v>1756</v>
      </c>
      <c r="D399" s="16" t="s">
        <v>1757</v>
      </c>
      <c r="E399" s="85">
        <v>245542</v>
      </c>
      <c r="F399" s="85">
        <v>0</v>
      </c>
      <c r="G399" s="85">
        <v>245542</v>
      </c>
      <c r="H399" s="85">
        <v>25457.29</v>
      </c>
      <c r="I399" s="85">
        <v>25457.29</v>
      </c>
      <c r="J399" s="85">
        <v>25457.29</v>
      </c>
      <c r="K399" s="110">
        <v>10.3677945117332</v>
      </c>
      <c r="L399" s="85">
        <v>25457.29</v>
      </c>
    </row>
    <row r="400" spans="1:12" s="88" customFormat="1" ht="13.8" x14ac:dyDescent="0.2">
      <c r="A400" s="37" t="s">
        <v>71</v>
      </c>
      <c r="B400" s="16" t="s">
        <v>71</v>
      </c>
      <c r="C400" s="16" t="s">
        <v>1758</v>
      </c>
      <c r="D400" s="16" t="s">
        <v>1759</v>
      </c>
      <c r="E400" s="85">
        <v>49491</v>
      </c>
      <c r="F400" s="85">
        <v>0</v>
      </c>
      <c r="G400" s="85">
        <v>49491</v>
      </c>
      <c r="H400" s="85">
        <v>0</v>
      </c>
      <c r="I400" s="85">
        <v>0</v>
      </c>
      <c r="J400" s="85">
        <v>0</v>
      </c>
      <c r="K400" s="110">
        <v>0</v>
      </c>
      <c r="L400" s="85">
        <v>0</v>
      </c>
    </row>
    <row r="401" spans="1:12" s="88" customFormat="1" ht="13.8" x14ac:dyDescent="0.2">
      <c r="A401" s="37" t="s">
        <v>71</v>
      </c>
      <c r="B401" s="16" t="s">
        <v>71</v>
      </c>
      <c r="C401" s="16" t="s">
        <v>1760</v>
      </c>
      <c r="D401" s="16" t="s">
        <v>2124</v>
      </c>
      <c r="E401" s="85">
        <v>1660649.53</v>
      </c>
      <c r="F401" s="85">
        <v>2000780.98</v>
      </c>
      <c r="G401" s="85">
        <v>3661430.51</v>
      </c>
      <c r="H401" s="85">
        <v>3257065.42</v>
      </c>
      <c r="I401" s="85">
        <v>3257065.42</v>
      </c>
      <c r="J401" s="85">
        <v>1357.26</v>
      </c>
      <c r="K401" s="110">
        <v>3.706911810269E-2</v>
      </c>
      <c r="L401" s="85">
        <v>1357.26</v>
      </c>
    </row>
    <row r="402" spans="1:12" s="88" customFormat="1" ht="13.8" x14ac:dyDescent="0.2">
      <c r="A402" s="37" t="s">
        <v>71</v>
      </c>
      <c r="B402" s="16" t="s">
        <v>71</v>
      </c>
      <c r="C402" s="16" t="s">
        <v>1761</v>
      </c>
      <c r="D402" s="16" t="s">
        <v>1762</v>
      </c>
      <c r="E402" s="85">
        <v>125000</v>
      </c>
      <c r="F402" s="85">
        <v>0</v>
      </c>
      <c r="G402" s="85">
        <v>125000</v>
      </c>
      <c r="H402" s="85">
        <v>59454.11</v>
      </c>
      <c r="I402" s="85">
        <v>59454.11</v>
      </c>
      <c r="J402" s="85">
        <v>59454.11</v>
      </c>
      <c r="K402" s="110">
        <v>47.563288</v>
      </c>
      <c r="L402" s="85">
        <v>59454.11</v>
      </c>
    </row>
    <row r="403" spans="1:12" s="88" customFormat="1" ht="13.8" x14ac:dyDescent="0.2">
      <c r="A403" s="37" t="s">
        <v>71</v>
      </c>
      <c r="B403" s="16" t="s">
        <v>71</v>
      </c>
      <c r="C403" s="16" t="s">
        <v>1763</v>
      </c>
      <c r="D403" s="16" t="s">
        <v>1764</v>
      </c>
      <c r="E403" s="85">
        <v>60000</v>
      </c>
      <c r="F403" s="85">
        <v>0</v>
      </c>
      <c r="G403" s="85">
        <v>60000</v>
      </c>
      <c r="H403" s="85">
        <v>44630.82</v>
      </c>
      <c r="I403" s="85">
        <v>44630.82</v>
      </c>
      <c r="J403" s="85">
        <v>0</v>
      </c>
      <c r="K403" s="110">
        <v>0</v>
      </c>
      <c r="L403" s="85">
        <v>0</v>
      </c>
    </row>
    <row r="404" spans="1:12" s="88" customFormat="1" ht="13.8" x14ac:dyDescent="0.2">
      <c r="A404" s="37" t="s">
        <v>71</v>
      </c>
      <c r="B404" s="16" t="s">
        <v>71</v>
      </c>
      <c r="C404" s="16" t="s">
        <v>1765</v>
      </c>
      <c r="D404" s="16" t="s">
        <v>1766</v>
      </c>
      <c r="E404" s="85">
        <v>175000</v>
      </c>
      <c r="F404" s="85">
        <v>0</v>
      </c>
      <c r="G404" s="85">
        <v>175000</v>
      </c>
      <c r="H404" s="85">
        <v>0</v>
      </c>
      <c r="I404" s="85">
        <v>0</v>
      </c>
      <c r="J404" s="85">
        <v>0</v>
      </c>
      <c r="K404" s="110">
        <v>0</v>
      </c>
      <c r="L404" s="85">
        <v>0</v>
      </c>
    </row>
    <row r="405" spans="1:12" s="88" customFormat="1" ht="13.8" x14ac:dyDescent="0.2">
      <c r="A405" s="37" t="s">
        <v>71</v>
      </c>
      <c r="B405" s="16" t="s">
        <v>71</v>
      </c>
      <c r="C405" s="16" t="s">
        <v>1767</v>
      </c>
      <c r="D405" s="16" t="s">
        <v>1768</v>
      </c>
      <c r="E405" s="85">
        <v>81142</v>
      </c>
      <c r="F405" s="85">
        <v>0</v>
      </c>
      <c r="G405" s="85">
        <v>81142</v>
      </c>
      <c r="H405" s="85">
        <v>0</v>
      </c>
      <c r="I405" s="85">
        <v>0</v>
      </c>
      <c r="J405" s="85">
        <v>0</v>
      </c>
      <c r="K405" s="110">
        <v>0</v>
      </c>
      <c r="L405" s="85">
        <v>0</v>
      </c>
    </row>
    <row r="406" spans="1:12" s="88" customFormat="1" ht="13.8" x14ac:dyDescent="0.2">
      <c r="A406" s="37" t="s">
        <v>71</v>
      </c>
      <c r="B406" s="16" t="s">
        <v>71</v>
      </c>
      <c r="C406" s="16" t="s">
        <v>1769</v>
      </c>
      <c r="D406" s="16" t="s">
        <v>1770</v>
      </c>
      <c r="E406" s="85">
        <v>274000</v>
      </c>
      <c r="F406" s="85">
        <v>0</v>
      </c>
      <c r="G406" s="85">
        <v>274000</v>
      </c>
      <c r="H406" s="85">
        <v>98277.82</v>
      </c>
      <c r="I406" s="85">
        <v>98277.82</v>
      </c>
      <c r="J406" s="85">
        <v>0</v>
      </c>
      <c r="K406" s="110">
        <v>0</v>
      </c>
      <c r="L406" s="85">
        <v>0</v>
      </c>
    </row>
    <row r="407" spans="1:12" s="88" customFormat="1" ht="13.8" x14ac:dyDescent="0.2">
      <c r="A407" s="37" t="s">
        <v>71</v>
      </c>
      <c r="B407" s="16" t="s">
        <v>71</v>
      </c>
      <c r="C407" s="16" t="s">
        <v>1771</v>
      </c>
      <c r="D407" s="16" t="s">
        <v>1772</v>
      </c>
      <c r="E407" s="85">
        <v>100000</v>
      </c>
      <c r="F407" s="85">
        <v>0</v>
      </c>
      <c r="G407" s="85">
        <v>100000</v>
      </c>
      <c r="H407" s="85">
        <v>48398.79</v>
      </c>
      <c r="I407" s="85">
        <v>48398.79</v>
      </c>
      <c r="J407" s="85">
        <v>48398.79</v>
      </c>
      <c r="K407" s="110">
        <v>48.398789999999998</v>
      </c>
      <c r="L407" s="85">
        <v>48398.79</v>
      </c>
    </row>
    <row r="408" spans="1:12" s="88" customFormat="1" ht="13.8" x14ac:dyDescent="0.2">
      <c r="A408" s="37" t="s">
        <v>71</v>
      </c>
      <c r="B408" s="16" t="s">
        <v>71</v>
      </c>
      <c r="C408" s="16" t="s">
        <v>1773</v>
      </c>
      <c r="D408" s="16" t="s">
        <v>1774</v>
      </c>
      <c r="E408" s="85">
        <v>1000000</v>
      </c>
      <c r="F408" s="85">
        <v>0</v>
      </c>
      <c r="G408" s="85">
        <v>1000000</v>
      </c>
      <c r="H408" s="85">
        <v>662043.75</v>
      </c>
      <c r="I408" s="85">
        <v>662043.75</v>
      </c>
      <c r="J408" s="85">
        <v>0</v>
      </c>
      <c r="K408" s="110">
        <v>0</v>
      </c>
      <c r="L408" s="85">
        <v>0</v>
      </c>
    </row>
    <row r="409" spans="1:12" s="88" customFormat="1" ht="13.8" x14ac:dyDescent="0.2">
      <c r="A409" s="37" t="s">
        <v>71</v>
      </c>
      <c r="B409" s="16" t="s">
        <v>71</v>
      </c>
      <c r="C409" s="16" t="s">
        <v>1775</v>
      </c>
      <c r="D409" s="16" t="s">
        <v>1776</v>
      </c>
      <c r="E409" s="85">
        <v>500000</v>
      </c>
      <c r="F409" s="85">
        <v>0</v>
      </c>
      <c r="G409" s="85">
        <v>500000</v>
      </c>
      <c r="H409" s="85">
        <v>68043.679999999993</v>
      </c>
      <c r="I409" s="85">
        <v>68043.679999999993</v>
      </c>
      <c r="J409" s="85">
        <v>0</v>
      </c>
      <c r="K409" s="110">
        <v>0</v>
      </c>
      <c r="L409" s="85">
        <v>0</v>
      </c>
    </row>
    <row r="410" spans="1:12" s="88" customFormat="1" ht="13.8" x14ac:dyDescent="0.2">
      <c r="A410" s="37" t="s">
        <v>71</v>
      </c>
      <c r="B410" s="16" t="s">
        <v>71</v>
      </c>
      <c r="C410" s="16" t="s">
        <v>1777</v>
      </c>
      <c r="D410" s="16" t="s">
        <v>1778</v>
      </c>
      <c r="E410" s="85">
        <v>12000</v>
      </c>
      <c r="F410" s="85">
        <v>0</v>
      </c>
      <c r="G410" s="85">
        <v>12000</v>
      </c>
      <c r="H410" s="85">
        <v>0</v>
      </c>
      <c r="I410" s="85">
        <v>0</v>
      </c>
      <c r="J410" s="85">
        <v>0</v>
      </c>
      <c r="K410" s="110">
        <v>0</v>
      </c>
      <c r="L410" s="85">
        <v>0</v>
      </c>
    </row>
    <row r="411" spans="1:12" s="88" customFormat="1" ht="13.8" x14ac:dyDescent="0.2">
      <c r="A411" s="37" t="s">
        <v>71</v>
      </c>
      <c r="B411" s="16" t="s">
        <v>71</v>
      </c>
      <c r="C411" s="16" t="s">
        <v>1779</v>
      </c>
      <c r="D411" s="16" t="s">
        <v>1780</v>
      </c>
      <c r="E411" s="85">
        <v>502881.49</v>
      </c>
      <c r="F411" s="85">
        <v>0</v>
      </c>
      <c r="G411" s="85">
        <v>502881.49</v>
      </c>
      <c r="H411" s="85">
        <v>52671.29</v>
      </c>
      <c r="I411" s="85">
        <v>52671.29</v>
      </c>
      <c r="J411" s="85">
        <v>52671.29</v>
      </c>
      <c r="K411" s="110">
        <v>10.4738971402586</v>
      </c>
      <c r="L411" s="85">
        <v>4997.3</v>
      </c>
    </row>
    <row r="412" spans="1:12" s="88" customFormat="1" ht="13.8" x14ac:dyDescent="0.2">
      <c r="A412" s="37" t="s">
        <v>71</v>
      </c>
      <c r="B412" s="16" t="s">
        <v>71</v>
      </c>
      <c r="C412" s="16" t="s">
        <v>1781</v>
      </c>
      <c r="D412" s="16" t="s">
        <v>1782</v>
      </c>
      <c r="E412" s="85">
        <v>15000</v>
      </c>
      <c r="F412" s="85">
        <v>0</v>
      </c>
      <c r="G412" s="85">
        <v>15000</v>
      </c>
      <c r="H412" s="85">
        <v>0</v>
      </c>
      <c r="I412" s="85">
        <v>0</v>
      </c>
      <c r="J412" s="85">
        <v>0</v>
      </c>
      <c r="K412" s="110">
        <v>0</v>
      </c>
      <c r="L412" s="85">
        <v>0</v>
      </c>
    </row>
    <row r="413" spans="1:12" s="88" customFormat="1" ht="13.8" x14ac:dyDescent="0.2">
      <c r="A413" s="37" t="s">
        <v>71</v>
      </c>
      <c r="B413" s="16" t="s">
        <v>71</v>
      </c>
      <c r="C413" s="16" t="s">
        <v>1783</v>
      </c>
      <c r="D413" s="16" t="s">
        <v>1784</v>
      </c>
      <c r="E413" s="85">
        <v>45000</v>
      </c>
      <c r="F413" s="85">
        <v>0</v>
      </c>
      <c r="G413" s="85">
        <v>45000</v>
      </c>
      <c r="H413" s="85">
        <v>0</v>
      </c>
      <c r="I413" s="85">
        <v>0</v>
      </c>
      <c r="J413" s="85">
        <v>0</v>
      </c>
      <c r="K413" s="110">
        <v>0</v>
      </c>
      <c r="L413" s="85">
        <v>0</v>
      </c>
    </row>
    <row r="414" spans="1:12" s="88" customFormat="1" ht="13.8" x14ac:dyDescent="0.2">
      <c r="A414" s="37" t="s">
        <v>71</v>
      </c>
      <c r="B414" s="16" t="s">
        <v>71</v>
      </c>
      <c r="C414" s="16" t="s">
        <v>1785</v>
      </c>
      <c r="D414" s="16" t="s">
        <v>1786</v>
      </c>
      <c r="E414" s="85">
        <v>14000</v>
      </c>
      <c r="F414" s="85">
        <v>0</v>
      </c>
      <c r="G414" s="85">
        <v>14000</v>
      </c>
      <c r="H414" s="85">
        <v>0</v>
      </c>
      <c r="I414" s="85">
        <v>0</v>
      </c>
      <c r="J414" s="85">
        <v>0</v>
      </c>
      <c r="K414" s="110">
        <v>0</v>
      </c>
      <c r="L414" s="85">
        <v>0</v>
      </c>
    </row>
    <row r="415" spans="1:12" s="88" customFormat="1" ht="13.8" x14ac:dyDescent="0.2">
      <c r="A415" s="37" t="s">
        <v>71</v>
      </c>
      <c r="B415" s="16" t="s">
        <v>71</v>
      </c>
      <c r="C415" s="16" t="s">
        <v>1787</v>
      </c>
      <c r="D415" s="16" t="s">
        <v>1788</v>
      </c>
      <c r="E415" s="85">
        <v>218160</v>
      </c>
      <c r="F415" s="85">
        <v>-111138.1</v>
      </c>
      <c r="G415" s="85">
        <v>107021.9</v>
      </c>
      <c r="H415" s="85">
        <v>0</v>
      </c>
      <c r="I415" s="85">
        <v>0</v>
      </c>
      <c r="J415" s="85">
        <v>0</v>
      </c>
      <c r="K415" s="110">
        <v>0</v>
      </c>
      <c r="L415" s="85">
        <v>0</v>
      </c>
    </row>
    <row r="416" spans="1:12" s="88" customFormat="1" ht="13.8" x14ac:dyDescent="0.2">
      <c r="A416" s="37" t="s">
        <v>71</v>
      </c>
      <c r="B416" s="16" t="s">
        <v>71</v>
      </c>
      <c r="C416" s="16" t="s">
        <v>1789</v>
      </c>
      <c r="D416" s="16" t="s">
        <v>1790</v>
      </c>
      <c r="E416" s="85">
        <v>600000</v>
      </c>
      <c r="F416" s="85">
        <v>0</v>
      </c>
      <c r="G416" s="85">
        <v>600000</v>
      </c>
      <c r="H416" s="85">
        <v>224638.54</v>
      </c>
      <c r="I416" s="85">
        <v>224638.54</v>
      </c>
      <c r="J416" s="85">
        <v>0</v>
      </c>
      <c r="K416" s="110">
        <v>0</v>
      </c>
      <c r="L416" s="85">
        <v>0</v>
      </c>
    </row>
    <row r="417" spans="1:12" s="88" customFormat="1" ht="13.8" x14ac:dyDescent="0.2">
      <c r="A417" s="37" t="s">
        <v>71</v>
      </c>
      <c r="B417" s="16" t="s">
        <v>71</v>
      </c>
      <c r="C417" s="16" t="s">
        <v>1791</v>
      </c>
      <c r="D417" s="16" t="s">
        <v>1792</v>
      </c>
      <c r="E417" s="85">
        <v>80000</v>
      </c>
      <c r="F417" s="85">
        <v>0</v>
      </c>
      <c r="G417" s="85">
        <v>80000</v>
      </c>
      <c r="H417" s="85">
        <v>0</v>
      </c>
      <c r="I417" s="85">
        <v>0</v>
      </c>
      <c r="J417" s="85">
        <v>0</v>
      </c>
      <c r="K417" s="110">
        <v>0</v>
      </c>
      <c r="L417" s="85">
        <v>0</v>
      </c>
    </row>
    <row r="418" spans="1:12" s="88" customFormat="1" ht="13.8" x14ac:dyDescent="0.2">
      <c r="A418" s="37" t="s">
        <v>71</v>
      </c>
      <c r="B418" s="16" t="s">
        <v>71</v>
      </c>
      <c r="C418" s="16" t="s">
        <v>1793</v>
      </c>
      <c r="D418" s="16" t="s">
        <v>1794</v>
      </c>
      <c r="E418" s="85">
        <v>581840</v>
      </c>
      <c r="F418" s="85">
        <v>0</v>
      </c>
      <c r="G418" s="85">
        <v>581840</v>
      </c>
      <c r="H418" s="85">
        <v>49978.31</v>
      </c>
      <c r="I418" s="85">
        <v>49978.31</v>
      </c>
      <c r="J418" s="85">
        <v>16162.23</v>
      </c>
      <c r="K418" s="110">
        <v>2.7777791145332098</v>
      </c>
      <c r="L418" s="85">
        <v>16162.23</v>
      </c>
    </row>
    <row r="419" spans="1:12" s="88" customFormat="1" ht="13.8" x14ac:dyDescent="0.2">
      <c r="A419" s="37" t="s">
        <v>71</v>
      </c>
      <c r="B419" s="16" t="s">
        <v>71</v>
      </c>
      <c r="C419" s="16" t="s">
        <v>1795</v>
      </c>
      <c r="D419" s="16" t="s">
        <v>1796</v>
      </c>
      <c r="E419" s="85">
        <v>250000</v>
      </c>
      <c r="F419" s="85">
        <v>-100000</v>
      </c>
      <c r="G419" s="85">
        <v>150000</v>
      </c>
      <c r="H419" s="85">
        <v>0</v>
      </c>
      <c r="I419" s="85">
        <v>0</v>
      </c>
      <c r="J419" s="85">
        <v>0</v>
      </c>
      <c r="K419" s="110">
        <v>0</v>
      </c>
      <c r="L419" s="85">
        <v>0</v>
      </c>
    </row>
    <row r="420" spans="1:12" s="88" customFormat="1" ht="13.8" x14ac:dyDescent="0.2">
      <c r="A420" s="37" t="s">
        <v>71</v>
      </c>
      <c r="B420" s="16" t="s">
        <v>71</v>
      </c>
      <c r="C420" s="16" t="s">
        <v>1797</v>
      </c>
      <c r="D420" s="16" t="s">
        <v>1798</v>
      </c>
      <c r="E420" s="85">
        <v>15000</v>
      </c>
      <c r="F420" s="85">
        <v>0</v>
      </c>
      <c r="G420" s="85">
        <v>15000</v>
      </c>
      <c r="H420" s="85">
        <v>0</v>
      </c>
      <c r="I420" s="85">
        <v>0</v>
      </c>
      <c r="J420" s="85">
        <v>0</v>
      </c>
      <c r="K420" s="110">
        <v>0</v>
      </c>
      <c r="L420" s="85">
        <v>0</v>
      </c>
    </row>
    <row r="421" spans="1:12" s="88" customFormat="1" ht="13.8" x14ac:dyDescent="0.2">
      <c r="A421" s="37" t="s">
        <v>71</v>
      </c>
      <c r="B421" s="16" t="s">
        <v>71</v>
      </c>
      <c r="C421" s="16" t="s">
        <v>1799</v>
      </c>
      <c r="D421" s="16" t="s">
        <v>1800</v>
      </c>
      <c r="E421" s="85">
        <v>150000</v>
      </c>
      <c r="F421" s="85">
        <v>0</v>
      </c>
      <c r="G421" s="85">
        <v>150000</v>
      </c>
      <c r="H421" s="85">
        <v>0</v>
      </c>
      <c r="I421" s="85">
        <v>0</v>
      </c>
      <c r="J421" s="85">
        <v>0</v>
      </c>
      <c r="K421" s="110">
        <v>0</v>
      </c>
      <c r="L421" s="85">
        <v>0</v>
      </c>
    </row>
    <row r="422" spans="1:12" s="88" customFormat="1" ht="13.8" x14ac:dyDescent="0.2">
      <c r="A422" s="37" t="s">
        <v>71</v>
      </c>
      <c r="B422" s="16" t="s">
        <v>71</v>
      </c>
      <c r="C422" s="16" t="s">
        <v>1801</v>
      </c>
      <c r="D422" s="16" t="s">
        <v>1802</v>
      </c>
      <c r="E422" s="85">
        <v>0</v>
      </c>
      <c r="F422" s="85">
        <v>0</v>
      </c>
      <c r="G422" s="85">
        <v>0</v>
      </c>
      <c r="H422" s="85">
        <v>49829.78</v>
      </c>
      <c r="I422" s="85">
        <v>49829.78</v>
      </c>
      <c r="J422" s="85">
        <v>0</v>
      </c>
      <c r="K422" s="110">
        <v>0</v>
      </c>
      <c r="L422" s="85">
        <v>0</v>
      </c>
    </row>
    <row r="423" spans="1:12" s="88" customFormat="1" ht="13.8" x14ac:dyDescent="0.2">
      <c r="A423" s="37" t="s">
        <v>71</v>
      </c>
      <c r="B423" s="16" t="s">
        <v>71</v>
      </c>
      <c r="C423" s="16" t="s">
        <v>1803</v>
      </c>
      <c r="D423" s="16" t="s">
        <v>2125</v>
      </c>
      <c r="E423" s="85">
        <v>1000000</v>
      </c>
      <c r="F423" s="85">
        <v>0</v>
      </c>
      <c r="G423" s="85">
        <v>1000000</v>
      </c>
      <c r="H423" s="85">
        <v>0</v>
      </c>
      <c r="I423" s="85">
        <v>0</v>
      </c>
      <c r="J423" s="85">
        <v>0</v>
      </c>
      <c r="K423" s="110">
        <v>0</v>
      </c>
      <c r="L423" s="85">
        <v>0</v>
      </c>
    </row>
    <row r="424" spans="1:12" s="88" customFormat="1" ht="13.8" x14ac:dyDescent="0.2">
      <c r="A424" s="37" t="s">
        <v>71</v>
      </c>
      <c r="B424" s="16" t="s">
        <v>71</v>
      </c>
      <c r="C424" s="16" t="s">
        <v>1804</v>
      </c>
      <c r="D424" s="16" t="s">
        <v>2126</v>
      </c>
      <c r="E424" s="85">
        <v>0</v>
      </c>
      <c r="F424" s="85">
        <v>0</v>
      </c>
      <c r="G424" s="85">
        <v>0</v>
      </c>
      <c r="H424" s="85">
        <v>2949942.89</v>
      </c>
      <c r="I424" s="85">
        <v>2949942.89</v>
      </c>
      <c r="J424" s="85">
        <v>0</v>
      </c>
      <c r="K424" s="110">
        <v>0</v>
      </c>
      <c r="L424" s="85">
        <v>0</v>
      </c>
    </row>
    <row r="425" spans="1:12" s="88" customFormat="1" ht="13.8" x14ac:dyDescent="0.2">
      <c r="A425" s="37" t="s">
        <v>71</v>
      </c>
      <c r="B425" s="16" t="s">
        <v>71</v>
      </c>
      <c r="C425" s="16" t="s">
        <v>1805</v>
      </c>
      <c r="D425" s="16" t="s">
        <v>1806</v>
      </c>
      <c r="E425" s="85">
        <v>0</v>
      </c>
      <c r="F425" s="85">
        <v>0</v>
      </c>
      <c r="G425" s="85">
        <v>0</v>
      </c>
      <c r="H425" s="85">
        <v>592815.42000000004</v>
      </c>
      <c r="I425" s="85">
        <v>592815.42000000004</v>
      </c>
      <c r="J425" s="85">
        <v>0</v>
      </c>
      <c r="K425" s="110">
        <v>0</v>
      </c>
      <c r="L425" s="85">
        <v>0</v>
      </c>
    </row>
    <row r="426" spans="1:12" s="88" customFormat="1" ht="13.8" x14ac:dyDescent="0.2">
      <c r="A426" s="37" t="s">
        <v>71</v>
      </c>
      <c r="B426" s="16" t="s">
        <v>71</v>
      </c>
      <c r="C426" s="16" t="s">
        <v>1807</v>
      </c>
      <c r="D426" s="16" t="s">
        <v>1808</v>
      </c>
      <c r="E426" s="85">
        <v>0</v>
      </c>
      <c r="F426" s="85">
        <v>200000</v>
      </c>
      <c r="G426" s="85">
        <v>200000</v>
      </c>
      <c r="H426" s="85">
        <v>0</v>
      </c>
      <c r="I426" s="85">
        <v>0</v>
      </c>
      <c r="J426" s="85">
        <v>0</v>
      </c>
      <c r="K426" s="110">
        <v>0</v>
      </c>
      <c r="L426" s="85">
        <v>0</v>
      </c>
    </row>
    <row r="427" spans="1:12" s="88" customFormat="1" ht="13.8" x14ac:dyDescent="0.2">
      <c r="A427" s="37" t="s">
        <v>71</v>
      </c>
      <c r="B427" s="16" t="s">
        <v>71</v>
      </c>
      <c r="C427" s="16" t="s">
        <v>1809</v>
      </c>
      <c r="D427" s="16" t="s">
        <v>1810</v>
      </c>
      <c r="E427" s="85">
        <v>0</v>
      </c>
      <c r="F427" s="85">
        <v>0</v>
      </c>
      <c r="G427" s="85">
        <v>0</v>
      </c>
      <c r="H427" s="85">
        <v>574.75</v>
      </c>
      <c r="I427" s="85">
        <v>574.75</v>
      </c>
      <c r="J427" s="85">
        <v>574.75</v>
      </c>
      <c r="K427" s="110">
        <v>0</v>
      </c>
      <c r="L427" s="85">
        <v>574.75</v>
      </c>
    </row>
    <row r="428" spans="1:12" s="88" customFormat="1" ht="13.8" x14ac:dyDescent="0.2">
      <c r="A428" s="37" t="s">
        <v>71</v>
      </c>
      <c r="B428" s="16" t="s">
        <v>71</v>
      </c>
      <c r="C428" s="16" t="s">
        <v>1811</v>
      </c>
      <c r="D428" s="16" t="s">
        <v>1812</v>
      </c>
      <c r="E428" s="85">
        <v>0</v>
      </c>
      <c r="F428" s="85">
        <v>0</v>
      </c>
      <c r="G428" s="85">
        <v>0</v>
      </c>
      <c r="H428" s="85">
        <v>7665.9</v>
      </c>
      <c r="I428" s="85">
        <v>7665.9</v>
      </c>
      <c r="J428" s="85">
        <v>7665.9</v>
      </c>
      <c r="K428" s="110">
        <v>0</v>
      </c>
      <c r="L428" s="85">
        <v>0</v>
      </c>
    </row>
    <row r="429" spans="1:12" s="88" customFormat="1" ht="13.8" x14ac:dyDescent="0.2">
      <c r="A429" s="37" t="s">
        <v>71</v>
      </c>
      <c r="B429" s="16" t="s">
        <v>71</v>
      </c>
      <c r="C429" s="16" t="s">
        <v>1813</v>
      </c>
      <c r="D429" s="16" t="s">
        <v>1814</v>
      </c>
      <c r="E429" s="85">
        <v>0</v>
      </c>
      <c r="F429" s="85">
        <v>0</v>
      </c>
      <c r="G429" s="85">
        <v>0</v>
      </c>
      <c r="H429" s="85">
        <v>48399.99</v>
      </c>
      <c r="I429" s="85">
        <v>48399.99</v>
      </c>
      <c r="J429" s="85">
        <v>48399.99</v>
      </c>
      <c r="K429" s="110">
        <v>0</v>
      </c>
      <c r="L429" s="85">
        <v>48399.99</v>
      </c>
    </row>
    <row r="430" spans="1:12" s="88" customFormat="1" ht="13.8" x14ac:dyDescent="0.2">
      <c r="A430" s="37" t="s">
        <v>71</v>
      </c>
      <c r="B430" s="16" t="s">
        <v>71</v>
      </c>
      <c r="C430" s="27" t="s">
        <v>128</v>
      </c>
      <c r="D430" s="27" t="s">
        <v>71</v>
      </c>
      <c r="E430" s="90">
        <v>30266929.48</v>
      </c>
      <c r="F430" s="90">
        <v>3051641.84</v>
      </c>
      <c r="G430" s="90">
        <v>33318571.32</v>
      </c>
      <c r="H430" s="90">
        <v>21801616.239999998</v>
      </c>
      <c r="I430" s="90">
        <v>21345929.059999999</v>
      </c>
      <c r="J430" s="90">
        <v>1861262.54</v>
      </c>
      <c r="K430" s="111">
        <v>5.5862615540263203</v>
      </c>
      <c r="L430" s="90">
        <v>1528458.2</v>
      </c>
    </row>
    <row r="431" spans="1:12" s="88" customFormat="1" ht="13.8" x14ac:dyDescent="0.2">
      <c r="A431" s="37" t="s">
        <v>448</v>
      </c>
      <c r="B431" s="16" t="s">
        <v>449</v>
      </c>
      <c r="C431" s="16" t="s">
        <v>1815</v>
      </c>
      <c r="D431" s="16" t="s">
        <v>2127</v>
      </c>
      <c r="E431" s="85">
        <v>10610000</v>
      </c>
      <c r="F431" s="85">
        <v>0</v>
      </c>
      <c r="G431" s="85">
        <v>10610000</v>
      </c>
      <c r="H431" s="85">
        <v>0</v>
      </c>
      <c r="I431" s="85">
        <v>0</v>
      </c>
      <c r="J431" s="85">
        <v>0</v>
      </c>
      <c r="K431" s="110">
        <v>0</v>
      </c>
      <c r="L431" s="85">
        <v>0</v>
      </c>
    </row>
    <row r="432" spans="1:12" s="88" customFormat="1" ht="13.8" x14ac:dyDescent="0.2">
      <c r="A432" s="37" t="s">
        <v>71</v>
      </c>
      <c r="B432" s="16" t="s">
        <v>71</v>
      </c>
      <c r="C432" s="16" t="s">
        <v>1816</v>
      </c>
      <c r="D432" s="16" t="s">
        <v>1817</v>
      </c>
      <c r="E432" s="85">
        <v>710000</v>
      </c>
      <c r="F432" s="85">
        <v>0</v>
      </c>
      <c r="G432" s="85">
        <v>710000</v>
      </c>
      <c r="H432" s="85">
        <v>0</v>
      </c>
      <c r="I432" s="85">
        <v>0</v>
      </c>
      <c r="J432" s="85">
        <v>0</v>
      </c>
      <c r="K432" s="110">
        <v>0</v>
      </c>
      <c r="L432" s="85">
        <v>0</v>
      </c>
    </row>
    <row r="433" spans="1:12" s="88" customFormat="1" ht="13.8" x14ac:dyDescent="0.2">
      <c r="A433" s="37" t="s">
        <v>71</v>
      </c>
      <c r="B433" s="16" t="s">
        <v>71</v>
      </c>
      <c r="C433" s="16" t="s">
        <v>1818</v>
      </c>
      <c r="D433" s="16" t="s">
        <v>1819</v>
      </c>
      <c r="E433" s="85">
        <v>2068576.76</v>
      </c>
      <c r="F433" s="85">
        <v>-2068576.76</v>
      </c>
      <c r="G433" s="85">
        <v>0</v>
      </c>
      <c r="H433" s="85">
        <v>0</v>
      </c>
      <c r="I433" s="85">
        <v>0</v>
      </c>
      <c r="J433" s="85">
        <v>0</v>
      </c>
      <c r="K433" s="110">
        <v>0</v>
      </c>
      <c r="L433" s="85">
        <v>0</v>
      </c>
    </row>
    <row r="434" spans="1:12" s="88" customFormat="1" ht="13.8" x14ac:dyDescent="0.2">
      <c r="A434" s="37" t="s">
        <v>71</v>
      </c>
      <c r="B434" s="16" t="s">
        <v>71</v>
      </c>
      <c r="C434" s="27" t="s">
        <v>128</v>
      </c>
      <c r="D434" s="27" t="s">
        <v>71</v>
      </c>
      <c r="E434" s="90">
        <v>13388576.76</v>
      </c>
      <c r="F434" s="90">
        <v>-2068576.76</v>
      </c>
      <c r="G434" s="90">
        <v>11320000</v>
      </c>
      <c r="H434" s="90">
        <v>0</v>
      </c>
      <c r="I434" s="90">
        <v>0</v>
      </c>
      <c r="J434" s="90">
        <v>0</v>
      </c>
      <c r="K434" s="111">
        <v>0</v>
      </c>
      <c r="L434" s="90">
        <v>0</v>
      </c>
    </row>
    <row r="435" spans="1:12" s="88" customFormat="1" ht="13.8" x14ac:dyDescent="0.2">
      <c r="A435" s="37" t="s">
        <v>450</v>
      </c>
      <c r="B435" s="16" t="s">
        <v>451</v>
      </c>
      <c r="C435" s="16" t="s">
        <v>1820</v>
      </c>
      <c r="D435" s="16" t="s">
        <v>1821</v>
      </c>
      <c r="E435" s="85">
        <v>3047171.79</v>
      </c>
      <c r="F435" s="85">
        <v>0</v>
      </c>
      <c r="G435" s="85">
        <v>3047171.79</v>
      </c>
      <c r="H435" s="85">
        <v>451981.53</v>
      </c>
      <c r="I435" s="85">
        <v>451981.53</v>
      </c>
      <c r="J435" s="85">
        <v>79704.990000000005</v>
      </c>
      <c r="K435" s="110">
        <v>2.6157038556726699</v>
      </c>
      <c r="L435" s="85">
        <v>9840.67</v>
      </c>
    </row>
    <row r="436" spans="1:12" s="88" customFormat="1" ht="13.8" x14ac:dyDescent="0.2">
      <c r="A436" s="37" t="s">
        <v>71</v>
      </c>
      <c r="B436" s="16" t="s">
        <v>71</v>
      </c>
      <c r="C436" s="27" t="s">
        <v>128</v>
      </c>
      <c r="D436" s="27" t="s">
        <v>71</v>
      </c>
      <c r="E436" s="90">
        <v>3047171.79</v>
      </c>
      <c r="F436" s="90">
        <v>0</v>
      </c>
      <c r="G436" s="90">
        <v>3047171.79</v>
      </c>
      <c r="H436" s="90">
        <v>451981.53</v>
      </c>
      <c r="I436" s="90">
        <v>451981.53</v>
      </c>
      <c r="J436" s="90">
        <v>79704.990000000005</v>
      </c>
      <c r="K436" s="111">
        <v>2.6157038556726699</v>
      </c>
      <c r="L436" s="90">
        <v>9840.67</v>
      </c>
    </row>
    <row r="437" spans="1:12" s="88" customFormat="1" ht="13.8" x14ac:dyDescent="0.2">
      <c r="A437" s="37" t="s">
        <v>452</v>
      </c>
      <c r="B437" s="16" t="s">
        <v>453</v>
      </c>
      <c r="C437" s="16" t="s">
        <v>1822</v>
      </c>
      <c r="D437" s="16" t="s">
        <v>1823</v>
      </c>
      <c r="E437" s="85">
        <v>0</v>
      </c>
      <c r="F437" s="85">
        <v>-126000</v>
      </c>
      <c r="G437" s="85">
        <v>-126000</v>
      </c>
      <c r="H437" s="85">
        <v>0</v>
      </c>
      <c r="I437" s="85">
        <v>0</v>
      </c>
      <c r="J437" s="85">
        <v>0</v>
      </c>
      <c r="K437" s="110">
        <v>0</v>
      </c>
      <c r="L437" s="85">
        <v>0</v>
      </c>
    </row>
    <row r="438" spans="1:12" s="88" customFormat="1" ht="13.8" x14ac:dyDescent="0.2">
      <c r="A438" s="37" t="s">
        <v>71</v>
      </c>
      <c r="B438" s="16" t="s">
        <v>71</v>
      </c>
      <c r="C438" s="16" t="s">
        <v>1824</v>
      </c>
      <c r="D438" s="16" t="s">
        <v>2128</v>
      </c>
      <c r="E438" s="85">
        <v>0</v>
      </c>
      <c r="F438" s="85">
        <v>0</v>
      </c>
      <c r="G438" s="85">
        <v>0</v>
      </c>
      <c r="H438" s="85">
        <v>3539.25</v>
      </c>
      <c r="I438" s="85">
        <v>3539.25</v>
      </c>
      <c r="J438" s="85">
        <v>3539.25</v>
      </c>
      <c r="K438" s="110">
        <v>0</v>
      </c>
      <c r="L438" s="85">
        <v>3539.25</v>
      </c>
    </row>
    <row r="439" spans="1:12" s="88" customFormat="1" ht="13.8" x14ac:dyDescent="0.2">
      <c r="A439" s="37" t="s">
        <v>71</v>
      </c>
      <c r="B439" s="16" t="s">
        <v>71</v>
      </c>
      <c r="C439" s="16" t="s">
        <v>1825</v>
      </c>
      <c r="D439" s="16" t="s">
        <v>1826</v>
      </c>
      <c r="E439" s="85">
        <v>25963301.02</v>
      </c>
      <c r="F439" s="85">
        <v>-1323297.83</v>
      </c>
      <c r="G439" s="85">
        <v>24640003.190000001</v>
      </c>
      <c r="H439" s="85">
        <v>10749655.140000001</v>
      </c>
      <c r="I439" s="85">
        <v>10749655.140000001</v>
      </c>
      <c r="J439" s="85">
        <v>2484702.12</v>
      </c>
      <c r="K439" s="110">
        <v>10.0840170386358</v>
      </c>
      <c r="L439" s="85">
        <v>921817</v>
      </c>
    </row>
    <row r="440" spans="1:12" s="88" customFormat="1" ht="13.8" x14ac:dyDescent="0.2">
      <c r="A440" s="37" t="s">
        <v>71</v>
      </c>
      <c r="B440" s="16" t="s">
        <v>71</v>
      </c>
      <c r="C440" s="16" t="s">
        <v>1827</v>
      </c>
      <c r="D440" s="16" t="s">
        <v>1828</v>
      </c>
      <c r="E440" s="85">
        <v>18173401.02</v>
      </c>
      <c r="F440" s="85">
        <v>500000</v>
      </c>
      <c r="G440" s="85">
        <v>18673401.02</v>
      </c>
      <c r="H440" s="85">
        <v>0</v>
      </c>
      <c r="I440" s="85">
        <v>0</v>
      </c>
      <c r="J440" s="85">
        <v>0</v>
      </c>
      <c r="K440" s="110">
        <v>0</v>
      </c>
      <c r="L440" s="85">
        <v>0</v>
      </c>
    </row>
    <row r="441" spans="1:12" s="88" customFormat="1" ht="13.8" x14ac:dyDescent="0.2">
      <c r="A441" s="37" t="s">
        <v>71</v>
      </c>
      <c r="B441" s="16" t="s">
        <v>71</v>
      </c>
      <c r="C441" s="16" t="s">
        <v>1829</v>
      </c>
      <c r="D441" s="16" t="s">
        <v>1830</v>
      </c>
      <c r="E441" s="85">
        <v>0</v>
      </c>
      <c r="F441" s="85">
        <v>0</v>
      </c>
      <c r="G441" s="85">
        <v>0</v>
      </c>
      <c r="H441" s="85">
        <v>0</v>
      </c>
      <c r="I441" s="85">
        <v>0</v>
      </c>
      <c r="J441" s="85">
        <v>0</v>
      </c>
      <c r="K441" s="110">
        <v>0</v>
      </c>
      <c r="L441" s="85">
        <v>0</v>
      </c>
    </row>
    <row r="442" spans="1:12" s="88" customFormat="1" ht="13.8" x14ac:dyDescent="0.2">
      <c r="A442" s="37" t="s">
        <v>71</v>
      </c>
      <c r="B442" s="16" t="s">
        <v>71</v>
      </c>
      <c r="C442" s="16" t="s">
        <v>1831</v>
      </c>
      <c r="D442" s="16" t="s">
        <v>1832</v>
      </c>
      <c r="E442" s="85">
        <v>0</v>
      </c>
      <c r="F442" s="85">
        <v>814297.83</v>
      </c>
      <c r="G442" s="85">
        <v>814297.83</v>
      </c>
      <c r="H442" s="85">
        <v>0</v>
      </c>
      <c r="I442" s="85">
        <v>0</v>
      </c>
      <c r="J442" s="85">
        <v>0</v>
      </c>
      <c r="K442" s="110">
        <v>0</v>
      </c>
      <c r="L442" s="85">
        <v>0</v>
      </c>
    </row>
    <row r="443" spans="1:12" s="88" customFormat="1" ht="13.8" x14ac:dyDescent="0.2">
      <c r="A443" s="37" t="s">
        <v>71</v>
      </c>
      <c r="B443" s="16" t="s">
        <v>71</v>
      </c>
      <c r="C443" s="16" t="s">
        <v>1833</v>
      </c>
      <c r="D443" s="16" t="s">
        <v>1834</v>
      </c>
      <c r="E443" s="85">
        <v>4724980.96</v>
      </c>
      <c r="F443" s="85">
        <v>0</v>
      </c>
      <c r="G443" s="85">
        <v>4724980.96</v>
      </c>
      <c r="H443" s="85">
        <v>799868.28</v>
      </c>
      <c r="I443" s="85">
        <v>799868.28</v>
      </c>
      <c r="J443" s="85">
        <v>799868.28</v>
      </c>
      <c r="K443" s="110">
        <v>16.928497421924</v>
      </c>
      <c r="L443" s="85">
        <v>799868.28</v>
      </c>
    </row>
    <row r="444" spans="1:12" s="88" customFormat="1" ht="13.8" x14ac:dyDescent="0.2">
      <c r="A444" s="37" t="s">
        <v>71</v>
      </c>
      <c r="B444" s="16" t="s">
        <v>71</v>
      </c>
      <c r="C444" s="16" t="s">
        <v>1835</v>
      </c>
      <c r="D444" s="16" t="s">
        <v>1836</v>
      </c>
      <c r="E444" s="85">
        <v>370000</v>
      </c>
      <c r="F444" s="85">
        <v>0</v>
      </c>
      <c r="G444" s="85">
        <v>370000</v>
      </c>
      <c r="H444" s="85">
        <v>0</v>
      </c>
      <c r="I444" s="85">
        <v>0</v>
      </c>
      <c r="J444" s="85">
        <v>0</v>
      </c>
      <c r="K444" s="110">
        <v>0</v>
      </c>
      <c r="L444" s="85">
        <v>0</v>
      </c>
    </row>
    <row r="445" spans="1:12" s="88" customFormat="1" ht="13.8" x14ac:dyDescent="0.2">
      <c r="A445" s="37" t="s">
        <v>71</v>
      </c>
      <c r="B445" s="16" t="s">
        <v>71</v>
      </c>
      <c r="C445" s="16" t="s">
        <v>1837</v>
      </c>
      <c r="D445" s="16" t="s">
        <v>1838</v>
      </c>
      <c r="E445" s="85">
        <v>9386400</v>
      </c>
      <c r="F445" s="85">
        <v>4306662.45</v>
      </c>
      <c r="G445" s="85">
        <v>13693062.449999999</v>
      </c>
      <c r="H445" s="85">
        <v>4306052.1100000003</v>
      </c>
      <c r="I445" s="85">
        <v>4306052.1100000003</v>
      </c>
      <c r="J445" s="85">
        <v>1652314.8</v>
      </c>
      <c r="K445" s="110">
        <v>12.066802485078901</v>
      </c>
      <c r="L445" s="85">
        <v>1271805.21</v>
      </c>
    </row>
    <row r="446" spans="1:12" s="88" customFormat="1" ht="13.8" x14ac:dyDescent="0.2">
      <c r="A446" s="37" t="s">
        <v>71</v>
      </c>
      <c r="B446" s="16" t="s">
        <v>71</v>
      </c>
      <c r="C446" s="16" t="s">
        <v>1839</v>
      </c>
      <c r="D446" s="16" t="s">
        <v>1840</v>
      </c>
      <c r="E446" s="85">
        <v>800000</v>
      </c>
      <c r="F446" s="85">
        <v>0</v>
      </c>
      <c r="G446" s="85">
        <v>800000</v>
      </c>
      <c r="H446" s="85">
        <v>0</v>
      </c>
      <c r="I446" s="85">
        <v>0</v>
      </c>
      <c r="J446" s="85">
        <v>0</v>
      </c>
      <c r="K446" s="110">
        <v>0</v>
      </c>
      <c r="L446" s="85">
        <v>0</v>
      </c>
    </row>
    <row r="447" spans="1:12" s="88" customFormat="1" ht="13.8" x14ac:dyDescent="0.2">
      <c r="A447" s="37" t="s">
        <v>71</v>
      </c>
      <c r="B447" s="16" t="s">
        <v>71</v>
      </c>
      <c r="C447" s="16" t="s">
        <v>1841</v>
      </c>
      <c r="D447" s="16" t="s">
        <v>1842</v>
      </c>
      <c r="E447" s="85">
        <v>720000</v>
      </c>
      <c r="F447" s="85">
        <v>0</v>
      </c>
      <c r="G447" s="85">
        <v>720000</v>
      </c>
      <c r="H447" s="85">
        <v>0</v>
      </c>
      <c r="I447" s="85">
        <v>0</v>
      </c>
      <c r="J447" s="85">
        <v>0</v>
      </c>
      <c r="K447" s="110">
        <v>0</v>
      </c>
      <c r="L447" s="85">
        <v>0</v>
      </c>
    </row>
    <row r="448" spans="1:12" s="88" customFormat="1" ht="13.8" x14ac:dyDescent="0.2">
      <c r="A448" s="37" t="s">
        <v>71</v>
      </c>
      <c r="B448" s="16" t="s">
        <v>71</v>
      </c>
      <c r="C448" s="16" t="s">
        <v>1843</v>
      </c>
      <c r="D448" s="16" t="s">
        <v>1844</v>
      </c>
      <c r="E448" s="85">
        <v>17367849.649999999</v>
      </c>
      <c r="F448" s="85">
        <v>0</v>
      </c>
      <c r="G448" s="85">
        <v>17367849.649999999</v>
      </c>
      <c r="H448" s="85">
        <v>165411.09</v>
      </c>
      <c r="I448" s="85">
        <v>165411.09</v>
      </c>
      <c r="J448" s="85">
        <v>48630</v>
      </c>
      <c r="K448" s="110">
        <v>0.28000012079790998</v>
      </c>
      <c r="L448" s="85">
        <v>33408.199999999997</v>
      </c>
    </row>
    <row r="449" spans="1:12" s="88" customFormat="1" ht="13.8" x14ac:dyDescent="0.2">
      <c r="A449" s="37" t="s">
        <v>71</v>
      </c>
      <c r="B449" s="16" t="s">
        <v>71</v>
      </c>
      <c r="C449" s="16" t="s">
        <v>1845</v>
      </c>
      <c r="D449" s="16" t="s">
        <v>1846</v>
      </c>
      <c r="E449" s="85">
        <v>160000</v>
      </c>
      <c r="F449" s="85">
        <v>509000</v>
      </c>
      <c r="G449" s="85">
        <v>669000</v>
      </c>
      <c r="H449" s="85">
        <v>73598.240000000005</v>
      </c>
      <c r="I449" s="85">
        <v>73598.240000000005</v>
      </c>
      <c r="J449" s="85">
        <v>0</v>
      </c>
      <c r="K449" s="110">
        <v>0</v>
      </c>
      <c r="L449" s="85">
        <v>0</v>
      </c>
    </row>
    <row r="450" spans="1:12" s="88" customFormat="1" ht="13.8" x14ac:dyDescent="0.2">
      <c r="A450" s="37" t="s">
        <v>71</v>
      </c>
      <c r="B450" s="16" t="s">
        <v>71</v>
      </c>
      <c r="C450" s="16" t="s">
        <v>1847</v>
      </c>
      <c r="D450" s="16" t="s">
        <v>1848</v>
      </c>
      <c r="E450" s="85">
        <v>10285714.289999999</v>
      </c>
      <c r="F450" s="85">
        <v>0</v>
      </c>
      <c r="G450" s="85">
        <v>10285714.289999999</v>
      </c>
      <c r="H450" s="85">
        <v>6450573.5</v>
      </c>
      <c r="I450" s="85">
        <v>6363808.0499999998</v>
      </c>
      <c r="J450" s="85">
        <v>1858703.32</v>
      </c>
      <c r="K450" s="110">
        <v>18.0707267146928</v>
      </c>
      <c r="L450" s="85">
        <v>1763337.78</v>
      </c>
    </row>
    <row r="451" spans="1:12" s="88" customFormat="1" ht="13.8" x14ac:dyDescent="0.2">
      <c r="A451" s="37" t="s">
        <v>71</v>
      </c>
      <c r="B451" s="16" t="s">
        <v>71</v>
      </c>
      <c r="C451" s="16" t="s">
        <v>1849</v>
      </c>
      <c r="D451" s="16" t="s">
        <v>1850</v>
      </c>
      <c r="E451" s="85">
        <v>8835840</v>
      </c>
      <c r="F451" s="85">
        <v>0</v>
      </c>
      <c r="G451" s="85">
        <v>8835840</v>
      </c>
      <c r="H451" s="85">
        <v>0</v>
      </c>
      <c r="I451" s="85">
        <v>0</v>
      </c>
      <c r="J451" s="85">
        <v>0</v>
      </c>
      <c r="K451" s="110">
        <v>0</v>
      </c>
      <c r="L451" s="85">
        <v>0</v>
      </c>
    </row>
    <row r="452" spans="1:12" s="88" customFormat="1" ht="13.8" x14ac:dyDescent="0.2">
      <c r="A452" s="37" t="s">
        <v>71</v>
      </c>
      <c r="B452" s="16" t="s">
        <v>71</v>
      </c>
      <c r="C452" s="16" t="s">
        <v>1851</v>
      </c>
      <c r="D452" s="16" t="s">
        <v>1852</v>
      </c>
      <c r="E452" s="85">
        <v>677600</v>
      </c>
      <c r="F452" s="85">
        <v>0</v>
      </c>
      <c r="G452" s="85">
        <v>677600</v>
      </c>
      <c r="H452" s="85">
        <v>0</v>
      </c>
      <c r="I452" s="85">
        <v>0</v>
      </c>
      <c r="J452" s="85">
        <v>0</v>
      </c>
      <c r="K452" s="110">
        <v>0</v>
      </c>
      <c r="L452" s="85">
        <v>0</v>
      </c>
    </row>
    <row r="453" spans="1:12" s="88" customFormat="1" ht="13.8" x14ac:dyDescent="0.2">
      <c r="A453" s="37" t="s">
        <v>71</v>
      </c>
      <c r="B453" s="16" t="s">
        <v>71</v>
      </c>
      <c r="C453" s="16" t="s">
        <v>1853</v>
      </c>
      <c r="D453" s="16" t="s">
        <v>1854</v>
      </c>
      <c r="E453" s="85">
        <v>140000</v>
      </c>
      <c r="F453" s="85">
        <v>0</v>
      </c>
      <c r="G453" s="85">
        <v>140000</v>
      </c>
      <c r="H453" s="85">
        <v>0</v>
      </c>
      <c r="I453" s="85">
        <v>0</v>
      </c>
      <c r="J453" s="85">
        <v>0</v>
      </c>
      <c r="K453" s="110">
        <v>0</v>
      </c>
      <c r="L453" s="85">
        <v>0</v>
      </c>
    </row>
    <row r="454" spans="1:12" s="88" customFormat="1" ht="13.8" x14ac:dyDescent="0.2">
      <c r="A454" s="37" t="s">
        <v>71</v>
      </c>
      <c r="B454" s="16" t="s">
        <v>71</v>
      </c>
      <c r="C454" s="16" t="s">
        <v>1855</v>
      </c>
      <c r="D454" s="16" t="s">
        <v>1856</v>
      </c>
      <c r="E454" s="85">
        <v>60000</v>
      </c>
      <c r="F454" s="85">
        <v>0</v>
      </c>
      <c r="G454" s="85">
        <v>60000</v>
      </c>
      <c r="H454" s="85">
        <v>0</v>
      </c>
      <c r="I454" s="85">
        <v>0</v>
      </c>
      <c r="J454" s="85">
        <v>0</v>
      </c>
      <c r="K454" s="110">
        <v>0</v>
      </c>
      <c r="L454" s="85">
        <v>0</v>
      </c>
    </row>
    <row r="455" spans="1:12" s="88" customFormat="1" ht="13.8" x14ac:dyDescent="0.2">
      <c r="A455" s="37" t="s">
        <v>71</v>
      </c>
      <c r="B455" s="16" t="s">
        <v>71</v>
      </c>
      <c r="C455" s="16" t="s">
        <v>1857</v>
      </c>
      <c r="D455" s="16" t="s">
        <v>1858</v>
      </c>
      <c r="E455" s="85">
        <v>60000</v>
      </c>
      <c r="F455" s="85">
        <v>0</v>
      </c>
      <c r="G455" s="85">
        <v>60000</v>
      </c>
      <c r="H455" s="85">
        <v>0</v>
      </c>
      <c r="I455" s="85">
        <v>0</v>
      </c>
      <c r="J455" s="85">
        <v>0</v>
      </c>
      <c r="K455" s="110">
        <v>0</v>
      </c>
      <c r="L455" s="85">
        <v>0</v>
      </c>
    </row>
    <row r="456" spans="1:12" s="88" customFormat="1" ht="13.8" x14ac:dyDescent="0.2">
      <c r="A456" s="37" t="s">
        <v>71</v>
      </c>
      <c r="B456" s="16" t="s">
        <v>71</v>
      </c>
      <c r="C456" s="16" t="s">
        <v>1859</v>
      </c>
      <c r="D456" s="16" t="s">
        <v>1860</v>
      </c>
      <c r="E456" s="85">
        <v>60000</v>
      </c>
      <c r="F456" s="85">
        <v>0</v>
      </c>
      <c r="G456" s="85">
        <v>60000</v>
      </c>
      <c r="H456" s="85">
        <v>0</v>
      </c>
      <c r="I456" s="85">
        <v>0</v>
      </c>
      <c r="J456" s="85">
        <v>0</v>
      </c>
      <c r="K456" s="110">
        <v>0</v>
      </c>
      <c r="L456" s="85">
        <v>0</v>
      </c>
    </row>
    <row r="457" spans="1:12" s="88" customFormat="1" ht="13.8" x14ac:dyDescent="0.2">
      <c r="A457" s="37" t="s">
        <v>71</v>
      </c>
      <c r="B457" s="16" t="s">
        <v>71</v>
      </c>
      <c r="C457" s="16" t="s">
        <v>1861</v>
      </c>
      <c r="D457" s="16" t="s">
        <v>1862</v>
      </c>
      <c r="E457" s="85">
        <v>140000</v>
      </c>
      <c r="F457" s="85">
        <v>0</v>
      </c>
      <c r="G457" s="85">
        <v>140000</v>
      </c>
      <c r="H457" s="85">
        <v>0</v>
      </c>
      <c r="I457" s="85">
        <v>0</v>
      </c>
      <c r="J457" s="85">
        <v>0</v>
      </c>
      <c r="K457" s="110">
        <v>0</v>
      </c>
      <c r="L457" s="85">
        <v>0</v>
      </c>
    </row>
    <row r="458" spans="1:12" s="88" customFormat="1" ht="13.8" x14ac:dyDescent="0.2">
      <c r="A458" s="37" t="s">
        <v>71</v>
      </c>
      <c r="B458" s="16" t="s">
        <v>71</v>
      </c>
      <c r="C458" s="16" t="s">
        <v>1863</v>
      </c>
      <c r="D458" s="16" t="s">
        <v>1864</v>
      </c>
      <c r="E458" s="85">
        <v>3000000</v>
      </c>
      <c r="F458" s="85">
        <v>0</v>
      </c>
      <c r="G458" s="85">
        <v>3000000</v>
      </c>
      <c r="H458" s="85">
        <v>0</v>
      </c>
      <c r="I458" s="85">
        <v>0</v>
      </c>
      <c r="J458" s="85">
        <v>0</v>
      </c>
      <c r="K458" s="110">
        <v>0</v>
      </c>
      <c r="L458" s="85">
        <v>0</v>
      </c>
    </row>
    <row r="459" spans="1:12" s="88" customFormat="1" ht="13.8" x14ac:dyDescent="0.2">
      <c r="A459" s="37" t="s">
        <v>71</v>
      </c>
      <c r="B459" s="16" t="s">
        <v>71</v>
      </c>
      <c r="C459" s="16" t="s">
        <v>1865</v>
      </c>
      <c r="D459" s="16" t="s">
        <v>1866</v>
      </c>
      <c r="E459" s="85">
        <v>0</v>
      </c>
      <c r="F459" s="85">
        <v>726000</v>
      </c>
      <c r="G459" s="85">
        <v>726000</v>
      </c>
      <c r="H459" s="85">
        <v>363000</v>
      </c>
      <c r="I459" s="85">
        <v>0</v>
      </c>
      <c r="J459" s="85">
        <v>0</v>
      </c>
      <c r="K459" s="110">
        <v>0</v>
      </c>
      <c r="L459" s="85">
        <v>0</v>
      </c>
    </row>
    <row r="460" spans="1:12" s="88" customFormat="1" ht="13.8" x14ac:dyDescent="0.2">
      <c r="A460" s="37" t="s">
        <v>71</v>
      </c>
      <c r="B460" s="16" t="s">
        <v>71</v>
      </c>
      <c r="C460" s="16" t="s">
        <v>1867</v>
      </c>
      <c r="D460" s="16" t="s">
        <v>1868</v>
      </c>
      <c r="E460" s="85">
        <v>0</v>
      </c>
      <c r="F460" s="85">
        <v>0</v>
      </c>
      <c r="G460" s="85">
        <v>0</v>
      </c>
      <c r="H460" s="85">
        <v>1096421.3400000001</v>
      </c>
      <c r="I460" s="85">
        <v>875837.33</v>
      </c>
      <c r="J460" s="85">
        <v>218959.35</v>
      </c>
      <c r="K460" s="110">
        <v>0</v>
      </c>
      <c r="L460" s="85">
        <v>218959.35</v>
      </c>
    </row>
    <row r="461" spans="1:12" s="88" customFormat="1" ht="13.8" x14ac:dyDescent="0.2">
      <c r="A461" s="37" t="s">
        <v>71</v>
      </c>
      <c r="B461" s="16" t="s">
        <v>71</v>
      </c>
      <c r="C461" s="16" t="s">
        <v>1869</v>
      </c>
      <c r="D461" s="16" t="s">
        <v>1870</v>
      </c>
      <c r="E461" s="85">
        <v>0</v>
      </c>
      <c r="F461" s="85">
        <v>0</v>
      </c>
      <c r="G461" s="85">
        <v>0</v>
      </c>
      <c r="H461" s="85">
        <v>554220.32999999996</v>
      </c>
      <c r="I461" s="85">
        <v>498828.43</v>
      </c>
      <c r="J461" s="85">
        <v>0</v>
      </c>
      <c r="K461" s="110">
        <v>0</v>
      </c>
      <c r="L461" s="85">
        <v>0</v>
      </c>
    </row>
    <row r="462" spans="1:12" s="88" customFormat="1" ht="13.8" x14ac:dyDescent="0.2">
      <c r="A462" s="37" t="s">
        <v>71</v>
      </c>
      <c r="B462" s="16" t="s">
        <v>71</v>
      </c>
      <c r="C462" s="16" t="s">
        <v>1871</v>
      </c>
      <c r="D462" s="16" t="s">
        <v>1872</v>
      </c>
      <c r="E462" s="85">
        <v>0</v>
      </c>
      <c r="F462" s="85">
        <v>1518410.66</v>
      </c>
      <c r="G462" s="85">
        <v>1518410.66</v>
      </c>
      <c r="H462" s="85">
        <v>0</v>
      </c>
      <c r="I462" s="85">
        <v>0</v>
      </c>
      <c r="J462" s="85">
        <v>0</v>
      </c>
      <c r="K462" s="110">
        <v>0</v>
      </c>
      <c r="L462" s="85">
        <v>0</v>
      </c>
    </row>
    <row r="463" spans="1:12" s="88" customFormat="1" ht="13.8" x14ac:dyDescent="0.2">
      <c r="A463" s="37" t="s">
        <v>71</v>
      </c>
      <c r="B463" s="16" t="s">
        <v>71</v>
      </c>
      <c r="C463" s="27" t="s">
        <v>128</v>
      </c>
      <c r="D463" s="27" t="s">
        <v>71</v>
      </c>
      <c r="E463" s="90">
        <v>100925086.94</v>
      </c>
      <c r="F463" s="90">
        <v>6925073.1100000003</v>
      </c>
      <c r="G463" s="90">
        <v>107850160.05</v>
      </c>
      <c r="H463" s="90">
        <v>24562339.280000001</v>
      </c>
      <c r="I463" s="90">
        <v>23836597.920000002</v>
      </c>
      <c r="J463" s="90">
        <v>7066717.1200000001</v>
      </c>
      <c r="K463" s="111">
        <v>6.5523473648289698</v>
      </c>
      <c r="L463" s="90">
        <v>5012735.07</v>
      </c>
    </row>
    <row r="464" spans="1:12" s="88" customFormat="1" ht="13.8" x14ac:dyDescent="0.2">
      <c r="A464" s="37" t="s">
        <v>454</v>
      </c>
      <c r="B464" s="16" t="s">
        <v>455</v>
      </c>
      <c r="C464" s="16" t="s">
        <v>1873</v>
      </c>
      <c r="D464" s="16" t="s">
        <v>1874</v>
      </c>
      <c r="E464" s="85">
        <v>675483.95</v>
      </c>
      <c r="F464" s="85">
        <v>1452409.47</v>
      </c>
      <c r="G464" s="85">
        <v>2127893.42</v>
      </c>
      <c r="H464" s="85">
        <v>29464.7</v>
      </c>
      <c r="I464" s="85">
        <v>29464.7</v>
      </c>
      <c r="J464" s="85">
        <v>29464.7</v>
      </c>
      <c r="K464" s="110">
        <v>1.3846887124638001</v>
      </c>
      <c r="L464" s="85">
        <v>29464.7</v>
      </c>
    </row>
    <row r="465" spans="1:12" s="88" customFormat="1" ht="13.8" x14ac:dyDescent="0.2">
      <c r="A465" s="37" t="s">
        <v>71</v>
      </c>
      <c r="B465" s="16" t="s">
        <v>71</v>
      </c>
      <c r="C465" s="16" t="s">
        <v>1875</v>
      </c>
      <c r="D465" s="16" t="s">
        <v>1876</v>
      </c>
      <c r="E465" s="85">
        <v>4648647.59</v>
      </c>
      <c r="F465" s="85">
        <v>-1947404.29</v>
      </c>
      <c r="G465" s="85">
        <v>2701243.3</v>
      </c>
      <c r="H465" s="85">
        <v>2642558.85</v>
      </c>
      <c r="I465" s="85">
        <v>2642558.85</v>
      </c>
      <c r="J465" s="85">
        <v>451531.14</v>
      </c>
      <c r="K465" s="110">
        <v>16.7156782952502</v>
      </c>
      <c r="L465" s="85">
        <v>451531.14</v>
      </c>
    </row>
    <row r="466" spans="1:12" s="88" customFormat="1" ht="13.8" x14ac:dyDescent="0.2">
      <c r="A466" s="37" t="s">
        <v>71</v>
      </c>
      <c r="B466" s="16" t="s">
        <v>71</v>
      </c>
      <c r="C466" s="16" t="s">
        <v>1877</v>
      </c>
      <c r="D466" s="16" t="s">
        <v>1878</v>
      </c>
      <c r="E466" s="85">
        <v>7140295.0899999999</v>
      </c>
      <c r="F466" s="85">
        <v>2059311.51</v>
      </c>
      <c r="G466" s="85">
        <v>9199606.5999999996</v>
      </c>
      <c r="H466" s="85">
        <v>4728686.87</v>
      </c>
      <c r="I466" s="85">
        <v>36625.339999999997</v>
      </c>
      <c r="J466" s="85">
        <v>36625.339999999997</v>
      </c>
      <c r="K466" s="110">
        <v>0.39811854563433002</v>
      </c>
      <c r="L466" s="85">
        <v>36625.339999999997</v>
      </c>
    </row>
    <row r="467" spans="1:12" s="88" customFormat="1" ht="13.8" x14ac:dyDescent="0.2">
      <c r="A467" s="37" t="s">
        <v>71</v>
      </c>
      <c r="B467" s="16" t="s">
        <v>71</v>
      </c>
      <c r="C467" s="16" t="s">
        <v>1879</v>
      </c>
      <c r="D467" s="16" t="s">
        <v>1880</v>
      </c>
      <c r="E467" s="85">
        <v>20000</v>
      </c>
      <c r="F467" s="85">
        <v>-12000</v>
      </c>
      <c r="G467" s="85">
        <v>8000</v>
      </c>
      <c r="H467" s="85">
        <v>0</v>
      </c>
      <c r="I467" s="85">
        <v>0</v>
      </c>
      <c r="J467" s="85">
        <v>0</v>
      </c>
      <c r="K467" s="110">
        <v>0</v>
      </c>
      <c r="L467" s="85">
        <v>0</v>
      </c>
    </row>
    <row r="468" spans="1:12" s="88" customFormat="1" ht="13.8" x14ac:dyDescent="0.2">
      <c r="A468" s="37" t="s">
        <v>71</v>
      </c>
      <c r="B468" s="16" t="s">
        <v>71</v>
      </c>
      <c r="C468" s="16" t="s">
        <v>1881</v>
      </c>
      <c r="D468" s="16" t="s">
        <v>1882</v>
      </c>
      <c r="E468" s="85">
        <v>10000</v>
      </c>
      <c r="F468" s="85">
        <v>-10000</v>
      </c>
      <c r="G468" s="85">
        <v>0</v>
      </c>
      <c r="H468" s="85">
        <v>0</v>
      </c>
      <c r="I468" s="85">
        <v>0</v>
      </c>
      <c r="J468" s="85">
        <v>0</v>
      </c>
      <c r="K468" s="110">
        <v>0</v>
      </c>
      <c r="L468" s="85">
        <v>0</v>
      </c>
    </row>
    <row r="469" spans="1:12" s="88" customFormat="1" ht="13.8" x14ac:dyDescent="0.2">
      <c r="A469" s="37" t="s">
        <v>71</v>
      </c>
      <c r="B469" s="16" t="s">
        <v>71</v>
      </c>
      <c r="C469" s="16" t="s">
        <v>1883</v>
      </c>
      <c r="D469" s="16" t="s">
        <v>1884</v>
      </c>
      <c r="E469" s="85">
        <v>20000</v>
      </c>
      <c r="F469" s="85">
        <v>204329.26</v>
      </c>
      <c r="G469" s="85">
        <v>224329.26</v>
      </c>
      <c r="H469" s="85">
        <v>41512.28</v>
      </c>
      <c r="I469" s="85">
        <v>41512.28</v>
      </c>
      <c r="J469" s="85">
        <v>41512.28</v>
      </c>
      <c r="K469" s="110">
        <v>18.505067060801601</v>
      </c>
      <c r="L469" s="85">
        <v>41512.28</v>
      </c>
    </row>
    <row r="470" spans="1:12" s="88" customFormat="1" ht="13.8" x14ac:dyDescent="0.2">
      <c r="A470" s="37" t="s">
        <v>71</v>
      </c>
      <c r="B470" s="16" t="s">
        <v>71</v>
      </c>
      <c r="C470" s="16" t="s">
        <v>1885</v>
      </c>
      <c r="D470" s="16" t="s">
        <v>1878</v>
      </c>
      <c r="E470" s="85">
        <v>0</v>
      </c>
      <c r="F470" s="85">
        <v>286579.61</v>
      </c>
      <c r="G470" s="85">
        <v>286579.61</v>
      </c>
      <c r="H470" s="85">
        <v>0</v>
      </c>
      <c r="I470" s="85">
        <v>0</v>
      </c>
      <c r="J470" s="85">
        <v>0</v>
      </c>
      <c r="K470" s="110">
        <v>0</v>
      </c>
      <c r="L470" s="85">
        <v>0</v>
      </c>
    </row>
    <row r="471" spans="1:12" s="88" customFormat="1" ht="13.8" x14ac:dyDescent="0.2">
      <c r="A471" s="37" t="s">
        <v>71</v>
      </c>
      <c r="B471" s="16" t="s">
        <v>71</v>
      </c>
      <c r="C471" s="16" t="s">
        <v>1886</v>
      </c>
      <c r="D471" s="16" t="s">
        <v>1884</v>
      </c>
      <c r="E471" s="85">
        <v>0</v>
      </c>
      <c r="F471" s="85">
        <v>73774.44</v>
      </c>
      <c r="G471" s="85">
        <v>73774.44</v>
      </c>
      <c r="H471" s="85">
        <v>13424.94</v>
      </c>
      <c r="I471" s="85">
        <v>13424.94</v>
      </c>
      <c r="J471" s="85">
        <v>13424.94</v>
      </c>
      <c r="K471" s="110">
        <v>18.197278081677101</v>
      </c>
      <c r="L471" s="85">
        <v>13424.94</v>
      </c>
    </row>
    <row r="472" spans="1:12" s="88" customFormat="1" ht="13.8" x14ac:dyDescent="0.2">
      <c r="A472" s="37" t="s">
        <v>71</v>
      </c>
      <c r="B472" s="16" t="s">
        <v>71</v>
      </c>
      <c r="C472" s="16" t="s">
        <v>1887</v>
      </c>
      <c r="D472" s="16" t="s">
        <v>1876</v>
      </c>
      <c r="E472" s="85">
        <v>75000</v>
      </c>
      <c r="F472" s="85">
        <v>0</v>
      </c>
      <c r="G472" s="85">
        <v>75000</v>
      </c>
      <c r="H472" s="85">
        <v>0</v>
      </c>
      <c r="I472" s="85">
        <v>0</v>
      </c>
      <c r="J472" s="85">
        <v>0</v>
      </c>
      <c r="K472" s="110">
        <v>0</v>
      </c>
      <c r="L472" s="85">
        <v>0</v>
      </c>
    </row>
    <row r="473" spans="1:12" s="88" customFormat="1" ht="13.8" x14ac:dyDescent="0.2">
      <c r="A473" s="37" t="s">
        <v>71</v>
      </c>
      <c r="B473" s="16" t="s">
        <v>71</v>
      </c>
      <c r="C473" s="16" t="s">
        <v>1888</v>
      </c>
      <c r="D473" s="16" t="s">
        <v>1889</v>
      </c>
      <c r="E473" s="85">
        <v>10000</v>
      </c>
      <c r="F473" s="85">
        <v>-10000</v>
      </c>
      <c r="G473" s="85">
        <v>0</v>
      </c>
      <c r="H473" s="85">
        <v>0</v>
      </c>
      <c r="I473" s="85">
        <v>0</v>
      </c>
      <c r="J473" s="85">
        <v>0</v>
      </c>
      <c r="K473" s="110">
        <v>0</v>
      </c>
      <c r="L473" s="85">
        <v>0</v>
      </c>
    </row>
    <row r="474" spans="1:12" s="88" customFormat="1" ht="13.8" x14ac:dyDescent="0.2">
      <c r="A474" s="37" t="s">
        <v>71</v>
      </c>
      <c r="B474" s="16" t="s">
        <v>71</v>
      </c>
      <c r="C474" s="16" t="s">
        <v>1890</v>
      </c>
      <c r="D474" s="16" t="s">
        <v>1891</v>
      </c>
      <c r="E474" s="85">
        <v>10000</v>
      </c>
      <c r="F474" s="85">
        <v>-10000</v>
      </c>
      <c r="G474" s="85">
        <v>0</v>
      </c>
      <c r="H474" s="85">
        <v>0</v>
      </c>
      <c r="I474" s="85">
        <v>0</v>
      </c>
      <c r="J474" s="85">
        <v>0</v>
      </c>
      <c r="K474" s="110">
        <v>0</v>
      </c>
      <c r="L474" s="85">
        <v>0</v>
      </c>
    </row>
    <row r="475" spans="1:12" s="88" customFormat="1" ht="13.8" x14ac:dyDescent="0.2">
      <c r="A475" s="37" t="s">
        <v>71</v>
      </c>
      <c r="B475" s="16" t="s">
        <v>71</v>
      </c>
      <c r="C475" s="16" t="s">
        <v>1892</v>
      </c>
      <c r="D475" s="16" t="s">
        <v>1893</v>
      </c>
      <c r="E475" s="85">
        <v>40000</v>
      </c>
      <c r="F475" s="85">
        <v>-37000</v>
      </c>
      <c r="G475" s="85">
        <v>3000</v>
      </c>
      <c r="H475" s="85">
        <v>0</v>
      </c>
      <c r="I475" s="85">
        <v>0</v>
      </c>
      <c r="J475" s="85">
        <v>0</v>
      </c>
      <c r="K475" s="110">
        <v>0</v>
      </c>
      <c r="L475" s="85">
        <v>0</v>
      </c>
    </row>
    <row r="476" spans="1:12" s="88" customFormat="1" ht="13.8" x14ac:dyDescent="0.2">
      <c r="A476" s="37" t="s">
        <v>71</v>
      </c>
      <c r="B476" s="16" t="s">
        <v>71</v>
      </c>
      <c r="C476" s="16" t="s">
        <v>1894</v>
      </c>
      <c r="D476" s="16" t="s">
        <v>1895</v>
      </c>
      <c r="E476" s="85">
        <v>979040.59</v>
      </c>
      <c r="F476" s="85">
        <v>0</v>
      </c>
      <c r="G476" s="85">
        <v>979040.59</v>
      </c>
      <c r="H476" s="85">
        <v>103440.32000000001</v>
      </c>
      <c r="I476" s="85">
        <v>103440.32000000001</v>
      </c>
      <c r="J476" s="85">
        <v>14055.42</v>
      </c>
      <c r="K476" s="110">
        <v>1.4356319996906399</v>
      </c>
      <c r="L476" s="85">
        <v>14055.42</v>
      </c>
    </row>
    <row r="477" spans="1:12" s="88" customFormat="1" ht="13.8" x14ac:dyDescent="0.2">
      <c r="A477" s="37" t="s">
        <v>71</v>
      </c>
      <c r="B477" s="16" t="s">
        <v>71</v>
      </c>
      <c r="C477" s="27" t="s">
        <v>128</v>
      </c>
      <c r="D477" s="27" t="s">
        <v>71</v>
      </c>
      <c r="E477" s="90">
        <v>13628467.220000001</v>
      </c>
      <c r="F477" s="90">
        <v>2050000</v>
      </c>
      <c r="G477" s="90">
        <v>15678467.220000001</v>
      </c>
      <c r="H477" s="90">
        <v>7559087.96</v>
      </c>
      <c r="I477" s="90">
        <v>2867026.43</v>
      </c>
      <c r="J477" s="90">
        <v>586613.81999999995</v>
      </c>
      <c r="K477" s="111">
        <v>3.74152531474311</v>
      </c>
      <c r="L477" s="90">
        <v>586613.81999999995</v>
      </c>
    </row>
    <row r="478" spans="1:12" s="88" customFormat="1" ht="13.8" x14ac:dyDescent="0.2">
      <c r="A478" s="37" t="s">
        <v>456</v>
      </c>
      <c r="B478" s="16" t="s">
        <v>457</v>
      </c>
      <c r="C478" s="16" t="s">
        <v>1896</v>
      </c>
      <c r="D478" s="16" t="s">
        <v>1897</v>
      </c>
      <c r="E478" s="85">
        <v>5856.54</v>
      </c>
      <c r="F478" s="85">
        <v>0</v>
      </c>
      <c r="G478" s="85">
        <v>5856.54</v>
      </c>
      <c r="H478" s="85">
        <v>517.88</v>
      </c>
      <c r="I478" s="85">
        <v>517.88</v>
      </c>
      <c r="J478" s="85">
        <v>517.88</v>
      </c>
      <c r="K478" s="110">
        <v>8.8427638161781505</v>
      </c>
      <c r="L478" s="85">
        <v>0</v>
      </c>
    </row>
    <row r="479" spans="1:12" s="88" customFormat="1" ht="13.8" x14ac:dyDescent="0.2">
      <c r="A479" s="37" t="s">
        <v>71</v>
      </c>
      <c r="B479" s="16" t="s">
        <v>71</v>
      </c>
      <c r="C479" s="16" t="s">
        <v>1898</v>
      </c>
      <c r="D479" s="16" t="s">
        <v>1899</v>
      </c>
      <c r="E479" s="85">
        <v>100000</v>
      </c>
      <c r="F479" s="85">
        <v>0</v>
      </c>
      <c r="G479" s="85">
        <v>100000</v>
      </c>
      <c r="H479" s="85">
        <v>33626.07</v>
      </c>
      <c r="I479" s="85">
        <v>33626.07</v>
      </c>
      <c r="J479" s="85">
        <v>13848.85</v>
      </c>
      <c r="K479" s="110">
        <v>13.848850000000001</v>
      </c>
      <c r="L479" s="85">
        <v>13848.85</v>
      </c>
    </row>
    <row r="480" spans="1:12" s="88" customFormat="1" ht="13.8" x14ac:dyDescent="0.2">
      <c r="A480" s="37" t="s">
        <v>71</v>
      </c>
      <c r="B480" s="16" t="s">
        <v>71</v>
      </c>
      <c r="C480" s="16" t="s">
        <v>1900</v>
      </c>
      <c r="D480" s="16" t="s">
        <v>1901</v>
      </c>
      <c r="E480" s="85">
        <v>1881716.01</v>
      </c>
      <c r="F480" s="85">
        <v>0</v>
      </c>
      <c r="G480" s="85">
        <v>1881716.01</v>
      </c>
      <c r="H480" s="85">
        <v>33693.43</v>
      </c>
      <c r="I480" s="85">
        <v>33693.43</v>
      </c>
      <c r="J480" s="85">
        <v>33693.43</v>
      </c>
      <c r="K480" s="110">
        <v>1.7905693431390901</v>
      </c>
      <c r="L480" s="85">
        <v>31756.58</v>
      </c>
    </row>
    <row r="481" spans="1:12" s="88" customFormat="1" ht="13.8" x14ac:dyDescent="0.2">
      <c r="A481" s="37" t="s">
        <v>71</v>
      </c>
      <c r="B481" s="16" t="s">
        <v>71</v>
      </c>
      <c r="C481" s="27" t="s">
        <v>128</v>
      </c>
      <c r="D481" s="27" t="s">
        <v>71</v>
      </c>
      <c r="E481" s="90">
        <v>1987572.55</v>
      </c>
      <c r="F481" s="90">
        <v>0</v>
      </c>
      <c r="G481" s="90">
        <v>1987572.55</v>
      </c>
      <c r="H481" s="90">
        <v>67837.38</v>
      </c>
      <c r="I481" s="90">
        <v>67837.38</v>
      </c>
      <c r="J481" s="90">
        <v>48060.160000000003</v>
      </c>
      <c r="K481" s="111">
        <v>2.4180329920535502</v>
      </c>
      <c r="L481" s="90">
        <v>45605.43</v>
      </c>
    </row>
    <row r="482" spans="1:12" s="88" customFormat="1" ht="13.8" x14ac:dyDescent="0.2">
      <c r="A482" s="37" t="s">
        <v>458</v>
      </c>
      <c r="B482" s="16" t="s">
        <v>459</v>
      </c>
      <c r="C482" s="16" t="s">
        <v>1902</v>
      </c>
      <c r="D482" s="16" t="s">
        <v>1903</v>
      </c>
      <c r="E482" s="85">
        <v>200000</v>
      </c>
      <c r="F482" s="85">
        <v>0</v>
      </c>
      <c r="G482" s="85">
        <v>200000</v>
      </c>
      <c r="H482" s="85">
        <v>0</v>
      </c>
      <c r="I482" s="85">
        <v>0</v>
      </c>
      <c r="J482" s="85">
        <v>0</v>
      </c>
      <c r="K482" s="110">
        <v>0</v>
      </c>
      <c r="L482" s="85">
        <v>0</v>
      </c>
    </row>
    <row r="483" spans="1:12" s="88" customFormat="1" ht="13.8" x14ac:dyDescent="0.2">
      <c r="A483" s="37" t="s">
        <v>71</v>
      </c>
      <c r="B483" s="16" t="s">
        <v>71</v>
      </c>
      <c r="C483" s="16" t="s">
        <v>1904</v>
      </c>
      <c r="D483" s="16" t="s">
        <v>1905</v>
      </c>
      <c r="E483" s="85">
        <v>46111.35</v>
      </c>
      <c r="F483" s="85">
        <v>0</v>
      </c>
      <c r="G483" s="85">
        <v>46111.35</v>
      </c>
      <c r="H483" s="85">
        <v>0</v>
      </c>
      <c r="I483" s="85">
        <v>0</v>
      </c>
      <c r="J483" s="85">
        <v>0</v>
      </c>
      <c r="K483" s="110">
        <v>0</v>
      </c>
      <c r="L483" s="85">
        <v>0</v>
      </c>
    </row>
    <row r="484" spans="1:12" s="88" customFormat="1" ht="13.8" x14ac:dyDescent="0.2">
      <c r="A484" s="37" t="s">
        <v>71</v>
      </c>
      <c r="B484" s="16" t="s">
        <v>71</v>
      </c>
      <c r="C484" s="27" t="s">
        <v>128</v>
      </c>
      <c r="D484" s="27" t="s">
        <v>71</v>
      </c>
      <c r="E484" s="90">
        <v>246111.35</v>
      </c>
      <c r="F484" s="90">
        <v>0</v>
      </c>
      <c r="G484" s="90">
        <v>246111.35</v>
      </c>
      <c r="H484" s="90">
        <v>0</v>
      </c>
      <c r="I484" s="90">
        <v>0</v>
      </c>
      <c r="J484" s="90">
        <v>0</v>
      </c>
      <c r="K484" s="111">
        <v>0</v>
      </c>
      <c r="L484" s="90">
        <v>0</v>
      </c>
    </row>
    <row r="485" spans="1:12" s="88" customFormat="1" ht="13.8" x14ac:dyDescent="0.2">
      <c r="A485" s="37" t="s">
        <v>460</v>
      </c>
      <c r="B485" s="16" t="s">
        <v>461</v>
      </c>
      <c r="C485" s="16" t="s">
        <v>1906</v>
      </c>
      <c r="D485" s="16" t="s">
        <v>1907</v>
      </c>
      <c r="E485" s="85">
        <v>0</v>
      </c>
      <c r="F485" s="85">
        <v>0</v>
      </c>
      <c r="G485" s="85">
        <v>0</v>
      </c>
      <c r="H485" s="85">
        <v>0</v>
      </c>
      <c r="I485" s="85">
        <v>0</v>
      </c>
      <c r="J485" s="85">
        <v>0</v>
      </c>
      <c r="K485" s="110">
        <v>0</v>
      </c>
      <c r="L485" s="85">
        <v>0</v>
      </c>
    </row>
    <row r="486" spans="1:12" s="88" customFormat="1" ht="13.8" x14ac:dyDescent="0.2">
      <c r="A486" s="37" t="s">
        <v>71</v>
      </c>
      <c r="B486" s="16" t="s">
        <v>71</v>
      </c>
      <c r="C486" s="16" t="s">
        <v>1908</v>
      </c>
      <c r="D486" s="16" t="s">
        <v>2129</v>
      </c>
      <c r="E486" s="85">
        <v>6472445.2699999996</v>
      </c>
      <c r="F486" s="85">
        <v>1386819.97</v>
      </c>
      <c r="G486" s="85">
        <v>7859265.2400000002</v>
      </c>
      <c r="H486" s="85">
        <v>7689915.0700000003</v>
      </c>
      <c r="I486" s="85">
        <v>7689915.0700000003</v>
      </c>
      <c r="J486" s="85">
        <v>454583.28</v>
      </c>
      <c r="K486" s="110">
        <v>5.7840429877131898</v>
      </c>
      <c r="L486" s="85">
        <v>454583.28</v>
      </c>
    </row>
    <row r="487" spans="1:12" s="88" customFormat="1" ht="13.8" x14ac:dyDescent="0.2">
      <c r="A487" s="37" t="s">
        <v>71</v>
      </c>
      <c r="B487" s="16" t="s">
        <v>71</v>
      </c>
      <c r="C487" s="16" t="s">
        <v>1909</v>
      </c>
      <c r="D487" s="16" t="s">
        <v>2130</v>
      </c>
      <c r="E487" s="85">
        <v>10.56</v>
      </c>
      <c r="F487" s="85">
        <v>956256.54</v>
      </c>
      <c r="G487" s="85">
        <v>956267.1</v>
      </c>
      <c r="H487" s="85">
        <v>914619.16</v>
      </c>
      <c r="I487" s="85">
        <v>786160.28</v>
      </c>
      <c r="J487" s="85">
        <v>103593.93</v>
      </c>
      <c r="K487" s="110">
        <v>10.8331584345002</v>
      </c>
      <c r="L487" s="85">
        <v>70028.53</v>
      </c>
    </row>
    <row r="488" spans="1:12" s="88" customFormat="1" ht="13.8" x14ac:dyDescent="0.2">
      <c r="A488" s="37" t="s">
        <v>71</v>
      </c>
      <c r="B488" s="16" t="s">
        <v>71</v>
      </c>
      <c r="C488" s="16" t="s">
        <v>1910</v>
      </c>
      <c r="D488" s="16" t="s">
        <v>1911</v>
      </c>
      <c r="E488" s="85">
        <v>246700.76</v>
      </c>
      <c r="F488" s="85">
        <v>-34091.19</v>
      </c>
      <c r="G488" s="85">
        <v>212609.57</v>
      </c>
      <c r="H488" s="85">
        <v>0</v>
      </c>
      <c r="I488" s="85">
        <v>0</v>
      </c>
      <c r="J488" s="85">
        <v>0</v>
      </c>
      <c r="K488" s="110">
        <v>0</v>
      </c>
      <c r="L488" s="85">
        <v>0</v>
      </c>
    </row>
    <row r="489" spans="1:12" s="88" customFormat="1" ht="13.8" x14ac:dyDescent="0.2">
      <c r="A489" s="37" t="s">
        <v>71</v>
      </c>
      <c r="B489" s="16" t="s">
        <v>71</v>
      </c>
      <c r="C489" s="16" t="s">
        <v>1912</v>
      </c>
      <c r="D489" s="16" t="s">
        <v>1913</v>
      </c>
      <c r="E489" s="85">
        <v>823865.12</v>
      </c>
      <c r="F489" s="85">
        <v>298994.38</v>
      </c>
      <c r="G489" s="85">
        <v>1122859.5</v>
      </c>
      <c r="H489" s="85">
        <v>1119297.01</v>
      </c>
      <c r="I489" s="85">
        <v>0</v>
      </c>
      <c r="J489" s="85">
        <v>0</v>
      </c>
      <c r="K489" s="110">
        <v>0</v>
      </c>
      <c r="L489" s="85">
        <v>0</v>
      </c>
    </row>
    <row r="490" spans="1:12" s="88" customFormat="1" ht="13.8" x14ac:dyDescent="0.2">
      <c r="A490" s="37" t="s">
        <v>71</v>
      </c>
      <c r="B490" s="16" t="s">
        <v>71</v>
      </c>
      <c r="C490" s="16" t="s">
        <v>1914</v>
      </c>
      <c r="D490" s="16" t="s">
        <v>1915</v>
      </c>
      <c r="E490" s="85">
        <v>0</v>
      </c>
      <c r="F490" s="85">
        <v>804587.86</v>
      </c>
      <c r="G490" s="85">
        <v>804587.86</v>
      </c>
      <c r="H490" s="85">
        <v>22675.4</v>
      </c>
      <c r="I490" s="85">
        <v>22675.4</v>
      </c>
      <c r="J490" s="85">
        <v>0</v>
      </c>
      <c r="K490" s="110">
        <v>0</v>
      </c>
      <c r="L490" s="85">
        <v>0</v>
      </c>
    </row>
    <row r="491" spans="1:12" s="88" customFormat="1" ht="13.8" x14ac:dyDescent="0.2">
      <c r="A491" s="37" t="s">
        <v>71</v>
      </c>
      <c r="B491" s="16" t="s">
        <v>71</v>
      </c>
      <c r="C491" s="16" t="s">
        <v>1916</v>
      </c>
      <c r="D491" s="16" t="s">
        <v>1917</v>
      </c>
      <c r="E491" s="85">
        <v>0</v>
      </c>
      <c r="F491" s="85">
        <v>4065000</v>
      </c>
      <c r="G491" s="85">
        <v>4065000</v>
      </c>
      <c r="H491" s="85">
        <v>7845419.9800000004</v>
      </c>
      <c r="I491" s="85">
        <v>7668562.8700000001</v>
      </c>
      <c r="J491" s="85">
        <v>0</v>
      </c>
      <c r="K491" s="110">
        <v>0</v>
      </c>
      <c r="L491" s="85">
        <v>0</v>
      </c>
    </row>
    <row r="492" spans="1:12" s="88" customFormat="1" ht="13.8" x14ac:dyDescent="0.2">
      <c r="A492" s="37" t="s">
        <v>71</v>
      </c>
      <c r="B492" s="16" t="s">
        <v>71</v>
      </c>
      <c r="C492" s="27" t="s">
        <v>128</v>
      </c>
      <c r="D492" s="27" t="s">
        <v>71</v>
      </c>
      <c r="E492" s="90">
        <v>7543021.71</v>
      </c>
      <c r="F492" s="90">
        <v>7477567.5599999996</v>
      </c>
      <c r="G492" s="90">
        <v>15020589.27</v>
      </c>
      <c r="H492" s="90">
        <v>17591926.620000001</v>
      </c>
      <c r="I492" s="90">
        <v>16167313.619999999</v>
      </c>
      <c r="J492" s="90">
        <v>558177.21</v>
      </c>
      <c r="K492" s="111">
        <v>3.7160806408229501</v>
      </c>
      <c r="L492" s="90">
        <v>524611.81000000006</v>
      </c>
    </row>
    <row r="493" spans="1:12" s="88" customFormat="1" ht="13.8" x14ac:dyDescent="0.2">
      <c r="A493" s="37" t="s">
        <v>462</v>
      </c>
      <c r="B493" s="16" t="s">
        <v>463</v>
      </c>
      <c r="C493" s="16" t="s">
        <v>1918</v>
      </c>
      <c r="D493" s="16" t="s">
        <v>1919</v>
      </c>
      <c r="E493" s="85">
        <v>62230.91</v>
      </c>
      <c r="F493" s="85">
        <v>0</v>
      </c>
      <c r="G493" s="85">
        <v>62230.91</v>
      </c>
      <c r="H493" s="85">
        <v>24892.36</v>
      </c>
      <c r="I493" s="85">
        <v>24892.36</v>
      </c>
      <c r="J493" s="85">
        <v>0</v>
      </c>
      <c r="K493" s="110">
        <v>0</v>
      </c>
      <c r="L493" s="85">
        <v>0</v>
      </c>
    </row>
    <row r="494" spans="1:12" s="88" customFormat="1" ht="13.8" x14ac:dyDescent="0.2">
      <c r="A494" s="37" t="s">
        <v>71</v>
      </c>
      <c r="B494" s="16" t="s">
        <v>71</v>
      </c>
      <c r="C494" s="16" t="s">
        <v>1920</v>
      </c>
      <c r="D494" s="16" t="s">
        <v>2131</v>
      </c>
      <c r="E494" s="85">
        <v>0</v>
      </c>
      <c r="F494" s="85">
        <v>0</v>
      </c>
      <c r="G494" s="85">
        <v>0</v>
      </c>
      <c r="H494" s="85">
        <v>284602.89</v>
      </c>
      <c r="I494" s="85">
        <v>284602.89</v>
      </c>
      <c r="J494" s="85">
        <v>56920.58</v>
      </c>
      <c r="K494" s="110">
        <v>0</v>
      </c>
      <c r="L494" s="85">
        <v>28460.29</v>
      </c>
    </row>
    <row r="495" spans="1:12" s="88" customFormat="1" ht="13.8" x14ac:dyDescent="0.2">
      <c r="A495" s="37" t="s">
        <v>71</v>
      </c>
      <c r="B495" s="16" t="s">
        <v>71</v>
      </c>
      <c r="C495" s="16" t="s">
        <v>1921</v>
      </c>
      <c r="D495" s="16" t="s">
        <v>1922</v>
      </c>
      <c r="E495" s="85">
        <v>0</v>
      </c>
      <c r="F495" s="85">
        <v>0</v>
      </c>
      <c r="G495" s="85">
        <v>0</v>
      </c>
      <c r="H495" s="85">
        <v>47190</v>
      </c>
      <c r="I495" s="85">
        <v>47190</v>
      </c>
      <c r="J495" s="85">
        <v>47190</v>
      </c>
      <c r="K495" s="110">
        <v>0</v>
      </c>
      <c r="L495" s="85">
        <v>47190</v>
      </c>
    </row>
    <row r="496" spans="1:12" s="88" customFormat="1" ht="13.8" x14ac:dyDescent="0.2">
      <c r="A496" s="37" t="s">
        <v>71</v>
      </c>
      <c r="B496" s="16" t="s">
        <v>71</v>
      </c>
      <c r="C496" s="16" t="s">
        <v>1923</v>
      </c>
      <c r="D496" s="16" t="s">
        <v>1924</v>
      </c>
      <c r="E496" s="85">
        <v>21811.3</v>
      </c>
      <c r="F496" s="85">
        <v>0</v>
      </c>
      <c r="G496" s="85">
        <v>21811.3</v>
      </c>
      <c r="H496" s="85">
        <v>0</v>
      </c>
      <c r="I496" s="85">
        <v>0</v>
      </c>
      <c r="J496" s="85">
        <v>0</v>
      </c>
      <c r="K496" s="110">
        <v>0</v>
      </c>
      <c r="L496" s="85">
        <v>0</v>
      </c>
    </row>
    <row r="497" spans="1:12" s="88" customFormat="1" ht="13.8" x14ac:dyDescent="0.2">
      <c r="A497" s="37" t="s">
        <v>71</v>
      </c>
      <c r="B497" s="16" t="s">
        <v>71</v>
      </c>
      <c r="C497" s="16" t="s">
        <v>1925</v>
      </c>
      <c r="D497" s="16" t="s">
        <v>1926</v>
      </c>
      <c r="E497" s="85">
        <v>2200</v>
      </c>
      <c r="F497" s="85">
        <v>0</v>
      </c>
      <c r="G497" s="85">
        <v>2200</v>
      </c>
      <c r="H497" s="85">
        <v>0</v>
      </c>
      <c r="I497" s="85">
        <v>0</v>
      </c>
      <c r="J497" s="85">
        <v>0</v>
      </c>
      <c r="K497" s="110">
        <v>0</v>
      </c>
      <c r="L497" s="85">
        <v>0</v>
      </c>
    </row>
    <row r="498" spans="1:12" s="88" customFormat="1" ht="13.8" x14ac:dyDescent="0.2">
      <c r="A498" s="37" t="s">
        <v>71</v>
      </c>
      <c r="B498" s="16" t="s">
        <v>71</v>
      </c>
      <c r="C498" s="16" t="s">
        <v>1927</v>
      </c>
      <c r="D498" s="16" t="s">
        <v>1928</v>
      </c>
      <c r="E498" s="85">
        <v>0</v>
      </c>
      <c r="F498" s="85">
        <v>1130320.21</v>
      </c>
      <c r="G498" s="85">
        <v>1130320.21</v>
      </c>
      <c r="H498" s="85">
        <v>1047490.08</v>
      </c>
      <c r="I498" s="85">
        <v>1047490.08</v>
      </c>
      <c r="J498" s="85">
        <v>17990.16</v>
      </c>
      <c r="K498" s="110">
        <v>1.5915985435666899</v>
      </c>
      <c r="L498" s="85">
        <v>17990.16</v>
      </c>
    </row>
    <row r="499" spans="1:12" s="88" customFormat="1" ht="13.8" x14ac:dyDescent="0.2">
      <c r="A499" s="37" t="s">
        <v>71</v>
      </c>
      <c r="B499" s="16" t="s">
        <v>71</v>
      </c>
      <c r="C499" s="16" t="s">
        <v>1929</v>
      </c>
      <c r="D499" s="16" t="s">
        <v>1930</v>
      </c>
      <c r="E499" s="85">
        <v>180646.03</v>
      </c>
      <c r="F499" s="85">
        <v>0</v>
      </c>
      <c r="G499" s="85">
        <v>180646.03</v>
      </c>
      <c r="H499" s="85">
        <v>30107.67</v>
      </c>
      <c r="I499" s="85">
        <v>30107.67</v>
      </c>
      <c r="J499" s="85">
        <v>30107.67</v>
      </c>
      <c r="K499" s="110">
        <v>16.6666657440521</v>
      </c>
      <c r="L499" s="85">
        <v>30107.67</v>
      </c>
    </row>
    <row r="500" spans="1:12" s="88" customFormat="1" ht="13.8" x14ac:dyDescent="0.2">
      <c r="A500" s="37" t="s">
        <v>71</v>
      </c>
      <c r="B500" s="16" t="s">
        <v>71</v>
      </c>
      <c r="C500" s="16" t="s">
        <v>1931</v>
      </c>
      <c r="D500" s="16" t="s">
        <v>1932</v>
      </c>
      <c r="E500" s="85">
        <v>0</v>
      </c>
      <c r="F500" s="85">
        <v>150000</v>
      </c>
      <c r="G500" s="85">
        <v>150000</v>
      </c>
      <c r="H500" s="85">
        <v>0</v>
      </c>
      <c r="I500" s="85">
        <v>0</v>
      </c>
      <c r="J500" s="85">
        <v>0</v>
      </c>
      <c r="K500" s="110">
        <v>0</v>
      </c>
      <c r="L500" s="85">
        <v>0</v>
      </c>
    </row>
    <row r="501" spans="1:12" s="88" customFormat="1" ht="13.8" x14ac:dyDescent="0.2">
      <c r="A501" s="37" t="s">
        <v>71</v>
      </c>
      <c r="B501" s="16" t="s">
        <v>71</v>
      </c>
      <c r="C501" s="16" t="s">
        <v>1933</v>
      </c>
      <c r="D501" s="16" t="s">
        <v>1934</v>
      </c>
      <c r="E501" s="85">
        <v>42500</v>
      </c>
      <c r="F501" s="85">
        <v>0</v>
      </c>
      <c r="G501" s="85">
        <v>42500</v>
      </c>
      <c r="H501" s="85">
        <v>0</v>
      </c>
      <c r="I501" s="85">
        <v>0</v>
      </c>
      <c r="J501" s="85">
        <v>0</v>
      </c>
      <c r="K501" s="110">
        <v>0</v>
      </c>
      <c r="L501" s="85">
        <v>0</v>
      </c>
    </row>
    <row r="502" spans="1:12" s="88" customFormat="1" ht="13.8" x14ac:dyDescent="0.2">
      <c r="A502" s="37" t="s">
        <v>71</v>
      </c>
      <c r="B502" s="16" t="s">
        <v>71</v>
      </c>
      <c r="C502" s="16" t="s">
        <v>1935</v>
      </c>
      <c r="D502" s="16" t="s">
        <v>1936</v>
      </c>
      <c r="E502" s="85">
        <v>0</v>
      </c>
      <c r="F502" s="85">
        <v>0</v>
      </c>
      <c r="G502" s="85">
        <v>0</v>
      </c>
      <c r="H502" s="85">
        <v>1559.73</v>
      </c>
      <c r="I502" s="85">
        <v>1559.73</v>
      </c>
      <c r="J502" s="85">
        <v>1559.73</v>
      </c>
      <c r="K502" s="110">
        <v>0</v>
      </c>
      <c r="L502" s="85">
        <v>1559.73</v>
      </c>
    </row>
    <row r="503" spans="1:12" s="88" customFormat="1" ht="13.8" x14ac:dyDescent="0.2">
      <c r="A503" s="37" t="s">
        <v>71</v>
      </c>
      <c r="B503" s="16" t="s">
        <v>71</v>
      </c>
      <c r="C503" s="16" t="s">
        <v>1937</v>
      </c>
      <c r="D503" s="16" t="s">
        <v>2132</v>
      </c>
      <c r="E503" s="85">
        <v>60189.25</v>
      </c>
      <c r="F503" s="85">
        <v>0</v>
      </c>
      <c r="G503" s="85">
        <v>60189.25</v>
      </c>
      <c r="H503" s="85">
        <v>0</v>
      </c>
      <c r="I503" s="85">
        <v>0</v>
      </c>
      <c r="J503" s="85">
        <v>0</v>
      </c>
      <c r="K503" s="110">
        <v>0</v>
      </c>
      <c r="L503" s="85">
        <v>0</v>
      </c>
    </row>
    <row r="504" spans="1:12" s="88" customFormat="1" ht="13.8" x14ac:dyDescent="0.2">
      <c r="A504" s="37" t="s">
        <v>71</v>
      </c>
      <c r="B504" s="16" t="s">
        <v>71</v>
      </c>
      <c r="C504" s="16" t="s">
        <v>1938</v>
      </c>
      <c r="D504" s="16" t="s">
        <v>1939</v>
      </c>
      <c r="E504" s="85">
        <v>80000.039999999994</v>
      </c>
      <c r="F504" s="85">
        <v>0</v>
      </c>
      <c r="G504" s="85">
        <v>80000.039999999994</v>
      </c>
      <c r="H504" s="85">
        <v>0</v>
      </c>
      <c r="I504" s="85">
        <v>0</v>
      </c>
      <c r="J504" s="85">
        <v>0</v>
      </c>
      <c r="K504" s="110">
        <v>0</v>
      </c>
      <c r="L504" s="85">
        <v>0</v>
      </c>
    </row>
    <row r="505" spans="1:12" s="88" customFormat="1" ht="13.8" x14ac:dyDescent="0.2">
      <c r="A505" s="37" t="s">
        <v>71</v>
      </c>
      <c r="B505" s="16" t="s">
        <v>71</v>
      </c>
      <c r="C505" s="16" t="s">
        <v>1940</v>
      </c>
      <c r="D505" s="16" t="s">
        <v>2133</v>
      </c>
      <c r="E505" s="85">
        <v>600000</v>
      </c>
      <c r="F505" s="85">
        <v>0</v>
      </c>
      <c r="G505" s="85">
        <v>600000</v>
      </c>
      <c r="H505" s="85">
        <v>1584642.36</v>
      </c>
      <c r="I505" s="85">
        <v>1584642.36</v>
      </c>
      <c r="J505" s="85">
        <v>201911.34</v>
      </c>
      <c r="K505" s="110">
        <v>33.651890000000002</v>
      </c>
      <c r="L505" s="85">
        <v>128532.61</v>
      </c>
    </row>
    <row r="506" spans="1:12" s="88" customFormat="1" ht="13.8" x14ac:dyDescent="0.2">
      <c r="A506" s="37" t="s">
        <v>71</v>
      </c>
      <c r="B506" s="16" t="s">
        <v>71</v>
      </c>
      <c r="C506" s="16" t="s">
        <v>1941</v>
      </c>
      <c r="D506" s="16" t="s">
        <v>1942</v>
      </c>
      <c r="E506" s="85">
        <v>300000</v>
      </c>
      <c r="F506" s="85">
        <v>0</v>
      </c>
      <c r="G506" s="85">
        <v>300000</v>
      </c>
      <c r="H506" s="85">
        <v>0</v>
      </c>
      <c r="I506" s="85">
        <v>0</v>
      </c>
      <c r="J506" s="85">
        <v>0</v>
      </c>
      <c r="K506" s="110">
        <v>0</v>
      </c>
      <c r="L506" s="85">
        <v>0</v>
      </c>
    </row>
    <row r="507" spans="1:12" s="88" customFormat="1" ht="13.8" x14ac:dyDescent="0.2">
      <c r="A507" s="37" t="s">
        <v>71</v>
      </c>
      <c r="B507" s="16" t="s">
        <v>71</v>
      </c>
      <c r="C507" s="16" t="s">
        <v>1943</v>
      </c>
      <c r="D507" s="16" t="s">
        <v>1944</v>
      </c>
      <c r="E507" s="85">
        <v>346000</v>
      </c>
      <c r="F507" s="85">
        <v>277391.3</v>
      </c>
      <c r="G507" s="85">
        <v>623391.30000000005</v>
      </c>
      <c r="H507" s="85">
        <v>353391.3</v>
      </c>
      <c r="I507" s="85">
        <v>353391.3</v>
      </c>
      <c r="J507" s="85">
        <v>0</v>
      </c>
      <c r="K507" s="110">
        <v>0</v>
      </c>
      <c r="L507" s="85">
        <v>0</v>
      </c>
    </row>
    <row r="508" spans="1:12" s="88" customFormat="1" ht="13.8" x14ac:dyDescent="0.2">
      <c r="A508" s="37" t="s">
        <v>71</v>
      </c>
      <c r="B508" s="16" t="s">
        <v>71</v>
      </c>
      <c r="C508" s="16" t="s">
        <v>1945</v>
      </c>
      <c r="D508" s="16" t="s">
        <v>1946</v>
      </c>
      <c r="E508" s="85">
        <v>450000</v>
      </c>
      <c r="F508" s="85">
        <v>-7391.3</v>
      </c>
      <c r="G508" s="85">
        <v>442608.7</v>
      </c>
      <c r="H508" s="85">
        <v>0</v>
      </c>
      <c r="I508" s="85">
        <v>0</v>
      </c>
      <c r="J508" s="85">
        <v>0</v>
      </c>
      <c r="K508" s="110">
        <v>0</v>
      </c>
      <c r="L508" s="85">
        <v>0</v>
      </c>
    </row>
    <row r="509" spans="1:12" s="88" customFormat="1" ht="13.8" x14ac:dyDescent="0.2">
      <c r="A509" s="37" t="s">
        <v>71</v>
      </c>
      <c r="B509" s="16" t="s">
        <v>71</v>
      </c>
      <c r="C509" s="16" t="s">
        <v>1947</v>
      </c>
      <c r="D509" s="16" t="s">
        <v>1948</v>
      </c>
      <c r="E509" s="85">
        <v>100000</v>
      </c>
      <c r="F509" s="85">
        <v>73400.77</v>
      </c>
      <c r="G509" s="85">
        <v>173400.77</v>
      </c>
      <c r="H509" s="85">
        <v>1850000</v>
      </c>
      <c r="I509" s="85">
        <v>1850000</v>
      </c>
      <c r="J509" s="85">
        <v>182893.16</v>
      </c>
      <c r="K509" s="110">
        <v>105.47424904745201</v>
      </c>
      <c r="L509" s="85">
        <v>109143.87</v>
      </c>
    </row>
    <row r="510" spans="1:12" s="88" customFormat="1" ht="13.8" x14ac:dyDescent="0.2">
      <c r="A510" s="37" t="s">
        <v>71</v>
      </c>
      <c r="B510" s="16" t="s">
        <v>71</v>
      </c>
      <c r="C510" s="16" t="s">
        <v>1949</v>
      </c>
      <c r="D510" s="16" t="s">
        <v>1950</v>
      </c>
      <c r="E510" s="85">
        <v>0</v>
      </c>
      <c r="F510" s="85">
        <v>0</v>
      </c>
      <c r="G510" s="85">
        <v>0</v>
      </c>
      <c r="H510" s="85">
        <v>4639.5200000000004</v>
      </c>
      <c r="I510" s="85">
        <v>4639.5200000000004</v>
      </c>
      <c r="J510" s="85">
        <v>4639.5200000000004</v>
      </c>
      <c r="K510" s="110">
        <v>0</v>
      </c>
      <c r="L510" s="85">
        <v>4639.5200000000004</v>
      </c>
    </row>
    <row r="511" spans="1:12" s="88" customFormat="1" ht="13.8" x14ac:dyDescent="0.2">
      <c r="A511" s="37" t="s">
        <v>71</v>
      </c>
      <c r="B511" s="16" t="s">
        <v>71</v>
      </c>
      <c r="C511" s="16" t="s">
        <v>1951</v>
      </c>
      <c r="D511" s="16" t="s">
        <v>1952</v>
      </c>
      <c r="E511" s="85">
        <v>65817.23</v>
      </c>
      <c r="F511" s="85">
        <v>0</v>
      </c>
      <c r="G511" s="85">
        <v>65817.23</v>
      </c>
      <c r="H511" s="85">
        <v>65817.240000000005</v>
      </c>
      <c r="I511" s="85">
        <v>65817.240000000005</v>
      </c>
      <c r="J511" s="85">
        <v>16454.310000000001</v>
      </c>
      <c r="K511" s="110">
        <v>25.000003798397501</v>
      </c>
      <c r="L511" s="85">
        <v>10969.54</v>
      </c>
    </row>
    <row r="512" spans="1:12" s="88" customFormat="1" ht="13.8" x14ac:dyDescent="0.2">
      <c r="A512" s="37" t="s">
        <v>71</v>
      </c>
      <c r="B512" s="16" t="s">
        <v>71</v>
      </c>
      <c r="C512" s="16" t="s">
        <v>1953</v>
      </c>
      <c r="D512" s="16" t="s">
        <v>1954</v>
      </c>
      <c r="E512" s="85">
        <v>250000</v>
      </c>
      <c r="F512" s="85">
        <v>0</v>
      </c>
      <c r="G512" s="85">
        <v>250000</v>
      </c>
      <c r="H512" s="85">
        <v>2113539.06</v>
      </c>
      <c r="I512" s="85">
        <v>2113539.06</v>
      </c>
      <c r="J512" s="85">
        <v>0</v>
      </c>
      <c r="K512" s="110">
        <v>0</v>
      </c>
      <c r="L512" s="85">
        <v>0</v>
      </c>
    </row>
    <row r="513" spans="1:12" s="88" customFormat="1" ht="13.8" x14ac:dyDescent="0.2">
      <c r="A513" s="37" t="s">
        <v>71</v>
      </c>
      <c r="B513" s="16" t="s">
        <v>71</v>
      </c>
      <c r="C513" s="16" t="s">
        <v>1955</v>
      </c>
      <c r="D513" s="16" t="s">
        <v>1956</v>
      </c>
      <c r="E513" s="85">
        <v>250000</v>
      </c>
      <c r="F513" s="85">
        <v>0</v>
      </c>
      <c r="G513" s="85">
        <v>250000</v>
      </c>
      <c r="H513" s="85">
        <v>2581490.58</v>
      </c>
      <c r="I513" s="85">
        <v>2581490.58</v>
      </c>
      <c r="J513" s="85">
        <v>440958.41</v>
      </c>
      <c r="K513" s="110">
        <v>176.383364</v>
      </c>
      <c r="L513" s="85">
        <v>160162.93</v>
      </c>
    </row>
    <row r="514" spans="1:12" s="88" customFormat="1" ht="13.8" x14ac:dyDescent="0.2">
      <c r="A514" s="37" t="s">
        <v>71</v>
      </c>
      <c r="B514" s="16" t="s">
        <v>71</v>
      </c>
      <c r="C514" s="16" t="s">
        <v>1957</v>
      </c>
      <c r="D514" s="16" t="s">
        <v>1958</v>
      </c>
      <c r="E514" s="85">
        <v>209995.75</v>
      </c>
      <c r="F514" s="85">
        <v>250000</v>
      </c>
      <c r="G514" s="85">
        <v>459995.75</v>
      </c>
      <c r="H514" s="85">
        <v>316373.21999999997</v>
      </c>
      <c r="I514" s="85">
        <v>0</v>
      </c>
      <c r="J514" s="85">
        <v>0</v>
      </c>
      <c r="K514" s="110">
        <v>0</v>
      </c>
      <c r="L514" s="85">
        <v>0</v>
      </c>
    </row>
    <row r="515" spans="1:12" s="88" customFormat="1" ht="13.8" x14ac:dyDescent="0.2">
      <c r="A515" s="37" t="s">
        <v>71</v>
      </c>
      <c r="B515" s="16" t="s">
        <v>71</v>
      </c>
      <c r="C515" s="16" t="s">
        <v>1959</v>
      </c>
      <c r="D515" s="16" t="s">
        <v>1960</v>
      </c>
      <c r="E515" s="85">
        <v>3138800</v>
      </c>
      <c r="F515" s="85">
        <v>0</v>
      </c>
      <c r="G515" s="85">
        <v>3138800</v>
      </c>
      <c r="H515" s="85">
        <v>1748972.82</v>
      </c>
      <c r="I515" s="85">
        <v>1748972.82</v>
      </c>
      <c r="J515" s="85">
        <v>624225.43999999994</v>
      </c>
      <c r="K515" s="110">
        <v>19.887391359755298</v>
      </c>
      <c r="L515" s="85">
        <v>292672.38</v>
      </c>
    </row>
    <row r="516" spans="1:12" s="88" customFormat="1" ht="13.8" x14ac:dyDescent="0.2">
      <c r="A516" s="37" t="s">
        <v>71</v>
      </c>
      <c r="B516" s="16" t="s">
        <v>71</v>
      </c>
      <c r="C516" s="16" t="s">
        <v>1961</v>
      </c>
      <c r="D516" s="16" t="s">
        <v>1962</v>
      </c>
      <c r="E516" s="85">
        <v>0</v>
      </c>
      <c r="F516" s="85">
        <v>0</v>
      </c>
      <c r="G516" s="85">
        <v>0</v>
      </c>
      <c r="H516" s="85">
        <v>5874.71</v>
      </c>
      <c r="I516" s="85">
        <v>5874.71</v>
      </c>
      <c r="J516" s="85">
        <v>5874.71</v>
      </c>
      <c r="K516" s="110">
        <v>0</v>
      </c>
      <c r="L516" s="85">
        <v>5874.71</v>
      </c>
    </row>
    <row r="517" spans="1:12" s="88" customFormat="1" ht="13.8" x14ac:dyDescent="0.2">
      <c r="A517" s="37" t="s">
        <v>71</v>
      </c>
      <c r="B517" s="16" t="s">
        <v>71</v>
      </c>
      <c r="C517" s="16" t="s">
        <v>1963</v>
      </c>
      <c r="D517" s="16" t="s">
        <v>1964</v>
      </c>
      <c r="E517" s="85">
        <v>10000</v>
      </c>
      <c r="F517" s="85">
        <v>0</v>
      </c>
      <c r="G517" s="85">
        <v>10000</v>
      </c>
      <c r="H517" s="85">
        <v>0</v>
      </c>
      <c r="I517" s="85">
        <v>0</v>
      </c>
      <c r="J517" s="85">
        <v>0</v>
      </c>
      <c r="K517" s="110">
        <v>0</v>
      </c>
      <c r="L517" s="85">
        <v>0</v>
      </c>
    </row>
    <row r="518" spans="1:12" s="88" customFormat="1" ht="13.8" x14ac:dyDescent="0.2">
      <c r="A518" s="37" t="s">
        <v>71</v>
      </c>
      <c r="B518" s="16" t="s">
        <v>71</v>
      </c>
      <c r="C518" s="16" t="s">
        <v>1965</v>
      </c>
      <c r="D518" s="16" t="s">
        <v>1966</v>
      </c>
      <c r="E518" s="85">
        <v>3200000</v>
      </c>
      <c r="F518" s="85">
        <v>0</v>
      </c>
      <c r="G518" s="85">
        <v>3200000</v>
      </c>
      <c r="H518" s="85">
        <v>1153805.6200000001</v>
      </c>
      <c r="I518" s="85">
        <v>1153805.6200000001</v>
      </c>
      <c r="J518" s="85">
        <v>0</v>
      </c>
      <c r="K518" s="110">
        <v>0</v>
      </c>
      <c r="L518" s="85">
        <v>0</v>
      </c>
    </row>
    <row r="519" spans="1:12" s="88" customFormat="1" ht="13.8" x14ac:dyDescent="0.2">
      <c r="A519" s="37" t="s">
        <v>71</v>
      </c>
      <c r="B519" s="16" t="s">
        <v>71</v>
      </c>
      <c r="C519" s="16" t="s">
        <v>1967</v>
      </c>
      <c r="D519" s="16" t="s">
        <v>1968</v>
      </c>
      <c r="E519" s="85">
        <v>2898171.8</v>
      </c>
      <c r="F519" s="85">
        <v>308964.52</v>
      </c>
      <c r="G519" s="85">
        <v>3207136.32</v>
      </c>
      <c r="H519" s="85">
        <v>1839425.81</v>
      </c>
      <c r="I519" s="85">
        <v>1839425.81</v>
      </c>
      <c r="J519" s="85">
        <v>32436.98</v>
      </c>
      <c r="K519" s="110">
        <v>1.01140010163335</v>
      </c>
      <c r="L519" s="85">
        <v>0</v>
      </c>
    </row>
    <row r="520" spans="1:12" s="88" customFormat="1" ht="13.8" x14ac:dyDescent="0.2">
      <c r="A520" s="37" t="s">
        <v>71</v>
      </c>
      <c r="B520" s="16" t="s">
        <v>71</v>
      </c>
      <c r="C520" s="16" t="s">
        <v>1969</v>
      </c>
      <c r="D520" s="16" t="s">
        <v>1970</v>
      </c>
      <c r="E520" s="85">
        <v>0</v>
      </c>
      <c r="F520" s="85">
        <v>300000</v>
      </c>
      <c r="G520" s="85">
        <v>300000</v>
      </c>
      <c r="H520" s="85">
        <v>24276.57</v>
      </c>
      <c r="I520" s="85">
        <v>24276.57</v>
      </c>
      <c r="J520" s="85">
        <v>0</v>
      </c>
      <c r="K520" s="110">
        <v>0</v>
      </c>
      <c r="L520" s="85">
        <v>0</v>
      </c>
    </row>
    <row r="521" spans="1:12" s="88" customFormat="1" ht="13.8" x14ac:dyDescent="0.2">
      <c r="A521" s="37" t="s">
        <v>71</v>
      </c>
      <c r="B521" s="16" t="s">
        <v>71</v>
      </c>
      <c r="C521" s="16" t="s">
        <v>1971</v>
      </c>
      <c r="D521" s="16" t="s">
        <v>1972</v>
      </c>
      <c r="E521" s="85">
        <v>10000</v>
      </c>
      <c r="F521" s="85">
        <v>0</v>
      </c>
      <c r="G521" s="85">
        <v>10000</v>
      </c>
      <c r="H521" s="85">
        <v>0</v>
      </c>
      <c r="I521" s="85">
        <v>0</v>
      </c>
      <c r="J521" s="85">
        <v>0</v>
      </c>
      <c r="K521" s="110">
        <v>0</v>
      </c>
      <c r="L521" s="85">
        <v>0</v>
      </c>
    </row>
    <row r="522" spans="1:12" s="88" customFormat="1" ht="13.8" x14ac:dyDescent="0.2">
      <c r="A522" s="37" t="s">
        <v>71</v>
      </c>
      <c r="B522" s="16" t="s">
        <v>71</v>
      </c>
      <c r="C522" s="16" t="s">
        <v>1973</v>
      </c>
      <c r="D522" s="16" t="s">
        <v>1974</v>
      </c>
      <c r="E522" s="85">
        <v>2692982.37</v>
      </c>
      <c r="F522" s="85">
        <v>-1405829.98</v>
      </c>
      <c r="G522" s="85">
        <v>1287152.3899999999</v>
      </c>
      <c r="H522" s="85">
        <v>704809.53</v>
      </c>
      <c r="I522" s="85">
        <v>704809.53</v>
      </c>
      <c r="J522" s="85">
        <v>643881.39</v>
      </c>
      <c r="K522" s="110">
        <v>50.023710867677501</v>
      </c>
      <c r="L522" s="85">
        <v>636251.9</v>
      </c>
    </row>
    <row r="523" spans="1:12" s="88" customFormat="1" ht="13.8" x14ac:dyDescent="0.2">
      <c r="A523" s="37" t="s">
        <v>71</v>
      </c>
      <c r="B523" s="16" t="s">
        <v>71</v>
      </c>
      <c r="C523" s="16" t="s">
        <v>1975</v>
      </c>
      <c r="D523" s="16" t="s">
        <v>2134</v>
      </c>
      <c r="E523" s="85">
        <v>100000</v>
      </c>
      <c r="F523" s="85">
        <v>0</v>
      </c>
      <c r="G523" s="85">
        <v>100000</v>
      </c>
      <c r="H523" s="85">
        <v>0</v>
      </c>
      <c r="I523" s="85">
        <v>0</v>
      </c>
      <c r="J523" s="85">
        <v>0</v>
      </c>
      <c r="K523" s="110">
        <v>0</v>
      </c>
      <c r="L523" s="85">
        <v>0</v>
      </c>
    </row>
    <row r="524" spans="1:12" s="88" customFormat="1" ht="13.8" x14ac:dyDescent="0.2">
      <c r="A524" s="37" t="s">
        <v>71</v>
      </c>
      <c r="B524" s="16" t="s">
        <v>71</v>
      </c>
      <c r="C524" s="16" t="s">
        <v>1976</v>
      </c>
      <c r="D524" s="16" t="s">
        <v>1977</v>
      </c>
      <c r="E524" s="85">
        <v>1608924.97</v>
      </c>
      <c r="F524" s="85">
        <v>0</v>
      </c>
      <c r="G524" s="85">
        <v>1608924.97</v>
      </c>
      <c r="H524" s="85">
        <v>409062.61</v>
      </c>
      <c r="I524" s="85">
        <v>409062.61</v>
      </c>
      <c r="J524" s="85">
        <v>269877.81</v>
      </c>
      <c r="K524" s="110">
        <v>16.773797102546101</v>
      </c>
      <c r="L524" s="85">
        <v>260929.07</v>
      </c>
    </row>
    <row r="525" spans="1:12" s="88" customFormat="1" ht="13.8" x14ac:dyDescent="0.2">
      <c r="A525" s="37" t="s">
        <v>71</v>
      </c>
      <c r="B525" s="16" t="s">
        <v>71</v>
      </c>
      <c r="C525" s="16" t="s">
        <v>1978</v>
      </c>
      <c r="D525" s="16" t="s">
        <v>1979</v>
      </c>
      <c r="E525" s="85">
        <v>57000</v>
      </c>
      <c r="F525" s="85">
        <v>0</v>
      </c>
      <c r="G525" s="85">
        <v>57000</v>
      </c>
      <c r="H525" s="85">
        <v>129340.04</v>
      </c>
      <c r="I525" s="85">
        <v>129340.04</v>
      </c>
      <c r="J525" s="85">
        <v>0</v>
      </c>
      <c r="K525" s="110">
        <v>0</v>
      </c>
      <c r="L525" s="85">
        <v>0</v>
      </c>
    </row>
    <row r="526" spans="1:12" s="88" customFormat="1" ht="13.8" x14ac:dyDescent="0.2">
      <c r="A526" s="37" t="s">
        <v>71</v>
      </c>
      <c r="B526" s="16" t="s">
        <v>71</v>
      </c>
      <c r="C526" s="16" t="s">
        <v>1980</v>
      </c>
      <c r="D526" s="16" t="s">
        <v>1981</v>
      </c>
      <c r="E526" s="85">
        <v>277036.81</v>
      </c>
      <c r="F526" s="85">
        <v>692918.6</v>
      </c>
      <c r="G526" s="85">
        <v>969955.41</v>
      </c>
      <c r="H526" s="85">
        <v>127890.65</v>
      </c>
      <c r="I526" s="85">
        <v>127890.65</v>
      </c>
      <c r="J526" s="85">
        <v>0</v>
      </c>
      <c r="K526" s="110">
        <v>0</v>
      </c>
      <c r="L526" s="85">
        <v>0</v>
      </c>
    </row>
    <row r="527" spans="1:12" s="88" customFormat="1" ht="13.8" x14ac:dyDescent="0.2">
      <c r="A527" s="37" t="s">
        <v>71</v>
      </c>
      <c r="B527" s="16" t="s">
        <v>71</v>
      </c>
      <c r="C527" s="16" t="s">
        <v>1982</v>
      </c>
      <c r="D527" s="16" t="s">
        <v>1983</v>
      </c>
      <c r="E527" s="85">
        <v>10000</v>
      </c>
      <c r="F527" s="85">
        <v>0</v>
      </c>
      <c r="G527" s="85">
        <v>10000</v>
      </c>
      <c r="H527" s="85">
        <v>0</v>
      </c>
      <c r="I527" s="85">
        <v>0</v>
      </c>
      <c r="J527" s="85">
        <v>0</v>
      </c>
      <c r="K527" s="110">
        <v>0</v>
      </c>
      <c r="L527" s="85">
        <v>0</v>
      </c>
    </row>
    <row r="528" spans="1:12" s="88" customFormat="1" ht="13.8" x14ac:dyDescent="0.2">
      <c r="A528" s="37" t="s">
        <v>71</v>
      </c>
      <c r="B528" s="16" t="s">
        <v>71</v>
      </c>
      <c r="C528" s="16" t="s">
        <v>1984</v>
      </c>
      <c r="D528" s="16" t="s">
        <v>1985</v>
      </c>
      <c r="E528" s="85">
        <v>10000</v>
      </c>
      <c r="F528" s="85">
        <v>0</v>
      </c>
      <c r="G528" s="85">
        <v>10000</v>
      </c>
      <c r="H528" s="85">
        <v>0</v>
      </c>
      <c r="I528" s="85">
        <v>0</v>
      </c>
      <c r="J528" s="85">
        <v>0</v>
      </c>
      <c r="K528" s="110">
        <v>0</v>
      </c>
      <c r="L528" s="85">
        <v>0</v>
      </c>
    </row>
    <row r="529" spans="1:12" s="88" customFormat="1" ht="13.8" x14ac:dyDescent="0.2">
      <c r="A529" s="37" t="s">
        <v>71</v>
      </c>
      <c r="B529" s="16" t="s">
        <v>71</v>
      </c>
      <c r="C529" s="16" t="s">
        <v>1986</v>
      </c>
      <c r="D529" s="16" t="s">
        <v>1987</v>
      </c>
      <c r="E529" s="85">
        <v>60000</v>
      </c>
      <c r="F529" s="85">
        <v>0</v>
      </c>
      <c r="G529" s="85">
        <v>60000</v>
      </c>
      <c r="H529" s="85">
        <v>0</v>
      </c>
      <c r="I529" s="85">
        <v>0</v>
      </c>
      <c r="J529" s="85">
        <v>0</v>
      </c>
      <c r="K529" s="110">
        <v>0</v>
      </c>
      <c r="L529" s="85">
        <v>0</v>
      </c>
    </row>
    <row r="530" spans="1:12" s="88" customFormat="1" ht="13.8" x14ac:dyDescent="0.2">
      <c r="A530" s="37" t="s">
        <v>71</v>
      </c>
      <c r="B530" s="16" t="s">
        <v>71</v>
      </c>
      <c r="C530" s="16" t="s">
        <v>1988</v>
      </c>
      <c r="D530" s="16" t="s">
        <v>1989</v>
      </c>
      <c r="E530" s="85">
        <v>808400</v>
      </c>
      <c r="F530" s="85">
        <v>-704309.7</v>
      </c>
      <c r="G530" s="85">
        <v>104090.3</v>
      </c>
      <c r="H530" s="85">
        <v>0</v>
      </c>
      <c r="I530" s="85">
        <v>0</v>
      </c>
      <c r="J530" s="85">
        <v>0</v>
      </c>
      <c r="K530" s="110">
        <v>0</v>
      </c>
      <c r="L530" s="85">
        <v>0</v>
      </c>
    </row>
    <row r="531" spans="1:12" s="88" customFormat="1" ht="13.8" x14ac:dyDescent="0.2">
      <c r="A531" s="37" t="s">
        <v>71</v>
      </c>
      <c r="B531" s="16" t="s">
        <v>71</v>
      </c>
      <c r="C531" s="16" t="s">
        <v>1990</v>
      </c>
      <c r="D531" s="16" t="s">
        <v>1991</v>
      </c>
      <c r="E531" s="85">
        <v>10000</v>
      </c>
      <c r="F531" s="85">
        <v>0</v>
      </c>
      <c r="G531" s="85">
        <v>10000</v>
      </c>
      <c r="H531" s="85">
        <v>0</v>
      </c>
      <c r="I531" s="85">
        <v>0</v>
      </c>
      <c r="J531" s="85">
        <v>0</v>
      </c>
      <c r="K531" s="110">
        <v>0</v>
      </c>
      <c r="L531" s="85">
        <v>0</v>
      </c>
    </row>
    <row r="532" spans="1:12" s="88" customFormat="1" ht="13.8" x14ac:dyDescent="0.2">
      <c r="A532" s="37" t="s">
        <v>71</v>
      </c>
      <c r="B532" s="16" t="s">
        <v>71</v>
      </c>
      <c r="C532" s="16" t="s">
        <v>1992</v>
      </c>
      <c r="D532" s="16" t="s">
        <v>2135</v>
      </c>
      <c r="E532" s="85">
        <v>0</v>
      </c>
      <c r="F532" s="85">
        <v>322858.25</v>
      </c>
      <c r="G532" s="85">
        <v>322858.25</v>
      </c>
      <c r="H532" s="85">
        <v>0</v>
      </c>
      <c r="I532" s="85">
        <v>0</v>
      </c>
      <c r="J532" s="85">
        <v>0</v>
      </c>
      <c r="K532" s="110">
        <v>0</v>
      </c>
      <c r="L532" s="85">
        <v>0</v>
      </c>
    </row>
    <row r="533" spans="1:12" s="88" customFormat="1" ht="13.8" x14ac:dyDescent="0.2">
      <c r="A533" s="37" t="s">
        <v>71</v>
      </c>
      <c r="B533" s="16" t="s">
        <v>71</v>
      </c>
      <c r="C533" s="16" t="s">
        <v>1993</v>
      </c>
      <c r="D533" s="16" t="s">
        <v>2136</v>
      </c>
      <c r="E533" s="85">
        <v>0</v>
      </c>
      <c r="F533" s="85">
        <v>1581029.68</v>
      </c>
      <c r="G533" s="85">
        <v>1581029.68</v>
      </c>
      <c r="H533" s="85">
        <v>1581029.68</v>
      </c>
      <c r="I533" s="85">
        <v>0</v>
      </c>
      <c r="J533" s="85">
        <v>0</v>
      </c>
      <c r="K533" s="110">
        <v>0</v>
      </c>
      <c r="L533" s="85">
        <v>0</v>
      </c>
    </row>
    <row r="534" spans="1:12" s="88" customFormat="1" ht="13.8" x14ac:dyDescent="0.2">
      <c r="A534" s="37" t="s">
        <v>71</v>
      </c>
      <c r="B534" s="16" t="s">
        <v>71</v>
      </c>
      <c r="C534" s="16" t="s">
        <v>1994</v>
      </c>
      <c r="D534" s="16" t="s">
        <v>2137</v>
      </c>
      <c r="E534" s="85">
        <v>0</v>
      </c>
      <c r="F534" s="85">
        <v>0</v>
      </c>
      <c r="G534" s="85">
        <v>0</v>
      </c>
      <c r="H534" s="85">
        <v>226.91</v>
      </c>
      <c r="I534" s="85">
        <v>226.91</v>
      </c>
      <c r="J534" s="85">
        <v>226.91</v>
      </c>
      <c r="K534" s="110">
        <v>0</v>
      </c>
      <c r="L534" s="85">
        <v>226.91</v>
      </c>
    </row>
    <row r="535" spans="1:12" s="88" customFormat="1" ht="13.8" x14ac:dyDescent="0.2">
      <c r="A535" s="37" t="s">
        <v>71</v>
      </c>
      <c r="B535" s="16" t="s">
        <v>71</v>
      </c>
      <c r="C535" s="16" t="s">
        <v>1995</v>
      </c>
      <c r="D535" s="16" t="s">
        <v>2138</v>
      </c>
      <c r="E535" s="85">
        <v>0</v>
      </c>
      <c r="F535" s="85">
        <v>11391.1</v>
      </c>
      <c r="G535" s="85">
        <v>11391.1</v>
      </c>
      <c r="H535" s="85">
        <v>310810.21999999997</v>
      </c>
      <c r="I535" s="85">
        <v>161100.66</v>
      </c>
      <c r="J535" s="85">
        <v>37427.39</v>
      </c>
      <c r="K535" s="110">
        <v>328.56695139187599</v>
      </c>
      <c r="L535" s="85">
        <v>24951.59</v>
      </c>
    </row>
    <row r="536" spans="1:12" s="88" customFormat="1" ht="13.8" x14ac:dyDescent="0.2">
      <c r="A536" s="37" t="s">
        <v>71</v>
      </c>
      <c r="B536" s="16" t="s">
        <v>71</v>
      </c>
      <c r="C536" s="16" t="s">
        <v>1996</v>
      </c>
      <c r="D536" s="16" t="s">
        <v>2139</v>
      </c>
      <c r="E536" s="85">
        <v>0</v>
      </c>
      <c r="F536" s="85">
        <v>315665</v>
      </c>
      <c r="G536" s="85">
        <v>315665</v>
      </c>
      <c r="H536" s="85">
        <v>334653.59999999998</v>
      </c>
      <c r="I536" s="85">
        <v>334653.59999999998</v>
      </c>
      <c r="J536" s="85">
        <v>334653.59999999998</v>
      </c>
      <c r="K536" s="110">
        <v>106.015427747771</v>
      </c>
      <c r="L536" s="85">
        <v>330889.57</v>
      </c>
    </row>
    <row r="537" spans="1:12" s="88" customFormat="1" ht="13.8" x14ac:dyDescent="0.2">
      <c r="A537" s="37" t="s">
        <v>71</v>
      </c>
      <c r="B537" s="16" t="s">
        <v>71</v>
      </c>
      <c r="C537" s="16" t="s">
        <v>1997</v>
      </c>
      <c r="D537" s="16" t="s">
        <v>1998</v>
      </c>
      <c r="E537" s="85">
        <v>0</v>
      </c>
      <c r="F537" s="85">
        <v>227141.75</v>
      </c>
      <c r="G537" s="85">
        <v>227141.75</v>
      </c>
      <c r="H537" s="85">
        <v>0</v>
      </c>
      <c r="I537" s="85">
        <v>0</v>
      </c>
      <c r="J537" s="85">
        <v>0</v>
      </c>
      <c r="K537" s="110">
        <v>0</v>
      </c>
      <c r="L537" s="85">
        <v>0</v>
      </c>
    </row>
    <row r="538" spans="1:12" s="88" customFormat="1" ht="13.8" x14ac:dyDescent="0.2">
      <c r="A538" s="37" t="s">
        <v>71</v>
      </c>
      <c r="B538" s="16" t="s">
        <v>71</v>
      </c>
      <c r="C538" s="27" t="s">
        <v>128</v>
      </c>
      <c r="D538" s="27" t="s">
        <v>71</v>
      </c>
      <c r="E538" s="90">
        <v>17912706.460000001</v>
      </c>
      <c r="F538" s="90">
        <v>3523550.2</v>
      </c>
      <c r="G538" s="90">
        <v>21436256.66</v>
      </c>
      <c r="H538" s="90">
        <v>18675914.780000001</v>
      </c>
      <c r="I538" s="90">
        <v>16628802.32</v>
      </c>
      <c r="J538" s="90">
        <v>2949229.11</v>
      </c>
      <c r="K538" s="111">
        <v>13.7581349056305</v>
      </c>
      <c r="L538" s="90">
        <v>2090552.45</v>
      </c>
    </row>
    <row r="539" spans="1:12" s="88" customFormat="1" ht="13.8" x14ac:dyDescent="0.2">
      <c r="A539" s="37" t="s">
        <v>464</v>
      </c>
      <c r="B539" s="16" t="s">
        <v>465</v>
      </c>
      <c r="C539" s="16" t="s">
        <v>1999</v>
      </c>
      <c r="D539" s="16" t="s">
        <v>2140</v>
      </c>
      <c r="E539" s="85">
        <v>2100000</v>
      </c>
      <c r="F539" s="85">
        <v>0</v>
      </c>
      <c r="G539" s="85">
        <v>2100000</v>
      </c>
      <c r="H539" s="85">
        <v>0</v>
      </c>
      <c r="I539" s="85">
        <v>0</v>
      </c>
      <c r="J539" s="85">
        <v>0</v>
      </c>
      <c r="K539" s="110">
        <v>0</v>
      </c>
      <c r="L539" s="85">
        <v>0</v>
      </c>
    </row>
    <row r="540" spans="1:12" s="88" customFormat="1" ht="13.8" x14ac:dyDescent="0.2">
      <c r="A540" s="37" t="s">
        <v>71</v>
      </c>
      <c r="B540" s="16" t="s">
        <v>71</v>
      </c>
      <c r="C540" s="16" t="s">
        <v>2000</v>
      </c>
      <c r="D540" s="16" t="s">
        <v>2001</v>
      </c>
      <c r="E540" s="85">
        <v>1781351</v>
      </c>
      <c r="F540" s="85">
        <v>0</v>
      </c>
      <c r="G540" s="85">
        <v>1781351</v>
      </c>
      <c r="H540" s="85">
        <v>231159.03</v>
      </c>
      <c r="I540" s="85">
        <v>220144.21</v>
      </c>
      <c r="J540" s="85">
        <v>58812.78</v>
      </c>
      <c r="K540" s="110">
        <v>3.3015828997204899</v>
      </c>
      <c r="L540" s="85">
        <v>58812.78</v>
      </c>
    </row>
    <row r="541" spans="1:12" s="88" customFormat="1" ht="13.8" x14ac:dyDescent="0.2">
      <c r="A541" s="37" t="s">
        <v>71</v>
      </c>
      <c r="B541" s="16" t="s">
        <v>71</v>
      </c>
      <c r="C541" s="27" t="s">
        <v>128</v>
      </c>
      <c r="D541" s="27" t="s">
        <v>71</v>
      </c>
      <c r="E541" s="90">
        <v>3881351</v>
      </c>
      <c r="F541" s="90">
        <v>0</v>
      </c>
      <c r="G541" s="90">
        <v>3881351</v>
      </c>
      <c r="H541" s="90">
        <v>231159.03</v>
      </c>
      <c r="I541" s="90">
        <v>220144.21</v>
      </c>
      <c r="J541" s="90">
        <v>58812.78</v>
      </c>
      <c r="K541" s="111">
        <v>1.5152656897044401</v>
      </c>
      <c r="L541" s="90">
        <v>58812.78</v>
      </c>
    </row>
    <row r="542" spans="1:12" s="88" customFormat="1" ht="13.8" x14ac:dyDescent="0.2">
      <c r="A542" s="37" t="s">
        <v>466</v>
      </c>
      <c r="B542" s="16" t="s">
        <v>467</v>
      </c>
      <c r="C542" s="16" t="s">
        <v>2002</v>
      </c>
      <c r="D542" s="16" t="s">
        <v>2003</v>
      </c>
      <c r="E542" s="85">
        <v>290761</v>
      </c>
      <c r="F542" s="85">
        <v>0</v>
      </c>
      <c r="G542" s="85">
        <v>290761</v>
      </c>
      <c r="H542" s="85">
        <v>30701</v>
      </c>
      <c r="I542" s="85">
        <v>0</v>
      </c>
      <c r="J542" s="85">
        <v>0</v>
      </c>
      <c r="K542" s="110">
        <v>0</v>
      </c>
      <c r="L542" s="85">
        <v>0</v>
      </c>
    </row>
    <row r="543" spans="1:12" s="88" customFormat="1" ht="13.8" x14ac:dyDescent="0.2">
      <c r="A543" s="37" t="s">
        <v>71</v>
      </c>
      <c r="B543" s="16" t="s">
        <v>71</v>
      </c>
      <c r="C543" s="16" t="s">
        <v>2004</v>
      </c>
      <c r="D543" s="16" t="s">
        <v>2005</v>
      </c>
      <c r="E543" s="85">
        <v>110000</v>
      </c>
      <c r="F543" s="85">
        <v>0</v>
      </c>
      <c r="G543" s="85">
        <v>110000</v>
      </c>
      <c r="H543" s="85">
        <v>25587.38</v>
      </c>
      <c r="I543" s="85">
        <v>25587.38</v>
      </c>
      <c r="J543" s="85">
        <v>25587.38</v>
      </c>
      <c r="K543" s="110">
        <v>23.261254545454499</v>
      </c>
      <c r="L543" s="85">
        <v>25587.38</v>
      </c>
    </row>
    <row r="544" spans="1:12" s="88" customFormat="1" ht="13.8" x14ac:dyDescent="0.2">
      <c r="A544" s="37" t="s">
        <v>71</v>
      </c>
      <c r="B544" s="16" t="s">
        <v>71</v>
      </c>
      <c r="C544" s="16" t="s">
        <v>2006</v>
      </c>
      <c r="D544" s="16" t="s">
        <v>2007</v>
      </c>
      <c r="E544" s="85">
        <v>0</v>
      </c>
      <c r="F544" s="85">
        <v>0</v>
      </c>
      <c r="G544" s="85">
        <v>0</v>
      </c>
      <c r="H544" s="85">
        <v>454774.46</v>
      </c>
      <c r="I544" s="85">
        <v>295547.98</v>
      </c>
      <c r="J544" s="85">
        <v>267972.82</v>
      </c>
      <c r="K544" s="110">
        <v>0</v>
      </c>
      <c r="L544" s="85">
        <v>267972.82</v>
      </c>
    </row>
    <row r="545" spans="1:12" s="88" customFormat="1" ht="13.8" x14ac:dyDescent="0.2">
      <c r="A545" s="37" t="s">
        <v>71</v>
      </c>
      <c r="B545" s="16" t="s">
        <v>71</v>
      </c>
      <c r="C545" s="16" t="s">
        <v>2008</v>
      </c>
      <c r="D545" s="16" t="s">
        <v>2009</v>
      </c>
      <c r="E545" s="85">
        <v>306904.3</v>
      </c>
      <c r="F545" s="85">
        <v>0</v>
      </c>
      <c r="G545" s="85">
        <v>306904.3</v>
      </c>
      <c r="H545" s="85">
        <v>155452.39000000001</v>
      </c>
      <c r="I545" s="85">
        <v>155452.39000000001</v>
      </c>
      <c r="J545" s="85">
        <v>155452.39000000001</v>
      </c>
      <c r="K545" s="110">
        <v>50.651747140721099</v>
      </c>
      <c r="L545" s="85">
        <v>155452.39000000001</v>
      </c>
    </row>
    <row r="546" spans="1:12" s="88" customFormat="1" ht="13.8" x14ac:dyDescent="0.2">
      <c r="A546" s="37" t="s">
        <v>71</v>
      </c>
      <c r="B546" s="16" t="s">
        <v>71</v>
      </c>
      <c r="C546" s="16" t="s">
        <v>2010</v>
      </c>
      <c r="D546" s="16" t="s">
        <v>2011</v>
      </c>
      <c r="E546" s="85">
        <v>6123813.04</v>
      </c>
      <c r="F546" s="85">
        <v>0</v>
      </c>
      <c r="G546" s="85">
        <v>6123813.04</v>
      </c>
      <c r="H546" s="85">
        <v>1348390.31</v>
      </c>
      <c r="I546" s="85">
        <v>1178075.55</v>
      </c>
      <c r="J546" s="85">
        <v>941280.19</v>
      </c>
      <c r="K546" s="110">
        <v>15.3708185382485</v>
      </c>
      <c r="L546" s="85">
        <v>941280.19</v>
      </c>
    </row>
    <row r="547" spans="1:12" s="88" customFormat="1" ht="13.8" x14ac:dyDescent="0.2">
      <c r="A547" s="37" t="s">
        <v>71</v>
      </c>
      <c r="B547" s="16" t="s">
        <v>71</v>
      </c>
      <c r="C547" s="16" t="s">
        <v>2012</v>
      </c>
      <c r="D547" s="16" t="s">
        <v>2141</v>
      </c>
      <c r="E547" s="85">
        <v>0</v>
      </c>
      <c r="F547" s="85">
        <v>319000</v>
      </c>
      <c r="G547" s="85">
        <v>319000</v>
      </c>
      <c r="H547" s="85">
        <v>197002.5</v>
      </c>
      <c r="I547" s="85">
        <v>197002.5</v>
      </c>
      <c r="J547" s="85">
        <v>112917.85</v>
      </c>
      <c r="K547" s="110">
        <v>35.397445141065802</v>
      </c>
      <c r="L547" s="85">
        <v>112917.85</v>
      </c>
    </row>
    <row r="548" spans="1:12" s="88" customFormat="1" ht="13.8" x14ac:dyDescent="0.2">
      <c r="A548" s="37" t="s">
        <v>71</v>
      </c>
      <c r="B548" s="16" t="s">
        <v>71</v>
      </c>
      <c r="C548" s="27" t="s">
        <v>128</v>
      </c>
      <c r="D548" s="27" t="s">
        <v>71</v>
      </c>
      <c r="E548" s="90">
        <v>6831478.3399999999</v>
      </c>
      <c r="F548" s="90">
        <v>319000</v>
      </c>
      <c r="G548" s="90">
        <v>7150478.3399999999</v>
      </c>
      <c r="H548" s="90">
        <v>2211908.04</v>
      </c>
      <c r="I548" s="90">
        <v>1851665.8</v>
      </c>
      <c r="J548" s="90">
        <v>1503210.63</v>
      </c>
      <c r="K548" s="111">
        <v>21.022518473917899</v>
      </c>
      <c r="L548" s="90">
        <v>1503210.63</v>
      </c>
    </row>
    <row r="549" spans="1:12" s="88" customFormat="1" ht="13.8" x14ac:dyDescent="0.2">
      <c r="A549" s="37" t="s">
        <v>468</v>
      </c>
      <c r="B549" s="16" t="s">
        <v>469</v>
      </c>
      <c r="C549" s="16" t="s">
        <v>2013</v>
      </c>
      <c r="D549" s="16" t="s">
        <v>2014</v>
      </c>
      <c r="E549" s="85">
        <v>14400</v>
      </c>
      <c r="F549" s="85">
        <v>0</v>
      </c>
      <c r="G549" s="85">
        <v>14400</v>
      </c>
      <c r="H549" s="85">
        <v>0</v>
      </c>
      <c r="I549" s="85">
        <v>0</v>
      </c>
      <c r="J549" s="85">
        <v>0</v>
      </c>
      <c r="K549" s="110">
        <v>0</v>
      </c>
      <c r="L549" s="85">
        <v>0</v>
      </c>
    </row>
    <row r="550" spans="1:12" s="88" customFormat="1" ht="13.8" x14ac:dyDescent="0.2">
      <c r="A550" s="37" t="s">
        <v>71</v>
      </c>
      <c r="B550" s="16" t="s">
        <v>71</v>
      </c>
      <c r="C550" s="27" t="s">
        <v>128</v>
      </c>
      <c r="D550" s="27" t="s">
        <v>71</v>
      </c>
      <c r="E550" s="90">
        <v>14400</v>
      </c>
      <c r="F550" s="90">
        <v>0</v>
      </c>
      <c r="G550" s="90">
        <v>14400</v>
      </c>
      <c r="H550" s="90">
        <v>0</v>
      </c>
      <c r="I550" s="90">
        <v>0</v>
      </c>
      <c r="J550" s="90">
        <v>0</v>
      </c>
      <c r="K550" s="111">
        <v>0</v>
      </c>
      <c r="L550" s="90">
        <v>0</v>
      </c>
    </row>
    <row r="551" spans="1:12" s="88" customFormat="1" ht="13.8" x14ac:dyDescent="0.2">
      <c r="A551" s="37" t="s">
        <v>470</v>
      </c>
      <c r="B551" s="16" t="s">
        <v>471</v>
      </c>
      <c r="C551" s="16" t="s">
        <v>2015</v>
      </c>
      <c r="D551" s="16" t="s">
        <v>2142</v>
      </c>
      <c r="E551" s="85">
        <v>68275</v>
      </c>
      <c r="F551" s="85">
        <v>0</v>
      </c>
      <c r="G551" s="85">
        <v>68275</v>
      </c>
      <c r="H551" s="85">
        <v>53209.75</v>
      </c>
      <c r="I551" s="85">
        <v>3599.75</v>
      </c>
      <c r="J551" s="85">
        <v>3599.75</v>
      </c>
      <c r="K551" s="110">
        <v>5.2724276821676996</v>
      </c>
      <c r="L551" s="85">
        <v>3599.75</v>
      </c>
    </row>
    <row r="552" spans="1:12" s="88" customFormat="1" ht="13.8" x14ac:dyDescent="0.2">
      <c r="A552" s="37" t="s">
        <v>71</v>
      </c>
      <c r="B552" s="16" t="s">
        <v>71</v>
      </c>
      <c r="C552" s="27" t="s">
        <v>128</v>
      </c>
      <c r="D552" s="27" t="s">
        <v>71</v>
      </c>
      <c r="E552" s="90">
        <v>68275</v>
      </c>
      <c r="F552" s="90">
        <v>0</v>
      </c>
      <c r="G552" s="90">
        <v>68275</v>
      </c>
      <c r="H552" s="90">
        <v>53209.75</v>
      </c>
      <c r="I552" s="90">
        <v>3599.75</v>
      </c>
      <c r="J552" s="90">
        <v>3599.75</v>
      </c>
      <c r="K552" s="111">
        <v>5.2724276821676996</v>
      </c>
      <c r="L552" s="90">
        <v>3599.75</v>
      </c>
    </row>
    <row r="553" spans="1:12" s="88" customFormat="1" ht="13.8" x14ac:dyDescent="0.2">
      <c r="A553" s="37" t="s">
        <v>472</v>
      </c>
      <c r="B553" s="16" t="s">
        <v>473</v>
      </c>
      <c r="C553" s="16" t="s">
        <v>2016</v>
      </c>
      <c r="D553" s="16" t="s">
        <v>2017</v>
      </c>
      <c r="E553" s="85">
        <v>2000</v>
      </c>
      <c r="F553" s="85">
        <v>-1880</v>
      </c>
      <c r="G553" s="85">
        <v>120</v>
      </c>
      <c r="H553" s="85">
        <v>0</v>
      </c>
      <c r="I553" s="85">
        <v>0</v>
      </c>
      <c r="J553" s="85">
        <v>0</v>
      </c>
      <c r="K553" s="110">
        <v>0</v>
      </c>
      <c r="L553" s="85">
        <v>0</v>
      </c>
    </row>
    <row r="554" spans="1:12" s="88" customFormat="1" ht="13.8" x14ac:dyDescent="0.2">
      <c r="A554" s="37" t="s">
        <v>71</v>
      </c>
      <c r="B554" s="16" t="s">
        <v>71</v>
      </c>
      <c r="C554" s="27" t="s">
        <v>128</v>
      </c>
      <c r="D554" s="27" t="s">
        <v>71</v>
      </c>
      <c r="E554" s="90">
        <v>2000</v>
      </c>
      <c r="F554" s="90">
        <v>-1880</v>
      </c>
      <c r="G554" s="90">
        <v>120</v>
      </c>
      <c r="H554" s="90">
        <v>0</v>
      </c>
      <c r="I554" s="90">
        <v>0</v>
      </c>
      <c r="J554" s="90">
        <v>0</v>
      </c>
      <c r="K554" s="111">
        <v>0</v>
      </c>
      <c r="L554" s="90">
        <v>0</v>
      </c>
    </row>
    <row r="555" spans="1:12" s="88" customFormat="1" ht="13.8" x14ac:dyDescent="0.2">
      <c r="A555" s="37" t="s">
        <v>474</v>
      </c>
      <c r="B555" s="16" t="s">
        <v>475</v>
      </c>
      <c r="C555" s="16" t="s">
        <v>2018</v>
      </c>
      <c r="D555" s="16" t="s">
        <v>2019</v>
      </c>
      <c r="E555" s="85">
        <v>414951.27</v>
      </c>
      <c r="F555" s="85">
        <v>0</v>
      </c>
      <c r="G555" s="85">
        <v>414951.27</v>
      </c>
      <c r="H555" s="85">
        <v>85326.06</v>
      </c>
      <c r="I555" s="85">
        <v>85326.06</v>
      </c>
      <c r="J555" s="85">
        <v>48686.86</v>
      </c>
      <c r="K555" s="110">
        <v>11.7331512203831</v>
      </c>
      <c r="L555" s="85">
        <v>7207.37</v>
      </c>
    </row>
    <row r="556" spans="1:12" s="88" customFormat="1" ht="13.8" x14ac:dyDescent="0.2">
      <c r="A556" s="37" t="s">
        <v>71</v>
      </c>
      <c r="B556" s="16" t="s">
        <v>71</v>
      </c>
      <c r="C556" s="16" t="s">
        <v>2020</v>
      </c>
      <c r="D556" s="16" t="s">
        <v>2021</v>
      </c>
      <c r="E556" s="85">
        <v>0</v>
      </c>
      <c r="F556" s="85">
        <v>482535.35</v>
      </c>
      <c r="G556" s="85">
        <v>482535.35</v>
      </c>
      <c r="H556" s="85">
        <v>551278.51</v>
      </c>
      <c r="I556" s="85">
        <v>191278.51</v>
      </c>
      <c r="J556" s="85">
        <v>28322.93</v>
      </c>
      <c r="K556" s="110">
        <v>5.8696072733324103</v>
      </c>
      <c r="L556" s="85">
        <v>28322.93</v>
      </c>
    </row>
    <row r="557" spans="1:12" s="88" customFormat="1" ht="13.8" x14ac:dyDescent="0.2">
      <c r="A557" s="37" t="s">
        <v>71</v>
      </c>
      <c r="B557" s="16" t="s">
        <v>71</v>
      </c>
      <c r="C557" s="16" t="s">
        <v>2022</v>
      </c>
      <c r="D557" s="16" t="s">
        <v>2023</v>
      </c>
      <c r="E557" s="85">
        <v>20894.169999999998</v>
      </c>
      <c r="F557" s="85">
        <v>0</v>
      </c>
      <c r="G557" s="85">
        <v>20894.169999999998</v>
      </c>
      <c r="H557" s="85">
        <v>13247.87</v>
      </c>
      <c r="I557" s="85">
        <v>13247.87</v>
      </c>
      <c r="J557" s="85">
        <v>6623.94</v>
      </c>
      <c r="K557" s="110">
        <v>31.7023361061961</v>
      </c>
      <c r="L557" s="85">
        <v>0</v>
      </c>
    </row>
    <row r="558" spans="1:12" s="88" customFormat="1" ht="13.8" x14ac:dyDescent="0.2">
      <c r="A558" s="37" t="s">
        <v>71</v>
      </c>
      <c r="B558" s="16" t="s">
        <v>71</v>
      </c>
      <c r="C558" s="16" t="s">
        <v>2024</v>
      </c>
      <c r="D558" s="16" t="s">
        <v>2025</v>
      </c>
      <c r="E558" s="85">
        <v>56438.8</v>
      </c>
      <c r="F558" s="85">
        <v>0</v>
      </c>
      <c r="G558" s="85">
        <v>56438.8</v>
      </c>
      <c r="H558" s="85">
        <v>0</v>
      </c>
      <c r="I558" s="85">
        <v>0</v>
      </c>
      <c r="J558" s="85">
        <v>0</v>
      </c>
      <c r="K558" s="110">
        <v>0</v>
      </c>
      <c r="L558" s="85">
        <v>0</v>
      </c>
    </row>
    <row r="559" spans="1:12" s="88" customFormat="1" ht="13.8" x14ac:dyDescent="0.2">
      <c r="A559" s="37" t="s">
        <v>71</v>
      </c>
      <c r="B559" s="16" t="s">
        <v>71</v>
      </c>
      <c r="C559" s="16" t="s">
        <v>2026</v>
      </c>
      <c r="D559" s="16" t="s">
        <v>2027</v>
      </c>
      <c r="E559" s="85">
        <v>0</v>
      </c>
      <c r="F559" s="85">
        <v>8000</v>
      </c>
      <c r="G559" s="85">
        <v>8000</v>
      </c>
      <c r="H559" s="85">
        <v>2500</v>
      </c>
      <c r="I559" s="85">
        <v>2500</v>
      </c>
      <c r="J559" s="85">
        <v>2266.63</v>
      </c>
      <c r="K559" s="110">
        <v>28.332875000000001</v>
      </c>
      <c r="L559" s="85">
        <v>0</v>
      </c>
    </row>
    <row r="560" spans="1:12" s="88" customFormat="1" ht="13.8" x14ac:dyDescent="0.2">
      <c r="A560" s="37" t="s">
        <v>71</v>
      </c>
      <c r="B560" s="16" t="s">
        <v>71</v>
      </c>
      <c r="C560" s="16" t="s">
        <v>2028</v>
      </c>
      <c r="D560" s="16" t="s">
        <v>2029</v>
      </c>
      <c r="E560" s="85">
        <v>300000</v>
      </c>
      <c r="F560" s="85">
        <v>363441.74</v>
      </c>
      <c r="G560" s="85">
        <v>663441.74</v>
      </c>
      <c r="H560" s="85">
        <v>556838.37</v>
      </c>
      <c r="I560" s="85">
        <v>556838.37</v>
      </c>
      <c r="J560" s="85">
        <v>0</v>
      </c>
      <c r="K560" s="110">
        <v>0</v>
      </c>
      <c r="L560" s="85">
        <v>0</v>
      </c>
    </row>
    <row r="561" spans="1:12" s="88" customFormat="1" ht="13.8" x14ac:dyDescent="0.2">
      <c r="A561" s="37" t="s">
        <v>71</v>
      </c>
      <c r="B561" s="16" t="s">
        <v>71</v>
      </c>
      <c r="C561" s="16" t="s">
        <v>2030</v>
      </c>
      <c r="D561" s="16" t="s">
        <v>2031</v>
      </c>
      <c r="E561" s="85">
        <v>0</v>
      </c>
      <c r="F561" s="85">
        <v>1793461.27</v>
      </c>
      <c r="G561" s="85">
        <v>1793461.27</v>
      </c>
      <c r="H561" s="85">
        <v>1630505.69</v>
      </c>
      <c r="I561" s="85">
        <v>0</v>
      </c>
      <c r="J561" s="85">
        <v>0</v>
      </c>
      <c r="K561" s="110">
        <v>0</v>
      </c>
      <c r="L561" s="85">
        <v>0</v>
      </c>
    </row>
    <row r="562" spans="1:12" s="88" customFormat="1" ht="13.8" x14ac:dyDescent="0.2">
      <c r="A562" s="37" t="s">
        <v>71</v>
      </c>
      <c r="B562" s="16" t="s">
        <v>71</v>
      </c>
      <c r="C562" s="16" t="s">
        <v>2032</v>
      </c>
      <c r="D562" s="16" t="s">
        <v>2033</v>
      </c>
      <c r="E562" s="85">
        <v>0</v>
      </c>
      <c r="F562" s="85">
        <v>3500000</v>
      </c>
      <c r="G562" s="85">
        <v>3500000</v>
      </c>
      <c r="H562" s="85">
        <v>541850.78</v>
      </c>
      <c r="I562" s="85">
        <v>145671.82</v>
      </c>
      <c r="J562" s="85">
        <v>106788.39</v>
      </c>
      <c r="K562" s="110">
        <v>3.0510968571428601</v>
      </c>
      <c r="L562" s="85">
        <v>2247</v>
      </c>
    </row>
    <row r="563" spans="1:12" s="88" customFormat="1" ht="13.8" x14ac:dyDescent="0.2">
      <c r="A563" s="37" t="s">
        <v>71</v>
      </c>
      <c r="B563" s="16" t="s">
        <v>71</v>
      </c>
      <c r="C563" s="27" t="s">
        <v>128</v>
      </c>
      <c r="D563" s="27" t="s">
        <v>71</v>
      </c>
      <c r="E563" s="90">
        <v>792284.24</v>
      </c>
      <c r="F563" s="90">
        <v>6147438.3600000003</v>
      </c>
      <c r="G563" s="90">
        <v>6939722.5999999996</v>
      </c>
      <c r="H563" s="90">
        <v>3381547.28</v>
      </c>
      <c r="I563" s="90">
        <v>994862.63</v>
      </c>
      <c r="J563" s="90">
        <v>192688.75</v>
      </c>
      <c r="K563" s="111">
        <v>2.7766059409925101</v>
      </c>
      <c r="L563" s="90">
        <v>37777.300000000003</v>
      </c>
    </row>
    <row r="564" spans="1:12" s="88" customFormat="1" ht="13.8" x14ac:dyDescent="0.2">
      <c r="A564" s="130" t="s">
        <v>264</v>
      </c>
      <c r="B564" s="131" t="s">
        <v>71</v>
      </c>
      <c r="C564" s="99" t="s">
        <v>71</v>
      </c>
      <c r="D564" s="70" t="s">
        <v>71</v>
      </c>
      <c r="E564" s="86">
        <v>414141532.61000001</v>
      </c>
      <c r="F564" s="86">
        <v>51398584.119999997</v>
      </c>
      <c r="G564" s="86">
        <v>465540116.73000002</v>
      </c>
      <c r="H564" s="86">
        <v>229197790.18000001</v>
      </c>
      <c r="I564" s="86">
        <v>197531474.16</v>
      </c>
      <c r="J564" s="86">
        <v>32418807.59</v>
      </c>
      <c r="K564" s="100">
        <v>6.9636979553368903</v>
      </c>
      <c r="L564" s="86">
        <v>26602440.109999999</v>
      </c>
    </row>
    <row r="565" spans="1:12" s="88" customFormat="1" ht="13.8" x14ac:dyDescent="0.3">
      <c r="A565" s="39" t="s">
        <v>61</v>
      </c>
      <c r="B565" s="39"/>
      <c r="C565" s="39"/>
      <c r="D565" s="39"/>
      <c r="E565" s="39"/>
      <c r="F565" s="39"/>
      <c r="G565" s="39"/>
      <c r="H565" s="39"/>
      <c r="I565" s="39"/>
      <c r="J565" s="39"/>
      <c r="K565" s="101"/>
      <c r="L565" s="39"/>
    </row>
  </sheetData>
  <mergeCells count="4">
    <mergeCell ref="A5:B6"/>
    <mergeCell ref="C5:D6"/>
    <mergeCell ref="A1:L1"/>
    <mergeCell ref="A564:B564"/>
  </mergeCells>
  <printOptions horizontalCentered="1"/>
  <pageMargins left="0.70866141732283472" right="0.70866141732283472" top="1.5748031496062993" bottom="0.52" header="0.59055118110236227" footer="0.31496062992125984"/>
  <pageSetup paperSize="9" scale="52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565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H19" sqref="H19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8" s="76" customFormat="1" ht="18" customHeight="1" x14ac:dyDescent="0.35">
      <c r="A1" s="115" t="s">
        <v>66</v>
      </c>
      <c r="B1" s="115"/>
      <c r="C1" s="115"/>
      <c r="D1" s="115"/>
      <c r="E1" s="115"/>
      <c r="F1" s="115"/>
      <c r="G1" s="115"/>
      <c r="H1" s="115"/>
    </row>
    <row r="2" spans="1:8" s="76" customFormat="1" ht="18" customHeight="1" x14ac:dyDescent="0.35">
      <c r="A2" s="115" t="s">
        <v>54</v>
      </c>
      <c r="B2" s="115"/>
      <c r="C2" s="115"/>
      <c r="D2" s="115"/>
      <c r="E2" s="115"/>
      <c r="F2" s="115"/>
      <c r="G2" s="115"/>
      <c r="H2" s="115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68</v>
      </c>
      <c r="B4" s="11"/>
      <c r="C4" s="9"/>
      <c r="D4" s="9"/>
      <c r="E4" s="9"/>
      <c r="F4" s="9"/>
      <c r="G4" s="12"/>
      <c r="H4" s="12"/>
    </row>
    <row r="5" spans="1:8" ht="28.8" x14ac:dyDescent="0.2">
      <c r="A5" s="118" t="s">
        <v>53</v>
      </c>
      <c r="B5" s="124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4" x14ac:dyDescent="0.2">
      <c r="A6" s="125"/>
      <c r="B6" s="126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.8" x14ac:dyDescent="0.2">
      <c r="A7" s="23" t="s">
        <v>3</v>
      </c>
      <c r="B7" s="23" t="s">
        <v>25</v>
      </c>
      <c r="C7" s="17">
        <v>2349844609.75</v>
      </c>
      <c r="D7" s="17">
        <v>0</v>
      </c>
      <c r="E7" s="17">
        <v>2349844609.75</v>
      </c>
      <c r="F7" s="17">
        <v>643506767.83000004</v>
      </c>
      <c r="G7" s="19">
        <f>IF(E7=0,0,F7*100/E7)</f>
        <v>27.385077513634521</v>
      </c>
      <c r="H7" s="17">
        <v>638221894.10000002</v>
      </c>
    </row>
    <row r="8" spans="1:8" ht="13.8" x14ac:dyDescent="0.2">
      <c r="A8" s="23" t="s">
        <v>5</v>
      </c>
      <c r="B8" s="23" t="s">
        <v>26</v>
      </c>
      <c r="C8" s="17">
        <v>2281250546.4000001</v>
      </c>
      <c r="D8" s="17">
        <v>0</v>
      </c>
      <c r="E8" s="17">
        <v>2281250546.4000001</v>
      </c>
      <c r="F8" s="17">
        <v>740997302.52999997</v>
      </c>
      <c r="G8" s="19">
        <f t="shared" ref="G8:G18" si="0">IF(E8=0,0,F8*100/E8)</f>
        <v>32.482065755528446</v>
      </c>
      <c r="H8" s="17">
        <v>720031789</v>
      </c>
    </row>
    <row r="9" spans="1:8" ht="13.8" x14ac:dyDescent="0.2">
      <c r="A9" s="23" t="s">
        <v>15</v>
      </c>
      <c r="B9" s="23" t="s">
        <v>27</v>
      </c>
      <c r="C9" s="17">
        <v>110925303.28</v>
      </c>
      <c r="D9" s="17">
        <v>2446.02</v>
      </c>
      <c r="E9" s="17">
        <v>110927749.3</v>
      </c>
      <c r="F9" s="17">
        <v>35214167.479999997</v>
      </c>
      <c r="G9" s="19">
        <f t="shared" si="0"/>
        <v>31.745138346550764</v>
      </c>
      <c r="H9" s="17">
        <v>22197194.109999999</v>
      </c>
    </row>
    <row r="10" spans="1:8" ht="13.8" x14ac:dyDescent="0.2">
      <c r="A10" s="23" t="s">
        <v>7</v>
      </c>
      <c r="B10" s="23" t="s">
        <v>8</v>
      </c>
      <c r="C10" s="17">
        <v>1827626296.78</v>
      </c>
      <c r="D10" s="17">
        <v>12789277.57</v>
      </c>
      <c r="E10" s="17">
        <v>1840415574.3499999</v>
      </c>
      <c r="F10" s="17">
        <v>269109556.41000003</v>
      </c>
      <c r="G10" s="19">
        <f t="shared" si="0"/>
        <v>14.622216860180856</v>
      </c>
      <c r="H10" s="17">
        <v>250720745.63999999</v>
      </c>
    </row>
    <row r="11" spans="1:8" ht="13.8" x14ac:dyDescent="0.2">
      <c r="A11" s="23" t="s">
        <v>17</v>
      </c>
      <c r="B11" s="23" t="s">
        <v>28</v>
      </c>
      <c r="C11" s="17">
        <v>19039155.73</v>
      </c>
      <c r="D11" s="17">
        <v>0</v>
      </c>
      <c r="E11" s="17">
        <v>19039155.73</v>
      </c>
      <c r="F11" s="17">
        <v>9491581.7799999993</v>
      </c>
      <c r="G11" s="19">
        <f t="shared" si="0"/>
        <v>49.85295521819863</v>
      </c>
      <c r="H11" s="17">
        <v>8832895.0399999991</v>
      </c>
    </row>
    <row r="12" spans="1:8" ht="13.8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0</v>
      </c>
      <c r="G12" s="19">
        <f t="shared" si="0"/>
        <v>0</v>
      </c>
      <c r="H12" s="17">
        <v>0</v>
      </c>
    </row>
    <row r="13" spans="1:8" ht="13.8" x14ac:dyDescent="0.2">
      <c r="A13" s="23" t="s">
        <v>11</v>
      </c>
      <c r="B13" s="23" t="s">
        <v>12</v>
      </c>
      <c r="C13" s="17">
        <v>557693584.48000002</v>
      </c>
      <c r="D13" s="17">
        <v>1107915.3500000001</v>
      </c>
      <c r="E13" s="17">
        <v>558801499.83000004</v>
      </c>
      <c r="F13" s="17">
        <v>60773092.119999997</v>
      </c>
      <c r="G13" s="19">
        <f t="shared" si="0"/>
        <v>10.875613637130275</v>
      </c>
      <c r="H13" s="17">
        <v>32602371.27</v>
      </c>
    </row>
    <row r="14" spans="1:8" ht="13.8" x14ac:dyDescent="0.2">
      <c r="A14" s="122" t="s">
        <v>35</v>
      </c>
      <c r="B14" s="123"/>
      <c r="C14" s="20">
        <f>SUM(C7:C13)</f>
        <v>7173379496.4199982</v>
      </c>
      <c r="D14" s="20">
        <f t="shared" ref="D14:H14" si="1">SUM(D7:D13)</f>
        <v>13899638.939999999</v>
      </c>
      <c r="E14" s="20">
        <f t="shared" si="1"/>
        <v>7187279135.3599987</v>
      </c>
      <c r="F14" s="20">
        <f t="shared" si="1"/>
        <v>1759092468.1500001</v>
      </c>
      <c r="G14" s="31">
        <f t="shared" si="0"/>
        <v>24.475082086287859</v>
      </c>
      <c r="H14" s="20">
        <f t="shared" si="1"/>
        <v>1672606889.1599998</v>
      </c>
    </row>
    <row r="15" spans="1:8" ht="13.8" x14ac:dyDescent="0.2">
      <c r="A15" s="23" t="s">
        <v>19</v>
      </c>
      <c r="B15" s="23" t="s">
        <v>20</v>
      </c>
      <c r="C15" s="17">
        <v>13800976.140000001</v>
      </c>
      <c r="D15" s="17">
        <v>161403982.31</v>
      </c>
      <c r="E15" s="17">
        <v>175204958.44999999</v>
      </c>
      <c r="F15" s="17">
        <v>278905.15000000002</v>
      </c>
      <c r="G15" s="19">
        <f t="shared" si="0"/>
        <v>0.15918793193264222</v>
      </c>
      <c r="H15" s="17">
        <v>258503.72</v>
      </c>
    </row>
    <row r="16" spans="1:8" ht="13.8" x14ac:dyDescent="0.2">
      <c r="A16" s="23" t="s">
        <v>21</v>
      </c>
      <c r="B16" s="23" t="s">
        <v>22</v>
      </c>
      <c r="C16" s="17">
        <v>1359120448.8699999</v>
      </c>
      <c r="D16" s="17">
        <v>0</v>
      </c>
      <c r="E16" s="17">
        <v>1359120448.8699999</v>
      </c>
      <c r="F16" s="17">
        <v>605274740</v>
      </c>
      <c r="G16" s="19">
        <f t="shared" ref="G16" si="2">IF(E16=0,0,F16*100/E16)</f>
        <v>44.534297199577686</v>
      </c>
      <c r="H16" s="17">
        <v>605274740</v>
      </c>
    </row>
    <row r="17" spans="1:8" ht="13.8" x14ac:dyDescent="0.2">
      <c r="A17" s="122" t="s">
        <v>36</v>
      </c>
      <c r="B17" s="123"/>
      <c r="C17" s="20">
        <f>SUM(C15:C16)</f>
        <v>1372921425.01</v>
      </c>
      <c r="D17" s="20">
        <f t="shared" ref="D17:H17" si="3">SUM(D15:D16)</f>
        <v>161403982.31</v>
      </c>
      <c r="E17" s="20">
        <f t="shared" si="3"/>
        <v>1534325407.3199999</v>
      </c>
      <c r="F17" s="20">
        <f t="shared" si="3"/>
        <v>605553645.14999998</v>
      </c>
      <c r="G17" s="31">
        <f t="shared" si="0"/>
        <v>39.467093633528378</v>
      </c>
      <c r="H17" s="20">
        <f t="shared" si="3"/>
        <v>605533243.72000003</v>
      </c>
    </row>
    <row r="18" spans="1:8" ht="13.8" x14ac:dyDescent="0.2">
      <c r="A18" s="127" t="s">
        <v>33</v>
      </c>
      <c r="B18" s="128"/>
      <c r="C18" s="21">
        <f>+C14+C17</f>
        <v>8546300921.4299984</v>
      </c>
      <c r="D18" s="21">
        <f t="shared" ref="D18:H18" si="4">+D14+D17</f>
        <v>175303621.25</v>
      </c>
      <c r="E18" s="21">
        <f t="shared" si="4"/>
        <v>8721604542.6799984</v>
      </c>
      <c r="F18" s="21">
        <f t="shared" si="4"/>
        <v>2364646113.3000002</v>
      </c>
      <c r="G18" s="32">
        <f t="shared" si="0"/>
        <v>27.11251240214321</v>
      </c>
      <c r="H18" s="21">
        <f t="shared" si="4"/>
        <v>2278140132.8800001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39370078740157483" header="0.59055118110236227" footer="0.31496062992125984"/>
  <pageSetup paperSize="9" scale="95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5" t="s">
        <v>65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s="76" customFormat="1" ht="18.75" customHeight="1" x14ac:dyDescent="0.35">
      <c r="A2" s="115" t="s">
        <v>55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68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8" t="s">
        <v>53</v>
      </c>
      <c r="B5" s="119"/>
      <c r="C5" s="129" t="s">
        <v>46</v>
      </c>
      <c r="D5" s="119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20"/>
      <c r="B6" s="121"/>
      <c r="C6" s="120"/>
      <c r="D6" s="121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69</v>
      </c>
      <c r="D7" s="16" t="s">
        <v>70</v>
      </c>
      <c r="E7" s="38">
        <v>4380385.16</v>
      </c>
      <c r="F7" s="38">
        <v>0</v>
      </c>
      <c r="G7" s="38">
        <v>4380385.16</v>
      </c>
      <c r="H7" s="38">
        <v>3832563.4</v>
      </c>
      <c r="I7" s="38">
        <v>3832563.4</v>
      </c>
      <c r="J7" s="38">
        <v>1181969.7</v>
      </c>
      <c r="K7" s="35">
        <v>26.983236789159399</v>
      </c>
      <c r="L7" s="38">
        <v>298438.48</v>
      </c>
    </row>
    <row r="8" spans="1:12" ht="13.8" x14ac:dyDescent="0.2">
      <c r="A8" s="37" t="s">
        <v>71</v>
      </c>
      <c r="B8" s="16" t="s">
        <v>71</v>
      </c>
      <c r="C8" s="104" t="s">
        <v>72</v>
      </c>
      <c r="D8" s="16" t="s">
        <v>73</v>
      </c>
      <c r="E8" s="38">
        <v>5971179.6299999999</v>
      </c>
      <c r="F8" s="38">
        <v>0</v>
      </c>
      <c r="G8" s="38">
        <v>5971179.6299999999</v>
      </c>
      <c r="H8" s="38">
        <v>2025648.95</v>
      </c>
      <c r="I8" s="38">
        <v>2025648.95</v>
      </c>
      <c r="J8" s="38">
        <v>2025648.95</v>
      </c>
      <c r="K8" s="35">
        <v>33.923765076884798</v>
      </c>
      <c r="L8" s="38">
        <v>1885106.3</v>
      </c>
    </row>
    <row r="9" spans="1:12" ht="13.8" x14ac:dyDescent="0.2">
      <c r="A9" s="37" t="s">
        <v>71</v>
      </c>
      <c r="B9" s="16" t="s">
        <v>71</v>
      </c>
      <c r="C9" s="104" t="s">
        <v>74</v>
      </c>
      <c r="D9" s="16" t="s">
        <v>75</v>
      </c>
      <c r="E9" s="38">
        <v>5769446.5999999996</v>
      </c>
      <c r="F9" s="38">
        <v>0</v>
      </c>
      <c r="G9" s="38">
        <v>5769446.5999999996</v>
      </c>
      <c r="H9" s="38">
        <v>2374514.14</v>
      </c>
      <c r="I9" s="38">
        <v>2374514.14</v>
      </c>
      <c r="J9" s="38">
        <v>1574791.31</v>
      </c>
      <c r="K9" s="35">
        <v>27.295361568993499</v>
      </c>
      <c r="L9" s="38">
        <v>1308217.04</v>
      </c>
    </row>
    <row r="10" spans="1:12" ht="13.8" x14ac:dyDescent="0.2">
      <c r="A10" s="37" t="s">
        <v>71</v>
      </c>
      <c r="B10" s="16" t="s">
        <v>71</v>
      </c>
      <c r="C10" s="104" t="s">
        <v>76</v>
      </c>
      <c r="D10" s="16" t="s">
        <v>77</v>
      </c>
      <c r="E10" s="38">
        <v>176692788.09</v>
      </c>
      <c r="F10" s="38">
        <v>973007.87</v>
      </c>
      <c r="G10" s="38">
        <v>177665795.96000001</v>
      </c>
      <c r="H10" s="38">
        <v>42134982.009999998</v>
      </c>
      <c r="I10" s="38">
        <v>42134982.009999998</v>
      </c>
      <c r="J10" s="38">
        <v>38186043.109999999</v>
      </c>
      <c r="K10" s="35">
        <v>21.4931877594477</v>
      </c>
      <c r="L10" s="38">
        <v>36869730.149999999</v>
      </c>
    </row>
    <row r="11" spans="1:12" ht="13.8" x14ac:dyDescent="0.2">
      <c r="A11" s="37" t="s">
        <v>71</v>
      </c>
      <c r="B11" s="16" t="s">
        <v>71</v>
      </c>
      <c r="C11" s="104" t="s">
        <v>78</v>
      </c>
      <c r="D11" s="16" t="s">
        <v>79</v>
      </c>
      <c r="E11" s="38">
        <v>162960062.53999999</v>
      </c>
      <c r="F11" s="38">
        <v>119440.52</v>
      </c>
      <c r="G11" s="38">
        <v>163079503.06</v>
      </c>
      <c r="H11" s="38">
        <v>54151811.890000001</v>
      </c>
      <c r="I11" s="38">
        <v>54151811.890000001</v>
      </c>
      <c r="J11" s="38">
        <v>51991950.960000001</v>
      </c>
      <c r="K11" s="35">
        <v>31.881352337007801</v>
      </c>
      <c r="L11" s="38">
        <v>51271997.32</v>
      </c>
    </row>
    <row r="12" spans="1:12" ht="13.8" x14ac:dyDescent="0.2">
      <c r="A12" s="37" t="s">
        <v>71</v>
      </c>
      <c r="B12" s="16" t="s">
        <v>71</v>
      </c>
      <c r="C12" s="104" t="s">
        <v>80</v>
      </c>
      <c r="D12" s="16" t="s">
        <v>81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34471.300000000003</v>
      </c>
      <c r="K12" s="35">
        <v>24.999996373795501</v>
      </c>
      <c r="L12" s="38">
        <v>0</v>
      </c>
    </row>
    <row r="13" spans="1:12" ht="13.8" x14ac:dyDescent="0.2">
      <c r="A13" s="37" t="s">
        <v>71</v>
      </c>
      <c r="B13" s="16" t="s">
        <v>71</v>
      </c>
      <c r="C13" s="104" t="s">
        <v>82</v>
      </c>
      <c r="D13" s="16" t="s">
        <v>83</v>
      </c>
      <c r="E13" s="38">
        <v>330119549.75</v>
      </c>
      <c r="F13" s="38">
        <v>-603754.05000000005</v>
      </c>
      <c r="G13" s="38">
        <v>329515795.69999999</v>
      </c>
      <c r="H13" s="38">
        <v>104810130.56999999</v>
      </c>
      <c r="I13" s="38">
        <v>104810130.56999999</v>
      </c>
      <c r="J13" s="38">
        <v>104810130.56999999</v>
      </c>
      <c r="K13" s="35">
        <v>31.807316049098301</v>
      </c>
      <c r="L13" s="38">
        <v>104810130.56999999</v>
      </c>
    </row>
    <row r="14" spans="1:12" ht="13.8" x14ac:dyDescent="0.2">
      <c r="A14" s="37" t="s">
        <v>71</v>
      </c>
      <c r="B14" s="16" t="s">
        <v>71</v>
      </c>
      <c r="C14" s="104" t="s">
        <v>84</v>
      </c>
      <c r="D14" s="16" t="s">
        <v>85</v>
      </c>
      <c r="E14" s="38">
        <v>345894786.19</v>
      </c>
      <c r="F14" s="38">
        <v>-394121.92</v>
      </c>
      <c r="G14" s="38">
        <v>345500664.26999998</v>
      </c>
      <c r="H14" s="38">
        <v>112103893.06999999</v>
      </c>
      <c r="I14" s="38">
        <v>112103893.06999999</v>
      </c>
      <c r="J14" s="38">
        <v>112103893.06999999</v>
      </c>
      <c r="K14" s="35">
        <v>32.446795234637698</v>
      </c>
      <c r="L14" s="38">
        <v>112103893.06999999</v>
      </c>
    </row>
    <row r="15" spans="1:12" ht="13.8" x14ac:dyDescent="0.2">
      <c r="A15" s="37" t="s">
        <v>71</v>
      </c>
      <c r="B15" s="16" t="s">
        <v>71</v>
      </c>
      <c r="C15" s="104" t="s">
        <v>86</v>
      </c>
      <c r="D15" s="16" t="s">
        <v>87</v>
      </c>
      <c r="E15" s="38">
        <v>28949811.559999999</v>
      </c>
      <c r="F15" s="38">
        <v>0</v>
      </c>
      <c r="G15" s="38">
        <v>28949811.559999999</v>
      </c>
      <c r="H15" s="38">
        <v>7305994.0300000003</v>
      </c>
      <c r="I15" s="38">
        <v>7305994.0300000003</v>
      </c>
      <c r="J15" s="38">
        <v>7305994.0300000003</v>
      </c>
      <c r="K15" s="35">
        <v>25.236758501373799</v>
      </c>
      <c r="L15" s="38">
        <v>7305994.0300000003</v>
      </c>
    </row>
    <row r="16" spans="1:12" ht="13.8" x14ac:dyDescent="0.2">
      <c r="A16" s="37" t="s">
        <v>71</v>
      </c>
      <c r="B16" s="16" t="s">
        <v>71</v>
      </c>
      <c r="C16" s="104" t="s">
        <v>88</v>
      </c>
      <c r="D16" s="16" t="s">
        <v>89</v>
      </c>
      <c r="E16" s="38">
        <v>18351198.879999999</v>
      </c>
      <c r="F16" s="38">
        <v>0</v>
      </c>
      <c r="G16" s="38">
        <v>18351198.879999999</v>
      </c>
      <c r="H16" s="38">
        <v>7662600.71</v>
      </c>
      <c r="I16" s="38">
        <v>7662600.71</v>
      </c>
      <c r="J16" s="38">
        <v>7662600.71</v>
      </c>
      <c r="K16" s="35">
        <v>41.755313972162703</v>
      </c>
      <c r="L16" s="38">
        <v>7662600.71</v>
      </c>
    </row>
    <row r="17" spans="1:12" ht="13.8" x14ac:dyDescent="0.2">
      <c r="A17" s="37" t="s">
        <v>71</v>
      </c>
      <c r="B17" s="16" t="s">
        <v>71</v>
      </c>
      <c r="C17" s="104" t="s">
        <v>90</v>
      </c>
      <c r="D17" s="16" t="s">
        <v>91</v>
      </c>
      <c r="E17" s="38">
        <v>106417388.79000001</v>
      </c>
      <c r="F17" s="38">
        <v>874368.15</v>
      </c>
      <c r="G17" s="38">
        <v>107291756.94</v>
      </c>
      <c r="H17" s="38">
        <v>30933544.649999999</v>
      </c>
      <c r="I17" s="38">
        <v>30933544.649999999</v>
      </c>
      <c r="J17" s="38">
        <v>30693324.550000001</v>
      </c>
      <c r="K17" s="35">
        <v>28.607346384647599</v>
      </c>
      <c r="L17" s="38">
        <v>30112403.030000001</v>
      </c>
    </row>
    <row r="18" spans="1:12" ht="13.8" x14ac:dyDescent="0.2">
      <c r="A18" s="37" t="s">
        <v>71</v>
      </c>
      <c r="B18" s="16" t="s">
        <v>71</v>
      </c>
      <c r="C18" s="104" t="s">
        <v>92</v>
      </c>
      <c r="D18" s="16" t="s">
        <v>93</v>
      </c>
      <c r="E18" s="38">
        <v>6599325.04</v>
      </c>
      <c r="F18" s="38">
        <v>428896.04</v>
      </c>
      <c r="G18" s="38">
        <v>7028221.0800000001</v>
      </c>
      <c r="H18" s="38">
        <v>635066.19999999995</v>
      </c>
      <c r="I18" s="38">
        <v>635066.19999999995</v>
      </c>
      <c r="J18" s="38">
        <v>635066.19999999995</v>
      </c>
      <c r="K18" s="35">
        <v>9.03594512425326</v>
      </c>
      <c r="L18" s="38">
        <v>537835.47</v>
      </c>
    </row>
    <row r="19" spans="1:12" ht="13.8" x14ac:dyDescent="0.2">
      <c r="A19" s="37" t="s">
        <v>71</v>
      </c>
      <c r="B19" s="16" t="s">
        <v>71</v>
      </c>
      <c r="C19" s="104" t="s">
        <v>94</v>
      </c>
      <c r="D19" s="16" t="s">
        <v>95</v>
      </c>
      <c r="E19" s="38">
        <v>3258488.44</v>
      </c>
      <c r="F19" s="38">
        <v>0</v>
      </c>
      <c r="G19" s="38">
        <v>3258488.44</v>
      </c>
      <c r="H19" s="38">
        <v>963778.63</v>
      </c>
      <c r="I19" s="38">
        <v>963778.63</v>
      </c>
      <c r="J19" s="38">
        <v>963778.63</v>
      </c>
      <c r="K19" s="35">
        <v>29.577475806542999</v>
      </c>
      <c r="L19" s="38">
        <v>963778.63</v>
      </c>
    </row>
    <row r="20" spans="1:12" ht="13.8" x14ac:dyDescent="0.2">
      <c r="A20" s="37" t="s">
        <v>71</v>
      </c>
      <c r="B20" s="16" t="s">
        <v>71</v>
      </c>
      <c r="C20" s="104" t="s">
        <v>96</v>
      </c>
      <c r="D20" s="16" t="s">
        <v>97</v>
      </c>
      <c r="E20" s="38">
        <v>172002.64</v>
      </c>
      <c r="F20" s="38">
        <v>0</v>
      </c>
      <c r="G20" s="38">
        <v>172002.64</v>
      </c>
      <c r="H20" s="38">
        <v>168174.88</v>
      </c>
      <c r="I20" s="38">
        <v>168174.88</v>
      </c>
      <c r="J20" s="38">
        <v>42043.72</v>
      </c>
      <c r="K20" s="35">
        <v>24.443648074238901</v>
      </c>
      <c r="L20" s="38">
        <v>0</v>
      </c>
    </row>
    <row r="21" spans="1:12" ht="13.8" x14ac:dyDescent="0.2">
      <c r="A21" s="37" t="s">
        <v>71</v>
      </c>
      <c r="B21" s="16" t="s">
        <v>71</v>
      </c>
      <c r="C21" s="104" t="s">
        <v>98</v>
      </c>
      <c r="D21" s="16" t="s">
        <v>99</v>
      </c>
      <c r="E21" s="38">
        <v>853869.2</v>
      </c>
      <c r="F21" s="38">
        <v>8273.4699999999993</v>
      </c>
      <c r="G21" s="38">
        <v>862142.67</v>
      </c>
      <c r="H21" s="38">
        <v>29641.42</v>
      </c>
      <c r="I21" s="38">
        <v>29641.42</v>
      </c>
      <c r="J21" s="38">
        <v>16095.76</v>
      </c>
      <c r="K21" s="35">
        <v>1.86694854112719</v>
      </c>
      <c r="L21" s="38">
        <v>11580.54</v>
      </c>
    </row>
    <row r="22" spans="1:12" ht="13.8" x14ac:dyDescent="0.2">
      <c r="A22" s="37" t="s">
        <v>71</v>
      </c>
      <c r="B22" s="16" t="s">
        <v>71</v>
      </c>
      <c r="C22" s="104" t="s">
        <v>100</v>
      </c>
      <c r="D22" s="16" t="s">
        <v>101</v>
      </c>
      <c r="E22" s="38">
        <v>254030701.28999999</v>
      </c>
      <c r="F22" s="38">
        <v>637228.93999999994</v>
      </c>
      <c r="G22" s="38">
        <v>254667930.22999999</v>
      </c>
      <c r="H22" s="38">
        <v>44990122.049999997</v>
      </c>
      <c r="I22" s="38">
        <v>44990122.049999997</v>
      </c>
      <c r="J22" s="38">
        <v>42763346.969999999</v>
      </c>
      <c r="K22" s="35">
        <v>16.791806856630501</v>
      </c>
      <c r="L22" s="38">
        <v>41016361.170000002</v>
      </c>
    </row>
    <row r="23" spans="1:12" ht="13.8" x14ac:dyDescent="0.2">
      <c r="A23" s="37" t="s">
        <v>71</v>
      </c>
      <c r="B23" s="16" t="s">
        <v>71</v>
      </c>
      <c r="C23" s="104" t="s">
        <v>102</v>
      </c>
      <c r="D23" s="16" t="s">
        <v>103</v>
      </c>
      <c r="E23" s="38">
        <v>781495.37</v>
      </c>
      <c r="F23" s="38">
        <v>0</v>
      </c>
      <c r="G23" s="38">
        <v>781495.37</v>
      </c>
      <c r="H23" s="38">
        <v>132937.28</v>
      </c>
      <c r="I23" s="38">
        <v>132937.28</v>
      </c>
      <c r="J23" s="38">
        <v>88083.06</v>
      </c>
      <c r="K23" s="35">
        <v>11.271091727645199</v>
      </c>
      <c r="L23" s="38">
        <v>73131.649999999994</v>
      </c>
    </row>
    <row r="24" spans="1:12" ht="13.8" x14ac:dyDescent="0.2">
      <c r="A24" s="37" t="s">
        <v>71</v>
      </c>
      <c r="B24" s="16" t="s">
        <v>71</v>
      </c>
      <c r="C24" s="104" t="s">
        <v>104</v>
      </c>
      <c r="D24" s="16" t="s">
        <v>105</v>
      </c>
      <c r="E24" s="38">
        <v>307294.64</v>
      </c>
      <c r="F24" s="38">
        <v>0</v>
      </c>
      <c r="G24" s="38">
        <v>307294.64</v>
      </c>
      <c r="H24" s="38">
        <v>99319.76</v>
      </c>
      <c r="I24" s="38">
        <v>99154.77</v>
      </c>
      <c r="J24" s="38">
        <v>73033.83</v>
      </c>
      <c r="K24" s="35">
        <v>23.766711323048099</v>
      </c>
      <c r="L24" s="38">
        <v>69123.83</v>
      </c>
    </row>
    <row r="25" spans="1:12" ht="13.8" x14ac:dyDescent="0.2">
      <c r="A25" s="37" t="s">
        <v>71</v>
      </c>
      <c r="B25" s="16" t="s">
        <v>71</v>
      </c>
      <c r="C25" s="104" t="s">
        <v>106</v>
      </c>
      <c r="D25" s="16" t="s">
        <v>107</v>
      </c>
      <c r="E25" s="38">
        <v>4324927.43</v>
      </c>
      <c r="F25" s="38">
        <v>-20000</v>
      </c>
      <c r="G25" s="38">
        <v>4304927.43</v>
      </c>
      <c r="H25" s="38">
        <v>220223.08</v>
      </c>
      <c r="I25" s="38">
        <v>220223.08</v>
      </c>
      <c r="J25" s="38">
        <v>66245.69</v>
      </c>
      <c r="K25" s="35">
        <v>1.53883407042706</v>
      </c>
      <c r="L25" s="38">
        <v>14919.89</v>
      </c>
    </row>
    <row r="26" spans="1:12" ht="13.8" x14ac:dyDescent="0.2">
      <c r="A26" s="37" t="s">
        <v>71</v>
      </c>
      <c r="B26" s="16" t="s">
        <v>71</v>
      </c>
      <c r="C26" s="104" t="s">
        <v>108</v>
      </c>
      <c r="D26" s="16" t="s">
        <v>109</v>
      </c>
      <c r="E26" s="38">
        <v>282125.74</v>
      </c>
      <c r="F26" s="38">
        <v>0</v>
      </c>
      <c r="G26" s="38">
        <v>282125.74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71</v>
      </c>
      <c r="B27" s="16" t="s">
        <v>71</v>
      </c>
      <c r="C27" s="104" t="s">
        <v>110</v>
      </c>
      <c r="D27" s="16" t="s">
        <v>111</v>
      </c>
      <c r="E27" s="38">
        <v>146277147.94999999</v>
      </c>
      <c r="F27" s="38">
        <v>-200000</v>
      </c>
      <c r="G27" s="38">
        <v>146077147.94999999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71</v>
      </c>
      <c r="B28" s="16" t="s">
        <v>71</v>
      </c>
      <c r="C28" s="104" t="s">
        <v>112</v>
      </c>
      <c r="D28" s="16" t="s">
        <v>113</v>
      </c>
      <c r="E28" s="38">
        <v>3722852.05</v>
      </c>
      <c r="F28" s="38">
        <v>0</v>
      </c>
      <c r="G28" s="38">
        <v>3722852.05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71</v>
      </c>
      <c r="B29" s="16" t="s">
        <v>71</v>
      </c>
      <c r="C29" s="104" t="s">
        <v>114</v>
      </c>
      <c r="D29" s="16" t="s">
        <v>115</v>
      </c>
      <c r="E29" s="38">
        <v>686942444.78999996</v>
      </c>
      <c r="F29" s="38">
        <v>0</v>
      </c>
      <c r="G29" s="38">
        <v>686942444.78999996</v>
      </c>
      <c r="H29" s="38">
        <v>198091468.41</v>
      </c>
      <c r="I29" s="38">
        <v>198091468.41</v>
      </c>
      <c r="J29" s="38">
        <v>195141740.88999999</v>
      </c>
      <c r="K29" s="35">
        <v>28.407291232332501</v>
      </c>
      <c r="L29" s="38">
        <v>195141740.88999999</v>
      </c>
    </row>
    <row r="30" spans="1:12" ht="13.8" x14ac:dyDescent="0.2">
      <c r="A30" s="37" t="s">
        <v>71</v>
      </c>
      <c r="B30" s="16" t="s">
        <v>71</v>
      </c>
      <c r="C30" s="104" t="s">
        <v>116</v>
      </c>
      <c r="D30" s="16" t="s">
        <v>117</v>
      </c>
      <c r="E30" s="38">
        <v>119687141.36</v>
      </c>
      <c r="F30" s="38">
        <v>0</v>
      </c>
      <c r="G30" s="38">
        <v>119687141.36</v>
      </c>
      <c r="H30" s="38">
        <v>62952817.969999999</v>
      </c>
      <c r="I30" s="38">
        <v>62952817.969999999</v>
      </c>
      <c r="J30" s="38">
        <v>62952817.969999999</v>
      </c>
      <c r="K30" s="35">
        <v>52.597812308548598</v>
      </c>
      <c r="L30" s="38">
        <v>62952817.969999999</v>
      </c>
    </row>
    <row r="31" spans="1:12" ht="13.8" x14ac:dyDescent="0.2">
      <c r="A31" s="37" t="s">
        <v>71</v>
      </c>
      <c r="B31" s="16" t="s">
        <v>71</v>
      </c>
      <c r="C31" s="104" t="s">
        <v>118</v>
      </c>
      <c r="D31" s="16" t="s">
        <v>119</v>
      </c>
      <c r="E31" s="38">
        <v>5474133.5199999996</v>
      </c>
      <c r="F31" s="38">
        <v>0</v>
      </c>
      <c r="G31" s="38">
        <v>5474133.5199999996</v>
      </c>
      <c r="H31" s="38">
        <v>1731345.41</v>
      </c>
      <c r="I31" s="38">
        <v>1731345.41</v>
      </c>
      <c r="J31" s="38">
        <v>1731345.41</v>
      </c>
      <c r="K31" s="35">
        <v>31.6277526602968</v>
      </c>
      <c r="L31" s="38">
        <v>1731345.41</v>
      </c>
    </row>
    <row r="32" spans="1:12" ht="13.8" x14ac:dyDescent="0.2">
      <c r="A32" s="37" t="s">
        <v>71</v>
      </c>
      <c r="B32" s="16" t="s">
        <v>71</v>
      </c>
      <c r="C32" s="104" t="s">
        <v>120</v>
      </c>
      <c r="D32" s="16" t="s">
        <v>121</v>
      </c>
      <c r="E32" s="38">
        <v>1282969.6599999999</v>
      </c>
      <c r="F32" s="38">
        <v>0</v>
      </c>
      <c r="G32" s="38">
        <v>1282969.6599999999</v>
      </c>
      <c r="H32" s="38">
        <v>399808.69</v>
      </c>
      <c r="I32" s="38">
        <v>399808.69</v>
      </c>
      <c r="J32" s="38">
        <v>399808.69</v>
      </c>
      <c r="K32" s="35">
        <v>31.162754854233999</v>
      </c>
      <c r="L32" s="38">
        <v>399808.69</v>
      </c>
    </row>
    <row r="33" spans="1:12" ht="13.8" x14ac:dyDescent="0.2">
      <c r="A33" s="37" t="s">
        <v>71</v>
      </c>
      <c r="B33" s="16" t="s">
        <v>71</v>
      </c>
      <c r="C33" s="104" t="s">
        <v>122</v>
      </c>
      <c r="D33" s="16" t="s">
        <v>123</v>
      </c>
      <c r="E33" s="38">
        <v>196809542.96000001</v>
      </c>
      <c r="F33" s="38">
        <v>305447.26</v>
      </c>
      <c r="G33" s="38">
        <v>197114990.22</v>
      </c>
      <c r="H33" s="38">
        <v>62921432.859999999</v>
      </c>
      <c r="I33" s="38">
        <v>62921432.859999999</v>
      </c>
      <c r="J33" s="38">
        <v>62921432.859999999</v>
      </c>
      <c r="K33" s="35">
        <v>31.921181027264002</v>
      </c>
      <c r="L33" s="38">
        <v>62921432.859999999</v>
      </c>
    </row>
    <row r="34" spans="1:12" ht="13.8" x14ac:dyDescent="0.2">
      <c r="A34" s="37" t="s">
        <v>71</v>
      </c>
      <c r="B34" s="16" t="s">
        <v>71</v>
      </c>
      <c r="C34" s="104" t="s">
        <v>124</v>
      </c>
      <c r="D34" s="16" t="s">
        <v>125</v>
      </c>
      <c r="E34" s="38">
        <v>282352763.56</v>
      </c>
      <c r="F34" s="38">
        <v>0</v>
      </c>
      <c r="G34" s="38">
        <v>282352763.56</v>
      </c>
      <c r="H34" s="38">
        <v>77661163.730000004</v>
      </c>
      <c r="I34" s="38">
        <v>77661163.730000004</v>
      </c>
      <c r="J34" s="38">
        <v>77661163.730000004</v>
      </c>
      <c r="K34" s="35">
        <v>27.5050127899658</v>
      </c>
      <c r="L34" s="38">
        <v>61761811.149999999</v>
      </c>
    </row>
    <row r="35" spans="1:12" ht="13.8" x14ac:dyDescent="0.2">
      <c r="A35" s="37" t="s">
        <v>71</v>
      </c>
      <c r="B35" s="16" t="s">
        <v>71</v>
      </c>
      <c r="C35" s="104" t="s">
        <v>126</v>
      </c>
      <c r="D35" s="16" t="s">
        <v>127</v>
      </c>
      <c r="E35" s="38">
        <v>38504516.890000001</v>
      </c>
      <c r="F35" s="38">
        <v>0</v>
      </c>
      <c r="G35" s="38">
        <v>38504516.890000001</v>
      </c>
      <c r="H35" s="38">
        <v>14657752.25</v>
      </c>
      <c r="I35" s="38">
        <v>14657752.25</v>
      </c>
      <c r="J35" s="38">
        <v>14657752.25</v>
      </c>
      <c r="K35" s="35">
        <v>38.067617604122603</v>
      </c>
      <c r="L35" s="38">
        <v>14657752.25</v>
      </c>
    </row>
    <row r="36" spans="1:12" ht="13.8" x14ac:dyDescent="0.2">
      <c r="A36" s="37" t="s">
        <v>71</v>
      </c>
      <c r="B36" s="16" t="s">
        <v>71</v>
      </c>
      <c r="C36" s="105" t="s">
        <v>128</v>
      </c>
      <c r="D36" s="27" t="s">
        <v>71</v>
      </c>
      <c r="E36" s="28">
        <v>2937308224.9400001</v>
      </c>
      <c r="F36" s="28">
        <v>2128786.2799999998</v>
      </c>
      <c r="G36" s="28">
        <v>2939437011.2199998</v>
      </c>
      <c r="H36" s="28">
        <v>833128621.25999999</v>
      </c>
      <c r="I36" s="28">
        <v>833128456.26999998</v>
      </c>
      <c r="J36" s="28">
        <v>817684573.91999996</v>
      </c>
      <c r="K36" s="29">
        <v>27.8177273674806</v>
      </c>
      <c r="L36" s="28">
        <v>795881951.10000002</v>
      </c>
    </row>
    <row r="37" spans="1:12" ht="13.8" x14ac:dyDescent="0.2">
      <c r="A37" s="37" t="s">
        <v>5</v>
      </c>
      <c r="B37" s="16" t="s">
        <v>6</v>
      </c>
      <c r="C37" s="104" t="s">
        <v>129</v>
      </c>
      <c r="D37" s="16" t="s">
        <v>130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71</v>
      </c>
      <c r="B38" s="16" t="s">
        <v>71</v>
      </c>
      <c r="C38" s="104" t="s">
        <v>131</v>
      </c>
      <c r="D38" s="16" t="s">
        <v>132</v>
      </c>
      <c r="E38" s="38">
        <v>13348789.76</v>
      </c>
      <c r="F38" s="38">
        <v>201000</v>
      </c>
      <c r="G38" s="38">
        <v>13549789.76</v>
      </c>
      <c r="H38" s="38">
        <v>11795437.1</v>
      </c>
      <c r="I38" s="38">
        <v>11795437.1</v>
      </c>
      <c r="J38" s="38">
        <v>1138626.79</v>
      </c>
      <c r="K38" s="35">
        <v>8.4032801258755505</v>
      </c>
      <c r="L38" s="38">
        <v>722827.63</v>
      </c>
    </row>
    <row r="39" spans="1:12" ht="13.8" x14ac:dyDescent="0.2">
      <c r="A39" s="37" t="s">
        <v>71</v>
      </c>
      <c r="B39" s="16" t="s">
        <v>71</v>
      </c>
      <c r="C39" s="104" t="s">
        <v>133</v>
      </c>
      <c r="D39" s="16" t="s">
        <v>134</v>
      </c>
      <c r="E39" s="38">
        <v>7352780.9299999997</v>
      </c>
      <c r="F39" s="38">
        <v>0</v>
      </c>
      <c r="G39" s="38">
        <v>7352780.9299999997</v>
      </c>
      <c r="H39" s="38">
        <v>6147742.9000000004</v>
      </c>
      <c r="I39" s="38">
        <v>5978936.4100000001</v>
      </c>
      <c r="J39" s="38">
        <v>2575257.11</v>
      </c>
      <c r="K39" s="35">
        <v>35.024259997910697</v>
      </c>
      <c r="L39" s="38">
        <v>2379588.7200000002</v>
      </c>
    </row>
    <row r="40" spans="1:12" ht="13.8" x14ac:dyDescent="0.2">
      <c r="A40" s="37" t="s">
        <v>71</v>
      </c>
      <c r="B40" s="16" t="s">
        <v>71</v>
      </c>
      <c r="C40" s="104" t="s">
        <v>135</v>
      </c>
      <c r="D40" s="16" t="s">
        <v>136</v>
      </c>
      <c r="E40" s="38">
        <v>5113365.9800000004</v>
      </c>
      <c r="F40" s="38">
        <v>0</v>
      </c>
      <c r="G40" s="38">
        <v>5113365.9800000004</v>
      </c>
      <c r="H40" s="38">
        <v>5046660.5999999996</v>
      </c>
      <c r="I40" s="38">
        <v>5046660.5999999996</v>
      </c>
      <c r="J40" s="38">
        <v>894445.56</v>
      </c>
      <c r="K40" s="35">
        <v>17.492304746002201</v>
      </c>
      <c r="L40" s="38">
        <v>867257.41</v>
      </c>
    </row>
    <row r="41" spans="1:12" ht="13.8" x14ac:dyDescent="0.2">
      <c r="A41" s="37" t="s">
        <v>71</v>
      </c>
      <c r="B41" s="16" t="s">
        <v>71</v>
      </c>
      <c r="C41" s="104" t="s">
        <v>137</v>
      </c>
      <c r="D41" s="16" t="s">
        <v>138</v>
      </c>
      <c r="E41" s="38">
        <v>1628381.4</v>
      </c>
      <c r="F41" s="38">
        <v>0</v>
      </c>
      <c r="G41" s="38">
        <v>1628381.4</v>
      </c>
      <c r="H41" s="38">
        <v>245287.46</v>
      </c>
      <c r="I41" s="38">
        <v>245287.46</v>
      </c>
      <c r="J41" s="38">
        <v>156161.29999999999</v>
      </c>
      <c r="K41" s="35">
        <v>9.5899707525521993</v>
      </c>
      <c r="L41" s="38">
        <v>147272.66</v>
      </c>
    </row>
    <row r="42" spans="1:12" ht="13.8" x14ac:dyDescent="0.2">
      <c r="A42" s="37" t="s">
        <v>71</v>
      </c>
      <c r="B42" s="16" t="s">
        <v>71</v>
      </c>
      <c r="C42" s="104" t="s">
        <v>139</v>
      </c>
      <c r="D42" s="16" t="s">
        <v>140</v>
      </c>
      <c r="E42" s="38">
        <v>752433.16</v>
      </c>
      <c r="F42" s="38">
        <v>0</v>
      </c>
      <c r="G42" s="38">
        <v>752433.16</v>
      </c>
      <c r="H42" s="38">
        <v>253344.04</v>
      </c>
      <c r="I42" s="38">
        <v>237612.88</v>
      </c>
      <c r="J42" s="38">
        <v>77484.039999999994</v>
      </c>
      <c r="K42" s="35">
        <v>10.297797082733601</v>
      </c>
      <c r="L42" s="38">
        <v>21632.560000000001</v>
      </c>
    </row>
    <row r="43" spans="1:12" ht="13.8" x14ac:dyDescent="0.2">
      <c r="A43" s="37" t="s">
        <v>71</v>
      </c>
      <c r="B43" s="16" t="s">
        <v>71</v>
      </c>
      <c r="C43" s="104" t="s">
        <v>141</v>
      </c>
      <c r="D43" s="16" t="s">
        <v>142</v>
      </c>
      <c r="E43" s="38">
        <v>60872</v>
      </c>
      <c r="F43" s="38">
        <v>0</v>
      </c>
      <c r="G43" s="38">
        <v>60872</v>
      </c>
      <c r="H43" s="38">
        <v>2090.92</v>
      </c>
      <c r="I43" s="38">
        <v>2090.92</v>
      </c>
      <c r="J43" s="38">
        <v>1714.85</v>
      </c>
      <c r="K43" s="35">
        <v>2.8171408857931399</v>
      </c>
      <c r="L43" s="38">
        <v>1714.85</v>
      </c>
    </row>
    <row r="44" spans="1:12" ht="13.8" x14ac:dyDescent="0.2">
      <c r="A44" s="37" t="s">
        <v>71</v>
      </c>
      <c r="B44" s="16" t="s">
        <v>71</v>
      </c>
      <c r="C44" s="104" t="s">
        <v>143</v>
      </c>
      <c r="D44" s="16" t="s">
        <v>144</v>
      </c>
      <c r="E44" s="38">
        <v>144726</v>
      </c>
      <c r="F44" s="38">
        <v>0</v>
      </c>
      <c r="G44" s="38">
        <v>144726</v>
      </c>
      <c r="H44" s="38">
        <v>253255.88</v>
      </c>
      <c r="I44" s="38">
        <v>252320.08</v>
      </c>
      <c r="J44" s="38">
        <v>39618.620000000003</v>
      </c>
      <c r="K44" s="35">
        <v>27.374915357295901</v>
      </c>
      <c r="L44" s="38">
        <v>35335.230000000003</v>
      </c>
    </row>
    <row r="45" spans="1:12" ht="13.8" x14ac:dyDescent="0.2">
      <c r="A45" s="37" t="s">
        <v>71</v>
      </c>
      <c r="B45" s="16" t="s">
        <v>71</v>
      </c>
      <c r="C45" s="104" t="s">
        <v>145</v>
      </c>
      <c r="D45" s="16" t="s">
        <v>146</v>
      </c>
      <c r="E45" s="38">
        <v>7777969.1799999997</v>
      </c>
      <c r="F45" s="38">
        <v>-155033.18</v>
      </c>
      <c r="G45" s="38">
        <v>7622936</v>
      </c>
      <c r="H45" s="38">
        <v>2987376.69</v>
      </c>
      <c r="I45" s="38">
        <v>2599795.81</v>
      </c>
      <c r="J45" s="38">
        <v>1683691.09</v>
      </c>
      <c r="K45" s="35">
        <v>22.087173367321999</v>
      </c>
      <c r="L45" s="38">
        <v>1621486.64</v>
      </c>
    </row>
    <row r="46" spans="1:12" ht="13.8" x14ac:dyDescent="0.2">
      <c r="A46" s="37" t="s">
        <v>71</v>
      </c>
      <c r="B46" s="16" t="s">
        <v>71</v>
      </c>
      <c r="C46" s="104" t="s">
        <v>147</v>
      </c>
      <c r="D46" s="16" t="s">
        <v>148</v>
      </c>
      <c r="E46" s="38">
        <v>8927189.1799999997</v>
      </c>
      <c r="F46" s="38">
        <v>45622.82</v>
      </c>
      <c r="G46" s="38">
        <v>8972812</v>
      </c>
      <c r="H46" s="38">
        <v>6408279.3799999999</v>
      </c>
      <c r="I46" s="38">
        <v>5368393.9800000004</v>
      </c>
      <c r="J46" s="38">
        <v>2748168.47</v>
      </c>
      <c r="K46" s="35">
        <v>30.627728185991199</v>
      </c>
      <c r="L46" s="38">
        <v>2476655.91</v>
      </c>
    </row>
    <row r="47" spans="1:12" ht="13.8" x14ac:dyDescent="0.2">
      <c r="A47" s="37" t="s">
        <v>71</v>
      </c>
      <c r="B47" s="16" t="s">
        <v>71</v>
      </c>
      <c r="C47" s="104" t="s">
        <v>149</v>
      </c>
      <c r="D47" s="16" t="s">
        <v>150</v>
      </c>
      <c r="E47" s="38">
        <v>1839796.18</v>
      </c>
      <c r="F47" s="38">
        <v>-302.39</v>
      </c>
      <c r="G47" s="38">
        <v>1839493.79</v>
      </c>
      <c r="H47" s="38">
        <v>614720.35</v>
      </c>
      <c r="I47" s="38">
        <v>607417.84</v>
      </c>
      <c r="J47" s="38">
        <v>438958.82</v>
      </c>
      <c r="K47" s="35">
        <v>23.863022663425301</v>
      </c>
      <c r="L47" s="38">
        <v>415047.09</v>
      </c>
    </row>
    <row r="48" spans="1:12" ht="13.8" x14ac:dyDescent="0.2">
      <c r="A48" s="37" t="s">
        <v>71</v>
      </c>
      <c r="B48" s="16" t="s">
        <v>71</v>
      </c>
      <c r="C48" s="104" t="s">
        <v>151</v>
      </c>
      <c r="D48" s="16" t="s">
        <v>152</v>
      </c>
      <c r="E48" s="38">
        <v>905947.03</v>
      </c>
      <c r="F48" s="38">
        <v>0</v>
      </c>
      <c r="G48" s="38">
        <v>905947.03</v>
      </c>
      <c r="H48" s="38">
        <v>232598.6</v>
      </c>
      <c r="I48" s="38">
        <v>232598.6</v>
      </c>
      <c r="J48" s="38">
        <v>182716.39</v>
      </c>
      <c r="K48" s="35">
        <v>20.1685511348274</v>
      </c>
      <c r="L48" s="38">
        <v>175059.31</v>
      </c>
    </row>
    <row r="49" spans="1:12" ht="13.8" x14ac:dyDescent="0.2">
      <c r="A49" s="37" t="s">
        <v>71</v>
      </c>
      <c r="B49" s="16" t="s">
        <v>71</v>
      </c>
      <c r="C49" s="104" t="s">
        <v>153</v>
      </c>
      <c r="D49" s="16" t="s">
        <v>154</v>
      </c>
      <c r="E49" s="38">
        <v>23595632.420000002</v>
      </c>
      <c r="F49" s="38">
        <v>-774569.4</v>
      </c>
      <c r="G49" s="38">
        <v>22821063.02</v>
      </c>
      <c r="H49" s="38">
        <v>10947074.66</v>
      </c>
      <c r="I49" s="38">
        <v>10801784.98</v>
      </c>
      <c r="J49" s="38">
        <v>2994987.28</v>
      </c>
      <c r="K49" s="35">
        <v>13.123785151354401</v>
      </c>
      <c r="L49" s="38">
        <v>2582234.87</v>
      </c>
    </row>
    <row r="50" spans="1:12" ht="13.8" x14ac:dyDescent="0.2">
      <c r="A50" s="37" t="s">
        <v>71</v>
      </c>
      <c r="B50" s="16" t="s">
        <v>71</v>
      </c>
      <c r="C50" s="104" t="s">
        <v>155</v>
      </c>
      <c r="D50" s="16" t="s">
        <v>156</v>
      </c>
      <c r="E50" s="38">
        <v>5535100.1600000001</v>
      </c>
      <c r="F50" s="38">
        <v>9096464.3699999992</v>
      </c>
      <c r="G50" s="38">
        <v>14631564.529999999</v>
      </c>
      <c r="H50" s="38">
        <v>11572717.529999999</v>
      </c>
      <c r="I50" s="38">
        <v>11540184.630000001</v>
      </c>
      <c r="J50" s="38">
        <v>2742794.92</v>
      </c>
      <c r="K50" s="35">
        <v>18.745739147555099</v>
      </c>
      <c r="L50" s="38">
        <v>2169455.48</v>
      </c>
    </row>
    <row r="51" spans="1:12" ht="13.8" x14ac:dyDescent="0.2">
      <c r="A51" s="37" t="s">
        <v>71</v>
      </c>
      <c r="B51" s="16" t="s">
        <v>71</v>
      </c>
      <c r="C51" s="104" t="s">
        <v>157</v>
      </c>
      <c r="D51" s="16" t="s">
        <v>158</v>
      </c>
      <c r="E51" s="38">
        <v>4607769.09</v>
      </c>
      <c r="F51" s="38">
        <v>52788.09</v>
      </c>
      <c r="G51" s="38">
        <v>4660557.18</v>
      </c>
      <c r="H51" s="38">
        <v>2110571.86</v>
      </c>
      <c r="I51" s="38">
        <v>2048560.17</v>
      </c>
      <c r="J51" s="38">
        <v>1402040.89</v>
      </c>
      <c r="K51" s="35">
        <v>30.0831174439104</v>
      </c>
      <c r="L51" s="38">
        <v>1167185.6200000001</v>
      </c>
    </row>
    <row r="52" spans="1:12" ht="13.8" x14ac:dyDescent="0.2">
      <c r="A52" s="37" t="s">
        <v>71</v>
      </c>
      <c r="B52" s="16" t="s">
        <v>71</v>
      </c>
      <c r="C52" s="104" t="s">
        <v>159</v>
      </c>
      <c r="D52" s="16" t="s">
        <v>160</v>
      </c>
      <c r="E52" s="38">
        <v>574096125.17999995</v>
      </c>
      <c r="F52" s="38">
        <v>1249881.1399999999</v>
      </c>
      <c r="G52" s="38">
        <v>575346006.32000005</v>
      </c>
      <c r="H52" s="38">
        <v>281682447.06999999</v>
      </c>
      <c r="I52" s="38">
        <v>270437687.17000002</v>
      </c>
      <c r="J52" s="38">
        <v>179272880.62</v>
      </c>
      <c r="K52" s="35">
        <v>31.159142264088398</v>
      </c>
      <c r="L52" s="38">
        <v>172864105.41999999</v>
      </c>
    </row>
    <row r="53" spans="1:12" ht="13.8" x14ac:dyDescent="0.2">
      <c r="A53" s="37" t="s">
        <v>71</v>
      </c>
      <c r="B53" s="16" t="s">
        <v>71</v>
      </c>
      <c r="C53" s="104" t="s">
        <v>161</v>
      </c>
      <c r="D53" s="16" t="s">
        <v>162</v>
      </c>
      <c r="E53" s="38">
        <v>11846924.199999999</v>
      </c>
      <c r="F53" s="38">
        <v>30822.560000000001</v>
      </c>
      <c r="G53" s="38">
        <v>11877746.76</v>
      </c>
      <c r="H53" s="38">
        <v>12880263.23</v>
      </c>
      <c r="I53" s="38">
        <v>12790353.07</v>
      </c>
      <c r="J53" s="38">
        <v>1968961.8</v>
      </c>
      <c r="K53" s="35">
        <v>16.576896609976199</v>
      </c>
      <c r="L53" s="38">
        <v>1855834.68</v>
      </c>
    </row>
    <row r="54" spans="1:12" ht="13.8" x14ac:dyDescent="0.2">
      <c r="A54" s="37" t="s">
        <v>71</v>
      </c>
      <c r="B54" s="16" t="s">
        <v>71</v>
      </c>
      <c r="C54" s="104" t="s">
        <v>163</v>
      </c>
      <c r="D54" s="16" t="s">
        <v>164</v>
      </c>
      <c r="E54" s="38">
        <v>25169882.550000001</v>
      </c>
      <c r="F54" s="38">
        <v>0</v>
      </c>
      <c r="G54" s="38">
        <v>25169882.550000001</v>
      </c>
      <c r="H54" s="38">
        <v>12599696.68</v>
      </c>
      <c r="I54" s="38">
        <v>12420874.99</v>
      </c>
      <c r="J54" s="38">
        <v>8349057.3200000003</v>
      </c>
      <c r="K54" s="35">
        <v>33.170823516615897</v>
      </c>
      <c r="L54" s="38">
        <v>8153779.1100000003</v>
      </c>
    </row>
    <row r="55" spans="1:12" ht="13.8" x14ac:dyDescent="0.2">
      <c r="A55" s="37" t="s">
        <v>71</v>
      </c>
      <c r="B55" s="16" t="s">
        <v>71</v>
      </c>
      <c r="C55" s="104" t="s">
        <v>165</v>
      </c>
      <c r="D55" s="16" t="s">
        <v>166</v>
      </c>
      <c r="E55" s="38">
        <v>7019460.1299999999</v>
      </c>
      <c r="F55" s="38">
        <v>0</v>
      </c>
      <c r="G55" s="38">
        <v>7019460.1299999999</v>
      </c>
      <c r="H55" s="38">
        <v>3783070.05</v>
      </c>
      <c r="I55" s="38">
        <v>3579955.86</v>
      </c>
      <c r="J55" s="38">
        <v>2982032.64</v>
      </c>
      <c r="K55" s="35">
        <v>42.482364523381101</v>
      </c>
      <c r="L55" s="38">
        <v>2971377.34</v>
      </c>
    </row>
    <row r="56" spans="1:12" ht="13.8" x14ac:dyDescent="0.2">
      <c r="A56" s="37" t="s">
        <v>71</v>
      </c>
      <c r="B56" s="16" t="s">
        <v>71</v>
      </c>
      <c r="C56" s="104" t="s">
        <v>167</v>
      </c>
      <c r="D56" s="16" t="s">
        <v>168</v>
      </c>
      <c r="E56" s="38">
        <v>7067898.7199999997</v>
      </c>
      <c r="F56" s="38">
        <v>5807956.8899999997</v>
      </c>
      <c r="G56" s="38">
        <v>12875855.609999999</v>
      </c>
      <c r="H56" s="38">
        <v>1506767.76</v>
      </c>
      <c r="I56" s="38">
        <v>1506767.76</v>
      </c>
      <c r="J56" s="38">
        <v>1396348.37</v>
      </c>
      <c r="K56" s="35">
        <v>10.8447035466562</v>
      </c>
      <c r="L56" s="38">
        <v>539545.82999999996</v>
      </c>
    </row>
    <row r="57" spans="1:12" ht="13.8" x14ac:dyDescent="0.2">
      <c r="A57" s="37" t="s">
        <v>71</v>
      </c>
      <c r="B57" s="16" t="s">
        <v>71</v>
      </c>
      <c r="C57" s="104" t="s">
        <v>169</v>
      </c>
      <c r="D57" s="16" t="s">
        <v>170</v>
      </c>
      <c r="E57" s="38">
        <v>28589402.02</v>
      </c>
      <c r="F57" s="38">
        <v>1441138.52</v>
      </c>
      <c r="G57" s="38">
        <v>30030540.539999999</v>
      </c>
      <c r="H57" s="38">
        <v>10475858.779999999</v>
      </c>
      <c r="I57" s="38">
        <v>9969598.5199999996</v>
      </c>
      <c r="J57" s="38">
        <v>6886675.1900000004</v>
      </c>
      <c r="K57" s="35">
        <v>22.932238535057699</v>
      </c>
      <c r="L57" s="38">
        <v>6120648.3799999999</v>
      </c>
    </row>
    <row r="58" spans="1:12" ht="13.8" x14ac:dyDescent="0.2">
      <c r="A58" s="37" t="s">
        <v>71</v>
      </c>
      <c r="B58" s="16" t="s">
        <v>71</v>
      </c>
      <c r="C58" s="104" t="s">
        <v>171</v>
      </c>
      <c r="D58" s="16" t="s">
        <v>172</v>
      </c>
      <c r="E58" s="38">
        <v>290032267.67000002</v>
      </c>
      <c r="F58" s="38">
        <v>14779023.029999999</v>
      </c>
      <c r="G58" s="38">
        <v>304811290.69999999</v>
      </c>
      <c r="H58" s="38">
        <v>235606041.13</v>
      </c>
      <c r="I58" s="38">
        <v>216090393.22999999</v>
      </c>
      <c r="J58" s="38">
        <v>57109531.109999999</v>
      </c>
      <c r="K58" s="35">
        <v>18.736028766797901</v>
      </c>
      <c r="L58" s="38">
        <v>49297782.200000003</v>
      </c>
    </row>
    <row r="59" spans="1:12" ht="13.8" x14ac:dyDescent="0.2">
      <c r="A59" s="37" t="s">
        <v>71</v>
      </c>
      <c r="B59" s="16" t="s">
        <v>71</v>
      </c>
      <c r="C59" s="104" t="s">
        <v>173</v>
      </c>
      <c r="D59" s="16" t="s">
        <v>174</v>
      </c>
      <c r="E59" s="38">
        <v>66512264.780000001</v>
      </c>
      <c r="F59" s="38">
        <v>2425880.37</v>
      </c>
      <c r="G59" s="38">
        <v>68938145.150000006</v>
      </c>
      <c r="H59" s="38">
        <v>42525151.07</v>
      </c>
      <c r="I59" s="38">
        <v>42238486.469999999</v>
      </c>
      <c r="J59" s="38">
        <v>19816149.440000001</v>
      </c>
      <c r="K59" s="35">
        <v>28.744825374809199</v>
      </c>
      <c r="L59" s="38">
        <v>12116215.5</v>
      </c>
    </row>
    <row r="60" spans="1:12" ht="13.8" x14ac:dyDescent="0.2">
      <c r="A60" s="37" t="s">
        <v>71</v>
      </c>
      <c r="B60" s="16" t="s">
        <v>71</v>
      </c>
      <c r="C60" s="104" t="s">
        <v>175</v>
      </c>
      <c r="D60" s="16" t="s">
        <v>176</v>
      </c>
      <c r="E60" s="38">
        <v>2342304.61</v>
      </c>
      <c r="F60" s="38">
        <v>-1000</v>
      </c>
      <c r="G60" s="38">
        <v>2341304.61</v>
      </c>
      <c r="H60" s="38">
        <v>766966.64</v>
      </c>
      <c r="I60" s="38">
        <v>766966.64</v>
      </c>
      <c r="J60" s="38">
        <v>382352.08</v>
      </c>
      <c r="K60" s="35">
        <v>16.3307276792147</v>
      </c>
      <c r="L60" s="38">
        <v>249202.63</v>
      </c>
    </row>
    <row r="61" spans="1:12" ht="13.8" x14ac:dyDescent="0.2">
      <c r="A61" s="37" t="s">
        <v>71</v>
      </c>
      <c r="B61" s="16" t="s">
        <v>71</v>
      </c>
      <c r="C61" s="104" t="s">
        <v>177</v>
      </c>
      <c r="D61" s="16" t="s">
        <v>178</v>
      </c>
      <c r="E61" s="38">
        <v>2287220.85</v>
      </c>
      <c r="F61" s="38">
        <v>3691</v>
      </c>
      <c r="G61" s="38">
        <v>2290911.85</v>
      </c>
      <c r="H61" s="38">
        <v>1641214.99</v>
      </c>
      <c r="I61" s="38">
        <v>1641214.99</v>
      </c>
      <c r="J61" s="38">
        <v>1221226.02</v>
      </c>
      <c r="K61" s="35">
        <v>53.307420798403903</v>
      </c>
      <c r="L61" s="38">
        <v>1081822</v>
      </c>
    </row>
    <row r="62" spans="1:12" ht="13.8" x14ac:dyDescent="0.2">
      <c r="A62" s="37" t="s">
        <v>71</v>
      </c>
      <c r="B62" s="16" t="s">
        <v>71</v>
      </c>
      <c r="C62" s="104" t="s">
        <v>179</v>
      </c>
      <c r="D62" s="16" t="s">
        <v>180</v>
      </c>
      <c r="E62" s="38">
        <v>200</v>
      </c>
      <c r="F62" s="38">
        <v>0</v>
      </c>
      <c r="G62" s="38">
        <v>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71</v>
      </c>
      <c r="B63" s="16" t="s">
        <v>71</v>
      </c>
      <c r="C63" s="104" t="s">
        <v>181</v>
      </c>
      <c r="D63" s="16" t="s">
        <v>182</v>
      </c>
      <c r="E63" s="38">
        <v>578002.02</v>
      </c>
      <c r="F63" s="38">
        <v>13776</v>
      </c>
      <c r="G63" s="38">
        <v>591778.02</v>
      </c>
      <c r="H63" s="38">
        <v>81720.31</v>
      </c>
      <c r="I63" s="38">
        <v>81650.03</v>
      </c>
      <c r="J63" s="38">
        <v>74413.009999999995</v>
      </c>
      <c r="K63" s="35">
        <v>12.5744802079672</v>
      </c>
      <c r="L63" s="38">
        <v>62940.56</v>
      </c>
    </row>
    <row r="64" spans="1:12" ht="13.8" x14ac:dyDescent="0.2">
      <c r="A64" s="37" t="s">
        <v>71</v>
      </c>
      <c r="B64" s="16" t="s">
        <v>71</v>
      </c>
      <c r="C64" s="104" t="s">
        <v>183</v>
      </c>
      <c r="D64" s="16" t="s">
        <v>184</v>
      </c>
      <c r="E64" s="38">
        <v>1362196.18</v>
      </c>
      <c r="F64" s="38">
        <v>0</v>
      </c>
      <c r="G64" s="38">
        <v>1362196.18</v>
      </c>
      <c r="H64" s="38">
        <v>403681.69</v>
      </c>
      <c r="I64" s="38">
        <v>403681.69</v>
      </c>
      <c r="J64" s="38">
        <v>362431.69</v>
      </c>
      <c r="K64" s="35">
        <v>26.6064238999701</v>
      </c>
      <c r="L64" s="38">
        <v>341694.69</v>
      </c>
    </row>
    <row r="65" spans="1:12" ht="13.8" x14ac:dyDescent="0.2">
      <c r="A65" s="37" t="s">
        <v>71</v>
      </c>
      <c r="B65" s="16" t="s">
        <v>71</v>
      </c>
      <c r="C65" s="104" t="s">
        <v>185</v>
      </c>
      <c r="D65" s="16" t="s">
        <v>186</v>
      </c>
      <c r="E65" s="38">
        <v>1349343.8</v>
      </c>
      <c r="F65" s="38">
        <v>0</v>
      </c>
      <c r="G65" s="38">
        <v>1349343.8</v>
      </c>
      <c r="H65" s="38">
        <v>580917.01</v>
      </c>
      <c r="I65" s="38">
        <v>580917.01</v>
      </c>
      <c r="J65" s="38">
        <v>490826.7</v>
      </c>
      <c r="K65" s="35">
        <v>36.375214381983298</v>
      </c>
      <c r="L65" s="38">
        <v>445656.2</v>
      </c>
    </row>
    <row r="66" spans="1:12" ht="13.8" x14ac:dyDescent="0.2">
      <c r="A66" s="37" t="s">
        <v>71</v>
      </c>
      <c r="B66" s="16" t="s">
        <v>71</v>
      </c>
      <c r="C66" s="104" t="s">
        <v>187</v>
      </c>
      <c r="D66" s="16" t="s">
        <v>188</v>
      </c>
      <c r="E66" s="38">
        <v>8501099.1600000001</v>
      </c>
      <c r="F66" s="38">
        <v>1486004.55</v>
      </c>
      <c r="G66" s="38">
        <v>9987103.7100000009</v>
      </c>
      <c r="H66" s="38">
        <v>4138407.45</v>
      </c>
      <c r="I66" s="38">
        <v>2210154.96</v>
      </c>
      <c r="J66" s="38">
        <v>329930.15000000002</v>
      </c>
      <c r="K66" s="35">
        <v>3.3035618691897999</v>
      </c>
      <c r="L66" s="38">
        <v>271700.56</v>
      </c>
    </row>
    <row r="67" spans="1:12" ht="13.8" x14ac:dyDescent="0.2">
      <c r="A67" s="37" t="s">
        <v>71</v>
      </c>
      <c r="B67" s="16" t="s">
        <v>71</v>
      </c>
      <c r="C67" s="104" t="s">
        <v>189</v>
      </c>
      <c r="D67" s="16" t="s">
        <v>190</v>
      </c>
      <c r="E67" s="38">
        <v>114765677.62</v>
      </c>
      <c r="F67" s="38">
        <v>0</v>
      </c>
      <c r="G67" s="38">
        <v>114765677.62</v>
      </c>
      <c r="H67" s="38">
        <v>77203436.579999998</v>
      </c>
      <c r="I67" s="38">
        <v>63413209.090000004</v>
      </c>
      <c r="J67" s="38">
        <v>27321290.920000002</v>
      </c>
      <c r="K67" s="35">
        <v>23.806151356909499</v>
      </c>
      <c r="L67" s="38">
        <v>22769181.02</v>
      </c>
    </row>
    <row r="68" spans="1:12" ht="13.8" x14ac:dyDescent="0.2">
      <c r="A68" s="37" t="s">
        <v>71</v>
      </c>
      <c r="B68" s="16" t="s">
        <v>71</v>
      </c>
      <c r="C68" s="104" t="s">
        <v>191</v>
      </c>
      <c r="D68" s="16" t="s">
        <v>192</v>
      </c>
      <c r="E68" s="38">
        <v>2340100.46</v>
      </c>
      <c r="F68" s="38">
        <v>0</v>
      </c>
      <c r="G68" s="38">
        <v>2340100.46</v>
      </c>
      <c r="H68" s="38">
        <v>1270342.3999999999</v>
      </c>
      <c r="I68" s="38">
        <v>1270342.3999999999</v>
      </c>
      <c r="J68" s="38">
        <v>1270342.3999999999</v>
      </c>
      <c r="K68" s="35">
        <v>54.285806174321301</v>
      </c>
      <c r="L68" s="38">
        <v>1099122.43</v>
      </c>
    </row>
    <row r="69" spans="1:12" ht="13.8" x14ac:dyDescent="0.2">
      <c r="A69" s="37" t="s">
        <v>71</v>
      </c>
      <c r="B69" s="16" t="s">
        <v>71</v>
      </c>
      <c r="C69" s="104" t="s">
        <v>193</v>
      </c>
      <c r="D69" s="16" t="s">
        <v>194</v>
      </c>
      <c r="E69" s="38">
        <v>115538768</v>
      </c>
      <c r="F69" s="38">
        <v>-7255409.9100000001</v>
      </c>
      <c r="G69" s="38">
        <v>108283358.09</v>
      </c>
      <c r="H69" s="38">
        <v>71250872.459999993</v>
      </c>
      <c r="I69" s="38">
        <v>66049509.299999997</v>
      </c>
      <c r="J69" s="38">
        <v>20474631.960000001</v>
      </c>
      <c r="K69" s="35">
        <v>18.908382895719299</v>
      </c>
      <c r="L69" s="38">
        <v>20388302.039999999</v>
      </c>
    </row>
    <row r="70" spans="1:12" ht="13.8" x14ac:dyDescent="0.2">
      <c r="A70" s="37" t="s">
        <v>71</v>
      </c>
      <c r="B70" s="16" t="s">
        <v>71</v>
      </c>
      <c r="C70" s="105" t="s">
        <v>128</v>
      </c>
      <c r="D70" s="27" t="s">
        <v>71</v>
      </c>
      <c r="E70" s="28">
        <v>1341021946.4200001</v>
      </c>
      <c r="F70" s="28">
        <v>28447734.460000001</v>
      </c>
      <c r="G70" s="28">
        <v>1369469680.8800001</v>
      </c>
      <c r="H70" s="28">
        <v>817014013.26999998</v>
      </c>
      <c r="I70" s="28">
        <v>762208844.63999999</v>
      </c>
      <c r="J70" s="28">
        <v>346785747.55000001</v>
      </c>
      <c r="K70" s="29">
        <v>25.322630532949098</v>
      </c>
      <c r="L70" s="28">
        <v>315411664.56999999</v>
      </c>
    </row>
    <row r="71" spans="1:12" ht="13.8" x14ac:dyDescent="0.2">
      <c r="A71" s="37" t="s">
        <v>15</v>
      </c>
      <c r="B71" s="16" t="s">
        <v>16</v>
      </c>
      <c r="C71" s="104" t="s">
        <v>195</v>
      </c>
      <c r="D71" s="16" t="s">
        <v>196</v>
      </c>
      <c r="E71" s="38">
        <v>48206269.020000003</v>
      </c>
      <c r="F71" s="38">
        <v>0</v>
      </c>
      <c r="G71" s="38">
        <v>48206269.020000003</v>
      </c>
      <c r="H71" s="38">
        <v>46764174</v>
      </c>
      <c r="I71" s="38">
        <v>46764174</v>
      </c>
      <c r="J71" s="38">
        <v>40978284</v>
      </c>
      <c r="K71" s="35">
        <v>85.006130598903596</v>
      </c>
      <c r="L71" s="38">
        <v>40978284</v>
      </c>
    </row>
    <row r="72" spans="1:12" ht="13.8" x14ac:dyDescent="0.2">
      <c r="A72" s="37" t="s">
        <v>71</v>
      </c>
      <c r="B72" s="16" t="s">
        <v>71</v>
      </c>
      <c r="C72" s="104" t="s">
        <v>197</v>
      </c>
      <c r="D72" s="16" t="s">
        <v>198</v>
      </c>
      <c r="E72" s="38">
        <v>60000</v>
      </c>
      <c r="F72" s="38">
        <v>0</v>
      </c>
      <c r="G72" s="38">
        <v>60000</v>
      </c>
      <c r="H72" s="38">
        <v>6810</v>
      </c>
      <c r="I72" s="38">
        <v>6810</v>
      </c>
      <c r="J72" s="38">
        <v>6810</v>
      </c>
      <c r="K72" s="35">
        <v>11.35</v>
      </c>
      <c r="L72" s="38">
        <v>6810</v>
      </c>
    </row>
    <row r="73" spans="1:12" ht="13.8" x14ac:dyDescent="0.2">
      <c r="A73" s="37" t="s">
        <v>71</v>
      </c>
      <c r="B73" s="16" t="s">
        <v>71</v>
      </c>
      <c r="C73" s="104" t="s">
        <v>199</v>
      </c>
      <c r="D73" s="16" t="s">
        <v>200</v>
      </c>
      <c r="E73" s="38">
        <v>154877430.03999999</v>
      </c>
      <c r="F73" s="38">
        <v>-28497663.550000001</v>
      </c>
      <c r="G73" s="38">
        <v>126379766.48999999</v>
      </c>
      <c r="H73" s="38">
        <v>129649652.39</v>
      </c>
      <c r="I73" s="38">
        <v>129649652.39</v>
      </c>
      <c r="J73" s="38">
        <v>2681003.19</v>
      </c>
      <c r="K73" s="35">
        <v>2.12138640896455</v>
      </c>
      <c r="L73" s="38">
        <v>2681003.19</v>
      </c>
    </row>
    <row r="74" spans="1:12" ht="13.8" x14ac:dyDescent="0.2">
      <c r="A74" s="37" t="s">
        <v>71</v>
      </c>
      <c r="B74" s="16" t="s">
        <v>71</v>
      </c>
      <c r="C74" s="104" t="s">
        <v>201</v>
      </c>
      <c r="D74" s="16" t="s">
        <v>202</v>
      </c>
      <c r="E74" s="38">
        <v>525000</v>
      </c>
      <c r="F74" s="38">
        <v>0</v>
      </c>
      <c r="G74" s="38">
        <v>525000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71</v>
      </c>
      <c r="B75" s="16" t="s">
        <v>71</v>
      </c>
      <c r="C75" s="104" t="s">
        <v>203</v>
      </c>
      <c r="D75" s="16" t="s">
        <v>204</v>
      </c>
      <c r="E75" s="38">
        <v>13000148.529999999</v>
      </c>
      <c r="F75" s="38">
        <v>0</v>
      </c>
      <c r="G75" s="38">
        <v>13000148.529999999</v>
      </c>
      <c r="H75" s="38">
        <v>8752275.8599999994</v>
      </c>
      <c r="I75" s="38">
        <v>8752275.8599999994</v>
      </c>
      <c r="J75" s="38">
        <v>5251521.1100000003</v>
      </c>
      <c r="K75" s="35">
        <v>40.395854692592501</v>
      </c>
      <c r="L75" s="38">
        <v>5251521.1100000003</v>
      </c>
    </row>
    <row r="76" spans="1:12" ht="13.8" x14ac:dyDescent="0.2">
      <c r="A76" s="37" t="s">
        <v>71</v>
      </c>
      <c r="B76" s="16" t="s">
        <v>71</v>
      </c>
      <c r="C76" s="104" t="s">
        <v>205</v>
      </c>
      <c r="D76" s="16" t="s">
        <v>206</v>
      </c>
      <c r="E76" s="38">
        <v>3791.67</v>
      </c>
      <c r="F76" s="38">
        <v>0</v>
      </c>
      <c r="G76" s="38">
        <v>3791.67</v>
      </c>
      <c r="H76" s="38">
        <v>3208.33</v>
      </c>
      <c r="I76" s="38">
        <v>3208.33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71</v>
      </c>
      <c r="B77" s="16" t="s">
        <v>71</v>
      </c>
      <c r="C77" s="104" t="s">
        <v>207</v>
      </c>
      <c r="D77" s="16" t="s">
        <v>208</v>
      </c>
      <c r="E77" s="38">
        <v>7153350</v>
      </c>
      <c r="F77" s="38">
        <v>37657.61</v>
      </c>
      <c r="G77" s="38">
        <v>7191007.6100000003</v>
      </c>
      <c r="H77" s="38">
        <v>2234451.06</v>
      </c>
      <c r="I77" s="38">
        <v>2234451.06</v>
      </c>
      <c r="J77" s="38">
        <v>2234451.06</v>
      </c>
      <c r="K77" s="35">
        <v>31.0728507211245</v>
      </c>
      <c r="L77" s="38">
        <v>2165437.31</v>
      </c>
    </row>
    <row r="78" spans="1:12" ht="13.8" x14ac:dyDescent="0.2">
      <c r="A78" s="37" t="s">
        <v>71</v>
      </c>
      <c r="B78" s="16" t="s">
        <v>71</v>
      </c>
      <c r="C78" s="104" t="s">
        <v>209</v>
      </c>
      <c r="D78" s="16" t="s">
        <v>210</v>
      </c>
      <c r="E78" s="38">
        <v>43401.15</v>
      </c>
      <c r="F78" s="38">
        <v>0</v>
      </c>
      <c r="G78" s="38">
        <v>43401.15</v>
      </c>
      <c r="H78" s="38">
        <v>33732.22</v>
      </c>
      <c r="I78" s="38">
        <v>33731.620000000003</v>
      </c>
      <c r="J78" s="38">
        <v>8902.64</v>
      </c>
      <c r="K78" s="35">
        <v>20.512451858994499</v>
      </c>
      <c r="L78" s="38">
        <v>8902.64</v>
      </c>
    </row>
    <row r="79" spans="1:12" ht="13.8" x14ac:dyDescent="0.2">
      <c r="A79" s="37" t="s">
        <v>71</v>
      </c>
      <c r="B79" s="16" t="s">
        <v>71</v>
      </c>
      <c r="C79" s="104" t="s">
        <v>211</v>
      </c>
      <c r="D79" s="16" t="s">
        <v>212</v>
      </c>
      <c r="E79" s="38">
        <v>106900</v>
      </c>
      <c r="F79" s="38">
        <v>0</v>
      </c>
      <c r="G79" s="38">
        <v>106900</v>
      </c>
      <c r="H79" s="38">
        <v>1240</v>
      </c>
      <c r="I79" s="38">
        <v>1240</v>
      </c>
      <c r="J79" s="38">
        <v>340</v>
      </c>
      <c r="K79" s="35">
        <v>0.31805425631431</v>
      </c>
      <c r="L79" s="38">
        <v>40</v>
      </c>
    </row>
    <row r="80" spans="1:12" ht="13.8" x14ac:dyDescent="0.2">
      <c r="A80" s="37" t="s">
        <v>71</v>
      </c>
      <c r="B80" s="16" t="s">
        <v>71</v>
      </c>
      <c r="C80" s="105" t="s">
        <v>128</v>
      </c>
      <c r="D80" s="27" t="s">
        <v>71</v>
      </c>
      <c r="E80" s="28">
        <v>223976290.41</v>
      </c>
      <c r="F80" s="28">
        <v>-28460005.940000001</v>
      </c>
      <c r="G80" s="28">
        <v>195516284.47</v>
      </c>
      <c r="H80" s="28">
        <v>187445543.86000001</v>
      </c>
      <c r="I80" s="28">
        <v>187445543.25999999</v>
      </c>
      <c r="J80" s="28">
        <v>51161312</v>
      </c>
      <c r="K80" s="29">
        <v>26.167289409517299</v>
      </c>
      <c r="L80" s="28">
        <v>51091998.25</v>
      </c>
    </row>
    <row r="81" spans="1:12" ht="13.8" x14ac:dyDescent="0.2">
      <c r="A81" s="37" t="s">
        <v>7</v>
      </c>
      <c r="B81" s="16" t="s">
        <v>8</v>
      </c>
      <c r="C81" s="104" t="s">
        <v>213</v>
      </c>
      <c r="D81" s="16" t="s">
        <v>214</v>
      </c>
      <c r="E81" s="38">
        <v>455050.23999999999</v>
      </c>
      <c r="F81" s="38">
        <v>0</v>
      </c>
      <c r="G81" s="38">
        <v>455050.23999999999</v>
      </c>
      <c r="H81" s="38">
        <v>418242.3</v>
      </c>
      <c r="I81" s="38">
        <v>418242.3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71</v>
      </c>
      <c r="B82" s="16" t="s">
        <v>71</v>
      </c>
      <c r="C82" s="104" t="s">
        <v>215</v>
      </c>
      <c r="D82" s="16" t="s">
        <v>216</v>
      </c>
      <c r="E82" s="38">
        <v>1557582.03</v>
      </c>
      <c r="F82" s="38">
        <v>398297.46</v>
      </c>
      <c r="G82" s="38">
        <v>1955879.49</v>
      </c>
      <c r="H82" s="38">
        <v>1675877.41</v>
      </c>
      <c r="I82" s="38">
        <v>1675877.41</v>
      </c>
      <c r="J82" s="38">
        <v>1675877.41</v>
      </c>
      <c r="K82" s="35">
        <v>85.684083225393394</v>
      </c>
      <c r="L82" s="38">
        <v>1675877.41</v>
      </c>
    </row>
    <row r="83" spans="1:12" ht="13.8" x14ac:dyDescent="0.2">
      <c r="A83" s="37" t="s">
        <v>71</v>
      </c>
      <c r="B83" s="16" t="s">
        <v>71</v>
      </c>
      <c r="C83" s="104" t="s">
        <v>217</v>
      </c>
      <c r="D83" s="16" t="s">
        <v>218</v>
      </c>
      <c r="E83" s="38">
        <v>589000</v>
      </c>
      <c r="F83" s="38">
        <v>0</v>
      </c>
      <c r="G83" s="38">
        <v>589000</v>
      </c>
      <c r="H83" s="38">
        <v>27444.44</v>
      </c>
      <c r="I83" s="38">
        <v>27414.31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71</v>
      </c>
      <c r="B84" s="16" t="s">
        <v>71</v>
      </c>
      <c r="C84" s="104" t="s">
        <v>219</v>
      </c>
      <c r="D84" s="16" t="s">
        <v>220</v>
      </c>
      <c r="E84" s="38">
        <v>318970724.66000003</v>
      </c>
      <c r="F84" s="38">
        <v>14192503.35</v>
      </c>
      <c r="G84" s="38">
        <v>333163228.00999999</v>
      </c>
      <c r="H84" s="38">
        <v>306097467.41000003</v>
      </c>
      <c r="I84" s="38">
        <v>305066198.98000002</v>
      </c>
      <c r="J84" s="38">
        <v>94017254.959999993</v>
      </c>
      <c r="K84" s="35">
        <v>28.2195773890083</v>
      </c>
      <c r="L84" s="38">
        <v>87603815.540000007</v>
      </c>
    </row>
    <row r="85" spans="1:12" ht="13.8" x14ac:dyDescent="0.2">
      <c r="A85" s="37" t="s">
        <v>71</v>
      </c>
      <c r="B85" s="16" t="s">
        <v>71</v>
      </c>
      <c r="C85" s="104" t="s">
        <v>221</v>
      </c>
      <c r="D85" s="16" t="s">
        <v>222</v>
      </c>
      <c r="E85" s="38">
        <v>216261124.05000001</v>
      </c>
      <c r="F85" s="38">
        <v>-1889324.89</v>
      </c>
      <c r="G85" s="38">
        <v>214371799.16</v>
      </c>
      <c r="H85" s="38">
        <v>93670324</v>
      </c>
      <c r="I85" s="38">
        <v>88106281.040000007</v>
      </c>
      <c r="J85" s="38">
        <v>54724392.130000003</v>
      </c>
      <c r="K85" s="35">
        <v>25.5277943948008</v>
      </c>
      <c r="L85" s="38">
        <v>50361268.979999997</v>
      </c>
    </row>
    <row r="86" spans="1:12" ht="13.8" x14ac:dyDescent="0.2">
      <c r="A86" s="37" t="s">
        <v>71</v>
      </c>
      <c r="B86" s="16" t="s">
        <v>71</v>
      </c>
      <c r="C86" s="104" t="s">
        <v>223</v>
      </c>
      <c r="D86" s="16" t="s">
        <v>224</v>
      </c>
      <c r="E86" s="38">
        <v>510656181.38</v>
      </c>
      <c r="F86" s="38">
        <v>-4165714.83</v>
      </c>
      <c r="G86" s="38">
        <v>506490466.55000001</v>
      </c>
      <c r="H86" s="38">
        <v>41303136.630000003</v>
      </c>
      <c r="I86" s="38">
        <v>39240945.450000003</v>
      </c>
      <c r="J86" s="38">
        <v>28667058.140000001</v>
      </c>
      <c r="K86" s="35">
        <v>5.6599403213387101</v>
      </c>
      <c r="L86" s="38">
        <v>27142044.399999999</v>
      </c>
    </row>
    <row r="87" spans="1:12" ht="13.8" x14ac:dyDescent="0.2">
      <c r="A87" s="37" t="s">
        <v>71</v>
      </c>
      <c r="B87" s="16" t="s">
        <v>71</v>
      </c>
      <c r="C87" s="104" t="s">
        <v>225</v>
      </c>
      <c r="D87" s="16" t="s">
        <v>226</v>
      </c>
      <c r="E87" s="38">
        <v>878908405.04999995</v>
      </c>
      <c r="F87" s="38">
        <v>11873923.02</v>
      </c>
      <c r="G87" s="38">
        <v>890782328.07000005</v>
      </c>
      <c r="H87" s="38">
        <v>372461546.55000001</v>
      </c>
      <c r="I87" s="38">
        <v>342072652.07999998</v>
      </c>
      <c r="J87" s="38">
        <v>249978510.61000001</v>
      </c>
      <c r="K87" s="35">
        <v>28.062805326595601</v>
      </c>
      <c r="L87" s="38">
        <v>241586638.31</v>
      </c>
    </row>
    <row r="88" spans="1:12" ht="13.8" x14ac:dyDescent="0.2">
      <c r="A88" s="37" t="s">
        <v>71</v>
      </c>
      <c r="B88" s="16" t="s">
        <v>71</v>
      </c>
      <c r="C88" s="104" t="s">
        <v>227</v>
      </c>
      <c r="D88" s="16" t="s">
        <v>228</v>
      </c>
      <c r="E88" s="38">
        <v>26000</v>
      </c>
      <c r="F88" s="38">
        <v>0</v>
      </c>
      <c r="G88" s="38">
        <v>26000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s="88" customFormat="1" ht="13.8" x14ac:dyDescent="0.2">
      <c r="A89" s="37" t="s">
        <v>71</v>
      </c>
      <c r="B89" s="16" t="s">
        <v>71</v>
      </c>
      <c r="C89" s="105" t="s">
        <v>128</v>
      </c>
      <c r="D89" s="27" t="s">
        <v>71</v>
      </c>
      <c r="E89" s="28">
        <v>1927424067.4100001</v>
      </c>
      <c r="F89" s="28">
        <v>20409684.109999999</v>
      </c>
      <c r="G89" s="28">
        <v>1947833751.52</v>
      </c>
      <c r="H89" s="28">
        <v>815654038.74000001</v>
      </c>
      <c r="I89" s="28">
        <v>776607611.57000005</v>
      </c>
      <c r="J89" s="28">
        <v>429063093.25</v>
      </c>
      <c r="K89" s="29">
        <v>22.027706056288402</v>
      </c>
      <c r="L89" s="28">
        <v>408369644.63999999</v>
      </c>
    </row>
    <row r="90" spans="1:12" s="88" customFormat="1" ht="13.8" x14ac:dyDescent="0.2">
      <c r="A90" s="37" t="s">
        <v>17</v>
      </c>
      <c r="B90" s="16" t="s">
        <v>18</v>
      </c>
      <c r="C90" s="104" t="s">
        <v>229</v>
      </c>
      <c r="D90" s="16" t="s">
        <v>18</v>
      </c>
      <c r="E90" s="38">
        <v>40000000</v>
      </c>
      <c r="F90" s="38">
        <v>0</v>
      </c>
      <c r="G90" s="38">
        <v>40000000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s="88" customFormat="1" ht="13.8" x14ac:dyDescent="0.2">
      <c r="A91" s="37" t="s">
        <v>71</v>
      </c>
      <c r="B91" s="16" t="s">
        <v>71</v>
      </c>
      <c r="C91" s="105" t="s">
        <v>128</v>
      </c>
      <c r="D91" s="27" t="s">
        <v>71</v>
      </c>
      <c r="E91" s="28">
        <v>40000000</v>
      </c>
      <c r="F91" s="28">
        <v>0</v>
      </c>
      <c r="G91" s="28">
        <v>40000000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s="88" customFormat="1" ht="13.8" x14ac:dyDescent="0.2">
      <c r="A92" s="37" t="s">
        <v>9</v>
      </c>
      <c r="B92" s="16" t="s">
        <v>10</v>
      </c>
      <c r="C92" s="104" t="s">
        <v>230</v>
      </c>
      <c r="D92" s="16" t="s">
        <v>231</v>
      </c>
      <c r="E92" s="38">
        <v>9128437.3200000003</v>
      </c>
      <c r="F92" s="38">
        <v>-894947</v>
      </c>
      <c r="G92" s="38">
        <v>8233490.3200000003</v>
      </c>
      <c r="H92" s="38">
        <v>2332633.89</v>
      </c>
      <c r="I92" s="38">
        <v>2332633.89</v>
      </c>
      <c r="J92" s="38">
        <v>149905.53</v>
      </c>
      <c r="K92" s="35">
        <v>1.82068022398549</v>
      </c>
      <c r="L92" s="38">
        <v>131788.01</v>
      </c>
    </row>
    <row r="93" spans="1:12" s="88" customFormat="1" ht="13.8" x14ac:dyDescent="0.2">
      <c r="A93" s="37" t="s">
        <v>71</v>
      </c>
      <c r="B93" s="16" t="s">
        <v>71</v>
      </c>
      <c r="C93" s="104" t="s">
        <v>232</v>
      </c>
      <c r="D93" s="16" t="s">
        <v>233</v>
      </c>
      <c r="E93" s="38">
        <v>166022132.84999999</v>
      </c>
      <c r="F93" s="38">
        <v>44659585.740000002</v>
      </c>
      <c r="G93" s="38">
        <v>210681718.59</v>
      </c>
      <c r="H93" s="38">
        <v>89811580.890000001</v>
      </c>
      <c r="I93" s="38">
        <v>76137251.569999993</v>
      </c>
      <c r="J93" s="38">
        <v>17625424.07</v>
      </c>
      <c r="K93" s="35">
        <v>8.3659010321157492</v>
      </c>
      <c r="L93" s="38">
        <v>13547454.65</v>
      </c>
    </row>
    <row r="94" spans="1:12" s="88" customFormat="1" ht="13.8" x14ac:dyDescent="0.2">
      <c r="A94" s="37" t="s">
        <v>71</v>
      </c>
      <c r="B94" s="16" t="s">
        <v>71</v>
      </c>
      <c r="C94" s="104" t="s">
        <v>234</v>
      </c>
      <c r="D94" s="16" t="s">
        <v>235</v>
      </c>
      <c r="E94" s="38">
        <v>39884179.549999997</v>
      </c>
      <c r="F94" s="38">
        <v>6096889.2400000002</v>
      </c>
      <c r="G94" s="38">
        <v>45981068.789999999</v>
      </c>
      <c r="H94" s="38">
        <v>12454556.59</v>
      </c>
      <c r="I94" s="38">
        <v>11166480.640000001</v>
      </c>
      <c r="J94" s="38">
        <v>1144004.8500000001</v>
      </c>
      <c r="K94" s="35">
        <v>2.4879909930427702</v>
      </c>
      <c r="L94" s="38">
        <v>952843.98</v>
      </c>
    </row>
    <row r="95" spans="1:12" s="88" customFormat="1" ht="13.8" x14ac:dyDescent="0.2">
      <c r="A95" s="37" t="s">
        <v>71</v>
      </c>
      <c r="B95" s="16" t="s">
        <v>71</v>
      </c>
      <c r="C95" s="104" t="s">
        <v>236</v>
      </c>
      <c r="D95" s="16" t="s">
        <v>237</v>
      </c>
      <c r="E95" s="38">
        <v>8407914.1400000006</v>
      </c>
      <c r="F95" s="38">
        <v>-100000</v>
      </c>
      <c r="G95" s="38">
        <v>8307914.1399999997</v>
      </c>
      <c r="H95" s="38">
        <v>4221318.5599999996</v>
      </c>
      <c r="I95" s="38">
        <v>4171708.56</v>
      </c>
      <c r="J95" s="38">
        <v>480957.23</v>
      </c>
      <c r="K95" s="35">
        <v>5.78914540876562</v>
      </c>
      <c r="L95" s="38">
        <v>465735.43</v>
      </c>
    </row>
    <row r="96" spans="1:12" s="88" customFormat="1" ht="13.8" x14ac:dyDescent="0.2">
      <c r="A96" s="37" t="s">
        <v>71</v>
      </c>
      <c r="B96" s="16" t="s">
        <v>71</v>
      </c>
      <c r="C96" s="104" t="s">
        <v>238</v>
      </c>
      <c r="D96" s="16" t="s">
        <v>239</v>
      </c>
      <c r="E96" s="38">
        <v>2125550.36</v>
      </c>
      <c r="F96" s="38">
        <v>12315.76</v>
      </c>
      <c r="G96" s="38">
        <v>2137866.12</v>
      </c>
      <c r="H96" s="38">
        <v>894447.38</v>
      </c>
      <c r="I96" s="38">
        <v>662089.77</v>
      </c>
      <c r="J96" s="38">
        <v>310787.73</v>
      </c>
      <c r="K96" s="35">
        <v>14.537286834406601</v>
      </c>
      <c r="L96" s="38">
        <v>275207.65999999997</v>
      </c>
    </row>
    <row r="97" spans="1:12" s="88" customFormat="1" ht="13.8" x14ac:dyDescent="0.2">
      <c r="A97" s="37" t="s">
        <v>71</v>
      </c>
      <c r="B97" s="16" t="s">
        <v>71</v>
      </c>
      <c r="C97" s="104" t="s">
        <v>240</v>
      </c>
      <c r="D97" s="16" t="s">
        <v>241</v>
      </c>
      <c r="E97" s="38">
        <v>29174980.710000001</v>
      </c>
      <c r="F97" s="38">
        <v>-4405612.8099999996</v>
      </c>
      <c r="G97" s="38">
        <v>24769367.899999999</v>
      </c>
      <c r="H97" s="38">
        <v>7854862.2800000003</v>
      </c>
      <c r="I97" s="38">
        <v>7725616.7400000002</v>
      </c>
      <c r="J97" s="38">
        <v>2500549.64</v>
      </c>
      <c r="K97" s="35">
        <v>10.095330854204001</v>
      </c>
      <c r="L97" s="38">
        <v>2457736.88</v>
      </c>
    </row>
    <row r="98" spans="1:12" s="88" customFormat="1" ht="13.8" x14ac:dyDescent="0.2">
      <c r="A98" s="37" t="s">
        <v>71</v>
      </c>
      <c r="B98" s="16" t="s">
        <v>71</v>
      </c>
      <c r="C98" s="104" t="s">
        <v>242</v>
      </c>
      <c r="D98" s="16" t="s">
        <v>243</v>
      </c>
      <c r="E98" s="38">
        <v>87700149.890000001</v>
      </c>
      <c r="F98" s="38">
        <v>2529610</v>
      </c>
      <c r="G98" s="38">
        <v>90229759.890000001</v>
      </c>
      <c r="H98" s="38">
        <v>65551697.740000002</v>
      </c>
      <c r="I98" s="38">
        <v>52869151.390000001</v>
      </c>
      <c r="J98" s="38">
        <v>6373514.7400000002</v>
      </c>
      <c r="K98" s="35">
        <v>7.0636503386133498</v>
      </c>
      <c r="L98" s="38">
        <v>5474476.75</v>
      </c>
    </row>
    <row r="99" spans="1:12" s="88" customFormat="1" ht="13.8" x14ac:dyDescent="0.2">
      <c r="A99" s="37" t="s">
        <v>71</v>
      </c>
      <c r="B99" s="16" t="s">
        <v>71</v>
      </c>
      <c r="C99" s="104" t="s">
        <v>244</v>
      </c>
      <c r="D99" s="16" t="s">
        <v>245</v>
      </c>
      <c r="E99" s="38">
        <v>17252178.120000001</v>
      </c>
      <c r="F99" s="38">
        <v>0</v>
      </c>
      <c r="G99" s="38">
        <v>17252178.120000001</v>
      </c>
      <c r="H99" s="38">
        <v>13190316.84</v>
      </c>
      <c r="I99" s="38">
        <v>12539586.18</v>
      </c>
      <c r="J99" s="38">
        <v>1162586.21</v>
      </c>
      <c r="K99" s="35">
        <v>6.7387793118843602</v>
      </c>
      <c r="L99" s="38">
        <v>1156336.21</v>
      </c>
    </row>
    <row r="100" spans="1:12" s="88" customFormat="1" ht="13.8" x14ac:dyDescent="0.2">
      <c r="A100" s="37" t="s">
        <v>71</v>
      </c>
      <c r="B100" s="16" t="s">
        <v>71</v>
      </c>
      <c r="C100" s="104" t="s">
        <v>246</v>
      </c>
      <c r="D100" s="16" t="s">
        <v>247</v>
      </c>
      <c r="E100" s="38">
        <v>54396009.670000002</v>
      </c>
      <c r="F100" s="38">
        <v>3500743.19</v>
      </c>
      <c r="G100" s="38">
        <v>57896752.859999999</v>
      </c>
      <c r="H100" s="38">
        <v>32886376.010000002</v>
      </c>
      <c r="I100" s="38">
        <v>29926955.420000002</v>
      </c>
      <c r="J100" s="38">
        <v>2671077.59</v>
      </c>
      <c r="K100" s="35">
        <v>4.6135188210968003</v>
      </c>
      <c r="L100" s="38">
        <v>2140860.54</v>
      </c>
    </row>
    <row r="101" spans="1:12" s="88" customFormat="1" ht="13.8" x14ac:dyDescent="0.2">
      <c r="A101" s="37" t="s">
        <v>71</v>
      </c>
      <c r="B101" s="16" t="s">
        <v>71</v>
      </c>
      <c r="C101" s="104" t="s">
        <v>248</v>
      </c>
      <c r="D101" s="16" t="s">
        <v>249</v>
      </c>
      <c r="E101" s="38">
        <v>50000</v>
      </c>
      <c r="F101" s="38">
        <v>0</v>
      </c>
      <c r="G101" s="38">
        <v>50000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s="88" customFormat="1" ht="13.8" x14ac:dyDescent="0.2">
      <c r="A102" s="37" t="s">
        <v>71</v>
      </c>
      <c r="B102" s="16" t="s">
        <v>71</v>
      </c>
      <c r="C102" s="105" t="s">
        <v>128</v>
      </c>
      <c r="D102" s="27" t="s">
        <v>71</v>
      </c>
      <c r="E102" s="28">
        <v>414141532.61000001</v>
      </c>
      <c r="F102" s="28">
        <v>51398584.119999997</v>
      </c>
      <c r="G102" s="28">
        <v>465540116.73000002</v>
      </c>
      <c r="H102" s="28">
        <v>229197790.18000001</v>
      </c>
      <c r="I102" s="28">
        <v>197531474.16</v>
      </c>
      <c r="J102" s="28">
        <v>32418807.59</v>
      </c>
      <c r="K102" s="29">
        <v>6.9636979553368903</v>
      </c>
      <c r="L102" s="28">
        <v>26602440.109999999</v>
      </c>
    </row>
    <row r="103" spans="1:12" s="88" customFormat="1" ht="13.8" x14ac:dyDescent="0.2">
      <c r="A103" s="37" t="s">
        <v>11</v>
      </c>
      <c r="B103" s="16" t="s">
        <v>12</v>
      </c>
      <c r="C103" s="104" t="s">
        <v>250</v>
      </c>
      <c r="D103" s="16" t="s">
        <v>214</v>
      </c>
      <c r="E103" s="38">
        <v>40000</v>
      </c>
      <c r="F103" s="38">
        <v>0</v>
      </c>
      <c r="G103" s="38">
        <v>40000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s="88" customFormat="1" ht="13.8" x14ac:dyDescent="0.2">
      <c r="A104" s="37" t="s">
        <v>71</v>
      </c>
      <c r="B104" s="16" t="s">
        <v>71</v>
      </c>
      <c r="C104" s="104" t="s">
        <v>251</v>
      </c>
      <c r="D104" s="16" t="s">
        <v>218</v>
      </c>
      <c r="E104" s="38">
        <v>0</v>
      </c>
      <c r="F104" s="38">
        <v>47880</v>
      </c>
      <c r="G104" s="38">
        <v>47880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s="88" customFormat="1" ht="13.8" x14ac:dyDescent="0.2">
      <c r="A105" s="37" t="s">
        <v>71</v>
      </c>
      <c r="B105" s="16" t="s">
        <v>71</v>
      </c>
      <c r="C105" s="104" t="s">
        <v>252</v>
      </c>
      <c r="D105" s="16" t="s">
        <v>220</v>
      </c>
      <c r="E105" s="38">
        <v>140641510.88999999</v>
      </c>
      <c r="F105" s="38">
        <v>-21833021.23</v>
      </c>
      <c r="G105" s="38">
        <v>118808489.66</v>
      </c>
      <c r="H105" s="38">
        <v>30517680.449999999</v>
      </c>
      <c r="I105" s="38">
        <v>29940721.34</v>
      </c>
      <c r="J105" s="38">
        <v>7182565.4400000004</v>
      </c>
      <c r="K105" s="35">
        <v>6.0454984829406504</v>
      </c>
      <c r="L105" s="38">
        <v>3173773</v>
      </c>
    </row>
    <row r="106" spans="1:12" s="88" customFormat="1" ht="13.8" x14ac:dyDescent="0.2">
      <c r="A106" s="37" t="s">
        <v>71</v>
      </c>
      <c r="B106" s="16" t="s">
        <v>71</v>
      </c>
      <c r="C106" s="104" t="s">
        <v>253</v>
      </c>
      <c r="D106" s="16" t="s">
        <v>222</v>
      </c>
      <c r="E106" s="38">
        <v>102831862.58</v>
      </c>
      <c r="F106" s="38">
        <v>20323801.199999999</v>
      </c>
      <c r="G106" s="38">
        <v>123155663.78</v>
      </c>
      <c r="H106" s="38">
        <v>31804136.059999999</v>
      </c>
      <c r="I106" s="38">
        <v>23532633.68</v>
      </c>
      <c r="J106" s="38">
        <v>4337950.1399999997</v>
      </c>
      <c r="K106" s="35">
        <v>3.52233101333377</v>
      </c>
      <c r="L106" s="38">
        <v>4312290.34</v>
      </c>
    </row>
    <row r="107" spans="1:12" s="88" customFormat="1" ht="13.8" x14ac:dyDescent="0.2">
      <c r="A107" s="37" t="s">
        <v>71</v>
      </c>
      <c r="B107" s="16" t="s">
        <v>71</v>
      </c>
      <c r="C107" s="104" t="s">
        <v>254</v>
      </c>
      <c r="D107" s="16" t="s">
        <v>224</v>
      </c>
      <c r="E107" s="38">
        <v>333840791.76999998</v>
      </c>
      <c r="F107" s="38">
        <v>22202684.09</v>
      </c>
      <c r="G107" s="38">
        <v>356043475.86000001</v>
      </c>
      <c r="H107" s="38">
        <v>176605165.94999999</v>
      </c>
      <c r="I107" s="38">
        <v>118362343.18000001</v>
      </c>
      <c r="J107" s="38">
        <v>11585003.199999999</v>
      </c>
      <c r="K107" s="35">
        <v>3.25381701546902</v>
      </c>
      <c r="L107" s="38">
        <v>11048169.93</v>
      </c>
    </row>
    <row r="108" spans="1:12" s="88" customFormat="1" ht="13.8" x14ac:dyDescent="0.2">
      <c r="A108" s="37" t="s">
        <v>71</v>
      </c>
      <c r="B108" s="16" t="s">
        <v>71</v>
      </c>
      <c r="C108" s="104" t="s">
        <v>255</v>
      </c>
      <c r="D108" s="16" t="s">
        <v>226</v>
      </c>
      <c r="E108" s="38">
        <v>62312977.390000001</v>
      </c>
      <c r="F108" s="38">
        <v>80377835.760000005</v>
      </c>
      <c r="G108" s="38">
        <v>142690813.15000001</v>
      </c>
      <c r="H108" s="38">
        <v>39423836.68</v>
      </c>
      <c r="I108" s="38">
        <v>30343409.199999999</v>
      </c>
      <c r="J108" s="38">
        <v>6412249.6799999997</v>
      </c>
      <c r="K108" s="35">
        <v>4.4938069511589998</v>
      </c>
      <c r="L108" s="38">
        <v>5250219.0999999996</v>
      </c>
    </row>
    <row r="109" spans="1:12" s="88" customFormat="1" ht="13.8" x14ac:dyDescent="0.2">
      <c r="A109" s="37" t="s">
        <v>71</v>
      </c>
      <c r="B109" s="16" t="s">
        <v>71</v>
      </c>
      <c r="C109" s="105" t="s">
        <v>128</v>
      </c>
      <c r="D109" s="27" t="s">
        <v>71</v>
      </c>
      <c r="E109" s="28">
        <v>639667142.63</v>
      </c>
      <c r="F109" s="28">
        <v>101119179.81999999</v>
      </c>
      <c r="G109" s="28">
        <v>740786322.45000005</v>
      </c>
      <c r="H109" s="28">
        <v>278350819.13999999</v>
      </c>
      <c r="I109" s="28">
        <v>202179107.40000001</v>
      </c>
      <c r="J109" s="28">
        <v>29517768.460000001</v>
      </c>
      <c r="K109" s="29">
        <v>3.9846535452188099</v>
      </c>
      <c r="L109" s="28">
        <v>23784452.370000001</v>
      </c>
    </row>
    <row r="110" spans="1:12" s="88" customFormat="1" ht="13.8" x14ac:dyDescent="0.2">
      <c r="A110" s="37" t="s">
        <v>19</v>
      </c>
      <c r="B110" s="16" t="s">
        <v>20</v>
      </c>
      <c r="C110" s="104" t="s">
        <v>256</v>
      </c>
      <c r="D110" s="16" t="s">
        <v>257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71</v>
      </c>
      <c r="B111" s="16" t="s">
        <v>71</v>
      </c>
      <c r="C111" s="105" t="s">
        <v>128</v>
      </c>
      <c r="D111" s="27" t="s">
        <v>71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4" t="s">
        <v>258</v>
      </c>
      <c r="D112" s="16" t="s">
        <v>259</v>
      </c>
      <c r="E112" s="38">
        <v>439000</v>
      </c>
      <c r="F112" s="38">
        <v>0</v>
      </c>
      <c r="G112" s="38">
        <v>439000</v>
      </c>
      <c r="H112" s="38">
        <v>54000000</v>
      </c>
      <c r="I112" s="38">
        <v>54000000</v>
      </c>
      <c r="J112" s="38">
        <v>54000000</v>
      </c>
      <c r="K112" s="35">
        <v>12300.683371298401</v>
      </c>
      <c r="L112" s="38">
        <v>54000000</v>
      </c>
    </row>
    <row r="113" spans="1:12" s="88" customFormat="1" ht="13.8" x14ac:dyDescent="0.2">
      <c r="A113" s="37" t="s">
        <v>71</v>
      </c>
      <c r="B113" s="16" t="s">
        <v>71</v>
      </c>
      <c r="C113" s="104" t="s">
        <v>260</v>
      </c>
      <c r="D113" s="16" t="s">
        <v>261</v>
      </c>
      <c r="E113" s="38">
        <v>852628310.80999994</v>
      </c>
      <c r="F113" s="38">
        <v>0</v>
      </c>
      <c r="G113" s="38">
        <v>852628310.80999994</v>
      </c>
      <c r="H113" s="38">
        <v>638379149.90999997</v>
      </c>
      <c r="I113" s="38">
        <v>638379149.90999997</v>
      </c>
      <c r="J113" s="38">
        <v>408721886.86000001</v>
      </c>
      <c r="K113" s="35">
        <v>47.936701336097201</v>
      </c>
      <c r="L113" s="38">
        <v>408721886.86000001</v>
      </c>
    </row>
    <row r="114" spans="1:12" s="88" customFormat="1" ht="13.8" x14ac:dyDescent="0.2">
      <c r="A114" s="37" t="s">
        <v>71</v>
      </c>
      <c r="B114" s="16" t="s">
        <v>71</v>
      </c>
      <c r="C114" s="104" t="s">
        <v>262</v>
      </c>
      <c r="D114" s="16" t="s">
        <v>263</v>
      </c>
      <c r="E114" s="38">
        <v>167444406.19999999</v>
      </c>
      <c r="F114" s="38">
        <v>49797.19</v>
      </c>
      <c r="G114" s="38">
        <v>167494203.38999999</v>
      </c>
      <c r="H114" s="38">
        <v>328006822.55000001</v>
      </c>
      <c r="I114" s="38">
        <v>328006822.55000001</v>
      </c>
      <c r="J114" s="38">
        <v>125303706.59999999</v>
      </c>
      <c r="K114" s="35">
        <v>74.810771993247997</v>
      </c>
      <c r="L114" s="38">
        <v>125303706.59999999</v>
      </c>
    </row>
    <row r="115" spans="1:12" s="88" customFormat="1" ht="13.8" x14ac:dyDescent="0.2">
      <c r="A115" s="37" t="s">
        <v>71</v>
      </c>
      <c r="B115" s="16" t="s">
        <v>71</v>
      </c>
      <c r="C115" s="105" t="s">
        <v>128</v>
      </c>
      <c r="D115" s="27" t="s">
        <v>71</v>
      </c>
      <c r="E115" s="28">
        <v>1020511717.01</v>
      </c>
      <c r="F115" s="28">
        <v>49797.19</v>
      </c>
      <c r="G115" s="28">
        <v>1020561514.2</v>
      </c>
      <c r="H115" s="28">
        <v>1020385972.46</v>
      </c>
      <c r="I115" s="28">
        <v>1020385972.46</v>
      </c>
      <c r="J115" s="28">
        <v>588025593.46000004</v>
      </c>
      <c r="K115" s="29">
        <v>57.617849123082301</v>
      </c>
      <c r="L115" s="28">
        <v>588025593.46000004</v>
      </c>
    </row>
    <row r="116" spans="1:12" s="88" customFormat="1" ht="13.8" x14ac:dyDescent="0.2">
      <c r="A116" s="130" t="s">
        <v>264</v>
      </c>
      <c r="B116" s="131" t="s">
        <v>71</v>
      </c>
      <c r="C116" s="106" t="s">
        <v>71</v>
      </c>
      <c r="D116" s="65" t="s">
        <v>71</v>
      </c>
      <c r="E116" s="66">
        <v>8546300921.4300003</v>
      </c>
      <c r="F116" s="66">
        <v>175093760.03999999</v>
      </c>
      <c r="G116" s="66">
        <v>8721394681.4699993</v>
      </c>
      <c r="H116" s="66">
        <v>4183426798.9099998</v>
      </c>
      <c r="I116" s="66">
        <v>3981737009.7600002</v>
      </c>
      <c r="J116" s="66">
        <v>2294656896.23</v>
      </c>
      <c r="K116" s="71">
        <v>26.310664521413798</v>
      </c>
      <c r="L116" s="66">
        <v>2209167744.5</v>
      </c>
    </row>
    <row r="117" spans="1:12" ht="13.8" x14ac:dyDescent="0.3">
      <c r="A117" s="39" t="s">
        <v>61</v>
      </c>
      <c r="B117" s="18"/>
      <c r="C117" s="107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39370078740157483" header="0.59055118110236227" footer="0.31496062992125984"/>
  <pageSetup paperSize="9" scale="62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C11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8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5" t="s">
        <v>66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6" customFormat="1" ht="18.75" customHeight="1" x14ac:dyDescent="0.35">
      <c r="A2" s="115" t="s">
        <v>55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68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8" t="s">
        <v>32</v>
      </c>
      <c r="B5" s="124"/>
      <c r="C5" s="118" t="s">
        <v>47</v>
      </c>
      <c r="D5" s="124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5"/>
      <c r="B6" s="126"/>
      <c r="C6" s="125"/>
      <c r="D6" s="126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69</v>
      </c>
      <c r="D7" s="16" t="s">
        <v>265</v>
      </c>
      <c r="E7" s="38">
        <v>2160344609.75</v>
      </c>
      <c r="F7" s="38">
        <v>0</v>
      </c>
      <c r="G7" s="38">
        <v>2160344609.75</v>
      </c>
      <c r="H7" s="38">
        <v>604267431.65999997</v>
      </c>
      <c r="I7" s="35">
        <f t="shared" ref="I7:I38" si="0">IF(G7=0,0,H7*100/G7)</f>
        <v>27.970881540511595</v>
      </c>
      <c r="J7" s="38">
        <v>604267431.65999997</v>
      </c>
    </row>
    <row r="8" spans="1:10" ht="13.8" x14ac:dyDescent="0.2">
      <c r="A8" s="37" t="s">
        <v>71</v>
      </c>
      <c r="B8" s="16" t="s">
        <v>71</v>
      </c>
      <c r="C8" s="104" t="s">
        <v>74</v>
      </c>
      <c r="D8" s="16" t="s">
        <v>266</v>
      </c>
      <c r="E8" s="38">
        <v>135000000</v>
      </c>
      <c r="F8" s="38">
        <v>0</v>
      </c>
      <c r="G8" s="38">
        <v>135000000</v>
      </c>
      <c r="H8" s="38">
        <v>36958652.299999997</v>
      </c>
      <c r="I8" s="35">
        <f t="shared" si="0"/>
        <v>27.376779481481478</v>
      </c>
      <c r="J8" s="38">
        <v>32173810.460000001</v>
      </c>
    </row>
    <row r="9" spans="1:10" ht="13.8" x14ac:dyDescent="0.2">
      <c r="A9" s="37" t="s">
        <v>71</v>
      </c>
      <c r="B9" s="16" t="s">
        <v>71</v>
      </c>
      <c r="C9" s="104" t="s">
        <v>267</v>
      </c>
      <c r="D9" s="16" t="s">
        <v>268</v>
      </c>
      <c r="E9" s="38">
        <v>38500000</v>
      </c>
      <c r="F9" s="38">
        <v>0</v>
      </c>
      <c r="G9" s="38">
        <v>38500000</v>
      </c>
      <c r="H9" s="38">
        <v>334517.90000000002</v>
      </c>
      <c r="I9" s="35">
        <f t="shared" si="0"/>
        <v>0.86887766233766239</v>
      </c>
      <c r="J9" s="38">
        <v>-165513.99</v>
      </c>
    </row>
    <row r="10" spans="1:10" ht="13.8" x14ac:dyDescent="0.2">
      <c r="A10" s="37" t="s">
        <v>71</v>
      </c>
      <c r="B10" s="16" t="s">
        <v>71</v>
      </c>
      <c r="C10" s="104" t="s">
        <v>269</v>
      </c>
      <c r="D10" s="16" t="s">
        <v>270</v>
      </c>
      <c r="E10" s="38">
        <v>5500000</v>
      </c>
      <c r="F10" s="38">
        <v>0</v>
      </c>
      <c r="G10" s="38">
        <v>5500000</v>
      </c>
      <c r="H10" s="38">
        <v>1946165.97</v>
      </c>
      <c r="I10" s="35">
        <f t="shared" si="0"/>
        <v>35.38483581818182</v>
      </c>
      <c r="J10" s="38">
        <v>1946165.97</v>
      </c>
    </row>
    <row r="11" spans="1:10" ht="13.8" x14ac:dyDescent="0.2">
      <c r="A11" s="37" t="s">
        <v>71</v>
      </c>
      <c r="B11" s="16" t="s">
        <v>71</v>
      </c>
      <c r="C11" s="104" t="s">
        <v>271</v>
      </c>
      <c r="D11" s="16" t="s">
        <v>272</v>
      </c>
      <c r="E11" s="38">
        <v>10500000</v>
      </c>
      <c r="F11" s="38">
        <v>0</v>
      </c>
      <c r="G11" s="38">
        <v>10500000</v>
      </c>
      <c r="H11" s="38">
        <v>0</v>
      </c>
      <c r="I11" s="35">
        <f t="shared" si="0"/>
        <v>0</v>
      </c>
      <c r="J11" s="38">
        <v>0</v>
      </c>
    </row>
    <row r="12" spans="1:10" ht="13.8" x14ac:dyDescent="0.2">
      <c r="A12" s="37" t="s">
        <v>71</v>
      </c>
      <c r="B12" s="16" t="s">
        <v>71</v>
      </c>
      <c r="C12" s="105" t="s">
        <v>128</v>
      </c>
      <c r="D12" s="27" t="s">
        <v>71</v>
      </c>
      <c r="E12" s="28">
        <v>2349844609.75</v>
      </c>
      <c r="F12" s="28">
        <v>0</v>
      </c>
      <c r="G12" s="28">
        <v>2349844609.75</v>
      </c>
      <c r="H12" s="28">
        <v>643506767.83000004</v>
      </c>
      <c r="I12" s="29">
        <f t="shared" si="0"/>
        <v>27.385077513634521</v>
      </c>
      <c r="J12" s="28">
        <v>638221894.10000002</v>
      </c>
    </row>
    <row r="13" spans="1:10" ht="13.8" x14ac:dyDescent="0.2">
      <c r="A13" s="37" t="s">
        <v>5</v>
      </c>
      <c r="B13" s="16" t="s">
        <v>26</v>
      </c>
      <c r="C13" s="104" t="s">
        <v>129</v>
      </c>
      <c r="D13" s="16" t="s">
        <v>273</v>
      </c>
      <c r="E13" s="38">
        <v>151600000</v>
      </c>
      <c r="F13" s="38">
        <v>0</v>
      </c>
      <c r="G13" s="38">
        <v>151600000</v>
      </c>
      <c r="H13" s="38">
        <v>65102521.409999996</v>
      </c>
      <c r="I13" s="35">
        <f t="shared" si="0"/>
        <v>42.943615705804753</v>
      </c>
      <c r="J13" s="38">
        <v>63819189.979999997</v>
      </c>
    </row>
    <row r="14" spans="1:10" ht="13.8" x14ac:dyDescent="0.2">
      <c r="A14" s="37" t="s">
        <v>71</v>
      </c>
      <c r="B14" s="16" t="s">
        <v>71</v>
      </c>
      <c r="C14" s="104" t="s">
        <v>274</v>
      </c>
      <c r="D14" s="16" t="s">
        <v>275</v>
      </c>
      <c r="E14" s="38">
        <v>60800000</v>
      </c>
      <c r="F14" s="38">
        <v>0</v>
      </c>
      <c r="G14" s="38">
        <v>60800000</v>
      </c>
      <c r="H14" s="38">
        <v>22711573.309999999</v>
      </c>
      <c r="I14" s="35">
        <f t="shared" si="0"/>
        <v>37.35456136513158</v>
      </c>
      <c r="J14" s="38">
        <v>22309931.760000002</v>
      </c>
    </row>
    <row r="15" spans="1:10" ht="13.8" x14ac:dyDescent="0.2">
      <c r="A15" s="37" t="s">
        <v>71</v>
      </c>
      <c r="B15" s="16" t="s">
        <v>71</v>
      </c>
      <c r="C15" s="104" t="s">
        <v>143</v>
      </c>
      <c r="D15" s="16" t="s">
        <v>276</v>
      </c>
      <c r="E15" s="38">
        <v>1351891239.5</v>
      </c>
      <c r="F15" s="38">
        <v>0</v>
      </c>
      <c r="G15" s="38">
        <v>1351891239.5</v>
      </c>
      <c r="H15" s="38">
        <v>437901113.32999998</v>
      </c>
      <c r="I15" s="35">
        <f t="shared" si="0"/>
        <v>32.391741327649903</v>
      </c>
      <c r="J15" s="38">
        <v>437901113.32999998</v>
      </c>
    </row>
    <row r="16" spans="1:10" ht="13.8" x14ac:dyDescent="0.2">
      <c r="A16" s="37" t="s">
        <v>71</v>
      </c>
      <c r="B16" s="16" t="s">
        <v>71</v>
      </c>
      <c r="C16" s="104" t="s">
        <v>157</v>
      </c>
      <c r="D16" s="16" t="s">
        <v>277</v>
      </c>
      <c r="E16" s="38">
        <v>575087846.89999998</v>
      </c>
      <c r="F16" s="38">
        <v>0</v>
      </c>
      <c r="G16" s="38">
        <v>575087846.89999998</v>
      </c>
      <c r="H16" s="38">
        <v>183900676.59999999</v>
      </c>
      <c r="I16" s="35">
        <f t="shared" si="0"/>
        <v>31.977840879669614</v>
      </c>
      <c r="J16" s="38">
        <v>183900676.59999999</v>
      </c>
    </row>
    <row r="17" spans="1:10" ht="13.8" x14ac:dyDescent="0.2">
      <c r="A17" s="37" t="s">
        <v>71</v>
      </c>
      <c r="B17" s="16" t="s">
        <v>71</v>
      </c>
      <c r="C17" s="104" t="s">
        <v>175</v>
      </c>
      <c r="D17" s="16" t="s">
        <v>278</v>
      </c>
      <c r="E17" s="38">
        <v>64500000</v>
      </c>
      <c r="F17" s="38">
        <v>0</v>
      </c>
      <c r="G17" s="38">
        <v>64500000</v>
      </c>
      <c r="H17" s="38">
        <v>16447691.4</v>
      </c>
      <c r="I17" s="35">
        <f t="shared" si="0"/>
        <v>25.500296744186045</v>
      </c>
      <c r="J17" s="38">
        <v>170183.81</v>
      </c>
    </row>
    <row r="18" spans="1:10" ht="13.8" x14ac:dyDescent="0.2">
      <c r="A18" s="37" t="s">
        <v>71</v>
      </c>
      <c r="B18" s="16" t="s">
        <v>71</v>
      </c>
      <c r="C18" s="104" t="s">
        <v>179</v>
      </c>
      <c r="D18" s="16" t="s">
        <v>279</v>
      </c>
      <c r="E18" s="38">
        <v>12110000</v>
      </c>
      <c r="F18" s="38">
        <v>0</v>
      </c>
      <c r="G18" s="38">
        <v>12110000</v>
      </c>
      <c r="H18" s="38">
        <v>3695422.03</v>
      </c>
      <c r="I18" s="35">
        <f t="shared" si="0"/>
        <v>30.515458546655655</v>
      </c>
      <c r="J18" s="38">
        <v>3695422.03</v>
      </c>
    </row>
    <row r="19" spans="1:10" ht="13.8" x14ac:dyDescent="0.2">
      <c r="A19" s="37" t="s">
        <v>71</v>
      </c>
      <c r="B19" s="16" t="s">
        <v>71</v>
      </c>
      <c r="C19" s="104" t="s">
        <v>280</v>
      </c>
      <c r="D19" s="16" t="s">
        <v>281</v>
      </c>
      <c r="E19" s="38">
        <v>17045460</v>
      </c>
      <c r="F19" s="38">
        <v>0</v>
      </c>
      <c r="G19" s="38">
        <v>17045460</v>
      </c>
      <c r="H19" s="38">
        <v>115936.23</v>
      </c>
      <c r="I19" s="35">
        <f t="shared" si="0"/>
        <v>0.68015899834912052</v>
      </c>
      <c r="J19" s="38">
        <v>115936.23</v>
      </c>
    </row>
    <row r="20" spans="1:10" ht="13.8" x14ac:dyDescent="0.2">
      <c r="A20" s="37" t="s">
        <v>71</v>
      </c>
      <c r="B20" s="16" t="s">
        <v>71</v>
      </c>
      <c r="C20" s="104" t="s">
        <v>282</v>
      </c>
      <c r="D20" s="16" t="s">
        <v>283</v>
      </c>
      <c r="E20" s="38">
        <v>2016000</v>
      </c>
      <c r="F20" s="38">
        <v>0</v>
      </c>
      <c r="G20" s="38">
        <v>2016000</v>
      </c>
      <c r="H20" s="38">
        <v>1897095.15</v>
      </c>
      <c r="I20" s="35">
        <f t="shared" si="0"/>
        <v>94.101941964285714</v>
      </c>
      <c r="J20" s="38">
        <v>1897095.15</v>
      </c>
    </row>
    <row r="21" spans="1:10" ht="13.8" x14ac:dyDescent="0.2">
      <c r="A21" s="37" t="s">
        <v>71</v>
      </c>
      <c r="B21" s="16" t="s">
        <v>71</v>
      </c>
      <c r="C21" s="104" t="s">
        <v>284</v>
      </c>
      <c r="D21" s="16" t="s">
        <v>285</v>
      </c>
      <c r="E21" s="38">
        <v>12000000</v>
      </c>
      <c r="F21" s="38">
        <v>0</v>
      </c>
      <c r="G21" s="38">
        <v>12000000</v>
      </c>
      <c r="H21" s="38">
        <v>640434.79</v>
      </c>
      <c r="I21" s="35">
        <f t="shared" si="0"/>
        <v>5.3369565833333334</v>
      </c>
      <c r="J21" s="38">
        <v>640434.79</v>
      </c>
    </row>
    <row r="22" spans="1:10" ht="13.8" x14ac:dyDescent="0.2">
      <c r="A22" s="37" t="s">
        <v>71</v>
      </c>
      <c r="B22" s="16" t="s">
        <v>71</v>
      </c>
      <c r="C22" s="104" t="s">
        <v>286</v>
      </c>
      <c r="D22" s="16" t="s">
        <v>287</v>
      </c>
      <c r="E22" s="38">
        <v>8000000</v>
      </c>
      <c r="F22" s="38">
        <v>0</v>
      </c>
      <c r="G22" s="38">
        <v>8000000</v>
      </c>
      <c r="H22" s="38">
        <v>211691.18</v>
      </c>
      <c r="I22" s="35">
        <f t="shared" si="0"/>
        <v>2.6461397500000001</v>
      </c>
      <c r="J22" s="38">
        <v>211691.18</v>
      </c>
    </row>
    <row r="23" spans="1:10" ht="13.8" x14ac:dyDescent="0.2">
      <c r="A23" s="37" t="s">
        <v>71</v>
      </c>
      <c r="B23" s="16" t="s">
        <v>71</v>
      </c>
      <c r="C23" s="104" t="s">
        <v>288</v>
      </c>
      <c r="D23" s="16" t="s">
        <v>289</v>
      </c>
      <c r="E23" s="38">
        <v>22700000</v>
      </c>
      <c r="F23" s="38">
        <v>0</v>
      </c>
      <c r="G23" s="38">
        <v>22700000</v>
      </c>
      <c r="H23" s="38">
        <v>6998150.46</v>
      </c>
      <c r="I23" s="35">
        <f t="shared" si="0"/>
        <v>30.828856651982377</v>
      </c>
      <c r="J23" s="38">
        <v>3995117.5</v>
      </c>
    </row>
    <row r="24" spans="1:10" ht="13.8" x14ac:dyDescent="0.2">
      <c r="A24" s="37" t="s">
        <v>71</v>
      </c>
      <c r="B24" s="16" t="s">
        <v>71</v>
      </c>
      <c r="C24" s="104" t="s">
        <v>185</v>
      </c>
      <c r="D24" s="16" t="s">
        <v>290</v>
      </c>
      <c r="E24" s="38">
        <v>3500000</v>
      </c>
      <c r="F24" s="38">
        <v>0</v>
      </c>
      <c r="G24" s="38">
        <v>3500000</v>
      </c>
      <c r="H24" s="38">
        <v>1374996.64</v>
      </c>
      <c r="I24" s="35">
        <f t="shared" si="0"/>
        <v>39.285618285714285</v>
      </c>
      <c r="J24" s="38">
        <v>1374996.64</v>
      </c>
    </row>
    <row r="25" spans="1:10" ht="13.8" x14ac:dyDescent="0.2">
      <c r="A25" s="37" t="s">
        <v>71</v>
      </c>
      <c r="B25" s="16" t="s">
        <v>71</v>
      </c>
      <c r="C25" s="105" t="s">
        <v>128</v>
      </c>
      <c r="D25" s="27" t="s">
        <v>71</v>
      </c>
      <c r="E25" s="28">
        <v>2281250546.4000001</v>
      </c>
      <c r="F25" s="28">
        <v>0</v>
      </c>
      <c r="G25" s="28">
        <v>2281250546.4000001</v>
      </c>
      <c r="H25" s="28">
        <v>740997302.52999997</v>
      </c>
      <c r="I25" s="29">
        <f t="shared" si="0"/>
        <v>32.482065755528446</v>
      </c>
      <c r="J25" s="28">
        <v>720031789</v>
      </c>
    </row>
    <row r="26" spans="1:10" ht="13.8" x14ac:dyDescent="0.2">
      <c r="A26" s="37" t="s">
        <v>15</v>
      </c>
      <c r="B26" s="16" t="s">
        <v>27</v>
      </c>
      <c r="C26" s="104" t="s">
        <v>195</v>
      </c>
      <c r="D26" s="16" t="s">
        <v>291</v>
      </c>
      <c r="E26" s="38">
        <v>23800</v>
      </c>
      <c r="F26" s="38">
        <v>0</v>
      </c>
      <c r="G26" s="38">
        <v>23800</v>
      </c>
      <c r="H26" s="38">
        <v>11900</v>
      </c>
      <c r="I26" s="35">
        <f t="shared" si="0"/>
        <v>50</v>
      </c>
      <c r="J26" s="38">
        <v>11900</v>
      </c>
    </row>
    <row r="27" spans="1:10" ht="13.8" x14ac:dyDescent="0.2">
      <c r="A27" s="37" t="s">
        <v>71</v>
      </c>
      <c r="B27" s="16" t="s">
        <v>71</v>
      </c>
      <c r="C27" s="104" t="s">
        <v>197</v>
      </c>
      <c r="D27" s="16" t="s">
        <v>292</v>
      </c>
      <c r="E27" s="38">
        <v>12000</v>
      </c>
      <c r="F27" s="38">
        <v>0</v>
      </c>
      <c r="G27" s="38">
        <v>12000</v>
      </c>
      <c r="H27" s="38">
        <v>3340.3</v>
      </c>
      <c r="I27" s="35">
        <f t="shared" si="0"/>
        <v>27.835833333333333</v>
      </c>
      <c r="J27" s="38">
        <v>3000</v>
      </c>
    </row>
    <row r="28" spans="1:10" ht="13.8" x14ac:dyDescent="0.2">
      <c r="A28" s="37" t="s">
        <v>71</v>
      </c>
      <c r="B28" s="16" t="s">
        <v>71</v>
      </c>
      <c r="C28" s="104" t="s">
        <v>293</v>
      </c>
      <c r="D28" s="16" t="s">
        <v>294</v>
      </c>
      <c r="E28" s="38">
        <v>160000</v>
      </c>
      <c r="F28" s="38">
        <v>0</v>
      </c>
      <c r="G28" s="38">
        <v>160000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71</v>
      </c>
      <c r="B29" s="16" t="s">
        <v>71</v>
      </c>
      <c r="C29" s="104" t="s">
        <v>295</v>
      </c>
      <c r="D29" s="16" t="s">
        <v>296</v>
      </c>
      <c r="E29" s="38">
        <v>500</v>
      </c>
      <c r="F29" s="38">
        <v>0</v>
      </c>
      <c r="G29" s="38">
        <v>500</v>
      </c>
      <c r="H29" s="38">
        <v>0</v>
      </c>
      <c r="I29" s="35">
        <f t="shared" si="0"/>
        <v>0</v>
      </c>
      <c r="J29" s="38">
        <v>0</v>
      </c>
    </row>
    <row r="30" spans="1:10" ht="13.8" x14ac:dyDescent="0.2">
      <c r="A30" s="37" t="s">
        <v>71</v>
      </c>
      <c r="B30" s="16" t="s">
        <v>71</v>
      </c>
      <c r="C30" s="104" t="s">
        <v>199</v>
      </c>
      <c r="D30" s="16" t="s">
        <v>297</v>
      </c>
      <c r="E30" s="38">
        <v>372000</v>
      </c>
      <c r="F30" s="38">
        <v>0</v>
      </c>
      <c r="G30" s="38">
        <v>372000</v>
      </c>
      <c r="H30" s="38">
        <v>186000</v>
      </c>
      <c r="I30" s="35">
        <f t="shared" si="0"/>
        <v>50</v>
      </c>
      <c r="J30" s="38">
        <v>186000</v>
      </c>
    </row>
    <row r="31" spans="1:10" ht="13.8" x14ac:dyDescent="0.2">
      <c r="A31" s="37" t="s">
        <v>71</v>
      </c>
      <c r="B31" s="16" t="s">
        <v>71</v>
      </c>
      <c r="C31" s="104" t="s">
        <v>298</v>
      </c>
      <c r="D31" s="16" t="s">
        <v>299</v>
      </c>
      <c r="E31" s="38">
        <v>3836469.37</v>
      </c>
      <c r="F31" s="38">
        <v>0</v>
      </c>
      <c r="G31" s="38">
        <v>3836469.37</v>
      </c>
      <c r="H31" s="38">
        <v>1006432.92</v>
      </c>
      <c r="I31" s="35">
        <f t="shared" si="0"/>
        <v>26.233310446057335</v>
      </c>
      <c r="J31" s="38">
        <v>371354.65</v>
      </c>
    </row>
    <row r="32" spans="1:10" ht="13.8" x14ac:dyDescent="0.2">
      <c r="A32" s="37" t="s">
        <v>71</v>
      </c>
      <c r="B32" s="16" t="s">
        <v>71</v>
      </c>
      <c r="C32" s="104" t="s">
        <v>300</v>
      </c>
      <c r="D32" s="16" t="s">
        <v>301</v>
      </c>
      <c r="E32" s="38">
        <v>58567213.200000003</v>
      </c>
      <c r="F32" s="38">
        <v>0</v>
      </c>
      <c r="G32" s="38">
        <v>58567213.200000003</v>
      </c>
      <c r="H32" s="38">
        <v>14564680.560000001</v>
      </c>
      <c r="I32" s="35">
        <f t="shared" si="0"/>
        <v>24.868317552114636</v>
      </c>
      <c r="J32" s="38">
        <v>9768490.8599999994</v>
      </c>
    </row>
    <row r="33" spans="1:10" ht="13.8" x14ac:dyDescent="0.2">
      <c r="A33" s="37" t="s">
        <v>71</v>
      </c>
      <c r="B33" s="16" t="s">
        <v>71</v>
      </c>
      <c r="C33" s="104" t="s">
        <v>302</v>
      </c>
      <c r="D33" s="16" t="s">
        <v>303</v>
      </c>
      <c r="E33" s="38">
        <v>20196925.98</v>
      </c>
      <c r="F33" s="38">
        <v>0</v>
      </c>
      <c r="G33" s="38">
        <v>20196925.98</v>
      </c>
      <c r="H33" s="38">
        <v>7391520.1200000001</v>
      </c>
      <c r="I33" s="35">
        <f t="shared" si="0"/>
        <v>36.597253103365581</v>
      </c>
      <c r="J33" s="38">
        <v>6290370.0099999998</v>
      </c>
    </row>
    <row r="34" spans="1:10" ht="13.8" x14ac:dyDescent="0.2">
      <c r="A34" s="37" t="s">
        <v>71</v>
      </c>
      <c r="B34" s="16" t="s">
        <v>71</v>
      </c>
      <c r="C34" s="104" t="s">
        <v>304</v>
      </c>
      <c r="D34" s="16" t="s">
        <v>305</v>
      </c>
      <c r="E34" s="38">
        <v>12849017.539999999</v>
      </c>
      <c r="F34" s="38">
        <v>0</v>
      </c>
      <c r="G34" s="38">
        <v>12849017.539999999</v>
      </c>
      <c r="H34" s="38">
        <v>4964762.16</v>
      </c>
      <c r="I34" s="35">
        <f t="shared" si="0"/>
        <v>38.639235603378282</v>
      </c>
      <c r="J34" s="38">
        <v>261183.64</v>
      </c>
    </row>
    <row r="35" spans="1:10" ht="13.8" x14ac:dyDescent="0.2">
      <c r="A35" s="37" t="s">
        <v>71</v>
      </c>
      <c r="B35" s="16" t="s">
        <v>71</v>
      </c>
      <c r="C35" s="104" t="s">
        <v>306</v>
      </c>
      <c r="D35" s="16" t="s">
        <v>307</v>
      </c>
      <c r="E35" s="38">
        <v>1000000</v>
      </c>
      <c r="F35" s="38">
        <v>2446.02</v>
      </c>
      <c r="G35" s="38">
        <v>1002446.02</v>
      </c>
      <c r="H35" s="38">
        <v>2146580.0499999998</v>
      </c>
      <c r="I35" s="35">
        <f t="shared" si="0"/>
        <v>214.13422839466205</v>
      </c>
      <c r="J35" s="38">
        <v>2097083.95</v>
      </c>
    </row>
    <row r="36" spans="1:10" ht="13.8" x14ac:dyDescent="0.2">
      <c r="A36" s="37" t="s">
        <v>71</v>
      </c>
      <c r="B36" s="16" t="s">
        <v>71</v>
      </c>
      <c r="C36" s="104" t="s">
        <v>308</v>
      </c>
      <c r="D36" s="16" t="s">
        <v>309</v>
      </c>
      <c r="E36" s="38">
        <v>50000</v>
      </c>
      <c r="F36" s="38">
        <v>0</v>
      </c>
      <c r="G36" s="38">
        <v>50000</v>
      </c>
      <c r="H36" s="38">
        <v>173542.84</v>
      </c>
      <c r="I36" s="35">
        <f t="shared" si="0"/>
        <v>347.08568000000002</v>
      </c>
      <c r="J36" s="38">
        <v>167513.47</v>
      </c>
    </row>
    <row r="37" spans="1:10" ht="13.8" x14ac:dyDescent="0.2">
      <c r="A37" s="37" t="s">
        <v>71</v>
      </c>
      <c r="B37" s="16" t="s">
        <v>71</v>
      </c>
      <c r="C37" s="104" t="s">
        <v>310</v>
      </c>
      <c r="D37" s="16" t="s">
        <v>311</v>
      </c>
      <c r="E37" s="38">
        <v>3720400</v>
      </c>
      <c r="F37" s="38">
        <v>0</v>
      </c>
      <c r="G37" s="38">
        <v>3720400</v>
      </c>
      <c r="H37" s="38">
        <v>105026.18</v>
      </c>
      <c r="I37" s="35">
        <f t="shared" si="0"/>
        <v>2.8229808622728738</v>
      </c>
      <c r="J37" s="38">
        <v>81172.75</v>
      </c>
    </row>
    <row r="38" spans="1:10" ht="13.8" x14ac:dyDescent="0.2">
      <c r="A38" s="37" t="s">
        <v>71</v>
      </c>
      <c r="B38" s="16" t="s">
        <v>71</v>
      </c>
      <c r="C38" s="104" t="s">
        <v>312</v>
      </c>
      <c r="D38" s="16" t="s">
        <v>313</v>
      </c>
      <c r="E38" s="38">
        <v>80000</v>
      </c>
      <c r="F38" s="38">
        <v>0</v>
      </c>
      <c r="G38" s="38">
        <v>80000</v>
      </c>
      <c r="H38" s="38">
        <v>31833.29</v>
      </c>
      <c r="I38" s="35">
        <f t="shared" si="0"/>
        <v>39.791612499999999</v>
      </c>
      <c r="J38" s="38">
        <v>31833.29</v>
      </c>
    </row>
    <row r="39" spans="1:10" ht="13.8" x14ac:dyDescent="0.2">
      <c r="A39" s="37" t="s">
        <v>71</v>
      </c>
      <c r="B39" s="16" t="s">
        <v>71</v>
      </c>
      <c r="C39" s="104" t="s">
        <v>314</v>
      </c>
      <c r="D39" s="16" t="s">
        <v>315</v>
      </c>
      <c r="E39" s="38">
        <v>120000</v>
      </c>
      <c r="F39" s="38">
        <v>0</v>
      </c>
      <c r="G39" s="38">
        <v>120000</v>
      </c>
      <c r="H39" s="38">
        <v>-8760.9599999999991</v>
      </c>
      <c r="I39" s="35">
        <f t="shared" ref="I39:I70" si="1">IF(G39=0,0,H39*100/G39)</f>
        <v>-7.3007999999999988</v>
      </c>
      <c r="J39" s="38">
        <v>-8760.9599999999991</v>
      </c>
    </row>
    <row r="40" spans="1:10" ht="13.8" x14ac:dyDescent="0.2">
      <c r="A40" s="37" t="s">
        <v>71</v>
      </c>
      <c r="B40" s="16" t="s">
        <v>71</v>
      </c>
      <c r="C40" s="104" t="s">
        <v>316</v>
      </c>
      <c r="D40" s="16" t="s">
        <v>317</v>
      </c>
      <c r="E40" s="38">
        <v>8704417.4700000007</v>
      </c>
      <c r="F40" s="38">
        <v>0</v>
      </c>
      <c r="G40" s="38">
        <v>8704417.4700000007</v>
      </c>
      <c r="H40" s="38">
        <v>3749477.9</v>
      </c>
      <c r="I40" s="35">
        <f t="shared" si="1"/>
        <v>43.075575280283516</v>
      </c>
      <c r="J40" s="38">
        <v>2394970.31</v>
      </c>
    </row>
    <row r="41" spans="1:10" ht="13.8" x14ac:dyDescent="0.2">
      <c r="A41" s="37" t="s">
        <v>71</v>
      </c>
      <c r="B41" s="16" t="s">
        <v>71</v>
      </c>
      <c r="C41" s="104" t="s">
        <v>318</v>
      </c>
      <c r="D41" s="16" t="s">
        <v>319</v>
      </c>
      <c r="E41" s="38">
        <v>250559.72</v>
      </c>
      <c r="F41" s="38">
        <v>0</v>
      </c>
      <c r="G41" s="38">
        <v>250559.72</v>
      </c>
      <c r="H41" s="38">
        <v>274146.09999999998</v>
      </c>
      <c r="I41" s="35">
        <f t="shared" si="1"/>
        <v>109.41347635605594</v>
      </c>
      <c r="J41" s="38">
        <v>266927.03000000003</v>
      </c>
    </row>
    <row r="42" spans="1:10" ht="13.8" x14ac:dyDescent="0.2">
      <c r="A42" s="37" t="s">
        <v>71</v>
      </c>
      <c r="B42" s="16" t="s">
        <v>71</v>
      </c>
      <c r="C42" s="104" t="s">
        <v>320</v>
      </c>
      <c r="D42" s="16" t="s">
        <v>321</v>
      </c>
      <c r="E42" s="38">
        <v>0</v>
      </c>
      <c r="F42" s="38">
        <v>0</v>
      </c>
      <c r="G42" s="38">
        <v>0</v>
      </c>
      <c r="H42" s="38">
        <v>300</v>
      </c>
      <c r="I42" s="35">
        <f t="shared" si="1"/>
        <v>0</v>
      </c>
      <c r="J42" s="38">
        <v>300</v>
      </c>
    </row>
    <row r="43" spans="1:10" ht="13.8" x14ac:dyDescent="0.2">
      <c r="A43" s="37" t="s">
        <v>71</v>
      </c>
      <c r="B43" s="16" t="s">
        <v>71</v>
      </c>
      <c r="C43" s="104" t="s">
        <v>322</v>
      </c>
      <c r="D43" s="16" t="s">
        <v>323</v>
      </c>
      <c r="E43" s="38">
        <v>982000</v>
      </c>
      <c r="F43" s="38">
        <v>0</v>
      </c>
      <c r="G43" s="38">
        <v>982000</v>
      </c>
      <c r="H43" s="38">
        <v>613386.02</v>
      </c>
      <c r="I43" s="35">
        <f t="shared" si="1"/>
        <v>62.46293482688391</v>
      </c>
      <c r="J43" s="38">
        <v>273855.11</v>
      </c>
    </row>
    <row r="44" spans="1:10" ht="13.8" x14ac:dyDescent="0.2">
      <c r="A44" s="37" t="s">
        <v>71</v>
      </c>
      <c r="B44" s="16" t="s">
        <v>71</v>
      </c>
      <c r="C44" s="105" t="s">
        <v>128</v>
      </c>
      <c r="D44" s="27" t="s">
        <v>71</v>
      </c>
      <c r="E44" s="28">
        <v>110925303.28</v>
      </c>
      <c r="F44" s="28">
        <v>2446.02</v>
      </c>
      <c r="G44" s="28">
        <v>110927749.3</v>
      </c>
      <c r="H44" s="28">
        <v>35214167.479999997</v>
      </c>
      <c r="I44" s="29">
        <f t="shared" si="1"/>
        <v>31.745138346550764</v>
      </c>
      <c r="J44" s="28">
        <v>22197194.109999999</v>
      </c>
    </row>
    <row r="45" spans="1:10" ht="13.8" x14ac:dyDescent="0.2">
      <c r="A45" s="37" t="s">
        <v>7</v>
      </c>
      <c r="B45" s="16" t="s">
        <v>8</v>
      </c>
      <c r="C45" s="104" t="s">
        <v>213</v>
      </c>
      <c r="D45" s="16" t="s">
        <v>324</v>
      </c>
      <c r="E45" s="38">
        <v>1071165995.55</v>
      </c>
      <c r="F45" s="38">
        <v>0</v>
      </c>
      <c r="G45" s="38">
        <v>1071165995.55</v>
      </c>
      <c r="H45" s="38">
        <v>209377506.03</v>
      </c>
      <c r="I45" s="35">
        <f t="shared" si="1"/>
        <v>19.546690886363809</v>
      </c>
      <c r="J45" s="38">
        <v>209377506.03</v>
      </c>
    </row>
    <row r="46" spans="1:10" ht="13.8" x14ac:dyDescent="0.2">
      <c r="A46" s="37" t="s">
        <v>71</v>
      </c>
      <c r="B46" s="16" t="s">
        <v>71</v>
      </c>
      <c r="C46" s="104" t="s">
        <v>325</v>
      </c>
      <c r="D46" s="16" t="s">
        <v>326</v>
      </c>
      <c r="E46" s="38">
        <v>3100000</v>
      </c>
      <c r="F46" s="38">
        <v>0</v>
      </c>
      <c r="G46" s="38">
        <v>3100000</v>
      </c>
      <c r="H46" s="38">
        <v>0</v>
      </c>
      <c r="I46" s="35">
        <f t="shared" si="1"/>
        <v>0</v>
      </c>
      <c r="J46" s="38">
        <v>0</v>
      </c>
    </row>
    <row r="47" spans="1:10" ht="13.8" x14ac:dyDescent="0.2">
      <c r="A47" s="37" t="s">
        <v>71</v>
      </c>
      <c r="B47" s="16" t="s">
        <v>71</v>
      </c>
      <c r="C47" s="104" t="s">
        <v>327</v>
      </c>
      <c r="D47" s="16" t="s">
        <v>328</v>
      </c>
      <c r="E47" s="38">
        <v>4204359.76</v>
      </c>
      <c r="F47" s="38">
        <v>0</v>
      </c>
      <c r="G47" s="38">
        <v>4204359.76</v>
      </c>
      <c r="H47" s="38">
        <v>0</v>
      </c>
      <c r="I47" s="35">
        <f t="shared" si="1"/>
        <v>0</v>
      </c>
      <c r="J47" s="38">
        <v>0</v>
      </c>
    </row>
    <row r="48" spans="1:10" ht="13.8" x14ac:dyDescent="0.2">
      <c r="A48" s="37" t="s">
        <v>71</v>
      </c>
      <c r="B48" s="16" t="s">
        <v>71</v>
      </c>
      <c r="C48" s="104" t="s">
        <v>329</v>
      </c>
      <c r="D48" s="16" t="s">
        <v>330</v>
      </c>
      <c r="E48" s="38">
        <v>18370430.699999999</v>
      </c>
      <c r="F48" s="38">
        <v>0</v>
      </c>
      <c r="G48" s="38">
        <v>18370430.699999999</v>
      </c>
      <c r="H48" s="38">
        <v>7990536.3399999999</v>
      </c>
      <c r="I48" s="35">
        <f t="shared" si="1"/>
        <v>43.496728359232208</v>
      </c>
      <c r="J48" s="38">
        <v>0</v>
      </c>
    </row>
    <row r="49" spans="1:10" ht="13.8" x14ac:dyDescent="0.2">
      <c r="A49" s="37" t="s">
        <v>71</v>
      </c>
      <c r="B49" s="16" t="s">
        <v>71</v>
      </c>
      <c r="C49" s="104" t="s">
        <v>215</v>
      </c>
      <c r="D49" s="16" t="s">
        <v>331</v>
      </c>
      <c r="E49" s="38">
        <v>3238933.29</v>
      </c>
      <c r="F49" s="38">
        <v>0</v>
      </c>
      <c r="G49" s="38">
        <v>3238933.29</v>
      </c>
      <c r="H49" s="38">
        <v>215220.47</v>
      </c>
      <c r="I49" s="35">
        <f t="shared" si="1"/>
        <v>6.6447947743931461</v>
      </c>
      <c r="J49" s="38">
        <v>215220.47</v>
      </c>
    </row>
    <row r="50" spans="1:10" ht="13.8" x14ac:dyDescent="0.2">
      <c r="A50" s="37" t="s">
        <v>71</v>
      </c>
      <c r="B50" s="16" t="s">
        <v>71</v>
      </c>
      <c r="C50" s="104" t="s">
        <v>332</v>
      </c>
      <c r="D50" s="16" t="s">
        <v>333</v>
      </c>
      <c r="E50" s="38">
        <v>1055000</v>
      </c>
      <c r="F50" s="38">
        <v>0</v>
      </c>
      <c r="G50" s="38">
        <v>1055000</v>
      </c>
      <c r="H50" s="38">
        <v>0</v>
      </c>
      <c r="I50" s="35">
        <f t="shared" si="1"/>
        <v>0</v>
      </c>
      <c r="J50" s="38">
        <v>0</v>
      </c>
    </row>
    <row r="51" spans="1:10" ht="13.8" x14ac:dyDescent="0.2">
      <c r="A51" s="37" t="s">
        <v>71</v>
      </c>
      <c r="B51" s="16" t="s">
        <v>71</v>
      </c>
      <c r="C51" s="104" t="s">
        <v>334</v>
      </c>
      <c r="D51" s="16" t="s">
        <v>335</v>
      </c>
      <c r="E51" s="38">
        <v>82452319.189999998</v>
      </c>
      <c r="F51" s="38">
        <v>-636649.39</v>
      </c>
      <c r="G51" s="38">
        <v>81815669.799999997</v>
      </c>
      <c r="H51" s="38">
        <v>-8755850.5099999998</v>
      </c>
      <c r="I51" s="35">
        <f t="shared" si="1"/>
        <v>-10.701923642993876</v>
      </c>
      <c r="J51" s="38">
        <v>-8755850.5099999998</v>
      </c>
    </row>
    <row r="52" spans="1:10" ht="13.8" x14ac:dyDescent="0.2">
      <c r="A52" s="37" t="s">
        <v>71</v>
      </c>
      <c r="B52" s="16" t="s">
        <v>71</v>
      </c>
      <c r="C52" s="104" t="s">
        <v>336</v>
      </c>
      <c r="D52" s="16" t="s">
        <v>337</v>
      </c>
      <c r="E52" s="38">
        <v>650000</v>
      </c>
      <c r="F52" s="38">
        <v>177300.88</v>
      </c>
      <c r="G52" s="38">
        <v>827300.88</v>
      </c>
      <c r="H52" s="38">
        <v>177300.88</v>
      </c>
      <c r="I52" s="35">
        <f t="shared" si="1"/>
        <v>21.431245183735328</v>
      </c>
      <c r="J52" s="38">
        <v>0</v>
      </c>
    </row>
    <row r="53" spans="1:10" ht="13.8" x14ac:dyDescent="0.2">
      <c r="A53" s="37" t="s">
        <v>71</v>
      </c>
      <c r="B53" s="16" t="s">
        <v>71</v>
      </c>
      <c r="C53" s="104" t="s">
        <v>338</v>
      </c>
      <c r="D53" s="16" t="s">
        <v>339</v>
      </c>
      <c r="E53" s="38">
        <v>20159.25</v>
      </c>
      <c r="F53" s="38">
        <v>864982.27</v>
      </c>
      <c r="G53" s="38">
        <v>885141.52</v>
      </c>
      <c r="H53" s="38">
        <v>864982.27</v>
      </c>
      <c r="I53" s="35">
        <f t="shared" si="1"/>
        <v>97.722482840935982</v>
      </c>
      <c r="J53" s="38">
        <v>0</v>
      </c>
    </row>
    <row r="54" spans="1:10" ht="13.8" x14ac:dyDescent="0.2">
      <c r="A54" s="37" t="s">
        <v>71</v>
      </c>
      <c r="B54" s="16" t="s">
        <v>71</v>
      </c>
      <c r="C54" s="104" t="s">
        <v>340</v>
      </c>
      <c r="D54" s="16" t="s">
        <v>341</v>
      </c>
      <c r="E54" s="38">
        <v>70799709.129999995</v>
      </c>
      <c r="F54" s="38">
        <v>0</v>
      </c>
      <c r="G54" s="38">
        <v>70799709.129999995</v>
      </c>
      <c r="H54" s="38">
        <v>0</v>
      </c>
      <c r="I54" s="35">
        <f t="shared" si="1"/>
        <v>0</v>
      </c>
      <c r="J54" s="38">
        <v>0</v>
      </c>
    </row>
    <row r="55" spans="1:10" ht="13.8" x14ac:dyDescent="0.2">
      <c r="A55" s="37" t="s">
        <v>71</v>
      </c>
      <c r="B55" s="16" t="s">
        <v>71</v>
      </c>
      <c r="C55" s="104" t="s">
        <v>342</v>
      </c>
      <c r="D55" s="16" t="s">
        <v>343</v>
      </c>
      <c r="E55" s="38">
        <v>100000</v>
      </c>
      <c r="F55" s="38">
        <v>2150770</v>
      </c>
      <c r="G55" s="38">
        <v>2250770</v>
      </c>
      <c r="H55" s="38">
        <v>2150770</v>
      </c>
      <c r="I55" s="35">
        <f t="shared" si="1"/>
        <v>95.557076022872167</v>
      </c>
      <c r="J55" s="38">
        <v>2150770</v>
      </c>
    </row>
    <row r="56" spans="1:10" ht="13.8" x14ac:dyDescent="0.2">
      <c r="A56" s="37" t="s">
        <v>71</v>
      </c>
      <c r="B56" s="16" t="s">
        <v>71</v>
      </c>
      <c r="C56" s="104" t="s">
        <v>344</v>
      </c>
      <c r="D56" s="16" t="s">
        <v>345</v>
      </c>
      <c r="E56" s="38">
        <v>10000000</v>
      </c>
      <c r="F56" s="38">
        <v>0</v>
      </c>
      <c r="G56" s="38">
        <v>10000000</v>
      </c>
      <c r="H56" s="38">
        <v>111160.89</v>
      </c>
      <c r="I56" s="35">
        <f t="shared" si="1"/>
        <v>1.1116089</v>
      </c>
      <c r="J56" s="38">
        <v>111160.89</v>
      </c>
    </row>
    <row r="57" spans="1:10" ht="13.8" x14ac:dyDescent="0.2">
      <c r="A57" s="37" t="s">
        <v>71</v>
      </c>
      <c r="B57" s="16" t="s">
        <v>71</v>
      </c>
      <c r="C57" s="104" t="s">
        <v>346</v>
      </c>
      <c r="D57" s="16" t="s">
        <v>347</v>
      </c>
      <c r="E57" s="38">
        <v>111000000</v>
      </c>
      <c r="F57" s="38">
        <v>0</v>
      </c>
      <c r="G57" s="38">
        <v>111000000</v>
      </c>
      <c r="H57" s="38">
        <v>24234943.93</v>
      </c>
      <c r="I57" s="35">
        <f t="shared" si="1"/>
        <v>21.833282819819821</v>
      </c>
      <c r="J57" s="38">
        <v>24234943.93</v>
      </c>
    </row>
    <row r="58" spans="1:10" ht="13.8" x14ac:dyDescent="0.2">
      <c r="A58" s="37" t="s">
        <v>71</v>
      </c>
      <c r="B58" s="16" t="s">
        <v>71</v>
      </c>
      <c r="C58" s="104" t="s">
        <v>219</v>
      </c>
      <c r="D58" s="16" t="s">
        <v>348</v>
      </c>
      <c r="E58" s="38">
        <v>265500</v>
      </c>
      <c r="F58" s="38">
        <v>603248.80000000005</v>
      </c>
      <c r="G58" s="38">
        <v>868748.80000000005</v>
      </c>
      <c r="H58" s="38">
        <v>603252.59</v>
      </c>
      <c r="I58" s="35">
        <f t="shared" si="1"/>
        <v>69.439242966436325</v>
      </c>
      <c r="J58" s="38">
        <v>305451.05</v>
      </c>
    </row>
    <row r="59" spans="1:10" ht="13.8" x14ac:dyDescent="0.2">
      <c r="A59" s="37" t="s">
        <v>71</v>
      </c>
      <c r="B59" s="16" t="s">
        <v>71</v>
      </c>
      <c r="C59" s="104" t="s">
        <v>349</v>
      </c>
      <c r="D59" s="16" t="s">
        <v>350</v>
      </c>
      <c r="E59" s="38">
        <v>180000</v>
      </c>
      <c r="F59" s="38">
        <v>8974284.6199999992</v>
      </c>
      <c r="G59" s="38">
        <v>9154284.6199999992</v>
      </c>
      <c r="H59" s="38">
        <v>9187539.6199999992</v>
      </c>
      <c r="I59" s="35">
        <f t="shared" si="1"/>
        <v>100.36327251533501</v>
      </c>
      <c r="J59" s="38">
        <v>175000</v>
      </c>
    </row>
    <row r="60" spans="1:10" ht="13.8" x14ac:dyDescent="0.2">
      <c r="A60" s="37" t="s">
        <v>71</v>
      </c>
      <c r="B60" s="16" t="s">
        <v>71</v>
      </c>
      <c r="C60" s="104" t="s">
        <v>223</v>
      </c>
      <c r="D60" s="16" t="s">
        <v>351</v>
      </c>
      <c r="E60" s="38">
        <v>600000</v>
      </c>
      <c r="F60" s="38">
        <v>0</v>
      </c>
      <c r="G60" s="38">
        <v>600000</v>
      </c>
      <c r="H60" s="38">
        <v>35500</v>
      </c>
      <c r="I60" s="35">
        <f t="shared" si="1"/>
        <v>5.916666666666667</v>
      </c>
      <c r="J60" s="38">
        <v>28000</v>
      </c>
    </row>
    <row r="61" spans="1:10" ht="13.8" x14ac:dyDescent="0.2">
      <c r="A61" s="37" t="s">
        <v>71</v>
      </c>
      <c r="B61" s="16" t="s">
        <v>71</v>
      </c>
      <c r="C61" s="104" t="s">
        <v>225</v>
      </c>
      <c r="D61" s="16" t="s">
        <v>352</v>
      </c>
      <c r="E61" s="38">
        <v>210228</v>
      </c>
      <c r="F61" s="38">
        <v>0</v>
      </c>
      <c r="G61" s="38">
        <v>210228</v>
      </c>
      <c r="H61" s="38">
        <v>21535.14</v>
      </c>
      <c r="I61" s="35">
        <f t="shared" si="1"/>
        <v>10.243706832581768</v>
      </c>
      <c r="J61" s="38">
        <v>20860.02</v>
      </c>
    </row>
    <row r="62" spans="1:10" ht="13.8" x14ac:dyDescent="0.2">
      <c r="A62" s="37" t="s">
        <v>71</v>
      </c>
      <c r="B62" s="16" t="s">
        <v>71</v>
      </c>
      <c r="C62" s="104" t="s">
        <v>353</v>
      </c>
      <c r="D62" s="16" t="s">
        <v>354</v>
      </c>
      <c r="E62" s="38">
        <v>3453588.72</v>
      </c>
      <c r="F62" s="38">
        <v>0</v>
      </c>
      <c r="G62" s="38">
        <v>3453588.72</v>
      </c>
      <c r="H62" s="38">
        <v>101434.09</v>
      </c>
      <c r="I62" s="35">
        <f t="shared" si="1"/>
        <v>2.9370633918447591</v>
      </c>
      <c r="J62" s="38">
        <v>101434.09</v>
      </c>
    </row>
    <row r="63" spans="1:10" ht="13.8" x14ac:dyDescent="0.2">
      <c r="A63" s="37" t="s">
        <v>71</v>
      </c>
      <c r="B63" s="16" t="s">
        <v>71</v>
      </c>
      <c r="C63" s="104" t="s">
        <v>355</v>
      </c>
      <c r="D63" s="16" t="s">
        <v>356</v>
      </c>
      <c r="E63" s="38">
        <v>11370451.27</v>
      </c>
      <c r="F63" s="38">
        <v>0</v>
      </c>
      <c r="G63" s="38">
        <v>11370451.27</v>
      </c>
      <c r="H63" s="38">
        <v>0</v>
      </c>
      <c r="I63" s="35">
        <f t="shared" si="1"/>
        <v>0</v>
      </c>
      <c r="J63" s="38">
        <v>0</v>
      </c>
    </row>
    <row r="64" spans="1:10" ht="13.8" x14ac:dyDescent="0.2">
      <c r="A64" s="37" t="s">
        <v>71</v>
      </c>
      <c r="B64" s="16" t="s">
        <v>71</v>
      </c>
      <c r="C64" s="104" t="s">
        <v>357</v>
      </c>
      <c r="D64" s="16" t="s">
        <v>358</v>
      </c>
      <c r="E64" s="38">
        <v>427687347.31999999</v>
      </c>
      <c r="F64" s="38">
        <v>0</v>
      </c>
      <c r="G64" s="38">
        <v>427687347.31999999</v>
      </c>
      <c r="H64" s="38">
        <v>21074223.699999999</v>
      </c>
      <c r="I64" s="35">
        <f t="shared" si="1"/>
        <v>4.9274835535950645</v>
      </c>
      <c r="J64" s="38">
        <v>21074223.699999999</v>
      </c>
    </row>
    <row r="65" spans="1:10" ht="13.8" x14ac:dyDescent="0.2">
      <c r="A65" s="37" t="s">
        <v>71</v>
      </c>
      <c r="B65" s="16" t="s">
        <v>71</v>
      </c>
      <c r="C65" s="104" t="s">
        <v>359</v>
      </c>
      <c r="D65" s="16" t="s">
        <v>360</v>
      </c>
      <c r="E65" s="38">
        <v>5121018.3499999996</v>
      </c>
      <c r="F65" s="38">
        <v>0</v>
      </c>
      <c r="G65" s="38">
        <v>5121018.3499999996</v>
      </c>
      <c r="H65" s="38">
        <v>1663864.53</v>
      </c>
      <c r="I65" s="35">
        <f t="shared" si="1"/>
        <v>32.490891777413765</v>
      </c>
      <c r="J65" s="38">
        <v>1663864.53</v>
      </c>
    </row>
    <row r="66" spans="1:10" ht="13.8" x14ac:dyDescent="0.2">
      <c r="A66" s="37" t="s">
        <v>71</v>
      </c>
      <c r="B66" s="16" t="s">
        <v>71</v>
      </c>
      <c r="C66" s="104" t="s">
        <v>361</v>
      </c>
      <c r="D66" s="16" t="s">
        <v>362</v>
      </c>
      <c r="E66" s="38">
        <v>2581256.25</v>
      </c>
      <c r="F66" s="38">
        <v>655340.39</v>
      </c>
      <c r="G66" s="38">
        <v>3236596.64</v>
      </c>
      <c r="H66" s="38">
        <v>55636.44</v>
      </c>
      <c r="I66" s="35">
        <f t="shared" si="1"/>
        <v>1.7189797243316671</v>
      </c>
      <c r="J66" s="38">
        <v>18161.439999999999</v>
      </c>
    </row>
    <row r="67" spans="1:10" ht="13.8" x14ac:dyDescent="0.2">
      <c r="A67" s="37" t="s">
        <v>71</v>
      </c>
      <c r="B67" s="16" t="s">
        <v>71</v>
      </c>
      <c r="C67" s="105" t="s">
        <v>128</v>
      </c>
      <c r="D67" s="27" t="s">
        <v>71</v>
      </c>
      <c r="E67" s="28">
        <v>1827626296.78</v>
      </c>
      <c r="F67" s="28">
        <v>12789277.57</v>
      </c>
      <c r="G67" s="28">
        <v>1840415574.3499999</v>
      </c>
      <c r="H67" s="28">
        <v>269109556.41000003</v>
      </c>
      <c r="I67" s="29">
        <f t="shared" si="1"/>
        <v>14.622216860180856</v>
      </c>
      <c r="J67" s="28">
        <v>250720745.63999999</v>
      </c>
    </row>
    <row r="68" spans="1:10" ht="13.8" x14ac:dyDescent="0.2">
      <c r="A68" s="37" t="s">
        <v>17</v>
      </c>
      <c r="B68" s="16" t="s">
        <v>28</v>
      </c>
      <c r="C68" s="104" t="s">
        <v>363</v>
      </c>
      <c r="D68" s="16" t="s">
        <v>364</v>
      </c>
      <c r="E68" s="38">
        <v>1298146.04</v>
      </c>
      <c r="F68" s="38">
        <v>0</v>
      </c>
      <c r="G68" s="38">
        <v>1298146.04</v>
      </c>
      <c r="H68" s="38">
        <v>38197.949999999997</v>
      </c>
      <c r="I68" s="35">
        <f t="shared" si="1"/>
        <v>2.9425002136123295</v>
      </c>
      <c r="J68" s="38">
        <v>29307.87</v>
      </c>
    </row>
    <row r="69" spans="1:10" ht="13.8" x14ac:dyDescent="0.2">
      <c r="A69" s="37" t="s">
        <v>71</v>
      </c>
      <c r="B69" s="16" t="s">
        <v>71</v>
      </c>
      <c r="C69" s="104" t="s">
        <v>365</v>
      </c>
      <c r="D69" s="16" t="s">
        <v>366</v>
      </c>
      <c r="E69" s="38">
        <v>77940.22</v>
      </c>
      <c r="F69" s="38">
        <v>0</v>
      </c>
      <c r="G69" s="38">
        <v>77940.22</v>
      </c>
      <c r="H69" s="38">
        <v>5160.99</v>
      </c>
      <c r="I69" s="35">
        <f t="shared" si="1"/>
        <v>6.6217288070267184</v>
      </c>
      <c r="J69" s="38">
        <v>5160.99</v>
      </c>
    </row>
    <row r="70" spans="1:10" ht="13.8" x14ac:dyDescent="0.2">
      <c r="A70" s="37" t="s">
        <v>71</v>
      </c>
      <c r="B70" s="16" t="s">
        <v>71</v>
      </c>
      <c r="C70" s="104" t="s">
        <v>367</v>
      </c>
      <c r="D70" s="16" t="s">
        <v>368</v>
      </c>
      <c r="E70" s="38">
        <v>5005905.62</v>
      </c>
      <c r="F70" s="38">
        <v>0</v>
      </c>
      <c r="G70" s="38">
        <v>5005905.62</v>
      </c>
      <c r="H70" s="38">
        <v>5091490.16</v>
      </c>
      <c r="I70" s="35">
        <f t="shared" si="1"/>
        <v>101.70967146599939</v>
      </c>
      <c r="J70" s="38">
        <v>5086044.17</v>
      </c>
    </row>
    <row r="71" spans="1:10" ht="13.8" x14ac:dyDescent="0.2">
      <c r="A71" s="37" t="s">
        <v>71</v>
      </c>
      <c r="B71" s="16" t="s">
        <v>71</v>
      </c>
      <c r="C71" s="104" t="s">
        <v>369</v>
      </c>
      <c r="D71" s="16" t="s">
        <v>370</v>
      </c>
      <c r="E71" s="38">
        <v>1710683.72</v>
      </c>
      <c r="F71" s="38">
        <v>0</v>
      </c>
      <c r="G71" s="38">
        <v>1710683.72</v>
      </c>
      <c r="H71" s="38">
        <v>504856.71</v>
      </c>
      <c r="I71" s="35">
        <f t="shared" ref="I71:I86" si="2">IF(G71=0,0,H71*100/G71)</f>
        <v>29.511984249198328</v>
      </c>
      <c r="J71" s="38">
        <v>363528.67</v>
      </c>
    </row>
    <row r="72" spans="1:10" ht="13.8" x14ac:dyDescent="0.2">
      <c r="A72" s="37" t="s">
        <v>71</v>
      </c>
      <c r="B72" s="16" t="s">
        <v>71</v>
      </c>
      <c r="C72" s="104" t="s">
        <v>371</v>
      </c>
      <c r="D72" s="16" t="s">
        <v>372</v>
      </c>
      <c r="E72" s="38">
        <v>1000000</v>
      </c>
      <c r="F72" s="38">
        <v>0</v>
      </c>
      <c r="G72" s="38">
        <v>1000000</v>
      </c>
      <c r="H72" s="38">
        <v>270756.78000000003</v>
      </c>
      <c r="I72" s="35">
        <f t="shared" si="2"/>
        <v>27.075678000000003</v>
      </c>
      <c r="J72" s="38">
        <v>270756.78000000003</v>
      </c>
    </row>
    <row r="73" spans="1:10" ht="13.8" x14ac:dyDescent="0.2">
      <c r="A73" s="37" t="s">
        <v>71</v>
      </c>
      <c r="B73" s="16" t="s">
        <v>71</v>
      </c>
      <c r="C73" s="104" t="s">
        <v>373</v>
      </c>
      <c r="D73" s="16" t="s">
        <v>374</v>
      </c>
      <c r="E73" s="38">
        <v>0</v>
      </c>
      <c r="F73" s="38">
        <v>0</v>
      </c>
      <c r="G73" s="38">
        <v>0</v>
      </c>
      <c r="H73" s="38">
        <v>1670</v>
      </c>
      <c r="I73" s="35">
        <f t="shared" si="2"/>
        <v>0</v>
      </c>
      <c r="J73" s="38">
        <v>1670</v>
      </c>
    </row>
    <row r="74" spans="1:10" ht="13.8" x14ac:dyDescent="0.2">
      <c r="A74" s="37" t="s">
        <v>71</v>
      </c>
      <c r="B74" s="16" t="s">
        <v>71</v>
      </c>
      <c r="C74" s="104" t="s">
        <v>375</v>
      </c>
      <c r="D74" s="16" t="s">
        <v>376</v>
      </c>
      <c r="E74" s="38">
        <v>2711491.73</v>
      </c>
      <c r="F74" s="38">
        <v>0</v>
      </c>
      <c r="G74" s="38">
        <v>2711491.73</v>
      </c>
      <c r="H74" s="38">
        <v>1359888.46</v>
      </c>
      <c r="I74" s="35">
        <f t="shared" si="2"/>
        <v>50.152779186237829</v>
      </c>
      <c r="J74" s="38">
        <v>937717.49</v>
      </c>
    </row>
    <row r="75" spans="1:10" ht="13.8" x14ac:dyDescent="0.2">
      <c r="A75" s="37" t="s">
        <v>71</v>
      </c>
      <c r="B75" s="16" t="s">
        <v>71</v>
      </c>
      <c r="C75" s="104" t="s">
        <v>377</v>
      </c>
      <c r="D75" s="16" t="s">
        <v>378</v>
      </c>
      <c r="E75" s="38">
        <v>7154254.5199999996</v>
      </c>
      <c r="F75" s="38">
        <v>0</v>
      </c>
      <c r="G75" s="38">
        <v>7154254.5199999996</v>
      </c>
      <c r="H75" s="38">
        <v>2215435.44</v>
      </c>
      <c r="I75" s="35">
        <f t="shared" si="2"/>
        <v>30.966684702181944</v>
      </c>
      <c r="J75" s="38">
        <v>2135871.0699999998</v>
      </c>
    </row>
    <row r="76" spans="1:10" ht="13.8" x14ac:dyDescent="0.2">
      <c r="A76" s="37" t="s">
        <v>71</v>
      </c>
      <c r="B76" s="16" t="s">
        <v>71</v>
      </c>
      <c r="C76" s="104" t="s">
        <v>379</v>
      </c>
      <c r="D76" s="16" t="s">
        <v>380</v>
      </c>
      <c r="E76" s="38">
        <v>0</v>
      </c>
      <c r="F76" s="38">
        <v>0</v>
      </c>
      <c r="G76" s="38">
        <v>0</v>
      </c>
      <c r="H76" s="38">
        <v>3775.29</v>
      </c>
      <c r="I76" s="35">
        <f t="shared" si="2"/>
        <v>0</v>
      </c>
      <c r="J76" s="38">
        <v>2488</v>
      </c>
    </row>
    <row r="77" spans="1:10" s="88" customFormat="1" ht="13.8" x14ac:dyDescent="0.2">
      <c r="A77" s="37" t="s">
        <v>71</v>
      </c>
      <c r="B77" s="16" t="s">
        <v>71</v>
      </c>
      <c r="C77" s="104" t="s">
        <v>381</v>
      </c>
      <c r="D77" s="16" t="s">
        <v>382</v>
      </c>
      <c r="E77" s="38">
        <v>80733.88</v>
      </c>
      <c r="F77" s="38">
        <v>0</v>
      </c>
      <c r="G77" s="38">
        <v>80733.88</v>
      </c>
      <c r="H77" s="38">
        <v>350</v>
      </c>
      <c r="I77" s="35">
        <f t="shared" si="2"/>
        <v>0.43352307606174756</v>
      </c>
      <c r="J77" s="38">
        <v>350</v>
      </c>
    </row>
    <row r="78" spans="1:10" ht="13.8" x14ac:dyDescent="0.2">
      <c r="A78" s="37" t="s">
        <v>71</v>
      </c>
      <c r="B78" s="16" t="s">
        <v>71</v>
      </c>
      <c r="C78" s="105" t="s">
        <v>128</v>
      </c>
      <c r="D78" s="27" t="s">
        <v>71</v>
      </c>
      <c r="E78" s="28">
        <v>19039155.73</v>
      </c>
      <c r="F78" s="28">
        <v>0</v>
      </c>
      <c r="G78" s="28">
        <v>19039155.73</v>
      </c>
      <c r="H78" s="28">
        <v>9491581.7799999993</v>
      </c>
      <c r="I78" s="29">
        <f t="shared" si="2"/>
        <v>49.85295521819863</v>
      </c>
      <c r="J78" s="28">
        <v>8832895.0399999991</v>
      </c>
    </row>
    <row r="79" spans="1:10" ht="13.8" x14ac:dyDescent="0.2">
      <c r="A79" s="37" t="s">
        <v>9</v>
      </c>
      <c r="B79" s="16" t="s">
        <v>29</v>
      </c>
      <c r="C79" s="104" t="s">
        <v>230</v>
      </c>
      <c r="D79" s="16" t="s">
        <v>383</v>
      </c>
      <c r="E79" s="38">
        <v>27000000</v>
      </c>
      <c r="F79" s="38">
        <v>0</v>
      </c>
      <c r="G79" s="38">
        <v>27000000</v>
      </c>
      <c r="H79" s="38">
        <v>0</v>
      </c>
      <c r="I79" s="35">
        <f t="shared" si="2"/>
        <v>0</v>
      </c>
      <c r="J79" s="38">
        <v>0</v>
      </c>
    </row>
    <row r="80" spans="1:10" ht="13.8" x14ac:dyDescent="0.2">
      <c r="A80" s="37" t="s">
        <v>71</v>
      </c>
      <c r="B80" s="16" t="s">
        <v>71</v>
      </c>
      <c r="C80" s="105" t="s">
        <v>128</v>
      </c>
      <c r="D80" s="27" t="s">
        <v>71</v>
      </c>
      <c r="E80" s="28">
        <v>27000000</v>
      </c>
      <c r="F80" s="28">
        <v>0</v>
      </c>
      <c r="G80" s="28">
        <v>27000000</v>
      </c>
      <c r="H80" s="28">
        <v>0</v>
      </c>
      <c r="I80" s="29">
        <f t="shared" si="2"/>
        <v>0</v>
      </c>
      <c r="J80" s="28">
        <v>0</v>
      </c>
    </row>
    <row r="81" spans="1:10" ht="13.8" x14ac:dyDescent="0.2">
      <c r="A81" s="37" t="s">
        <v>11</v>
      </c>
      <c r="B81" s="16" t="s">
        <v>12</v>
      </c>
      <c r="C81" s="104" t="s">
        <v>384</v>
      </c>
      <c r="D81" s="16" t="s">
        <v>385</v>
      </c>
      <c r="E81" s="38">
        <v>895043.59</v>
      </c>
      <c r="F81" s="38">
        <v>0</v>
      </c>
      <c r="G81" s="38">
        <v>895043.59</v>
      </c>
      <c r="H81" s="38">
        <v>-1101879.29</v>
      </c>
      <c r="I81" s="35">
        <f t="shared" si="2"/>
        <v>-123.10900857912407</v>
      </c>
      <c r="J81" s="38">
        <v>-1101879.29</v>
      </c>
    </row>
    <row r="82" spans="1:10" ht="13.8" x14ac:dyDescent="0.2">
      <c r="A82" s="37" t="s">
        <v>71</v>
      </c>
      <c r="B82" s="16" t="s">
        <v>71</v>
      </c>
      <c r="C82" s="104" t="s">
        <v>386</v>
      </c>
      <c r="D82" s="16" t="s">
        <v>387</v>
      </c>
      <c r="E82" s="38">
        <v>13984000</v>
      </c>
      <c r="F82" s="38">
        <v>114000</v>
      </c>
      <c r="G82" s="38">
        <v>14098000</v>
      </c>
      <c r="H82" s="38">
        <v>14054114.630000001</v>
      </c>
      <c r="I82" s="35">
        <f t="shared" si="2"/>
        <v>99.688712086820829</v>
      </c>
      <c r="J82" s="38">
        <v>-43885.37</v>
      </c>
    </row>
    <row r="83" spans="1:10" ht="13.8" x14ac:dyDescent="0.2">
      <c r="A83" s="37" t="s">
        <v>71</v>
      </c>
      <c r="B83" s="16" t="s">
        <v>71</v>
      </c>
      <c r="C83" s="104" t="s">
        <v>388</v>
      </c>
      <c r="D83" s="16" t="s">
        <v>389</v>
      </c>
      <c r="E83" s="38">
        <v>25883826.449999999</v>
      </c>
      <c r="F83" s="38">
        <v>0</v>
      </c>
      <c r="G83" s="38">
        <v>25883826.449999999</v>
      </c>
      <c r="H83" s="38">
        <v>426.69</v>
      </c>
      <c r="I83" s="35">
        <f t="shared" si="2"/>
        <v>1.6484811502821678E-3</v>
      </c>
      <c r="J83" s="38">
        <v>426.69</v>
      </c>
    </row>
    <row r="84" spans="1:10" ht="13.8" x14ac:dyDescent="0.2">
      <c r="A84" s="37" t="s">
        <v>71</v>
      </c>
      <c r="B84" s="16" t="s">
        <v>71</v>
      </c>
      <c r="C84" s="104" t="s">
        <v>390</v>
      </c>
      <c r="D84" s="16" t="s">
        <v>391</v>
      </c>
      <c r="E84" s="38">
        <v>200000</v>
      </c>
      <c r="F84" s="38">
        <v>0</v>
      </c>
      <c r="G84" s="38">
        <v>200000</v>
      </c>
      <c r="H84" s="38">
        <v>0</v>
      </c>
      <c r="I84" s="35">
        <f t="shared" si="2"/>
        <v>0</v>
      </c>
      <c r="J84" s="38">
        <v>0</v>
      </c>
    </row>
    <row r="85" spans="1:10" ht="13.8" x14ac:dyDescent="0.2">
      <c r="A85" s="37" t="s">
        <v>71</v>
      </c>
      <c r="B85" s="16" t="s">
        <v>71</v>
      </c>
      <c r="C85" s="104" t="s">
        <v>392</v>
      </c>
      <c r="D85" s="16" t="s">
        <v>393</v>
      </c>
      <c r="E85" s="38">
        <v>2200000</v>
      </c>
      <c r="F85" s="38">
        <v>0</v>
      </c>
      <c r="G85" s="38">
        <v>2200000</v>
      </c>
      <c r="H85" s="38">
        <v>1208223.1000000001</v>
      </c>
      <c r="I85" s="35">
        <f t="shared" si="2"/>
        <v>54.919231818181828</v>
      </c>
      <c r="J85" s="38">
        <v>1208223.1000000001</v>
      </c>
    </row>
    <row r="86" spans="1:10" ht="13.8" x14ac:dyDescent="0.2">
      <c r="A86" s="37" t="s">
        <v>71</v>
      </c>
      <c r="B86" s="16" t="s">
        <v>71</v>
      </c>
      <c r="C86" s="104" t="s">
        <v>394</v>
      </c>
      <c r="D86" s="16" t="s">
        <v>395</v>
      </c>
      <c r="E86" s="38">
        <v>100000</v>
      </c>
      <c r="F86" s="38">
        <v>0</v>
      </c>
      <c r="G86" s="38">
        <v>100000</v>
      </c>
      <c r="H86" s="38">
        <v>466061.57</v>
      </c>
      <c r="I86" s="35">
        <f t="shared" si="2"/>
        <v>466.06157000000002</v>
      </c>
      <c r="J86" s="38">
        <v>0</v>
      </c>
    </row>
    <row r="87" spans="1:10" s="88" customFormat="1" ht="13.8" x14ac:dyDescent="0.2">
      <c r="A87" s="37" t="s">
        <v>71</v>
      </c>
      <c r="B87" s="16" t="s">
        <v>71</v>
      </c>
      <c r="C87" s="104" t="s">
        <v>396</v>
      </c>
      <c r="D87" s="16" t="s">
        <v>397</v>
      </c>
      <c r="E87" s="38">
        <v>362886930.29000002</v>
      </c>
      <c r="F87" s="38">
        <v>-34000000</v>
      </c>
      <c r="G87" s="38">
        <v>328886930.29000002</v>
      </c>
      <c r="H87" s="38">
        <v>5250000</v>
      </c>
      <c r="I87" s="35">
        <f t="shared" ref="I87:I93" si="3">IF(G87=0,0,H87*100/G87)</f>
        <v>1.5962932900285058</v>
      </c>
      <c r="J87" s="38">
        <v>0</v>
      </c>
    </row>
    <row r="88" spans="1:10" s="88" customFormat="1" ht="13.8" x14ac:dyDescent="0.2">
      <c r="A88" s="37" t="s">
        <v>71</v>
      </c>
      <c r="B88" s="16" t="s">
        <v>71</v>
      </c>
      <c r="C88" s="104" t="s">
        <v>398</v>
      </c>
      <c r="D88" s="16" t="s">
        <v>339</v>
      </c>
      <c r="E88" s="38">
        <v>0</v>
      </c>
      <c r="F88" s="38">
        <v>0</v>
      </c>
      <c r="G88" s="38">
        <v>0</v>
      </c>
      <c r="H88" s="38">
        <v>17543</v>
      </c>
      <c r="I88" s="35">
        <f t="shared" si="3"/>
        <v>0</v>
      </c>
      <c r="J88" s="38">
        <v>17543</v>
      </c>
    </row>
    <row r="89" spans="1:10" s="88" customFormat="1" ht="13.8" x14ac:dyDescent="0.2">
      <c r="A89" s="37" t="s">
        <v>71</v>
      </c>
      <c r="B89" s="16" t="s">
        <v>71</v>
      </c>
      <c r="C89" s="104" t="s">
        <v>399</v>
      </c>
      <c r="D89" s="16" t="s">
        <v>341</v>
      </c>
      <c r="E89" s="38">
        <v>1140540</v>
      </c>
      <c r="F89" s="38">
        <v>0</v>
      </c>
      <c r="G89" s="38">
        <v>1140540</v>
      </c>
      <c r="H89" s="38">
        <v>0</v>
      </c>
      <c r="I89" s="35">
        <f t="shared" si="3"/>
        <v>0</v>
      </c>
      <c r="J89" s="38">
        <v>0</v>
      </c>
    </row>
    <row r="90" spans="1:10" s="88" customFormat="1" ht="13.8" x14ac:dyDescent="0.2">
      <c r="A90" s="37" t="s">
        <v>71</v>
      </c>
      <c r="B90" s="16" t="s">
        <v>71</v>
      </c>
      <c r="C90" s="104" t="s">
        <v>400</v>
      </c>
      <c r="D90" s="16" t="s">
        <v>401</v>
      </c>
      <c r="E90" s="38">
        <v>8745029.9199999999</v>
      </c>
      <c r="F90" s="38">
        <v>0</v>
      </c>
      <c r="G90" s="38">
        <v>8745029.9199999999</v>
      </c>
      <c r="H90" s="38">
        <v>0</v>
      </c>
      <c r="I90" s="35">
        <f t="shared" si="3"/>
        <v>0</v>
      </c>
      <c r="J90" s="38">
        <v>0</v>
      </c>
    </row>
    <row r="91" spans="1:10" s="88" customFormat="1" ht="13.8" x14ac:dyDescent="0.2">
      <c r="A91" s="37" t="s">
        <v>71</v>
      </c>
      <c r="B91" s="16" t="s">
        <v>71</v>
      </c>
      <c r="C91" s="104" t="s">
        <v>252</v>
      </c>
      <c r="D91" s="16" t="s">
        <v>402</v>
      </c>
      <c r="E91" s="38">
        <v>4600000</v>
      </c>
      <c r="F91" s="38">
        <v>3561941.35</v>
      </c>
      <c r="G91" s="38">
        <v>8161941.3499999996</v>
      </c>
      <c r="H91" s="38">
        <v>7854941.3499999996</v>
      </c>
      <c r="I91" s="35">
        <f t="shared" si="3"/>
        <v>96.238639965233276</v>
      </c>
      <c r="J91" s="38">
        <v>7761941.3499999996</v>
      </c>
    </row>
    <row r="92" spans="1:10" s="88" customFormat="1" ht="13.8" x14ac:dyDescent="0.2">
      <c r="A92" s="37" t="s">
        <v>71</v>
      </c>
      <c r="B92" s="16" t="s">
        <v>71</v>
      </c>
      <c r="C92" s="104" t="s">
        <v>403</v>
      </c>
      <c r="D92" s="16" t="s">
        <v>350</v>
      </c>
      <c r="E92" s="38">
        <v>496904.3</v>
      </c>
      <c r="F92" s="38">
        <v>0</v>
      </c>
      <c r="G92" s="38">
        <v>496904.3</v>
      </c>
      <c r="H92" s="38">
        <v>27603.02</v>
      </c>
      <c r="I92" s="35">
        <f t="shared" si="3"/>
        <v>5.554997209724287</v>
      </c>
      <c r="J92" s="38">
        <v>27603.02</v>
      </c>
    </row>
    <row r="93" spans="1:10" s="88" customFormat="1" ht="13.8" x14ac:dyDescent="0.2">
      <c r="A93" s="37" t="s">
        <v>71</v>
      </c>
      <c r="B93" s="16" t="s">
        <v>71</v>
      </c>
      <c r="C93" s="104" t="s">
        <v>253</v>
      </c>
      <c r="D93" s="16" t="s">
        <v>404</v>
      </c>
      <c r="E93" s="38">
        <v>55000</v>
      </c>
      <c r="F93" s="38">
        <v>1000000</v>
      </c>
      <c r="G93" s="38">
        <v>1055000</v>
      </c>
      <c r="H93" s="38">
        <v>1055000</v>
      </c>
      <c r="I93" s="35">
        <f t="shared" si="3"/>
        <v>100</v>
      </c>
      <c r="J93" s="38">
        <v>55000</v>
      </c>
    </row>
    <row r="94" spans="1:10" s="88" customFormat="1" ht="13.8" x14ac:dyDescent="0.2">
      <c r="A94" s="37" t="s">
        <v>71</v>
      </c>
      <c r="B94" s="16" t="s">
        <v>71</v>
      </c>
      <c r="C94" s="104" t="s">
        <v>254</v>
      </c>
      <c r="D94" s="16" t="s">
        <v>405</v>
      </c>
      <c r="E94" s="38">
        <v>50000</v>
      </c>
      <c r="F94" s="38">
        <v>0</v>
      </c>
      <c r="G94" s="38">
        <v>50000</v>
      </c>
      <c r="H94" s="38">
        <v>0</v>
      </c>
      <c r="I94" s="35">
        <f t="shared" ref="I94:I98" si="4">IF(G94=0,0,H94*100/G94)</f>
        <v>0</v>
      </c>
      <c r="J94" s="38">
        <v>0</v>
      </c>
    </row>
    <row r="95" spans="1:10" s="88" customFormat="1" ht="13.8" x14ac:dyDescent="0.2">
      <c r="A95" s="37" t="s">
        <v>71</v>
      </c>
      <c r="B95" s="16" t="s">
        <v>71</v>
      </c>
      <c r="C95" s="104" t="s">
        <v>406</v>
      </c>
      <c r="D95" s="16" t="s">
        <v>354</v>
      </c>
      <c r="E95" s="38">
        <v>21671766.09</v>
      </c>
      <c r="F95" s="38">
        <v>-3568026</v>
      </c>
      <c r="G95" s="38">
        <v>18103740.09</v>
      </c>
      <c r="H95" s="38">
        <v>8990481.9900000002</v>
      </c>
      <c r="I95" s="35">
        <f t="shared" si="4"/>
        <v>49.660909543029128</v>
      </c>
      <c r="J95" s="38">
        <v>8990481.9900000002</v>
      </c>
    </row>
    <row r="96" spans="1:10" s="88" customFormat="1" ht="13.8" x14ac:dyDescent="0.2">
      <c r="A96" s="37" t="s">
        <v>71</v>
      </c>
      <c r="B96" s="16" t="s">
        <v>71</v>
      </c>
      <c r="C96" s="104" t="s">
        <v>407</v>
      </c>
      <c r="D96" s="16" t="s">
        <v>356</v>
      </c>
      <c r="E96" s="38">
        <v>7157.67</v>
      </c>
      <c r="F96" s="38">
        <v>0</v>
      </c>
      <c r="G96" s="38">
        <v>7157.67</v>
      </c>
      <c r="H96" s="38">
        <v>0</v>
      </c>
      <c r="I96" s="35">
        <f t="shared" si="4"/>
        <v>0</v>
      </c>
      <c r="J96" s="38">
        <v>0</v>
      </c>
    </row>
    <row r="97" spans="1:10" s="88" customFormat="1" ht="13.8" x14ac:dyDescent="0.2">
      <c r="A97" s="37" t="s">
        <v>71</v>
      </c>
      <c r="B97" s="16" t="s">
        <v>71</v>
      </c>
      <c r="C97" s="104" t="s">
        <v>408</v>
      </c>
      <c r="D97" s="16" t="s">
        <v>358</v>
      </c>
      <c r="E97" s="38">
        <v>25096795.640000001</v>
      </c>
      <c r="F97" s="38">
        <v>0</v>
      </c>
      <c r="G97" s="38">
        <v>25096795.640000001</v>
      </c>
      <c r="H97" s="38">
        <v>631429.26</v>
      </c>
      <c r="I97" s="35">
        <f t="shared" si="4"/>
        <v>2.5159756211809357</v>
      </c>
      <c r="J97" s="38">
        <v>631429.26</v>
      </c>
    </row>
    <row r="98" spans="1:10" s="88" customFormat="1" ht="13.8" x14ac:dyDescent="0.2">
      <c r="A98" s="37" t="s">
        <v>71</v>
      </c>
      <c r="B98" s="16" t="s">
        <v>71</v>
      </c>
      <c r="C98" s="104" t="s">
        <v>409</v>
      </c>
      <c r="D98" s="16" t="s">
        <v>360</v>
      </c>
      <c r="E98" s="38">
        <v>87022935.420000002</v>
      </c>
      <c r="F98" s="38">
        <v>0</v>
      </c>
      <c r="G98" s="38">
        <v>87022935.420000002</v>
      </c>
      <c r="H98" s="38">
        <v>21994414.949999999</v>
      </c>
      <c r="I98" s="35">
        <f t="shared" si="4"/>
        <v>25.274273780639611</v>
      </c>
      <c r="J98" s="38">
        <v>14730755.67</v>
      </c>
    </row>
    <row r="99" spans="1:10" s="88" customFormat="1" ht="13.8" x14ac:dyDescent="0.2">
      <c r="A99" s="37" t="s">
        <v>71</v>
      </c>
      <c r="B99" s="16" t="s">
        <v>71</v>
      </c>
      <c r="C99" s="104" t="s">
        <v>410</v>
      </c>
      <c r="D99" s="16" t="s">
        <v>362</v>
      </c>
      <c r="E99" s="38">
        <v>2657655.11</v>
      </c>
      <c r="F99" s="38">
        <v>34000000</v>
      </c>
      <c r="G99" s="38">
        <v>36657655.109999999</v>
      </c>
      <c r="H99" s="38">
        <v>324731.84999999998</v>
      </c>
      <c r="I99" s="35">
        <f t="shared" ref="I99:I107" si="5">IF(G99=0,0,H99*100/G99)</f>
        <v>0.88585003330290746</v>
      </c>
      <c r="J99" s="38">
        <v>324731.84999999998</v>
      </c>
    </row>
    <row r="100" spans="1:10" s="88" customFormat="1" ht="13.8" x14ac:dyDescent="0.2">
      <c r="A100" s="37" t="s">
        <v>71</v>
      </c>
      <c r="B100" s="16" t="s">
        <v>71</v>
      </c>
      <c r="C100" s="105" t="s">
        <v>128</v>
      </c>
      <c r="D100" s="27" t="s">
        <v>71</v>
      </c>
      <c r="E100" s="28">
        <v>557693584.48000002</v>
      </c>
      <c r="F100" s="28">
        <v>1107915.3500000001</v>
      </c>
      <c r="G100" s="28">
        <v>558801499.83000004</v>
      </c>
      <c r="H100" s="28">
        <v>60773092.119999997</v>
      </c>
      <c r="I100" s="29">
        <f t="shared" si="5"/>
        <v>10.875613637130275</v>
      </c>
      <c r="J100" s="28">
        <v>32602371.27</v>
      </c>
    </row>
    <row r="101" spans="1:10" s="88" customFormat="1" ht="13.8" x14ac:dyDescent="0.2">
      <c r="A101" s="37" t="s">
        <v>19</v>
      </c>
      <c r="B101" s="16" t="s">
        <v>20</v>
      </c>
      <c r="C101" s="104" t="s">
        <v>411</v>
      </c>
      <c r="D101" s="16" t="s">
        <v>412</v>
      </c>
      <c r="E101" s="38">
        <v>494818.69</v>
      </c>
      <c r="F101" s="38">
        <v>0</v>
      </c>
      <c r="G101" s="38">
        <v>494818.69</v>
      </c>
      <c r="H101" s="38">
        <v>81275.679999999993</v>
      </c>
      <c r="I101" s="35">
        <f t="shared" si="5"/>
        <v>16.425345614976667</v>
      </c>
      <c r="J101" s="38">
        <v>60874.25</v>
      </c>
    </row>
    <row r="102" spans="1:10" s="88" customFormat="1" ht="13.8" x14ac:dyDescent="0.2">
      <c r="A102" s="37" t="s">
        <v>71</v>
      </c>
      <c r="B102" s="16" t="s">
        <v>71</v>
      </c>
      <c r="C102" s="104" t="s">
        <v>413</v>
      </c>
      <c r="D102" s="16" t="s">
        <v>414</v>
      </c>
      <c r="E102" s="38">
        <v>13306157.449999999</v>
      </c>
      <c r="F102" s="38">
        <v>0</v>
      </c>
      <c r="G102" s="38">
        <v>13306157.449999999</v>
      </c>
      <c r="H102" s="38">
        <v>197629.47</v>
      </c>
      <c r="I102" s="35">
        <f t="shared" si="5"/>
        <v>1.4852482449769902</v>
      </c>
      <c r="J102" s="38">
        <v>197629.47</v>
      </c>
    </row>
    <row r="103" spans="1:10" s="88" customFormat="1" ht="13.8" x14ac:dyDescent="0.2">
      <c r="A103" s="37" t="s">
        <v>71</v>
      </c>
      <c r="B103" s="16" t="s">
        <v>71</v>
      </c>
      <c r="C103" s="104" t="s">
        <v>415</v>
      </c>
      <c r="D103" s="16" t="s">
        <v>416</v>
      </c>
      <c r="E103" s="38">
        <v>0</v>
      </c>
      <c r="F103" s="38">
        <v>161403982.31</v>
      </c>
      <c r="G103" s="38">
        <v>161403982.31</v>
      </c>
      <c r="H103" s="38">
        <v>0</v>
      </c>
      <c r="I103" s="35">
        <f t="shared" si="5"/>
        <v>0</v>
      </c>
      <c r="J103" s="38">
        <v>0</v>
      </c>
    </row>
    <row r="104" spans="1:10" s="88" customFormat="1" ht="13.8" x14ac:dyDescent="0.2">
      <c r="A104" s="37" t="s">
        <v>71</v>
      </c>
      <c r="B104" s="16" t="s">
        <v>71</v>
      </c>
      <c r="C104" s="105" t="s">
        <v>128</v>
      </c>
      <c r="D104" s="27" t="s">
        <v>71</v>
      </c>
      <c r="E104" s="28">
        <v>13800976.140000001</v>
      </c>
      <c r="F104" s="28">
        <v>161403982.31</v>
      </c>
      <c r="G104" s="28">
        <v>175204958.44999999</v>
      </c>
      <c r="H104" s="28">
        <v>278905.15000000002</v>
      </c>
      <c r="I104" s="29">
        <f t="shared" si="5"/>
        <v>0.15918793193264222</v>
      </c>
      <c r="J104" s="28">
        <v>258503.72</v>
      </c>
    </row>
    <row r="105" spans="1:10" s="88" customFormat="1" ht="13.8" x14ac:dyDescent="0.2">
      <c r="A105" s="37" t="s">
        <v>21</v>
      </c>
      <c r="B105" s="16" t="s">
        <v>22</v>
      </c>
      <c r="C105" s="104" t="s">
        <v>260</v>
      </c>
      <c r="D105" s="16" t="s">
        <v>417</v>
      </c>
      <c r="E105" s="38">
        <v>1359120448.8699999</v>
      </c>
      <c r="F105" s="38">
        <v>0</v>
      </c>
      <c r="G105" s="38">
        <v>1359120448.8699999</v>
      </c>
      <c r="H105" s="38">
        <v>605274740</v>
      </c>
      <c r="I105" s="35">
        <f t="shared" si="5"/>
        <v>44.534297199577686</v>
      </c>
      <c r="J105" s="38">
        <v>605274740</v>
      </c>
    </row>
    <row r="106" spans="1:10" s="88" customFormat="1" ht="13.8" x14ac:dyDescent="0.2">
      <c r="A106" s="37" t="s">
        <v>71</v>
      </c>
      <c r="B106" s="16" t="s">
        <v>71</v>
      </c>
      <c r="C106" s="105" t="s">
        <v>128</v>
      </c>
      <c r="D106" s="27" t="s">
        <v>71</v>
      </c>
      <c r="E106" s="28">
        <v>1359120448.8699999</v>
      </c>
      <c r="F106" s="28">
        <v>0</v>
      </c>
      <c r="G106" s="28">
        <v>1359120448.8699999</v>
      </c>
      <c r="H106" s="28">
        <v>605274740</v>
      </c>
      <c r="I106" s="29">
        <f t="shared" si="5"/>
        <v>44.534297199577686</v>
      </c>
      <c r="J106" s="28">
        <v>605274740</v>
      </c>
    </row>
    <row r="107" spans="1:10" s="88" customFormat="1" ht="13.8" x14ac:dyDescent="0.2">
      <c r="A107" s="133" t="s">
        <v>264</v>
      </c>
      <c r="B107" s="134" t="s">
        <v>71</v>
      </c>
      <c r="C107" s="109" t="s">
        <v>71</v>
      </c>
      <c r="D107" s="70" t="s">
        <v>71</v>
      </c>
      <c r="E107" s="66">
        <v>8546300921.4300003</v>
      </c>
      <c r="F107" s="66">
        <v>175303621.25</v>
      </c>
      <c r="G107" s="66">
        <v>8721604542.6800003</v>
      </c>
      <c r="H107" s="66">
        <v>2364646113.3000002</v>
      </c>
      <c r="I107" s="71">
        <f t="shared" si="5"/>
        <v>27.112512402143206</v>
      </c>
      <c r="J107" s="66">
        <v>2278140132.8800001</v>
      </c>
    </row>
    <row r="108" spans="1:10" ht="13.8" x14ac:dyDescent="0.3">
      <c r="A108" s="132" t="s">
        <v>62</v>
      </c>
      <c r="B108" s="132"/>
      <c r="C108" s="132"/>
      <c r="D108" s="132"/>
      <c r="E108" s="132"/>
      <c r="F108" s="132"/>
      <c r="G108" s="132"/>
      <c r="H108" s="132"/>
      <c r="I108" s="132"/>
      <c r="J108" s="132"/>
    </row>
  </sheetData>
  <mergeCells count="6">
    <mergeCell ref="A108:J108"/>
    <mergeCell ref="A5:B6"/>
    <mergeCell ref="C5:D6"/>
    <mergeCell ref="A1:J1"/>
    <mergeCell ref="A2:J2"/>
    <mergeCell ref="A107:B107"/>
  </mergeCells>
  <printOptions horizontalCentered="1"/>
  <pageMargins left="0.70866141732283472" right="0.70866141732283472" top="1.5748031496062993" bottom="0.54" header="0.59055118110236227" footer="0.31496062992125984"/>
  <pageSetup paperSize="9" scale="76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J108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9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5" t="s">
        <v>65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s="76" customFormat="1" ht="18.75" customHeight="1" x14ac:dyDescent="0.35">
      <c r="A2" s="115" t="s">
        <v>56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68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8" t="s">
        <v>45</v>
      </c>
      <c r="B5" s="119"/>
      <c r="C5" s="118" t="s">
        <v>53</v>
      </c>
      <c r="D5" s="119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20"/>
      <c r="B6" s="121"/>
      <c r="C6" s="120"/>
      <c r="D6" s="121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418</v>
      </c>
      <c r="B7" s="16" t="s">
        <v>419</v>
      </c>
      <c r="C7" s="79" t="s">
        <v>3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16625045.16</v>
      </c>
      <c r="I7" s="38">
        <v>16625045.16</v>
      </c>
      <c r="J7" s="38">
        <v>4156261.27</v>
      </c>
      <c r="K7" s="35">
        <v>24.999999879699601</v>
      </c>
      <c r="L7" s="38">
        <v>0</v>
      </c>
    </row>
    <row r="8" spans="1:12" ht="13.8" x14ac:dyDescent="0.2">
      <c r="A8" s="37" t="s">
        <v>71</v>
      </c>
      <c r="B8" s="16" t="s">
        <v>71</v>
      </c>
      <c r="C8" s="79" t="s">
        <v>5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7503459.5199999996</v>
      </c>
      <c r="I8" s="38">
        <v>7503459.5199999996</v>
      </c>
      <c r="J8" s="38">
        <v>1875864.89</v>
      </c>
      <c r="K8" s="35">
        <v>25.0000001332719</v>
      </c>
      <c r="L8" s="38">
        <v>0</v>
      </c>
    </row>
    <row r="9" spans="1:12" ht="13.8" x14ac:dyDescent="0.2">
      <c r="A9" s="37" t="s">
        <v>71</v>
      </c>
      <c r="B9" s="16" t="s">
        <v>71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300</v>
      </c>
      <c r="K9" s="35">
        <v>25</v>
      </c>
      <c r="L9" s="38">
        <v>0</v>
      </c>
    </row>
    <row r="10" spans="1:12" ht="13.8" x14ac:dyDescent="0.2">
      <c r="A10" s="37" t="s">
        <v>71</v>
      </c>
      <c r="B10" s="16" t="s">
        <v>71</v>
      </c>
      <c r="C10" s="79" t="s">
        <v>7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4366731.4400000004</v>
      </c>
      <c r="I10" s="38">
        <v>4366731.4400000004</v>
      </c>
      <c r="J10" s="38">
        <v>1091682.8600000001</v>
      </c>
      <c r="K10" s="35">
        <v>25</v>
      </c>
      <c r="L10" s="38">
        <v>0</v>
      </c>
    </row>
    <row r="11" spans="1:12" ht="13.8" x14ac:dyDescent="0.2">
      <c r="A11" s="37" t="s">
        <v>71</v>
      </c>
      <c r="B11" s="16" t="s">
        <v>71</v>
      </c>
      <c r="C11" s="79" t="s">
        <v>9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655395.36</v>
      </c>
      <c r="I11" s="38">
        <v>655395.36</v>
      </c>
      <c r="J11" s="38">
        <v>163848.85</v>
      </c>
      <c r="K11" s="35">
        <v>25.000001525796598</v>
      </c>
      <c r="L11" s="38">
        <v>0</v>
      </c>
    </row>
    <row r="12" spans="1:12" ht="13.8" x14ac:dyDescent="0.2">
      <c r="A12" s="37" t="s">
        <v>71</v>
      </c>
      <c r="B12" s="16" t="s">
        <v>71</v>
      </c>
      <c r="C12" s="81" t="s">
        <v>128</v>
      </c>
      <c r="D12" s="82" t="s">
        <v>71</v>
      </c>
      <c r="E12" s="28">
        <v>29151831.48</v>
      </c>
      <c r="F12" s="28">
        <v>0</v>
      </c>
      <c r="G12" s="28">
        <v>29151831.48</v>
      </c>
      <c r="H12" s="28">
        <v>29151831.48</v>
      </c>
      <c r="I12" s="28">
        <v>29151831.48</v>
      </c>
      <c r="J12" s="28">
        <v>7287957.8700000001</v>
      </c>
      <c r="K12" s="29">
        <v>25</v>
      </c>
      <c r="L12" s="28">
        <v>0</v>
      </c>
    </row>
    <row r="13" spans="1:12" ht="13.8" x14ac:dyDescent="0.2">
      <c r="A13" s="37" t="s">
        <v>420</v>
      </c>
      <c r="B13" s="16" t="s">
        <v>421</v>
      </c>
      <c r="C13" s="79" t="s">
        <v>3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490788.73</v>
      </c>
      <c r="I13" s="38">
        <v>490788.73</v>
      </c>
      <c r="J13" s="38">
        <v>490788.73</v>
      </c>
      <c r="K13" s="35">
        <v>27.478683739032601</v>
      </c>
      <c r="L13" s="38">
        <v>490788.73</v>
      </c>
    </row>
    <row r="14" spans="1:12" ht="13.8" x14ac:dyDescent="0.2">
      <c r="A14" s="37" t="s">
        <v>71</v>
      </c>
      <c r="B14" s="16" t="s">
        <v>71</v>
      </c>
      <c r="C14" s="79" t="s">
        <v>5</v>
      </c>
      <c r="D14" s="80" t="s">
        <v>6</v>
      </c>
      <c r="E14" s="38">
        <v>502000</v>
      </c>
      <c r="F14" s="38">
        <v>0</v>
      </c>
      <c r="G14" s="38">
        <v>502000</v>
      </c>
      <c r="H14" s="38">
        <v>146884.66</v>
      </c>
      <c r="I14" s="38">
        <v>146884.66</v>
      </c>
      <c r="J14" s="38">
        <v>87416.4</v>
      </c>
      <c r="K14" s="35">
        <v>17.413625498007999</v>
      </c>
      <c r="L14" s="38">
        <v>85428.87</v>
      </c>
    </row>
    <row r="15" spans="1:12" ht="13.8" x14ac:dyDescent="0.2">
      <c r="A15" s="37" t="s">
        <v>71</v>
      </c>
      <c r="B15" s="16" t="s">
        <v>71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0</v>
      </c>
      <c r="I15" s="38">
        <v>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71</v>
      </c>
      <c r="B16" s="16" t="s">
        <v>71</v>
      </c>
      <c r="C16" s="79" t="s">
        <v>9</v>
      </c>
      <c r="D16" s="80" t="s">
        <v>10</v>
      </c>
      <c r="E16" s="38">
        <v>116700</v>
      </c>
      <c r="F16" s="38">
        <v>0</v>
      </c>
      <c r="G16" s="38">
        <v>116700</v>
      </c>
      <c r="H16" s="38">
        <v>32780</v>
      </c>
      <c r="I16" s="38">
        <v>32780</v>
      </c>
      <c r="J16" s="38">
        <v>0</v>
      </c>
      <c r="K16" s="35">
        <v>0</v>
      </c>
      <c r="L16" s="38">
        <v>0</v>
      </c>
    </row>
    <row r="17" spans="1:12" ht="13.8" x14ac:dyDescent="0.2">
      <c r="A17" s="37" t="s">
        <v>71</v>
      </c>
      <c r="B17" s="16" t="s">
        <v>71</v>
      </c>
      <c r="C17" s="81" t="s">
        <v>128</v>
      </c>
      <c r="D17" s="82" t="s">
        <v>71</v>
      </c>
      <c r="E17" s="28">
        <v>2511040.7400000002</v>
      </c>
      <c r="F17" s="28">
        <v>0</v>
      </c>
      <c r="G17" s="28">
        <v>2511040.7400000002</v>
      </c>
      <c r="H17" s="28">
        <v>670453.39</v>
      </c>
      <c r="I17" s="28">
        <v>670453.39</v>
      </c>
      <c r="J17" s="28">
        <v>578205.13</v>
      </c>
      <c r="K17" s="29">
        <v>23.026513301413001</v>
      </c>
      <c r="L17" s="28">
        <v>576217.59999999998</v>
      </c>
    </row>
    <row r="18" spans="1:12" ht="13.8" x14ac:dyDescent="0.2">
      <c r="A18" s="37" t="s">
        <v>422</v>
      </c>
      <c r="B18" s="16" t="s">
        <v>423</v>
      </c>
      <c r="C18" s="79" t="s">
        <v>3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32720.52</v>
      </c>
      <c r="I18" s="38">
        <v>32720.52</v>
      </c>
      <c r="J18" s="38">
        <v>32720.52</v>
      </c>
      <c r="K18" s="35">
        <v>22.013718661476801</v>
      </c>
      <c r="L18" s="38">
        <v>32720.52</v>
      </c>
    </row>
    <row r="19" spans="1:12" ht="13.8" x14ac:dyDescent="0.2">
      <c r="A19" s="37" t="s">
        <v>71</v>
      </c>
      <c r="B19" s="16" t="s">
        <v>71</v>
      </c>
      <c r="C19" s="79" t="s">
        <v>5</v>
      </c>
      <c r="D19" s="80" t="s">
        <v>6</v>
      </c>
      <c r="E19" s="38">
        <v>250960</v>
      </c>
      <c r="F19" s="38">
        <v>0</v>
      </c>
      <c r="G19" s="38">
        <v>250960</v>
      </c>
      <c r="H19" s="38">
        <v>35297.949999999997</v>
      </c>
      <c r="I19" s="38">
        <v>35297.949999999997</v>
      </c>
      <c r="J19" s="38">
        <v>35297.949999999997</v>
      </c>
      <c r="K19" s="35">
        <v>14.065169748166999</v>
      </c>
      <c r="L19" s="38">
        <v>29954.09</v>
      </c>
    </row>
    <row r="20" spans="1:12" ht="13.8" x14ac:dyDescent="0.2">
      <c r="A20" s="37" t="s">
        <v>71</v>
      </c>
      <c r="B20" s="16" t="s">
        <v>71</v>
      </c>
      <c r="C20" s="81" t="s">
        <v>128</v>
      </c>
      <c r="D20" s="82" t="s">
        <v>71</v>
      </c>
      <c r="E20" s="28">
        <v>399596.95</v>
      </c>
      <c r="F20" s="28">
        <v>0</v>
      </c>
      <c r="G20" s="28">
        <v>399596.95</v>
      </c>
      <c r="H20" s="28">
        <v>68018.47</v>
      </c>
      <c r="I20" s="28">
        <v>68018.47</v>
      </c>
      <c r="J20" s="28">
        <v>68018.47</v>
      </c>
      <c r="K20" s="29">
        <v>17.021769060049099</v>
      </c>
      <c r="L20" s="28">
        <v>62674.61</v>
      </c>
    </row>
    <row r="21" spans="1:12" ht="13.8" x14ac:dyDescent="0.2">
      <c r="A21" s="37" t="s">
        <v>424</v>
      </c>
      <c r="B21" s="16" t="s">
        <v>425</v>
      </c>
      <c r="C21" s="79" t="s">
        <v>3</v>
      </c>
      <c r="D21" s="80" t="s">
        <v>4</v>
      </c>
      <c r="E21" s="38">
        <v>275783.82</v>
      </c>
      <c r="F21" s="38">
        <v>0</v>
      </c>
      <c r="G21" s="38">
        <v>275783.82</v>
      </c>
      <c r="H21" s="38">
        <v>73443.48</v>
      </c>
      <c r="I21" s="38">
        <v>73443.48</v>
      </c>
      <c r="J21" s="38">
        <v>73443.48</v>
      </c>
      <c r="K21" s="35">
        <v>26.630815397364501</v>
      </c>
      <c r="L21" s="38">
        <v>73443.48</v>
      </c>
    </row>
    <row r="22" spans="1:12" ht="13.8" x14ac:dyDescent="0.2">
      <c r="A22" s="37" t="s">
        <v>71</v>
      </c>
      <c r="B22" s="16" t="s">
        <v>71</v>
      </c>
      <c r="C22" s="79" t="s">
        <v>5</v>
      </c>
      <c r="D22" s="80" t="s">
        <v>6</v>
      </c>
      <c r="E22" s="38">
        <v>7000</v>
      </c>
      <c r="F22" s="38">
        <v>0</v>
      </c>
      <c r="G22" s="38">
        <v>7000</v>
      </c>
      <c r="H22" s="38">
        <v>1378.88</v>
      </c>
      <c r="I22" s="38">
        <v>1378.88</v>
      </c>
      <c r="J22" s="38">
        <v>1211.29</v>
      </c>
      <c r="K22" s="35">
        <v>17.304142857142899</v>
      </c>
      <c r="L22" s="38">
        <v>1179.82</v>
      </c>
    </row>
    <row r="23" spans="1:12" ht="13.8" x14ac:dyDescent="0.2">
      <c r="A23" s="37" t="s">
        <v>71</v>
      </c>
      <c r="B23" s="16" t="s">
        <v>71</v>
      </c>
      <c r="C23" s="81" t="s">
        <v>128</v>
      </c>
      <c r="D23" s="82" t="s">
        <v>71</v>
      </c>
      <c r="E23" s="28">
        <v>282783.82</v>
      </c>
      <c r="F23" s="28">
        <v>0</v>
      </c>
      <c r="G23" s="28">
        <v>282783.82</v>
      </c>
      <c r="H23" s="28">
        <v>74822.36</v>
      </c>
      <c r="I23" s="28">
        <v>74822.36</v>
      </c>
      <c r="J23" s="28">
        <v>74654.77</v>
      </c>
      <c r="K23" s="29">
        <v>26.399943957189599</v>
      </c>
      <c r="L23" s="28">
        <v>74623.3</v>
      </c>
    </row>
    <row r="24" spans="1:12" ht="13.8" x14ac:dyDescent="0.2">
      <c r="A24" s="37" t="s">
        <v>426</v>
      </c>
      <c r="B24" s="16" t="s">
        <v>427</v>
      </c>
      <c r="C24" s="79" t="s">
        <v>3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108983.64</v>
      </c>
      <c r="I24" s="38">
        <v>108983.64</v>
      </c>
      <c r="J24" s="38">
        <v>108983.64</v>
      </c>
      <c r="K24" s="35">
        <v>25.113656932588398</v>
      </c>
      <c r="L24" s="38">
        <v>108983.64</v>
      </c>
    </row>
    <row r="25" spans="1:12" ht="13.8" x14ac:dyDescent="0.2">
      <c r="A25" s="37" t="s">
        <v>71</v>
      </c>
      <c r="B25" s="16" t="s">
        <v>71</v>
      </c>
      <c r="C25" s="79" t="s">
        <v>5</v>
      </c>
      <c r="D25" s="80" t="s">
        <v>6</v>
      </c>
      <c r="E25" s="38">
        <v>136879.41</v>
      </c>
      <c r="F25" s="38">
        <v>0</v>
      </c>
      <c r="G25" s="38">
        <v>136879.41</v>
      </c>
      <c r="H25" s="38">
        <v>10305.36</v>
      </c>
      <c r="I25" s="38">
        <v>10305.36</v>
      </c>
      <c r="J25" s="38">
        <v>10173.950000000001</v>
      </c>
      <c r="K25" s="35">
        <v>7.4327833528797402</v>
      </c>
      <c r="L25" s="38">
        <v>10173.950000000001</v>
      </c>
    </row>
    <row r="26" spans="1:12" ht="13.8" x14ac:dyDescent="0.2">
      <c r="A26" s="37" t="s">
        <v>71</v>
      </c>
      <c r="B26" s="16" t="s">
        <v>71</v>
      </c>
      <c r="C26" s="79" t="s">
        <v>7</v>
      </c>
      <c r="D26" s="80" t="s">
        <v>8</v>
      </c>
      <c r="E26" s="38">
        <v>22800</v>
      </c>
      <c r="F26" s="38">
        <v>0</v>
      </c>
      <c r="G26" s="38">
        <v>22800</v>
      </c>
      <c r="H26" s="38">
        <v>12420</v>
      </c>
      <c r="I26" s="38">
        <v>12420</v>
      </c>
      <c r="J26" s="38">
        <v>3967.36</v>
      </c>
      <c r="K26" s="35">
        <v>17.400701754385999</v>
      </c>
      <c r="L26" s="38">
        <v>3967.36</v>
      </c>
    </row>
    <row r="27" spans="1:12" ht="13.8" x14ac:dyDescent="0.2">
      <c r="A27" s="37" t="s">
        <v>71</v>
      </c>
      <c r="B27" s="16" t="s">
        <v>71</v>
      </c>
      <c r="C27" s="79" t="s">
        <v>9</v>
      </c>
      <c r="D27" s="80" t="s">
        <v>10</v>
      </c>
      <c r="E27" s="38">
        <v>600</v>
      </c>
      <c r="F27" s="38">
        <v>0</v>
      </c>
      <c r="G27" s="38">
        <v>600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71</v>
      </c>
      <c r="B28" s="16" t="s">
        <v>71</v>
      </c>
      <c r="C28" s="81" t="s">
        <v>128</v>
      </c>
      <c r="D28" s="82" t="s">
        <v>71</v>
      </c>
      <c r="E28" s="28">
        <v>594241.06000000006</v>
      </c>
      <c r="F28" s="28">
        <v>0</v>
      </c>
      <c r="G28" s="28">
        <v>594241.06000000006</v>
      </c>
      <c r="H28" s="28">
        <v>131709</v>
      </c>
      <c r="I28" s="28">
        <v>131709</v>
      </c>
      <c r="J28" s="28">
        <v>123124.95</v>
      </c>
      <c r="K28" s="29">
        <v>20.719697491115799</v>
      </c>
      <c r="L28" s="28">
        <v>123124.95</v>
      </c>
    </row>
    <row r="29" spans="1:12" ht="13.8" x14ac:dyDescent="0.2">
      <c r="A29" s="37" t="s">
        <v>428</v>
      </c>
      <c r="B29" s="16" t="s">
        <v>429</v>
      </c>
      <c r="C29" s="79" t="s">
        <v>3</v>
      </c>
      <c r="D29" s="80" t="s">
        <v>4</v>
      </c>
      <c r="E29" s="38">
        <v>97127087.640000001</v>
      </c>
      <c r="F29" s="38">
        <v>1268100.8999999999</v>
      </c>
      <c r="G29" s="38">
        <v>98395188.540000007</v>
      </c>
      <c r="H29" s="38">
        <v>25511386.940000001</v>
      </c>
      <c r="I29" s="38">
        <v>25511386.940000001</v>
      </c>
      <c r="J29" s="38">
        <v>25511386.940000001</v>
      </c>
      <c r="K29" s="35">
        <v>25.927474014269499</v>
      </c>
      <c r="L29" s="38">
        <v>25511386.940000001</v>
      </c>
    </row>
    <row r="30" spans="1:12" ht="13.8" x14ac:dyDescent="0.2">
      <c r="A30" s="37" t="s">
        <v>71</v>
      </c>
      <c r="B30" s="16" t="s">
        <v>71</v>
      </c>
      <c r="C30" s="79" t="s">
        <v>5</v>
      </c>
      <c r="D30" s="80" t="s">
        <v>6</v>
      </c>
      <c r="E30" s="38">
        <v>29658436.18</v>
      </c>
      <c r="F30" s="38">
        <v>3567189.03</v>
      </c>
      <c r="G30" s="38">
        <v>33225625.210000001</v>
      </c>
      <c r="H30" s="38">
        <v>22095558.75</v>
      </c>
      <c r="I30" s="38">
        <v>21462154.920000002</v>
      </c>
      <c r="J30" s="38">
        <v>4710326.7</v>
      </c>
      <c r="K30" s="35">
        <v>14.1767887593649</v>
      </c>
      <c r="L30" s="38">
        <v>4192604.63</v>
      </c>
    </row>
    <row r="31" spans="1:12" ht="13.8" x14ac:dyDescent="0.2">
      <c r="A31" s="37" t="s">
        <v>71</v>
      </c>
      <c r="B31" s="16" t="s">
        <v>71</v>
      </c>
      <c r="C31" s="79" t="s">
        <v>15</v>
      </c>
      <c r="D31" s="80" t="s">
        <v>16</v>
      </c>
      <c r="E31" s="38">
        <v>73600</v>
      </c>
      <c r="F31" s="38">
        <v>0</v>
      </c>
      <c r="G31" s="38">
        <v>73600</v>
      </c>
      <c r="H31" s="38">
        <v>3160.48</v>
      </c>
      <c r="I31" s="38">
        <v>3160.48</v>
      </c>
      <c r="J31" s="38">
        <v>3160.48</v>
      </c>
      <c r="K31" s="35">
        <v>4.2941304347826099</v>
      </c>
      <c r="L31" s="38">
        <v>1573.31</v>
      </c>
    </row>
    <row r="32" spans="1:12" ht="13.8" x14ac:dyDescent="0.2">
      <c r="A32" s="37" t="s">
        <v>71</v>
      </c>
      <c r="B32" s="16" t="s">
        <v>71</v>
      </c>
      <c r="C32" s="79" t="s">
        <v>7</v>
      </c>
      <c r="D32" s="80" t="s">
        <v>8</v>
      </c>
      <c r="E32" s="38">
        <v>82543542.560000002</v>
      </c>
      <c r="F32" s="38">
        <v>2988510.42</v>
      </c>
      <c r="G32" s="38">
        <v>85532052.980000004</v>
      </c>
      <c r="H32" s="38">
        <v>66875360.130000003</v>
      </c>
      <c r="I32" s="38">
        <v>64721341</v>
      </c>
      <c r="J32" s="38">
        <v>21436473.850000001</v>
      </c>
      <c r="K32" s="35">
        <v>25.062503591504498</v>
      </c>
      <c r="L32" s="38">
        <v>19957719.52</v>
      </c>
    </row>
    <row r="33" spans="1:12" ht="13.8" x14ac:dyDescent="0.2">
      <c r="A33" s="37" t="s">
        <v>71</v>
      </c>
      <c r="B33" s="16" t="s">
        <v>71</v>
      </c>
      <c r="C33" s="79" t="s">
        <v>9</v>
      </c>
      <c r="D33" s="80" t="s">
        <v>10</v>
      </c>
      <c r="E33" s="38">
        <v>13783494.59</v>
      </c>
      <c r="F33" s="38">
        <v>64902</v>
      </c>
      <c r="G33" s="38">
        <v>13848396.59</v>
      </c>
      <c r="H33" s="38">
        <v>7275021.4199999999</v>
      </c>
      <c r="I33" s="38">
        <v>6419972.6600000001</v>
      </c>
      <c r="J33" s="38">
        <v>208101.36</v>
      </c>
      <c r="K33" s="35">
        <v>1.5027108636552999</v>
      </c>
      <c r="L33" s="38">
        <v>177139.91</v>
      </c>
    </row>
    <row r="34" spans="1:12" ht="13.8" x14ac:dyDescent="0.2">
      <c r="A34" s="37" t="s">
        <v>71</v>
      </c>
      <c r="B34" s="16" t="s">
        <v>71</v>
      </c>
      <c r="C34" s="79" t="s">
        <v>11</v>
      </c>
      <c r="D34" s="80" t="s">
        <v>12</v>
      </c>
      <c r="E34" s="38">
        <v>139188061.28</v>
      </c>
      <c r="F34" s="38">
        <v>10103694.189999999</v>
      </c>
      <c r="G34" s="38">
        <v>149291755.47</v>
      </c>
      <c r="H34" s="38">
        <v>111711432.64</v>
      </c>
      <c r="I34" s="38">
        <v>75079001.030000001</v>
      </c>
      <c r="J34" s="38">
        <v>10254635.08</v>
      </c>
      <c r="K34" s="35">
        <v>6.8688555826250299</v>
      </c>
      <c r="L34" s="38">
        <v>8711997.6600000001</v>
      </c>
    </row>
    <row r="35" spans="1:12" ht="13.8" x14ac:dyDescent="0.2">
      <c r="A35" s="37" t="s">
        <v>71</v>
      </c>
      <c r="B35" s="16" t="s">
        <v>71</v>
      </c>
      <c r="C35" s="81" t="s">
        <v>128</v>
      </c>
      <c r="D35" s="82" t="s">
        <v>71</v>
      </c>
      <c r="E35" s="28">
        <v>362374222.25</v>
      </c>
      <c r="F35" s="28">
        <v>17992396.539999999</v>
      </c>
      <c r="G35" s="28">
        <v>380366618.79000002</v>
      </c>
      <c r="H35" s="28">
        <v>233471920.36000001</v>
      </c>
      <c r="I35" s="28">
        <v>193197017.03</v>
      </c>
      <c r="J35" s="28">
        <v>62124084.409999996</v>
      </c>
      <c r="K35" s="29">
        <v>16.3326857145418</v>
      </c>
      <c r="L35" s="28">
        <v>58552421.969999999</v>
      </c>
    </row>
    <row r="36" spans="1:12" ht="13.8" x14ac:dyDescent="0.2">
      <c r="A36" s="37" t="s">
        <v>430</v>
      </c>
      <c r="B36" s="16" t="s">
        <v>431</v>
      </c>
      <c r="C36" s="79" t="s">
        <v>3</v>
      </c>
      <c r="D36" s="80" t="s">
        <v>4</v>
      </c>
      <c r="E36" s="38">
        <v>50539851.219999999</v>
      </c>
      <c r="F36" s="38">
        <v>50000</v>
      </c>
      <c r="G36" s="38">
        <v>50589851.219999999</v>
      </c>
      <c r="H36" s="38">
        <v>11607046.07</v>
      </c>
      <c r="I36" s="38">
        <v>11607046.07</v>
      </c>
      <c r="J36" s="38">
        <v>11607046.07</v>
      </c>
      <c r="K36" s="35">
        <v>22.943427960529998</v>
      </c>
      <c r="L36" s="38">
        <v>11607046.07</v>
      </c>
    </row>
    <row r="37" spans="1:12" ht="13.8" x14ac:dyDescent="0.2">
      <c r="A37" s="37" t="s">
        <v>71</v>
      </c>
      <c r="B37" s="16" t="s">
        <v>71</v>
      </c>
      <c r="C37" s="79" t="s">
        <v>5</v>
      </c>
      <c r="D37" s="80" t="s">
        <v>6</v>
      </c>
      <c r="E37" s="38">
        <v>29099459.539999999</v>
      </c>
      <c r="F37" s="38">
        <v>16785108.940000001</v>
      </c>
      <c r="G37" s="38">
        <v>45884568.479999997</v>
      </c>
      <c r="H37" s="38">
        <v>28176952.75</v>
      </c>
      <c r="I37" s="38">
        <v>25228103.489999998</v>
      </c>
      <c r="J37" s="38">
        <v>7682052.8200000003</v>
      </c>
      <c r="K37" s="35">
        <v>16.742127199797999</v>
      </c>
      <c r="L37" s="38">
        <v>6295493.3600000003</v>
      </c>
    </row>
    <row r="38" spans="1:12" ht="13.8" x14ac:dyDescent="0.2">
      <c r="A38" s="37" t="s">
        <v>71</v>
      </c>
      <c r="B38" s="16" t="s">
        <v>71</v>
      </c>
      <c r="C38" s="79" t="s">
        <v>15</v>
      </c>
      <c r="D38" s="80" t="s">
        <v>16</v>
      </c>
      <c r="E38" s="38">
        <v>64350</v>
      </c>
      <c r="F38" s="38">
        <v>0</v>
      </c>
      <c r="G38" s="38">
        <v>64350</v>
      </c>
      <c r="H38" s="38">
        <v>0</v>
      </c>
      <c r="I38" s="38">
        <v>0</v>
      </c>
      <c r="J38" s="38">
        <v>0</v>
      </c>
      <c r="K38" s="35">
        <v>0</v>
      </c>
      <c r="L38" s="38">
        <v>0</v>
      </c>
    </row>
    <row r="39" spans="1:12" ht="13.8" x14ac:dyDescent="0.2">
      <c r="A39" s="37" t="s">
        <v>71</v>
      </c>
      <c r="B39" s="16" t="s">
        <v>71</v>
      </c>
      <c r="C39" s="79" t="s">
        <v>7</v>
      </c>
      <c r="D39" s="80" t="s">
        <v>8</v>
      </c>
      <c r="E39" s="38">
        <v>1286000</v>
      </c>
      <c r="F39" s="38">
        <v>538155</v>
      </c>
      <c r="G39" s="38">
        <v>1824155</v>
      </c>
      <c r="H39" s="38">
        <v>583148.59</v>
      </c>
      <c r="I39" s="38">
        <v>169748.59</v>
      </c>
      <c r="J39" s="38">
        <v>43155</v>
      </c>
      <c r="K39" s="35">
        <v>2.3657529102515999</v>
      </c>
      <c r="L39" s="38">
        <v>0</v>
      </c>
    </row>
    <row r="40" spans="1:12" ht="13.8" x14ac:dyDescent="0.2">
      <c r="A40" s="37" t="s">
        <v>71</v>
      </c>
      <c r="B40" s="16" t="s">
        <v>71</v>
      </c>
      <c r="C40" s="79" t="s">
        <v>9</v>
      </c>
      <c r="D40" s="80" t="s">
        <v>10</v>
      </c>
      <c r="E40" s="38">
        <v>21746426.98</v>
      </c>
      <c r="F40" s="38">
        <v>9499062.0700000003</v>
      </c>
      <c r="G40" s="38">
        <v>31245489.050000001</v>
      </c>
      <c r="H40" s="38">
        <v>25424005.859999999</v>
      </c>
      <c r="I40" s="38">
        <v>23630827.370000001</v>
      </c>
      <c r="J40" s="38">
        <v>2360204.2400000002</v>
      </c>
      <c r="K40" s="35">
        <v>7.5537439539612503</v>
      </c>
      <c r="L40" s="38">
        <v>1687473.52</v>
      </c>
    </row>
    <row r="41" spans="1:12" ht="13.8" x14ac:dyDescent="0.2">
      <c r="A41" s="37" t="s">
        <v>71</v>
      </c>
      <c r="B41" s="16" t="s">
        <v>71</v>
      </c>
      <c r="C41" s="79" t="s">
        <v>11</v>
      </c>
      <c r="D41" s="80" t="s">
        <v>12</v>
      </c>
      <c r="E41" s="38">
        <v>6713020</v>
      </c>
      <c r="F41" s="38">
        <v>0</v>
      </c>
      <c r="G41" s="38">
        <v>6713020</v>
      </c>
      <c r="H41" s="38">
        <v>5547233.3499999996</v>
      </c>
      <c r="I41" s="38">
        <v>255420.96</v>
      </c>
      <c r="J41" s="38">
        <v>0</v>
      </c>
      <c r="K41" s="35">
        <v>0</v>
      </c>
      <c r="L41" s="38">
        <v>0</v>
      </c>
    </row>
    <row r="42" spans="1:12" ht="13.8" x14ac:dyDescent="0.2">
      <c r="A42" s="37" t="s">
        <v>71</v>
      </c>
      <c r="B42" s="16" t="s">
        <v>71</v>
      </c>
      <c r="C42" s="81" t="s">
        <v>128</v>
      </c>
      <c r="D42" s="82" t="s">
        <v>71</v>
      </c>
      <c r="E42" s="28">
        <v>109449107.73999999</v>
      </c>
      <c r="F42" s="28">
        <v>26872326.010000002</v>
      </c>
      <c r="G42" s="28">
        <v>136321433.75</v>
      </c>
      <c r="H42" s="28">
        <v>71338386.620000005</v>
      </c>
      <c r="I42" s="28">
        <v>60891146.479999997</v>
      </c>
      <c r="J42" s="28">
        <v>21692458.129999999</v>
      </c>
      <c r="K42" s="29">
        <v>15.9127273923643</v>
      </c>
      <c r="L42" s="28">
        <v>19590012.949999999</v>
      </c>
    </row>
    <row r="43" spans="1:12" ht="13.8" x14ac:dyDescent="0.2">
      <c r="A43" s="37" t="s">
        <v>432</v>
      </c>
      <c r="B43" s="16" t="s">
        <v>433</v>
      </c>
      <c r="C43" s="79" t="s">
        <v>3</v>
      </c>
      <c r="D43" s="80" t="s">
        <v>4</v>
      </c>
      <c r="E43" s="38">
        <v>44096828.68</v>
      </c>
      <c r="F43" s="38">
        <v>0</v>
      </c>
      <c r="G43" s="38">
        <v>44096828.68</v>
      </c>
      <c r="H43" s="38">
        <v>10488843.800000001</v>
      </c>
      <c r="I43" s="38">
        <v>10488843.800000001</v>
      </c>
      <c r="J43" s="38">
        <v>10488843.800000001</v>
      </c>
      <c r="K43" s="35">
        <v>23.785936798573399</v>
      </c>
      <c r="L43" s="38">
        <v>10488843.800000001</v>
      </c>
    </row>
    <row r="44" spans="1:12" ht="13.8" x14ac:dyDescent="0.2">
      <c r="A44" s="37" t="s">
        <v>71</v>
      </c>
      <c r="B44" s="16" t="s">
        <v>71</v>
      </c>
      <c r="C44" s="79" t="s">
        <v>5</v>
      </c>
      <c r="D44" s="80" t="s">
        <v>6</v>
      </c>
      <c r="E44" s="38">
        <v>17251896.170000002</v>
      </c>
      <c r="F44" s="38">
        <v>4860964.2300000004</v>
      </c>
      <c r="G44" s="38">
        <v>22112860.399999999</v>
      </c>
      <c r="H44" s="38">
        <v>17186114.379999999</v>
      </c>
      <c r="I44" s="38">
        <v>9672262.2300000004</v>
      </c>
      <c r="J44" s="38">
        <v>1261925.33</v>
      </c>
      <c r="K44" s="35">
        <v>5.7067485036897398</v>
      </c>
      <c r="L44" s="38">
        <v>1177143.46</v>
      </c>
    </row>
    <row r="45" spans="1:12" ht="13.8" x14ac:dyDescent="0.2">
      <c r="A45" s="37" t="s">
        <v>71</v>
      </c>
      <c r="B45" s="16" t="s">
        <v>71</v>
      </c>
      <c r="C45" s="79" t="s">
        <v>15</v>
      </c>
      <c r="D45" s="80" t="s">
        <v>16</v>
      </c>
      <c r="E45" s="38">
        <v>121401.15</v>
      </c>
      <c r="F45" s="38">
        <v>0</v>
      </c>
      <c r="G45" s="38">
        <v>121401.15</v>
      </c>
      <c r="H45" s="38">
        <v>33995.18</v>
      </c>
      <c r="I45" s="38">
        <v>33994.58</v>
      </c>
      <c r="J45" s="38">
        <v>9165.6</v>
      </c>
      <c r="K45" s="35">
        <v>7.5498461093655198</v>
      </c>
      <c r="L45" s="38">
        <v>9165.6</v>
      </c>
    </row>
    <row r="46" spans="1:12" ht="13.8" x14ac:dyDescent="0.2">
      <c r="A46" s="37" t="s">
        <v>71</v>
      </c>
      <c r="B46" s="16" t="s">
        <v>71</v>
      </c>
      <c r="C46" s="79" t="s">
        <v>7</v>
      </c>
      <c r="D46" s="80" t="s">
        <v>8</v>
      </c>
      <c r="E46" s="38">
        <v>78320882.930000007</v>
      </c>
      <c r="F46" s="38">
        <v>9651829.5999999996</v>
      </c>
      <c r="G46" s="38">
        <v>87972712.530000001</v>
      </c>
      <c r="H46" s="38">
        <v>14347735.98</v>
      </c>
      <c r="I46" s="38">
        <v>13801710.35</v>
      </c>
      <c r="J46" s="38">
        <v>5556665.54</v>
      </c>
      <c r="K46" s="35">
        <v>6.31635126415489</v>
      </c>
      <c r="L46" s="38">
        <v>5088419.9800000004</v>
      </c>
    </row>
    <row r="47" spans="1:12" ht="13.8" x14ac:dyDescent="0.2">
      <c r="A47" s="37" t="s">
        <v>71</v>
      </c>
      <c r="B47" s="16" t="s">
        <v>71</v>
      </c>
      <c r="C47" s="79" t="s">
        <v>9</v>
      </c>
      <c r="D47" s="80" t="s">
        <v>10</v>
      </c>
      <c r="E47" s="38">
        <v>71040894.200000003</v>
      </c>
      <c r="F47" s="38">
        <v>-6490029.4699999997</v>
      </c>
      <c r="G47" s="38">
        <v>64550864.729999997</v>
      </c>
      <c r="H47" s="38">
        <v>40004764.549999997</v>
      </c>
      <c r="I47" s="38">
        <v>28500330.460000001</v>
      </c>
      <c r="J47" s="38">
        <v>2230014.7999999998</v>
      </c>
      <c r="K47" s="35">
        <v>3.45466293802196</v>
      </c>
      <c r="L47" s="38">
        <v>2230014.7999999998</v>
      </c>
    </row>
    <row r="48" spans="1:12" ht="13.8" x14ac:dyDescent="0.2">
      <c r="A48" s="37" t="s">
        <v>71</v>
      </c>
      <c r="B48" s="16" t="s">
        <v>71</v>
      </c>
      <c r="C48" s="79" t="s">
        <v>11</v>
      </c>
      <c r="D48" s="80" t="s">
        <v>12</v>
      </c>
      <c r="E48" s="38">
        <v>58556682.090000004</v>
      </c>
      <c r="F48" s="38">
        <v>89514620.430000007</v>
      </c>
      <c r="G48" s="38">
        <v>148071302.52000001</v>
      </c>
      <c r="H48" s="38">
        <v>31453217.940000001</v>
      </c>
      <c r="I48" s="38">
        <v>26271738.710000001</v>
      </c>
      <c r="J48" s="38">
        <v>5478323.8099999996</v>
      </c>
      <c r="K48" s="35">
        <v>3.69978768118153</v>
      </c>
      <c r="L48" s="38">
        <v>3724036.5</v>
      </c>
    </row>
    <row r="49" spans="1:12" ht="13.8" x14ac:dyDescent="0.2">
      <c r="A49" s="37" t="s">
        <v>71</v>
      </c>
      <c r="B49" s="16" t="s">
        <v>71</v>
      </c>
      <c r="C49" s="81" t="s">
        <v>128</v>
      </c>
      <c r="D49" s="82" t="s">
        <v>71</v>
      </c>
      <c r="E49" s="28">
        <v>269388585.22000003</v>
      </c>
      <c r="F49" s="28">
        <v>97537384.790000007</v>
      </c>
      <c r="G49" s="28">
        <v>366925970.00999999</v>
      </c>
      <c r="H49" s="28">
        <v>113514671.83</v>
      </c>
      <c r="I49" s="28">
        <v>88768880.129999995</v>
      </c>
      <c r="J49" s="28">
        <v>25024938.879999999</v>
      </c>
      <c r="K49" s="29">
        <v>6.8201601754484704</v>
      </c>
      <c r="L49" s="28">
        <v>22717624.140000001</v>
      </c>
    </row>
    <row r="50" spans="1:12" ht="13.8" x14ac:dyDescent="0.2">
      <c r="A50" s="37" t="s">
        <v>434</v>
      </c>
      <c r="B50" s="16" t="s">
        <v>435</v>
      </c>
      <c r="C50" s="79" t="s">
        <v>3</v>
      </c>
      <c r="D50" s="80" t="s">
        <v>4</v>
      </c>
      <c r="E50" s="38">
        <v>76943213.510000005</v>
      </c>
      <c r="F50" s="38">
        <v>-281423.56</v>
      </c>
      <c r="G50" s="38">
        <v>76661789.950000003</v>
      </c>
      <c r="H50" s="38">
        <v>18227593.91</v>
      </c>
      <c r="I50" s="38">
        <v>18227593.91</v>
      </c>
      <c r="J50" s="38">
        <v>18227593.91</v>
      </c>
      <c r="K50" s="35">
        <v>23.776634907544299</v>
      </c>
      <c r="L50" s="38">
        <v>18227593.91</v>
      </c>
    </row>
    <row r="51" spans="1:12" ht="13.8" x14ac:dyDescent="0.2">
      <c r="A51" s="37" t="s">
        <v>71</v>
      </c>
      <c r="B51" s="16" t="s">
        <v>71</v>
      </c>
      <c r="C51" s="79" t="s">
        <v>5</v>
      </c>
      <c r="D51" s="80" t="s">
        <v>6</v>
      </c>
      <c r="E51" s="38">
        <v>9677915.3900000006</v>
      </c>
      <c r="F51" s="38">
        <v>1176184.05</v>
      </c>
      <c r="G51" s="38">
        <v>10854099.439999999</v>
      </c>
      <c r="H51" s="38">
        <v>5485935.21</v>
      </c>
      <c r="I51" s="38">
        <v>4739172.91</v>
      </c>
      <c r="J51" s="38">
        <v>1010361.97</v>
      </c>
      <c r="K51" s="35">
        <v>9.3085748438656299</v>
      </c>
      <c r="L51" s="38">
        <v>864607.92</v>
      </c>
    </row>
    <row r="52" spans="1:12" ht="13.8" x14ac:dyDescent="0.2">
      <c r="A52" s="37" t="s">
        <v>71</v>
      </c>
      <c r="B52" s="16" t="s">
        <v>71</v>
      </c>
      <c r="C52" s="79" t="s">
        <v>15</v>
      </c>
      <c r="D52" s="80" t="s">
        <v>16</v>
      </c>
      <c r="E52" s="38">
        <v>16500</v>
      </c>
      <c r="F52" s="38">
        <v>302.39</v>
      </c>
      <c r="G52" s="38">
        <v>16802.39</v>
      </c>
      <c r="H52" s="38">
        <v>1802.39</v>
      </c>
      <c r="I52" s="38">
        <v>1802.39</v>
      </c>
      <c r="J52" s="38">
        <v>1802.39</v>
      </c>
      <c r="K52" s="35">
        <v>10.7269858633206</v>
      </c>
      <c r="L52" s="38">
        <v>1802.39</v>
      </c>
    </row>
    <row r="53" spans="1:12" ht="13.8" x14ac:dyDescent="0.2">
      <c r="A53" s="37" t="s">
        <v>71</v>
      </c>
      <c r="B53" s="16" t="s">
        <v>71</v>
      </c>
      <c r="C53" s="79" t="s">
        <v>7</v>
      </c>
      <c r="D53" s="80" t="s">
        <v>8</v>
      </c>
      <c r="E53" s="38">
        <v>446713187.58999997</v>
      </c>
      <c r="F53" s="38">
        <v>-3420269.55</v>
      </c>
      <c r="G53" s="38">
        <v>443292918.04000002</v>
      </c>
      <c r="H53" s="38">
        <v>25640769</v>
      </c>
      <c r="I53" s="38">
        <v>24790769</v>
      </c>
      <c r="J53" s="38">
        <v>24090769</v>
      </c>
      <c r="K53" s="35">
        <v>5.4345034670340002</v>
      </c>
      <c r="L53" s="38">
        <v>24040002.739999998</v>
      </c>
    </row>
    <row r="54" spans="1:12" ht="13.8" x14ac:dyDescent="0.2">
      <c r="A54" s="37" t="s">
        <v>71</v>
      </c>
      <c r="B54" s="16" t="s">
        <v>71</v>
      </c>
      <c r="C54" s="79" t="s">
        <v>9</v>
      </c>
      <c r="D54" s="80" t="s">
        <v>10</v>
      </c>
      <c r="E54" s="38">
        <v>20372240.32</v>
      </c>
      <c r="F54" s="38">
        <v>3763808.89</v>
      </c>
      <c r="G54" s="38">
        <v>24136049.210000001</v>
      </c>
      <c r="H54" s="38">
        <v>15692434.220000001</v>
      </c>
      <c r="I54" s="38">
        <v>15684057.27</v>
      </c>
      <c r="J54" s="38">
        <v>2264769.6800000002</v>
      </c>
      <c r="K54" s="35">
        <v>9.3833487837838199</v>
      </c>
      <c r="L54" s="38">
        <v>2264769.6800000002</v>
      </c>
    </row>
    <row r="55" spans="1:12" ht="13.8" x14ac:dyDescent="0.2">
      <c r="A55" s="37" t="s">
        <v>71</v>
      </c>
      <c r="B55" s="16" t="s">
        <v>71</v>
      </c>
      <c r="C55" s="79" t="s">
        <v>11</v>
      </c>
      <c r="D55" s="80" t="s">
        <v>12</v>
      </c>
      <c r="E55" s="38">
        <v>177041375.34999999</v>
      </c>
      <c r="F55" s="38">
        <v>3525172.92</v>
      </c>
      <c r="G55" s="38">
        <v>180566548.27000001</v>
      </c>
      <c r="H55" s="38">
        <v>35547134.82</v>
      </c>
      <c r="I55" s="38">
        <v>29443081.149999999</v>
      </c>
      <c r="J55" s="38">
        <v>6379641.9900000002</v>
      </c>
      <c r="K55" s="35">
        <v>3.53312507279065</v>
      </c>
      <c r="L55" s="38">
        <v>6256268.21</v>
      </c>
    </row>
    <row r="56" spans="1:12" ht="13.8" x14ac:dyDescent="0.2">
      <c r="A56" s="37" t="s">
        <v>71</v>
      </c>
      <c r="B56" s="16" t="s">
        <v>71</v>
      </c>
      <c r="C56" s="81" t="s">
        <v>128</v>
      </c>
      <c r="D56" s="82" t="s">
        <v>71</v>
      </c>
      <c r="E56" s="28">
        <v>730764432.15999997</v>
      </c>
      <c r="F56" s="28">
        <v>4763775.1399999997</v>
      </c>
      <c r="G56" s="28">
        <v>735528207.29999995</v>
      </c>
      <c r="H56" s="28">
        <v>100595669.55</v>
      </c>
      <c r="I56" s="28">
        <v>92886476.629999995</v>
      </c>
      <c r="J56" s="28">
        <v>51974938.939999998</v>
      </c>
      <c r="K56" s="29">
        <v>7.0663420415637397</v>
      </c>
      <c r="L56" s="28">
        <v>51655044.850000001</v>
      </c>
    </row>
    <row r="57" spans="1:12" ht="13.8" x14ac:dyDescent="0.2">
      <c r="A57" s="37" t="s">
        <v>436</v>
      </c>
      <c r="B57" s="16" t="s">
        <v>437</v>
      </c>
      <c r="C57" s="79" t="s">
        <v>3</v>
      </c>
      <c r="D57" s="80" t="s">
        <v>4</v>
      </c>
      <c r="E57" s="38">
        <v>3458961.47</v>
      </c>
      <c r="F57" s="38">
        <v>0</v>
      </c>
      <c r="G57" s="38">
        <v>3458961.47</v>
      </c>
      <c r="H57" s="38">
        <v>888054.33</v>
      </c>
      <c r="I57" s="38">
        <v>888054.33</v>
      </c>
      <c r="J57" s="38">
        <v>888054.33</v>
      </c>
      <c r="K57" s="35">
        <v>25.674016253207899</v>
      </c>
      <c r="L57" s="38">
        <v>888054.33</v>
      </c>
    </row>
    <row r="58" spans="1:12" ht="13.8" x14ac:dyDescent="0.2">
      <c r="A58" s="37" t="s">
        <v>71</v>
      </c>
      <c r="B58" s="16" t="s">
        <v>71</v>
      </c>
      <c r="C58" s="79" t="s">
        <v>5</v>
      </c>
      <c r="D58" s="80" t="s">
        <v>6</v>
      </c>
      <c r="E58" s="38">
        <v>451046.54</v>
      </c>
      <c r="F58" s="38">
        <v>387217.5</v>
      </c>
      <c r="G58" s="38">
        <v>838264.04</v>
      </c>
      <c r="H58" s="38">
        <v>416342.44</v>
      </c>
      <c r="I58" s="38">
        <v>416342.44</v>
      </c>
      <c r="J58" s="38">
        <v>234216.31</v>
      </c>
      <c r="K58" s="35">
        <v>27.940636699625099</v>
      </c>
      <c r="L58" s="38">
        <v>219229.98</v>
      </c>
    </row>
    <row r="59" spans="1:12" ht="13.8" x14ac:dyDescent="0.2">
      <c r="A59" s="37" t="s">
        <v>71</v>
      </c>
      <c r="B59" s="16" t="s">
        <v>71</v>
      </c>
      <c r="C59" s="79" t="s">
        <v>15</v>
      </c>
      <c r="D59" s="80" t="s">
        <v>16</v>
      </c>
      <c r="E59" s="38">
        <v>174081.43</v>
      </c>
      <c r="F59" s="38">
        <v>-49797.19</v>
      </c>
      <c r="G59" s="38">
        <v>124284.24</v>
      </c>
      <c r="H59" s="38">
        <v>124284.23</v>
      </c>
      <c r="I59" s="38">
        <v>124284.23</v>
      </c>
      <c r="J59" s="38">
        <v>0</v>
      </c>
      <c r="K59" s="35">
        <v>0</v>
      </c>
      <c r="L59" s="38">
        <v>0</v>
      </c>
    </row>
    <row r="60" spans="1:12" ht="13.8" x14ac:dyDescent="0.2">
      <c r="A60" s="37" t="s">
        <v>71</v>
      </c>
      <c r="B60" s="16" t="s">
        <v>71</v>
      </c>
      <c r="C60" s="79" t="s">
        <v>7</v>
      </c>
      <c r="D60" s="80" t="s">
        <v>8</v>
      </c>
      <c r="E60" s="38">
        <v>228584768.50999999</v>
      </c>
      <c r="F60" s="38">
        <v>9991565.8399999999</v>
      </c>
      <c r="G60" s="38">
        <v>238576334.34999999</v>
      </c>
      <c r="H60" s="38">
        <v>233584103.93000001</v>
      </c>
      <c r="I60" s="38">
        <v>232726891.69</v>
      </c>
      <c r="J60" s="38">
        <v>69486268.439999998</v>
      </c>
      <c r="K60" s="35">
        <v>29.125381873820398</v>
      </c>
      <c r="L60" s="38">
        <v>67398484.5</v>
      </c>
    </row>
    <row r="61" spans="1:12" ht="13.8" x14ac:dyDescent="0.2">
      <c r="A61" s="37" t="s">
        <v>71</v>
      </c>
      <c r="B61" s="16" t="s">
        <v>71</v>
      </c>
      <c r="C61" s="79" t="s">
        <v>9</v>
      </c>
      <c r="D61" s="80" t="s">
        <v>10</v>
      </c>
      <c r="E61" s="38">
        <v>100000</v>
      </c>
      <c r="F61" s="38">
        <v>7195.76</v>
      </c>
      <c r="G61" s="38">
        <v>107195.76</v>
      </c>
      <c r="H61" s="38">
        <v>54183.99</v>
      </c>
      <c r="I61" s="38">
        <v>54183.99</v>
      </c>
      <c r="J61" s="38">
        <v>334.55</v>
      </c>
      <c r="K61" s="35">
        <v>0.31209256784036998</v>
      </c>
      <c r="L61" s="38">
        <v>334.55</v>
      </c>
    </row>
    <row r="62" spans="1:12" ht="13.8" x14ac:dyDescent="0.2">
      <c r="A62" s="37" t="s">
        <v>71</v>
      </c>
      <c r="B62" s="16" t="s">
        <v>71</v>
      </c>
      <c r="C62" s="79" t="s">
        <v>11</v>
      </c>
      <c r="D62" s="80" t="s">
        <v>12</v>
      </c>
      <c r="E62" s="38">
        <v>14297981.369999999</v>
      </c>
      <c r="F62" s="38">
        <v>-2774955.37</v>
      </c>
      <c r="G62" s="38">
        <v>11523026</v>
      </c>
      <c r="H62" s="38">
        <v>11523026</v>
      </c>
      <c r="I62" s="38">
        <v>11523026</v>
      </c>
      <c r="J62" s="38">
        <v>4498773</v>
      </c>
      <c r="K62" s="35">
        <v>39.041593761916403</v>
      </c>
      <c r="L62" s="38">
        <v>3173773</v>
      </c>
    </row>
    <row r="63" spans="1:12" ht="13.8" x14ac:dyDescent="0.2">
      <c r="A63" s="37" t="s">
        <v>71</v>
      </c>
      <c r="B63" s="16" t="s">
        <v>71</v>
      </c>
      <c r="C63" s="79" t="s">
        <v>21</v>
      </c>
      <c r="D63" s="80" t="s">
        <v>22</v>
      </c>
      <c r="E63" s="38">
        <v>4006869.35</v>
      </c>
      <c r="F63" s="38">
        <v>49797.19</v>
      </c>
      <c r="G63" s="38">
        <v>4056666.54</v>
      </c>
      <c r="H63" s="38">
        <v>4056666.54</v>
      </c>
      <c r="I63" s="38">
        <v>4056666.54</v>
      </c>
      <c r="J63" s="38">
        <v>0</v>
      </c>
      <c r="K63" s="35">
        <v>0</v>
      </c>
      <c r="L63" s="38">
        <v>0</v>
      </c>
    </row>
    <row r="64" spans="1:12" ht="13.8" x14ac:dyDescent="0.2">
      <c r="A64" s="37" t="s">
        <v>71</v>
      </c>
      <c r="B64" s="16" t="s">
        <v>71</v>
      </c>
      <c r="C64" s="81" t="s">
        <v>128</v>
      </c>
      <c r="D64" s="82" t="s">
        <v>71</v>
      </c>
      <c r="E64" s="28">
        <v>251073708.66999999</v>
      </c>
      <c r="F64" s="28">
        <v>7611023.7300000004</v>
      </c>
      <c r="G64" s="28">
        <v>258684732.40000001</v>
      </c>
      <c r="H64" s="28">
        <v>250646661.46000001</v>
      </c>
      <c r="I64" s="28">
        <v>249789449.22</v>
      </c>
      <c r="J64" s="28">
        <v>75107646.629999995</v>
      </c>
      <c r="K64" s="29">
        <v>29.034433510309501</v>
      </c>
      <c r="L64" s="28">
        <v>71679876.359999999</v>
      </c>
    </row>
    <row r="65" spans="1:12" ht="13.8" x14ac:dyDescent="0.2">
      <c r="A65" s="37" t="s">
        <v>438</v>
      </c>
      <c r="B65" s="16" t="s">
        <v>439</v>
      </c>
      <c r="C65" s="79" t="s">
        <v>3</v>
      </c>
      <c r="D65" s="80" t="s">
        <v>4</v>
      </c>
      <c r="E65" s="38">
        <v>44620212.659999996</v>
      </c>
      <c r="F65" s="38">
        <v>0</v>
      </c>
      <c r="G65" s="38">
        <v>44620212.659999996</v>
      </c>
      <c r="H65" s="38">
        <v>10649508.890000001</v>
      </c>
      <c r="I65" s="38">
        <v>10649508.890000001</v>
      </c>
      <c r="J65" s="38">
        <v>10649508.890000001</v>
      </c>
      <c r="K65" s="35">
        <v>23.867006128249098</v>
      </c>
      <c r="L65" s="38">
        <v>10649508.890000001</v>
      </c>
    </row>
    <row r="66" spans="1:12" ht="13.8" x14ac:dyDescent="0.2">
      <c r="A66" s="37" t="s">
        <v>71</v>
      </c>
      <c r="B66" s="16" t="s">
        <v>71</v>
      </c>
      <c r="C66" s="79" t="s">
        <v>5</v>
      </c>
      <c r="D66" s="80" t="s">
        <v>6</v>
      </c>
      <c r="E66" s="38">
        <v>94246132.480000004</v>
      </c>
      <c r="F66" s="38">
        <v>416970.3</v>
      </c>
      <c r="G66" s="38">
        <v>94663102.780000001</v>
      </c>
      <c r="H66" s="38">
        <v>71081795.069999993</v>
      </c>
      <c r="I66" s="38">
        <v>57531021.75</v>
      </c>
      <c r="J66" s="38">
        <v>17379661.07</v>
      </c>
      <c r="K66" s="35">
        <v>18.359488078888401</v>
      </c>
      <c r="L66" s="38">
        <v>12012077.26</v>
      </c>
    </row>
    <row r="67" spans="1:12" ht="13.8" x14ac:dyDescent="0.2">
      <c r="A67" s="37" t="s">
        <v>71</v>
      </c>
      <c r="B67" s="16" t="s">
        <v>71</v>
      </c>
      <c r="C67" s="79" t="s">
        <v>15</v>
      </c>
      <c r="D67" s="80" t="s">
        <v>16</v>
      </c>
      <c r="E67" s="38">
        <v>85000</v>
      </c>
      <c r="F67" s="38">
        <v>0</v>
      </c>
      <c r="G67" s="38">
        <v>85000</v>
      </c>
      <c r="H67" s="38">
        <v>2222.17</v>
      </c>
      <c r="I67" s="38">
        <v>2222.17</v>
      </c>
      <c r="J67" s="38">
        <v>2222.17</v>
      </c>
      <c r="K67" s="35">
        <v>2.6143176470588201</v>
      </c>
      <c r="L67" s="38">
        <v>2222.17</v>
      </c>
    </row>
    <row r="68" spans="1:12" ht="13.8" x14ac:dyDescent="0.2">
      <c r="A68" s="37" t="s">
        <v>71</v>
      </c>
      <c r="B68" s="16" t="s">
        <v>71</v>
      </c>
      <c r="C68" s="79" t="s">
        <v>7</v>
      </c>
      <c r="D68" s="80" t="s">
        <v>8</v>
      </c>
      <c r="E68" s="38">
        <v>16495638.789999999</v>
      </c>
      <c r="F68" s="38">
        <v>0</v>
      </c>
      <c r="G68" s="38">
        <v>16495638.789999999</v>
      </c>
      <c r="H68" s="38">
        <v>2102307.21</v>
      </c>
      <c r="I68" s="38">
        <v>2102307.21</v>
      </c>
      <c r="J68" s="38">
        <v>1250534.69</v>
      </c>
      <c r="K68" s="35">
        <v>7.5810018994723603</v>
      </c>
      <c r="L68" s="38">
        <v>788196.53</v>
      </c>
    </row>
    <row r="69" spans="1:12" ht="13.8" x14ac:dyDescent="0.2">
      <c r="A69" s="37" t="s">
        <v>71</v>
      </c>
      <c r="B69" s="16" t="s">
        <v>71</v>
      </c>
      <c r="C69" s="79" t="s">
        <v>9</v>
      </c>
      <c r="D69" s="80" t="s">
        <v>10</v>
      </c>
      <c r="E69" s="38">
        <v>10762681.59</v>
      </c>
      <c r="F69" s="38">
        <v>734905.34</v>
      </c>
      <c r="G69" s="38">
        <v>11497586.93</v>
      </c>
      <c r="H69" s="38">
        <v>284247.56</v>
      </c>
      <c r="I69" s="38">
        <v>284247.56</v>
      </c>
      <c r="J69" s="38">
        <v>873.41</v>
      </c>
      <c r="K69" s="35">
        <v>7.5964635476799998E-3</v>
      </c>
      <c r="L69" s="38">
        <v>873.41</v>
      </c>
    </row>
    <row r="70" spans="1:12" ht="13.8" x14ac:dyDescent="0.2">
      <c r="A70" s="37" t="s">
        <v>71</v>
      </c>
      <c r="B70" s="16" t="s">
        <v>71</v>
      </c>
      <c r="C70" s="79" t="s">
        <v>11</v>
      </c>
      <c r="D70" s="80" t="s">
        <v>12</v>
      </c>
      <c r="E70" s="38">
        <v>306515.40000000002</v>
      </c>
      <c r="F70" s="38">
        <v>47880</v>
      </c>
      <c r="G70" s="38">
        <v>354395.4</v>
      </c>
      <c r="H70" s="38">
        <v>306515.40000000002</v>
      </c>
      <c r="I70" s="38">
        <v>306515.40000000002</v>
      </c>
      <c r="J70" s="38">
        <v>102171.8</v>
      </c>
      <c r="K70" s="35">
        <v>28.829888875532799</v>
      </c>
      <c r="L70" s="38">
        <v>0</v>
      </c>
    </row>
    <row r="71" spans="1:12" ht="13.8" x14ac:dyDescent="0.2">
      <c r="A71" s="37" t="s">
        <v>71</v>
      </c>
      <c r="B71" s="16" t="s">
        <v>71</v>
      </c>
      <c r="C71" s="81" t="s">
        <v>128</v>
      </c>
      <c r="D71" s="82" t="s">
        <v>71</v>
      </c>
      <c r="E71" s="28">
        <v>166516180.91999999</v>
      </c>
      <c r="F71" s="28">
        <v>1199755.6399999999</v>
      </c>
      <c r="G71" s="28">
        <v>167715936.56</v>
      </c>
      <c r="H71" s="28">
        <v>84426596.299999997</v>
      </c>
      <c r="I71" s="28">
        <v>70875822.980000004</v>
      </c>
      <c r="J71" s="28">
        <v>29384972.030000001</v>
      </c>
      <c r="K71" s="29">
        <v>17.520679687757401</v>
      </c>
      <c r="L71" s="28">
        <v>23452878.260000002</v>
      </c>
    </row>
    <row r="72" spans="1:12" ht="13.8" x14ac:dyDescent="0.2">
      <c r="A72" s="37" t="s">
        <v>440</v>
      </c>
      <c r="B72" s="16" t="s">
        <v>441</v>
      </c>
      <c r="C72" s="79" t="s">
        <v>3</v>
      </c>
      <c r="D72" s="80" t="s">
        <v>4</v>
      </c>
      <c r="E72" s="38">
        <v>923796014.35000002</v>
      </c>
      <c r="F72" s="38">
        <v>-1062812.93</v>
      </c>
      <c r="G72" s="38">
        <v>922733201.41999996</v>
      </c>
      <c r="H72" s="38">
        <v>270596389.30000001</v>
      </c>
      <c r="I72" s="38">
        <v>270596389.30000001</v>
      </c>
      <c r="J72" s="38">
        <v>270596389.30000001</v>
      </c>
      <c r="K72" s="35">
        <v>29.325528645070701</v>
      </c>
      <c r="L72" s="38">
        <v>270596389.30000001</v>
      </c>
    </row>
    <row r="73" spans="1:12" ht="13.8" x14ac:dyDescent="0.2">
      <c r="A73" s="37" t="s">
        <v>71</v>
      </c>
      <c r="B73" s="16" t="s">
        <v>71</v>
      </c>
      <c r="C73" s="79" t="s">
        <v>5</v>
      </c>
      <c r="D73" s="80" t="s">
        <v>6</v>
      </c>
      <c r="E73" s="38">
        <v>115048647.27</v>
      </c>
      <c r="F73" s="38">
        <v>229472.65</v>
      </c>
      <c r="G73" s="38">
        <v>115278119.92</v>
      </c>
      <c r="H73" s="38">
        <v>64853226.700000003</v>
      </c>
      <c r="I73" s="38">
        <v>62056085.280000001</v>
      </c>
      <c r="J73" s="38">
        <v>31350662.27</v>
      </c>
      <c r="K73" s="35">
        <v>27.195674505930999</v>
      </c>
      <c r="L73" s="38">
        <v>22994066.109999999</v>
      </c>
    </row>
    <row r="74" spans="1:12" ht="13.8" x14ac:dyDescent="0.2">
      <c r="A74" s="37" t="s">
        <v>71</v>
      </c>
      <c r="B74" s="16" t="s">
        <v>71</v>
      </c>
      <c r="C74" s="79" t="s">
        <v>15</v>
      </c>
      <c r="D74" s="80" t="s">
        <v>16</v>
      </c>
      <c r="E74" s="38">
        <v>176000</v>
      </c>
      <c r="F74" s="38">
        <v>31016.2</v>
      </c>
      <c r="G74" s="38">
        <v>207016.2</v>
      </c>
      <c r="H74" s="38">
        <v>30945.84</v>
      </c>
      <c r="I74" s="38">
        <v>30945.84</v>
      </c>
      <c r="J74" s="38">
        <v>30945.84</v>
      </c>
      <c r="K74" s="35">
        <v>14.9485112759291</v>
      </c>
      <c r="L74" s="38">
        <v>30945.84</v>
      </c>
    </row>
    <row r="75" spans="1:12" ht="13.8" x14ac:dyDescent="0.2">
      <c r="A75" s="37" t="s">
        <v>71</v>
      </c>
      <c r="B75" s="16" t="s">
        <v>71</v>
      </c>
      <c r="C75" s="79" t="s">
        <v>7</v>
      </c>
      <c r="D75" s="80" t="s">
        <v>8</v>
      </c>
      <c r="E75" s="38">
        <v>238613179.72999999</v>
      </c>
      <c r="F75" s="38">
        <v>1012240.87</v>
      </c>
      <c r="G75" s="38">
        <v>239625420.59999999</v>
      </c>
      <c r="H75" s="38">
        <v>156895954.38</v>
      </c>
      <c r="I75" s="38">
        <v>138859432.13999999</v>
      </c>
      <c r="J75" s="38">
        <v>61858898.590000004</v>
      </c>
      <c r="K75" s="35">
        <v>25.814831512913401</v>
      </c>
      <c r="L75" s="38">
        <v>56366478.299999997</v>
      </c>
    </row>
    <row r="76" spans="1:12" ht="13.8" x14ac:dyDescent="0.2">
      <c r="A76" s="37" t="s">
        <v>71</v>
      </c>
      <c r="B76" s="16" t="s">
        <v>71</v>
      </c>
      <c r="C76" s="79" t="s">
        <v>9</v>
      </c>
      <c r="D76" s="80" t="s">
        <v>10</v>
      </c>
      <c r="E76" s="38">
        <v>59174330.740000002</v>
      </c>
      <c r="F76" s="38">
        <v>8112091.1799999997</v>
      </c>
      <c r="G76" s="38">
        <v>67286421.920000002</v>
      </c>
      <c r="H76" s="38">
        <v>27733227.969999999</v>
      </c>
      <c r="I76" s="38">
        <v>22388219.48</v>
      </c>
      <c r="J76" s="38">
        <v>8909074.5399999991</v>
      </c>
      <c r="K76" s="35">
        <v>13.2405235495988</v>
      </c>
      <c r="L76" s="38">
        <v>7466507.0300000003</v>
      </c>
    </row>
    <row r="77" spans="1:12" ht="13.8" x14ac:dyDescent="0.2">
      <c r="A77" s="37" t="s">
        <v>71</v>
      </c>
      <c r="B77" s="16" t="s">
        <v>71</v>
      </c>
      <c r="C77" s="79" t="s">
        <v>11</v>
      </c>
      <c r="D77" s="80" t="s">
        <v>12</v>
      </c>
      <c r="E77" s="38">
        <v>3258000</v>
      </c>
      <c r="F77" s="38">
        <v>1573426.47</v>
      </c>
      <c r="G77" s="38">
        <v>4831426.47</v>
      </c>
      <c r="H77" s="38">
        <v>0</v>
      </c>
      <c r="I77" s="38">
        <v>0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71</v>
      </c>
      <c r="B78" s="16" t="s">
        <v>71</v>
      </c>
      <c r="C78" s="81" t="s">
        <v>128</v>
      </c>
      <c r="D78" s="82" t="s">
        <v>71</v>
      </c>
      <c r="E78" s="28">
        <v>1340066172.0899999</v>
      </c>
      <c r="F78" s="28">
        <v>9895434.4399999995</v>
      </c>
      <c r="G78" s="28">
        <v>1349961606.53</v>
      </c>
      <c r="H78" s="28">
        <v>520109744.19</v>
      </c>
      <c r="I78" s="28">
        <v>493931072.04000002</v>
      </c>
      <c r="J78" s="28">
        <v>372745970.54000002</v>
      </c>
      <c r="K78" s="29">
        <v>27.611597895596599</v>
      </c>
      <c r="L78" s="28">
        <v>357454386.57999998</v>
      </c>
    </row>
    <row r="79" spans="1:12" ht="13.8" x14ac:dyDescent="0.2">
      <c r="A79" s="37" t="s">
        <v>442</v>
      </c>
      <c r="B79" s="16" t="s">
        <v>443</v>
      </c>
      <c r="C79" s="79" t="s">
        <v>3</v>
      </c>
      <c r="D79" s="80" t="s">
        <v>4</v>
      </c>
      <c r="E79" s="38">
        <v>6980980.6100000003</v>
      </c>
      <c r="F79" s="38">
        <v>0</v>
      </c>
      <c r="G79" s="38">
        <v>6980980.6100000003</v>
      </c>
      <c r="H79" s="38">
        <v>1502031.26</v>
      </c>
      <c r="I79" s="38">
        <v>1502031.26</v>
      </c>
      <c r="J79" s="38">
        <v>1502031.26</v>
      </c>
      <c r="K79" s="35">
        <v>21.5160497344513</v>
      </c>
      <c r="L79" s="38">
        <v>1502031.26</v>
      </c>
    </row>
    <row r="80" spans="1:12" ht="13.8" x14ac:dyDescent="0.2">
      <c r="A80" s="37" t="s">
        <v>71</v>
      </c>
      <c r="B80" s="16" t="s">
        <v>71</v>
      </c>
      <c r="C80" s="79" t="s">
        <v>5</v>
      </c>
      <c r="D80" s="80" t="s">
        <v>6</v>
      </c>
      <c r="E80" s="38">
        <v>2314990.16</v>
      </c>
      <c r="F80" s="38">
        <v>-77392.67</v>
      </c>
      <c r="G80" s="38">
        <v>2237597.4900000002</v>
      </c>
      <c r="H80" s="38">
        <v>1603218.81</v>
      </c>
      <c r="I80" s="38">
        <v>1295404.52</v>
      </c>
      <c r="J80" s="38">
        <v>333283.43</v>
      </c>
      <c r="K80" s="35">
        <v>14.8946998505974</v>
      </c>
      <c r="L80" s="38">
        <v>324830.65000000002</v>
      </c>
    </row>
    <row r="81" spans="1:12" ht="13.8" x14ac:dyDescent="0.2">
      <c r="A81" s="37" t="s">
        <v>71</v>
      </c>
      <c r="B81" s="16" t="s">
        <v>71</v>
      </c>
      <c r="C81" s="79" t="s">
        <v>15</v>
      </c>
      <c r="D81" s="80" t="s">
        <v>16</v>
      </c>
      <c r="E81" s="38">
        <v>0</v>
      </c>
      <c r="F81" s="38">
        <v>6339.02</v>
      </c>
      <c r="G81" s="38">
        <v>6339.02</v>
      </c>
      <c r="H81" s="38">
        <v>6339.02</v>
      </c>
      <c r="I81" s="38">
        <v>6339.02</v>
      </c>
      <c r="J81" s="38">
        <v>6339.02</v>
      </c>
      <c r="K81" s="35">
        <v>100</v>
      </c>
      <c r="L81" s="38">
        <v>0</v>
      </c>
    </row>
    <row r="82" spans="1:12" ht="13.8" x14ac:dyDescent="0.2">
      <c r="A82" s="37" t="s">
        <v>71</v>
      </c>
      <c r="B82" s="16" t="s">
        <v>71</v>
      </c>
      <c r="C82" s="79" t="s">
        <v>7</v>
      </c>
      <c r="D82" s="80" t="s">
        <v>8</v>
      </c>
      <c r="E82" s="38">
        <v>17738297.760000002</v>
      </c>
      <c r="F82" s="38">
        <v>0</v>
      </c>
      <c r="G82" s="38">
        <v>17738297.760000002</v>
      </c>
      <c r="H82" s="38">
        <v>10715472.109999999</v>
      </c>
      <c r="I82" s="38">
        <v>1785529.5</v>
      </c>
      <c r="J82" s="38">
        <v>1532557.74</v>
      </c>
      <c r="K82" s="35">
        <v>8.6398241857002205</v>
      </c>
      <c r="L82" s="38">
        <v>1083466.08</v>
      </c>
    </row>
    <row r="83" spans="1:12" ht="13.8" x14ac:dyDescent="0.2">
      <c r="A83" s="37" t="s">
        <v>71</v>
      </c>
      <c r="B83" s="16" t="s">
        <v>71</v>
      </c>
      <c r="C83" s="79" t="s">
        <v>9</v>
      </c>
      <c r="D83" s="80" t="s">
        <v>10</v>
      </c>
      <c r="E83" s="38">
        <v>15853335.99</v>
      </c>
      <c r="F83" s="38">
        <v>8282834.04</v>
      </c>
      <c r="G83" s="38">
        <v>24136170.030000001</v>
      </c>
      <c r="H83" s="38">
        <v>15453201.359999999</v>
      </c>
      <c r="I83" s="38">
        <v>15445699.359999999</v>
      </c>
      <c r="J83" s="38">
        <v>1373509.3</v>
      </c>
      <c r="K83" s="35">
        <v>5.6906679820899502</v>
      </c>
      <c r="L83" s="38">
        <v>1373509.3</v>
      </c>
    </row>
    <row r="84" spans="1:12" ht="13.8" x14ac:dyDescent="0.2">
      <c r="A84" s="37" t="s">
        <v>71</v>
      </c>
      <c r="B84" s="16" t="s">
        <v>71</v>
      </c>
      <c r="C84" s="79" t="s">
        <v>11</v>
      </c>
      <c r="D84" s="80" t="s">
        <v>12</v>
      </c>
      <c r="E84" s="38">
        <v>2339981.62</v>
      </c>
      <c r="F84" s="38">
        <v>41466.379999999997</v>
      </c>
      <c r="G84" s="38">
        <v>2381448</v>
      </c>
      <c r="H84" s="38">
        <v>875000</v>
      </c>
      <c r="I84" s="38">
        <v>75000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71</v>
      </c>
      <c r="B85" s="16" t="s">
        <v>71</v>
      </c>
      <c r="C85" s="81" t="s">
        <v>128</v>
      </c>
      <c r="D85" s="82" t="s">
        <v>71</v>
      </c>
      <c r="E85" s="28">
        <v>45227586.140000001</v>
      </c>
      <c r="F85" s="28">
        <v>8253246.7699999996</v>
      </c>
      <c r="G85" s="28">
        <v>53480832.909999996</v>
      </c>
      <c r="H85" s="28">
        <v>30155262.559999999</v>
      </c>
      <c r="I85" s="28">
        <v>20110003.66</v>
      </c>
      <c r="J85" s="28">
        <v>4747720.75</v>
      </c>
      <c r="K85" s="29">
        <v>8.8774248486176006</v>
      </c>
      <c r="L85" s="28">
        <v>4283837.29</v>
      </c>
    </row>
    <row r="86" spans="1:12" ht="13.8" x14ac:dyDescent="0.2">
      <c r="A86" s="37" t="s">
        <v>444</v>
      </c>
      <c r="B86" s="16" t="s">
        <v>445</v>
      </c>
      <c r="C86" s="79" t="s">
        <v>3</v>
      </c>
      <c r="D86" s="80" t="s">
        <v>4</v>
      </c>
      <c r="E86" s="38">
        <v>14065906.119999999</v>
      </c>
      <c r="F86" s="38">
        <v>281423.56</v>
      </c>
      <c r="G86" s="38">
        <v>14347329.68</v>
      </c>
      <c r="H86" s="38">
        <v>3349735.43</v>
      </c>
      <c r="I86" s="38">
        <v>3349735.43</v>
      </c>
      <c r="J86" s="38">
        <v>3349735.43</v>
      </c>
      <c r="K86" s="35">
        <v>23.347448652200999</v>
      </c>
      <c r="L86" s="38">
        <v>3349735.43</v>
      </c>
    </row>
    <row r="87" spans="1:12" ht="13.8" x14ac:dyDescent="0.2">
      <c r="A87" s="37" t="s">
        <v>71</v>
      </c>
      <c r="B87" s="16" t="s">
        <v>71</v>
      </c>
      <c r="C87" s="79" t="s">
        <v>5</v>
      </c>
      <c r="D87" s="80" t="s">
        <v>6</v>
      </c>
      <c r="E87" s="38">
        <v>26100956.449999999</v>
      </c>
      <c r="F87" s="38">
        <v>9133.42</v>
      </c>
      <c r="G87" s="38">
        <v>26110089.870000001</v>
      </c>
      <c r="H87" s="38">
        <v>14473624.439999999</v>
      </c>
      <c r="I87" s="38">
        <v>13958180.67</v>
      </c>
      <c r="J87" s="38">
        <v>2156140.9900000002</v>
      </c>
      <c r="K87" s="35">
        <v>8.2578842153943093</v>
      </c>
      <c r="L87" s="38">
        <v>1499896.57</v>
      </c>
    </row>
    <row r="88" spans="1:12" ht="13.8" x14ac:dyDescent="0.2">
      <c r="A88" s="37" t="s">
        <v>71</v>
      </c>
      <c r="B88" s="16" t="s">
        <v>71</v>
      </c>
      <c r="C88" s="79" t="s">
        <v>15</v>
      </c>
      <c r="D88" s="80" t="s">
        <v>16</v>
      </c>
      <c r="E88" s="38">
        <v>1600</v>
      </c>
      <c r="F88" s="38">
        <v>0</v>
      </c>
      <c r="G88" s="38">
        <v>1600</v>
      </c>
      <c r="H88" s="38">
        <v>45.55</v>
      </c>
      <c r="I88" s="38">
        <v>45.55</v>
      </c>
      <c r="J88" s="38">
        <v>45.55</v>
      </c>
      <c r="K88" s="35">
        <v>2.8468749999999998</v>
      </c>
      <c r="L88" s="38">
        <v>45.55</v>
      </c>
    </row>
    <row r="89" spans="1:12" ht="13.8" x14ac:dyDescent="0.2">
      <c r="A89" s="37" t="s">
        <v>71</v>
      </c>
      <c r="B89" s="16" t="s">
        <v>71</v>
      </c>
      <c r="C89" s="79" t="s">
        <v>7</v>
      </c>
      <c r="D89" s="80" t="s">
        <v>8</v>
      </c>
      <c r="E89" s="38">
        <v>11155776.720000001</v>
      </c>
      <c r="F89" s="38">
        <v>1230323.82</v>
      </c>
      <c r="G89" s="38">
        <v>12386100.539999999</v>
      </c>
      <c r="H89" s="38">
        <v>4729162</v>
      </c>
      <c r="I89" s="38">
        <v>4729162</v>
      </c>
      <c r="J89" s="38">
        <v>1581268.64</v>
      </c>
      <c r="K89" s="35">
        <v>12.766476704217</v>
      </c>
      <c r="L89" s="38">
        <v>13256</v>
      </c>
    </row>
    <row r="90" spans="1:12" ht="13.8" x14ac:dyDescent="0.2">
      <c r="A90" s="37" t="s">
        <v>71</v>
      </c>
      <c r="B90" s="16" t="s">
        <v>71</v>
      </c>
      <c r="C90" s="79" t="s">
        <v>9</v>
      </c>
      <c r="D90" s="80" t="s">
        <v>10</v>
      </c>
      <c r="E90" s="38">
        <v>30266929.48</v>
      </c>
      <c r="F90" s="38">
        <v>3051641.84</v>
      </c>
      <c r="G90" s="38">
        <v>33318571.32</v>
      </c>
      <c r="H90" s="38">
        <v>21801616.239999998</v>
      </c>
      <c r="I90" s="38">
        <v>21345929.059999999</v>
      </c>
      <c r="J90" s="38">
        <v>1861262.54</v>
      </c>
      <c r="K90" s="35">
        <v>5.5862615540263203</v>
      </c>
      <c r="L90" s="38">
        <v>1528458.2</v>
      </c>
    </row>
    <row r="91" spans="1:12" ht="13.8" x14ac:dyDescent="0.2">
      <c r="A91" s="37" t="s">
        <v>71</v>
      </c>
      <c r="B91" s="16" t="s">
        <v>71</v>
      </c>
      <c r="C91" s="79" t="s">
        <v>11</v>
      </c>
      <c r="D91" s="80" t="s">
        <v>12</v>
      </c>
      <c r="E91" s="38">
        <v>174594642.46000001</v>
      </c>
      <c r="F91" s="38">
        <v>-8985376.9900000002</v>
      </c>
      <c r="G91" s="38">
        <v>165609265.47</v>
      </c>
      <c r="H91" s="38">
        <v>26316559.109999999</v>
      </c>
      <c r="I91" s="38">
        <v>21321406.559999999</v>
      </c>
      <c r="J91" s="38">
        <v>2735092.53</v>
      </c>
      <c r="K91" s="35">
        <v>1.65153351911669</v>
      </c>
      <c r="L91" s="38">
        <v>1849246.75</v>
      </c>
    </row>
    <row r="92" spans="1:12" ht="13.8" x14ac:dyDescent="0.2">
      <c r="A92" s="37" t="s">
        <v>71</v>
      </c>
      <c r="B92" s="16" t="s">
        <v>71</v>
      </c>
      <c r="C92" s="81" t="s">
        <v>128</v>
      </c>
      <c r="D92" s="82" t="s">
        <v>71</v>
      </c>
      <c r="E92" s="28">
        <v>256185811.22999999</v>
      </c>
      <c r="F92" s="28">
        <v>-4412854.3499999996</v>
      </c>
      <c r="G92" s="28">
        <v>251772956.88</v>
      </c>
      <c r="H92" s="28">
        <v>70670742.769999996</v>
      </c>
      <c r="I92" s="28">
        <v>64704459.270000003</v>
      </c>
      <c r="J92" s="28">
        <v>11683545.68</v>
      </c>
      <c r="K92" s="29">
        <v>4.6405085855065096</v>
      </c>
      <c r="L92" s="28">
        <v>8240638.5</v>
      </c>
    </row>
    <row r="93" spans="1:12" ht="13.8" x14ac:dyDescent="0.2">
      <c r="A93" s="37" t="s">
        <v>446</v>
      </c>
      <c r="B93" s="16" t="s">
        <v>447</v>
      </c>
      <c r="C93" s="79" t="s">
        <v>7</v>
      </c>
      <c r="D93" s="80" t="s">
        <v>8</v>
      </c>
      <c r="E93" s="38">
        <v>63521435.890000001</v>
      </c>
      <c r="F93" s="38">
        <v>0</v>
      </c>
      <c r="G93" s="38">
        <v>63521435.890000001</v>
      </c>
      <c r="H93" s="38">
        <v>31760718.559999999</v>
      </c>
      <c r="I93" s="38">
        <v>31760718.559999999</v>
      </c>
      <c r="J93" s="38">
        <v>31760718.559999999</v>
      </c>
      <c r="K93" s="35">
        <v>50.000000968177098</v>
      </c>
      <c r="L93" s="38">
        <v>31760718.559999999</v>
      </c>
    </row>
    <row r="94" spans="1:12" ht="13.8" x14ac:dyDescent="0.2">
      <c r="A94" s="37" t="s">
        <v>71</v>
      </c>
      <c r="B94" s="16" t="s">
        <v>71</v>
      </c>
      <c r="C94" s="81" t="s">
        <v>128</v>
      </c>
      <c r="D94" s="82" t="s">
        <v>71</v>
      </c>
      <c r="E94" s="28">
        <v>63521435.890000001</v>
      </c>
      <c r="F94" s="28">
        <v>0</v>
      </c>
      <c r="G94" s="28">
        <v>63521435.890000001</v>
      </c>
      <c r="H94" s="28">
        <v>31760718.559999999</v>
      </c>
      <c r="I94" s="28">
        <v>31760718.559999999</v>
      </c>
      <c r="J94" s="28">
        <v>31760718.559999999</v>
      </c>
      <c r="K94" s="29">
        <v>50.000000968177098</v>
      </c>
      <c r="L94" s="28">
        <v>31760718.559999999</v>
      </c>
    </row>
    <row r="95" spans="1:12" ht="13.8" x14ac:dyDescent="0.2">
      <c r="A95" s="37" t="s">
        <v>448</v>
      </c>
      <c r="B95" s="16" t="s">
        <v>449</v>
      </c>
      <c r="C95" s="79" t="s">
        <v>3</v>
      </c>
      <c r="D95" s="80" t="s">
        <v>4</v>
      </c>
      <c r="E95" s="38">
        <v>154550402.72</v>
      </c>
      <c r="F95" s="38">
        <v>-301353.74</v>
      </c>
      <c r="G95" s="38">
        <v>154249048.97999999</v>
      </c>
      <c r="H95" s="38">
        <v>21698.400000000001</v>
      </c>
      <c r="I95" s="38">
        <v>21698.400000000001</v>
      </c>
      <c r="J95" s="38">
        <v>21698.400000000001</v>
      </c>
      <c r="K95" s="35">
        <v>1.4067120765729999E-2</v>
      </c>
      <c r="L95" s="38">
        <v>21698.400000000001</v>
      </c>
    </row>
    <row r="96" spans="1:12" ht="13.8" x14ac:dyDescent="0.2">
      <c r="A96" s="37" t="s">
        <v>71</v>
      </c>
      <c r="B96" s="16" t="s">
        <v>71</v>
      </c>
      <c r="C96" s="79" t="s">
        <v>5</v>
      </c>
      <c r="D96" s="80" t="s">
        <v>6</v>
      </c>
      <c r="E96" s="38">
        <v>35779973.990000002</v>
      </c>
      <c r="F96" s="38">
        <v>-35274584.460000001</v>
      </c>
      <c r="G96" s="38">
        <v>505389.53</v>
      </c>
      <c r="H96" s="38">
        <v>0</v>
      </c>
      <c r="I96" s="38">
        <v>0</v>
      </c>
      <c r="J96" s="38">
        <v>0</v>
      </c>
      <c r="K96" s="35">
        <v>0</v>
      </c>
      <c r="L96" s="38">
        <v>0</v>
      </c>
    </row>
    <row r="97" spans="1:12" ht="13.8" x14ac:dyDescent="0.2">
      <c r="A97" s="37" t="s">
        <v>71</v>
      </c>
      <c r="B97" s="16" t="s">
        <v>71</v>
      </c>
      <c r="C97" s="79" t="s">
        <v>15</v>
      </c>
      <c r="D97" s="80" t="s">
        <v>16</v>
      </c>
      <c r="E97" s="38">
        <v>216594766.16</v>
      </c>
      <c r="F97" s="38">
        <v>-28447866.359999999</v>
      </c>
      <c r="G97" s="38">
        <v>188146899.80000001</v>
      </c>
      <c r="H97" s="38">
        <v>185048668.02000001</v>
      </c>
      <c r="I97" s="38">
        <v>185048668.02000001</v>
      </c>
      <c r="J97" s="38">
        <v>48917658.299999997</v>
      </c>
      <c r="K97" s="35">
        <v>25.999715303307902</v>
      </c>
      <c r="L97" s="38">
        <v>48917658.299999997</v>
      </c>
    </row>
    <row r="98" spans="1:12" ht="13.8" x14ac:dyDescent="0.2">
      <c r="A98" s="37" t="s">
        <v>71</v>
      </c>
      <c r="B98" s="16" t="s">
        <v>71</v>
      </c>
      <c r="C98" s="79" t="s">
        <v>7</v>
      </c>
      <c r="D98" s="80" t="s">
        <v>8</v>
      </c>
      <c r="E98" s="38">
        <v>6800000</v>
      </c>
      <c r="F98" s="38">
        <v>-1762671.89</v>
      </c>
      <c r="G98" s="38">
        <v>5037328.1100000003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3.8" x14ac:dyDescent="0.2">
      <c r="A99" s="37" t="s">
        <v>71</v>
      </c>
      <c r="B99" s="16" t="s">
        <v>71</v>
      </c>
      <c r="C99" s="79" t="s">
        <v>17</v>
      </c>
      <c r="D99" s="80" t="s">
        <v>18</v>
      </c>
      <c r="E99" s="38">
        <v>40000000</v>
      </c>
      <c r="F99" s="38">
        <v>0</v>
      </c>
      <c r="G99" s="38">
        <v>40000000</v>
      </c>
      <c r="H99" s="38">
        <v>0</v>
      </c>
      <c r="I99" s="38">
        <v>0</v>
      </c>
      <c r="J99" s="38">
        <v>0</v>
      </c>
      <c r="K99" s="35">
        <v>0</v>
      </c>
      <c r="L99" s="38">
        <v>0</v>
      </c>
    </row>
    <row r="100" spans="1:12" ht="13.8" x14ac:dyDescent="0.2">
      <c r="A100" s="37" t="s">
        <v>71</v>
      </c>
      <c r="B100" s="16" t="s">
        <v>71</v>
      </c>
      <c r="C100" s="79" t="s">
        <v>9</v>
      </c>
      <c r="D100" s="80" t="s">
        <v>10</v>
      </c>
      <c r="E100" s="38">
        <v>13388576.76</v>
      </c>
      <c r="F100" s="38">
        <v>-2068576.76</v>
      </c>
      <c r="G100" s="38">
        <v>11320000</v>
      </c>
      <c r="H100" s="38">
        <v>0</v>
      </c>
      <c r="I100" s="38">
        <v>0</v>
      </c>
      <c r="J100" s="38">
        <v>0</v>
      </c>
      <c r="K100" s="35">
        <v>0</v>
      </c>
      <c r="L100" s="38">
        <v>0</v>
      </c>
    </row>
    <row r="101" spans="1:12" ht="13.8" x14ac:dyDescent="0.2">
      <c r="A101" s="37" t="s">
        <v>71</v>
      </c>
      <c r="B101" s="16" t="s">
        <v>71</v>
      </c>
      <c r="C101" s="79" t="s">
        <v>11</v>
      </c>
      <c r="D101" s="80" t="s">
        <v>12</v>
      </c>
      <c r="E101" s="38">
        <v>10713034.609999999</v>
      </c>
      <c r="F101" s="38">
        <v>0</v>
      </c>
      <c r="G101" s="38">
        <v>10713034.609999999</v>
      </c>
      <c r="H101" s="38">
        <v>3500000</v>
      </c>
      <c r="I101" s="38">
        <v>3500000</v>
      </c>
      <c r="J101" s="38">
        <v>0</v>
      </c>
      <c r="K101" s="35">
        <v>0</v>
      </c>
      <c r="L101" s="38">
        <v>0</v>
      </c>
    </row>
    <row r="102" spans="1:12" ht="13.8" x14ac:dyDescent="0.2">
      <c r="A102" s="37" t="s">
        <v>71</v>
      </c>
      <c r="B102" s="16" t="s">
        <v>71</v>
      </c>
      <c r="C102" s="79" t="s">
        <v>19</v>
      </c>
      <c r="D102" s="80" t="s">
        <v>20</v>
      </c>
      <c r="E102" s="38">
        <v>2250000</v>
      </c>
      <c r="F102" s="38">
        <v>0</v>
      </c>
      <c r="G102" s="38">
        <v>2250000</v>
      </c>
      <c r="H102" s="38">
        <v>2250000</v>
      </c>
      <c r="I102" s="38">
        <v>2250000</v>
      </c>
      <c r="J102" s="38">
        <v>0</v>
      </c>
      <c r="K102" s="35">
        <v>0</v>
      </c>
      <c r="L102" s="38">
        <v>0</v>
      </c>
    </row>
    <row r="103" spans="1:12" ht="13.8" x14ac:dyDescent="0.2">
      <c r="A103" s="37" t="s">
        <v>71</v>
      </c>
      <c r="B103" s="16" t="s">
        <v>71</v>
      </c>
      <c r="C103" s="79" t="s">
        <v>21</v>
      </c>
      <c r="D103" s="80" t="s">
        <v>22</v>
      </c>
      <c r="E103" s="38">
        <v>1016065847.66</v>
      </c>
      <c r="F103" s="38">
        <v>0</v>
      </c>
      <c r="G103" s="38">
        <v>1016065847.66</v>
      </c>
      <c r="H103" s="38">
        <v>1015890752.46</v>
      </c>
      <c r="I103" s="38">
        <v>1015890752.46</v>
      </c>
      <c r="J103" s="38">
        <v>587587040</v>
      </c>
      <c r="K103" s="35">
        <v>57.829622101088503</v>
      </c>
      <c r="L103" s="38">
        <v>587587040</v>
      </c>
    </row>
    <row r="104" spans="1:12" ht="13.8" x14ac:dyDescent="0.2">
      <c r="A104" s="37" t="s">
        <v>71</v>
      </c>
      <c r="B104" s="16" t="s">
        <v>71</v>
      </c>
      <c r="C104" s="81" t="s">
        <v>128</v>
      </c>
      <c r="D104" s="82" t="s">
        <v>71</v>
      </c>
      <c r="E104" s="28">
        <v>1496142601.9000001</v>
      </c>
      <c r="F104" s="28">
        <v>-67855053.209999993</v>
      </c>
      <c r="G104" s="28">
        <v>1428287548.6900001</v>
      </c>
      <c r="H104" s="28">
        <v>1206711118.8800001</v>
      </c>
      <c r="I104" s="28">
        <v>1206711118.8800001</v>
      </c>
      <c r="J104" s="28">
        <v>636526396.70000005</v>
      </c>
      <c r="K104" s="29">
        <v>44.5657036836743</v>
      </c>
      <c r="L104" s="28">
        <v>636526396.70000005</v>
      </c>
    </row>
    <row r="105" spans="1:12" ht="13.8" x14ac:dyDescent="0.2">
      <c r="A105" s="37" t="s">
        <v>450</v>
      </c>
      <c r="B105" s="16" t="s">
        <v>451</v>
      </c>
      <c r="C105" s="79" t="s">
        <v>3</v>
      </c>
      <c r="D105" s="80" t="s">
        <v>4</v>
      </c>
      <c r="E105" s="38">
        <v>25609955.649999999</v>
      </c>
      <c r="F105" s="38">
        <v>0</v>
      </c>
      <c r="G105" s="38">
        <v>25609955.649999999</v>
      </c>
      <c r="H105" s="38">
        <v>5737652.9800000004</v>
      </c>
      <c r="I105" s="38">
        <v>5737652.9800000004</v>
      </c>
      <c r="J105" s="38">
        <v>5737652.9800000004</v>
      </c>
      <c r="K105" s="35">
        <v>22.403994206057899</v>
      </c>
      <c r="L105" s="38">
        <v>5737652.9800000004</v>
      </c>
    </row>
    <row r="106" spans="1:12" ht="13.8" x14ac:dyDescent="0.2">
      <c r="A106" s="37" t="s">
        <v>71</v>
      </c>
      <c r="B106" s="16" t="s">
        <v>71</v>
      </c>
      <c r="C106" s="79" t="s">
        <v>5</v>
      </c>
      <c r="D106" s="80" t="s">
        <v>6</v>
      </c>
      <c r="E106" s="38">
        <v>10430774.35</v>
      </c>
      <c r="F106" s="38">
        <v>0</v>
      </c>
      <c r="G106" s="38">
        <v>10430774.35</v>
      </c>
      <c r="H106" s="38">
        <v>5913170.8200000003</v>
      </c>
      <c r="I106" s="38">
        <v>3966007.09</v>
      </c>
      <c r="J106" s="38">
        <v>1105099.42</v>
      </c>
      <c r="K106" s="35">
        <v>10.594605759063301</v>
      </c>
      <c r="L106" s="38">
        <v>825705.66</v>
      </c>
    </row>
    <row r="107" spans="1:12" ht="13.8" x14ac:dyDescent="0.2">
      <c r="A107" s="37" t="s">
        <v>71</v>
      </c>
      <c r="B107" s="16" t="s">
        <v>71</v>
      </c>
      <c r="C107" s="79" t="s">
        <v>15</v>
      </c>
      <c r="D107" s="80" t="s">
        <v>16</v>
      </c>
      <c r="E107" s="38">
        <v>22000</v>
      </c>
      <c r="F107" s="38">
        <v>0</v>
      </c>
      <c r="G107" s="38">
        <v>22000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3.8" x14ac:dyDescent="0.2">
      <c r="A108" s="37" t="s">
        <v>71</v>
      </c>
      <c r="B108" s="16" t="s">
        <v>71</v>
      </c>
      <c r="C108" s="79" t="s">
        <v>7</v>
      </c>
      <c r="D108" s="80" t="s">
        <v>8</v>
      </c>
      <c r="E108" s="38">
        <v>118454548.54000001</v>
      </c>
      <c r="F108" s="38">
        <v>0</v>
      </c>
      <c r="G108" s="38">
        <v>118454548.54000001</v>
      </c>
      <c r="H108" s="38">
        <v>34946157.780000001</v>
      </c>
      <c r="I108" s="38">
        <v>28541388.510000002</v>
      </c>
      <c r="J108" s="38">
        <v>8497451.3300000001</v>
      </c>
      <c r="K108" s="35">
        <v>7.1735964846723999</v>
      </c>
      <c r="L108" s="38">
        <v>5690199.8899999997</v>
      </c>
    </row>
    <row r="109" spans="1:12" ht="13.8" x14ac:dyDescent="0.2">
      <c r="A109" s="37" t="s">
        <v>71</v>
      </c>
      <c r="B109" s="16" t="s">
        <v>71</v>
      </c>
      <c r="C109" s="79" t="s">
        <v>9</v>
      </c>
      <c r="D109" s="80" t="s">
        <v>10</v>
      </c>
      <c r="E109" s="38">
        <v>3047171.79</v>
      </c>
      <c r="F109" s="38">
        <v>0</v>
      </c>
      <c r="G109" s="38">
        <v>3047171.79</v>
      </c>
      <c r="H109" s="38">
        <v>451981.53</v>
      </c>
      <c r="I109" s="38">
        <v>451981.53</v>
      </c>
      <c r="J109" s="38">
        <v>79704.990000000005</v>
      </c>
      <c r="K109" s="35">
        <v>2.6157038556726699</v>
      </c>
      <c r="L109" s="38">
        <v>9840.67</v>
      </c>
    </row>
    <row r="110" spans="1:12" ht="13.8" x14ac:dyDescent="0.2">
      <c r="A110" s="37" t="s">
        <v>71</v>
      </c>
      <c r="B110" s="16" t="s">
        <v>71</v>
      </c>
      <c r="C110" s="79" t="s">
        <v>11</v>
      </c>
      <c r="D110" s="80" t="s">
        <v>12</v>
      </c>
      <c r="E110" s="38">
        <v>250000</v>
      </c>
      <c r="F110" s="38">
        <v>0</v>
      </c>
      <c r="G110" s="38">
        <v>250000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71</v>
      </c>
      <c r="B111" s="16" t="s">
        <v>71</v>
      </c>
      <c r="C111" s="81" t="s">
        <v>128</v>
      </c>
      <c r="D111" s="82" t="s">
        <v>71</v>
      </c>
      <c r="E111" s="28">
        <v>157814450.33000001</v>
      </c>
      <c r="F111" s="28">
        <v>0</v>
      </c>
      <c r="G111" s="28">
        <v>157814450.33000001</v>
      </c>
      <c r="H111" s="28">
        <v>47048963.109999999</v>
      </c>
      <c r="I111" s="28">
        <v>38697030.109999999</v>
      </c>
      <c r="J111" s="28">
        <v>15419908.720000001</v>
      </c>
      <c r="K111" s="29">
        <v>9.7709105140600201</v>
      </c>
      <c r="L111" s="28">
        <v>12263399.199999999</v>
      </c>
    </row>
    <row r="112" spans="1:12" ht="13.8" x14ac:dyDescent="0.2">
      <c r="A112" s="37" t="s">
        <v>452</v>
      </c>
      <c r="B112" s="16" t="s">
        <v>453</v>
      </c>
      <c r="C112" s="79" t="s">
        <v>3</v>
      </c>
      <c r="D112" s="80" t="s">
        <v>4</v>
      </c>
      <c r="E112" s="38">
        <v>1338861588.72</v>
      </c>
      <c r="F112" s="38">
        <v>317447.26</v>
      </c>
      <c r="G112" s="38">
        <v>1339179035.98</v>
      </c>
      <c r="H112" s="38">
        <v>420620753.76999998</v>
      </c>
      <c r="I112" s="38">
        <v>420620753.76999998</v>
      </c>
      <c r="J112" s="38">
        <v>417671026.25</v>
      </c>
      <c r="K112" s="35">
        <v>31.1885875621068</v>
      </c>
      <c r="L112" s="38">
        <v>401771673.67000002</v>
      </c>
    </row>
    <row r="113" spans="1:12" ht="13.8" x14ac:dyDescent="0.2">
      <c r="A113" s="37" t="s">
        <v>71</v>
      </c>
      <c r="B113" s="16" t="s">
        <v>71</v>
      </c>
      <c r="C113" s="79" t="s">
        <v>5</v>
      </c>
      <c r="D113" s="80" t="s">
        <v>6</v>
      </c>
      <c r="E113" s="38">
        <v>703846523.33000004</v>
      </c>
      <c r="F113" s="38">
        <v>18691</v>
      </c>
      <c r="G113" s="38">
        <v>703865214.33000004</v>
      </c>
      <c r="H113" s="38">
        <v>352002056.19</v>
      </c>
      <c r="I113" s="38">
        <v>337571755.56999999</v>
      </c>
      <c r="J113" s="38">
        <v>219083753.66</v>
      </c>
      <c r="K113" s="35">
        <v>31.125810623919399</v>
      </c>
      <c r="L113" s="38">
        <v>212715765.13</v>
      </c>
    </row>
    <row r="114" spans="1:12" ht="13.8" x14ac:dyDescent="0.2">
      <c r="A114" s="37" t="s">
        <v>71</v>
      </c>
      <c r="B114" s="16" t="s">
        <v>71</v>
      </c>
      <c r="C114" s="79" t="s">
        <v>15</v>
      </c>
      <c r="D114" s="80" t="s">
        <v>16</v>
      </c>
      <c r="E114" s="38">
        <v>6608000</v>
      </c>
      <c r="F114" s="38">
        <v>0</v>
      </c>
      <c r="G114" s="38">
        <v>6608000</v>
      </c>
      <c r="H114" s="38">
        <v>2189550.0099999998</v>
      </c>
      <c r="I114" s="38">
        <v>2189550.0099999998</v>
      </c>
      <c r="J114" s="38">
        <v>2189550.0099999998</v>
      </c>
      <c r="K114" s="35">
        <v>33.134836713075103</v>
      </c>
      <c r="L114" s="38">
        <v>2128585.09</v>
      </c>
    </row>
    <row r="115" spans="1:12" ht="13.8" x14ac:dyDescent="0.2">
      <c r="A115" s="37" t="s">
        <v>71</v>
      </c>
      <c r="B115" s="16" t="s">
        <v>71</v>
      </c>
      <c r="C115" s="79" t="s">
        <v>7</v>
      </c>
      <c r="D115" s="80" t="s">
        <v>8</v>
      </c>
      <c r="E115" s="38">
        <v>422930000</v>
      </c>
      <c r="F115" s="38">
        <v>0</v>
      </c>
      <c r="G115" s="38">
        <v>422930000</v>
      </c>
      <c r="H115" s="38">
        <v>141703661.00999999</v>
      </c>
      <c r="I115" s="38">
        <v>141703661.00999999</v>
      </c>
      <c r="J115" s="38">
        <v>141703661.00999999</v>
      </c>
      <c r="K115" s="35">
        <v>33.505228054287898</v>
      </c>
      <c r="L115" s="38">
        <v>141703661.00999999</v>
      </c>
    </row>
    <row r="116" spans="1:12" ht="13.8" x14ac:dyDescent="0.2">
      <c r="A116" s="37" t="s">
        <v>71</v>
      </c>
      <c r="B116" s="16" t="s">
        <v>71</v>
      </c>
      <c r="C116" s="79" t="s">
        <v>9</v>
      </c>
      <c r="D116" s="80" t="s">
        <v>10</v>
      </c>
      <c r="E116" s="38">
        <v>100925086.94</v>
      </c>
      <c r="F116" s="38">
        <v>6925073.1100000003</v>
      </c>
      <c r="G116" s="38">
        <v>107850160.05</v>
      </c>
      <c r="H116" s="38">
        <v>24562339.280000001</v>
      </c>
      <c r="I116" s="38">
        <v>23836597.920000002</v>
      </c>
      <c r="J116" s="38">
        <v>7066717.1200000001</v>
      </c>
      <c r="K116" s="35">
        <v>6.5523473648289698</v>
      </c>
      <c r="L116" s="38">
        <v>5012735.07</v>
      </c>
    </row>
    <row r="117" spans="1:12" ht="13.8" x14ac:dyDescent="0.2">
      <c r="A117" s="37" t="s">
        <v>71</v>
      </c>
      <c r="B117" s="16" t="s">
        <v>71</v>
      </c>
      <c r="C117" s="79" t="s">
        <v>11</v>
      </c>
      <c r="D117" s="80" t="s">
        <v>12</v>
      </c>
      <c r="E117" s="38">
        <v>96667</v>
      </c>
      <c r="F117" s="38">
        <v>0</v>
      </c>
      <c r="G117" s="38">
        <v>96667</v>
      </c>
      <c r="H117" s="38">
        <v>0</v>
      </c>
      <c r="I117" s="38">
        <v>0</v>
      </c>
      <c r="J117" s="38">
        <v>0</v>
      </c>
      <c r="K117" s="35">
        <v>0</v>
      </c>
      <c r="L117" s="38">
        <v>0</v>
      </c>
    </row>
    <row r="118" spans="1:12" ht="13.8" x14ac:dyDescent="0.2">
      <c r="A118" s="37" t="s">
        <v>71</v>
      </c>
      <c r="B118" s="16" t="s">
        <v>71</v>
      </c>
      <c r="C118" s="81" t="s">
        <v>128</v>
      </c>
      <c r="D118" s="82" t="s">
        <v>71</v>
      </c>
      <c r="E118" s="28">
        <v>2573267865.9899998</v>
      </c>
      <c r="F118" s="28">
        <v>7261211.3700000001</v>
      </c>
      <c r="G118" s="28">
        <v>2580529077.3600001</v>
      </c>
      <c r="H118" s="28">
        <v>941078360.25999999</v>
      </c>
      <c r="I118" s="28">
        <v>925922318.27999997</v>
      </c>
      <c r="J118" s="28">
        <v>787714708.04999995</v>
      </c>
      <c r="K118" s="29">
        <v>30.5253180427584</v>
      </c>
      <c r="L118" s="28">
        <v>763332419.97000003</v>
      </c>
    </row>
    <row r="119" spans="1:12" ht="13.8" x14ac:dyDescent="0.2">
      <c r="A119" s="37" t="s">
        <v>454</v>
      </c>
      <c r="B119" s="16" t="s">
        <v>455</v>
      </c>
      <c r="C119" s="79" t="s">
        <v>3</v>
      </c>
      <c r="D119" s="80" t="s">
        <v>4</v>
      </c>
      <c r="E119" s="38">
        <v>95875680.150000006</v>
      </c>
      <c r="F119" s="38">
        <v>0</v>
      </c>
      <c r="G119" s="38">
        <v>95875680.150000006</v>
      </c>
      <c r="H119" s="38">
        <v>26750455.109999999</v>
      </c>
      <c r="I119" s="38">
        <v>26750455.109999999</v>
      </c>
      <c r="J119" s="38">
        <v>26750455.109999999</v>
      </c>
      <c r="K119" s="35">
        <v>27.901189402931202</v>
      </c>
      <c r="L119" s="38">
        <v>26025059.399999999</v>
      </c>
    </row>
    <row r="120" spans="1:12" ht="13.8" x14ac:dyDescent="0.2">
      <c r="A120" s="37" t="s">
        <v>71</v>
      </c>
      <c r="B120" s="16" t="s">
        <v>71</v>
      </c>
      <c r="C120" s="79" t="s">
        <v>5</v>
      </c>
      <c r="D120" s="80" t="s">
        <v>6</v>
      </c>
      <c r="E120" s="38">
        <v>163468557</v>
      </c>
      <c r="F120" s="38">
        <v>800000</v>
      </c>
      <c r="G120" s="38">
        <v>164268557</v>
      </c>
      <c r="H120" s="38">
        <v>113722006.78</v>
      </c>
      <c r="I120" s="38">
        <v>107405014.89</v>
      </c>
      <c r="J120" s="38">
        <v>29491711.120000001</v>
      </c>
      <c r="K120" s="35">
        <v>17.953351303865201</v>
      </c>
      <c r="L120" s="38">
        <v>29431066.239999998</v>
      </c>
    </row>
    <row r="121" spans="1:12" ht="13.8" x14ac:dyDescent="0.2">
      <c r="A121" s="37" t="s">
        <v>71</v>
      </c>
      <c r="B121" s="16" t="s">
        <v>71</v>
      </c>
      <c r="C121" s="79" t="s">
        <v>15</v>
      </c>
      <c r="D121" s="80" t="s">
        <v>16</v>
      </c>
      <c r="E121" s="38">
        <v>25000</v>
      </c>
      <c r="F121" s="38">
        <v>0</v>
      </c>
      <c r="G121" s="38">
        <v>25000</v>
      </c>
      <c r="H121" s="38">
        <v>0</v>
      </c>
      <c r="I121" s="38">
        <v>0</v>
      </c>
      <c r="J121" s="38">
        <v>0</v>
      </c>
      <c r="K121" s="35">
        <v>0</v>
      </c>
      <c r="L121" s="38">
        <v>0</v>
      </c>
    </row>
    <row r="122" spans="1:12" ht="13.8" x14ac:dyDescent="0.2">
      <c r="A122" s="37" t="s">
        <v>71</v>
      </c>
      <c r="B122" s="16" t="s">
        <v>71</v>
      </c>
      <c r="C122" s="79" t="s">
        <v>7</v>
      </c>
      <c r="D122" s="80" t="s">
        <v>8</v>
      </c>
      <c r="E122" s="38">
        <v>181248749.75999999</v>
      </c>
      <c r="F122" s="38">
        <v>-800000</v>
      </c>
      <c r="G122" s="38">
        <v>180448749.75999999</v>
      </c>
      <c r="H122" s="38">
        <v>83158558.629999995</v>
      </c>
      <c r="I122" s="38">
        <v>82877480.560000002</v>
      </c>
      <c r="J122" s="38">
        <v>58251562.07</v>
      </c>
      <c r="K122" s="35">
        <v>32.281499399400403</v>
      </c>
      <c r="L122" s="38">
        <v>53557615.600000001</v>
      </c>
    </row>
    <row r="123" spans="1:12" ht="13.8" x14ac:dyDescent="0.2">
      <c r="A123" s="37" t="s">
        <v>71</v>
      </c>
      <c r="B123" s="16" t="s">
        <v>71</v>
      </c>
      <c r="C123" s="79" t="s">
        <v>9</v>
      </c>
      <c r="D123" s="80" t="s">
        <v>10</v>
      </c>
      <c r="E123" s="38">
        <v>13628467.220000001</v>
      </c>
      <c r="F123" s="38">
        <v>2050000</v>
      </c>
      <c r="G123" s="38">
        <v>15678467.220000001</v>
      </c>
      <c r="H123" s="38">
        <v>7559087.96</v>
      </c>
      <c r="I123" s="38">
        <v>2867026.43</v>
      </c>
      <c r="J123" s="38">
        <v>586613.81999999995</v>
      </c>
      <c r="K123" s="35">
        <v>3.74152531474311</v>
      </c>
      <c r="L123" s="38">
        <v>586613.81999999995</v>
      </c>
    </row>
    <row r="124" spans="1:12" ht="13.8" x14ac:dyDescent="0.2">
      <c r="A124" s="37" t="s">
        <v>71</v>
      </c>
      <c r="B124" s="16" t="s">
        <v>71</v>
      </c>
      <c r="C124" s="79" t="s">
        <v>11</v>
      </c>
      <c r="D124" s="80" t="s">
        <v>12</v>
      </c>
      <c r="E124" s="38">
        <v>380000</v>
      </c>
      <c r="F124" s="38">
        <v>0</v>
      </c>
      <c r="G124" s="38">
        <v>380000</v>
      </c>
      <c r="H124" s="38">
        <v>280000</v>
      </c>
      <c r="I124" s="38">
        <v>867.72</v>
      </c>
      <c r="J124" s="38">
        <v>867.72</v>
      </c>
      <c r="K124" s="35">
        <v>0.22834736842105</v>
      </c>
      <c r="L124" s="38">
        <v>867.72</v>
      </c>
    </row>
    <row r="125" spans="1:12" ht="13.8" x14ac:dyDescent="0.2">
      <c r="A125" s="37" t="s">
        <v>71</v>
      </c>
      <c r="B125" s="16" t="s">
        <v>71</v>
      </c>
      <c r="C125" s="81" t="s">
        <v>128</v>
      </c>
      <c r="D125" s="82" t="s">
        <v>71</v>
      </c>
      <c r="E125" s="28">
        <v>454626454.13</v>
      </c>
      <c r="F125" s="28">
        <v>2050000</v>
      </c>
      <c r="G125" s="28">
        <v>456676454.13</v>
      </c>
      <c r="H125" s="28">
        <v>231470108.47999999</v>
      </c>
      <c r="I125" s="28">
        <v>219900844.71000001</v>
      </c>
      <c r="J125" s="28">
        <v>115081209.84</v>
      </c>
      <c r="K125" s="29">
        <v>25.1997248378478</v>
      </c>
      <c r="L125" s="28">
        <v>109601222.78</v>
      </c>
    </row>
    <row r="126" spans="1:12" ht="13.8" x14ac:dyDescent="0.2">
      <c r="A126" s="37" t="s">
        <v>456</v>
      </c>
      <c r="B126" s="16" t="s">
        <v>457</v>
      </c>
      <c r="C126" s="79" t="s">
        <v>3</v>
      </c>
      <c r="D126" s="80" t="s">
        <v>4</v>
      </c>
      <c r="E126" s="38">
        <v>1421617.89</v>
      </c>
      <c r="F126" s="38">
        <v>0</v>
      </c>
      <c r="G126" s="38">
        <v>1421617.89</v>
      </c>
      <c r="H126" s="38">
        <v>324325.96000000002</v>
      </c>
      <c r="I126" s="38">
        <v>324325.96000000002</v>
      </c>
      <c r="J126" s="38">
        <v>324325.96000000002</v>
      </c>
      <c r="K126" s="35">
        <v>22.813863154184101</v>
      </c>
      <c r="L126" s="38">
        <v>324325.96000000002</v>
      </c>
    </row>
    <row r="127" spans="1:12" ht="13.8" x14ac:dyDescent="0.2">
      <c r="A127" s="37" t="s">
        <v>71</v>
      </c>
      <c r="B127" s="16" t="s">
        <v>71</v>
      </c>
      <c r="C127" s="79" t="s">
        <v>5</v>
      </c>
      <c r="D127" s="80" t="s">
        <v>6</v>
      </c>
      <c r="E127" s="38">
        <v>2487372.41</v>
      </c>
      <c r="F127" s="38">
        <v>323413.92</v>
      </c>
      <c r="G127" s="38">
        <v>2810786.33</v>
      </c>
      <c r="H127" s="38">
        <v>1453659.94</v>
      </c>
      <c r="I127" s="38">
        <v>1444154.37</v>
      </c>
      <c r="J127" s="38">
        <v>683996.05</v>
      </c>
      <c r="K127" s="35">
        <v>24.3346867991919</v>
      </c>
      <c r="L127" s="38">
        <v>604600.29</v>
      </c>
    </row>
    <row r="128" spans="1:12" ht="13.8" x14ac:dyDescent="0.2">
      <c r="A128" s="37" t="s">
        <v>71</v>
      </c>
      <c r="B128" s="16" t="s">
        <v>71</v>
      </c>
      <c r="C128" s="79" t="s">
        <v>7</v>
      </c>
      <c r="D128" s="80" t="s">
        <v>8</v>
      </c>
      <c r="E128" s="38">
        <v>3230886.98</v>
      </c>
      <c r="F128" s="38">
        <v>0</v>
      </c>
      <c r="G128" s="38">
        <v>3230886.98</v>
      </c>
      <c r="H128" s="38">
        <v>90057</v>
      </c>
      <c r="I128" s="38">
        <v>90057</v>
      </c>
      <c r="J128" s="38">
        <v>49880.22</v>
      </c>
      <c r="K128" s="35">
        <v>1.5438553037841001</v>
      </c>
      <c r="L128" s="38">
        <v>49880.22</v>
      </c>
    </row>
    <row r="129" spans="1:12" ht="13.8" x14ac:dyDescent="0.2">
      <c r="A129" s="37" t="s">
        <v>71</v>
      </c>
      <c r="B129" s="16" t="s">
        <v>71</v>
      </c>
      <c r="C129" s="79" t="s">
        <v>9</v>
      </c>
      <c r="D129" s="80" t="s">
        <v>10</v>
      </c>
      <c r="E129" s="38">
        <v>1987572.55</v>
      </c>
      <c r="F129" s="38">
        <v>0</v>
      </c>
      <c r="G129" s="38">
        <v>1987572.55</v>
      </c>
      <c r="H129" s="38">
        <v>67837.38</v>
      </c>
      <c r="I129" s="38">
        <v>67837.38</v>
      </c>
      <c r="J129" s="38">
        <v>48060.160000000003</v>
      </c>
      <c r="K129" s="35">
        <v>2.4180329920535502</v>
      </c>
      <c r="L129" s="38">
        <v>45605.43</v>
      </c>
    </row>
    <row r="130" spans="1:12" ht="13.8" x14ac:dyDescent="0.2">
      <c r="A130" s="37" t="s">
        <v>71</v>
      </c>
      <c r="B130" s="16" t="s">
        <v>71</v>
      </c>
      <c r="C130" s="81" t="s">
        <v>128</v>
      </c>
      <c r="D130" s="82" t="s">
        <v>71</v>
      </c>
      <c r="E130" s="28">
        <v>9127449.8300000001</v>
      </c>
      <c r="F130" s="28">
        <v>323413.92</v>
      </c>
      <c r="G130" s="28">
        <v>9450863.75</v>
      </c>
      <c r="H130" s="28">
        <v>1935880.28</v>
      </c>
      <c r="I130" s="28">
        <v>1926374.71</v>
      </c>
      <c r="J130" s="28">
        <v>1106262.3899999999</v>
      </c>
      <c r="K130" s="29">
        <v>11.705410418174701</v>
      </c>
      <c r="L130" s="28">
        <v>1024411.9</v>
      </c>
    </row>
    <row r="131" spans="1:12" ht="13.8" x14ac:dyDescent="0.2">
      <c r="A131" s="37" t="s">
        <v>458</v>
      </c>
      <c r="B131" s="16" t="s">
        <v>459</v>
      </c>
      <c r="C131" s="79" t="s">
        <v>3</v>
      </c>
      <c r="D131" s="80" t="s">
        <v>4</v>
      </c>
      <c r="E131" s="38">
        <v>4198083.99</v>
      </c>
      <c r="F131" s="38">
        <v>3000</v>
      </c>
      <c r="G131" s="38">
        <v>4201083.99</v>
      </c>
      <c r="H131" s="38">
        <v>911922.52</v>
      </c>
      <c r="I131" s="38">
        <v>911922.52</v>
      </c>
      <c r="J131" s="38">
        <v>911922.52</v>
      </c>
      <c r="K131" s="35">
        <v>21.7068385723943</v>
      </c>
      <c r="L131" s="38">
        <v>911922.52</v>
      </c>
    </row>
    <row r="132" spans="1:12" ht="13.8" x14ac:dyDescent="0.2">
      <c r="A132" s="37" t="s">
        <v>71</v>
      </c>
      <c r="B132" s="16" t="s">
        <v>71</v>
      </c>
      <c r="C132" s="79" t="s">
        <v>5</v>
      </c>
      <c r="D132" s="80" t="s">
        <v>6</v>
      </c>
      <c r="E132" s="38">
        <v>2896624.09</v>
      </c>
      <c r="F132" s="38">
        <v>-455000</v>
      </c>
      <c r="G132" s="38">
        <v>2441624.09</v>
      </c>
      <c r="H132" s="38">
        <v>1336642.8700000001</v>
      </c>
      <c r="I132" s="38">
        <v>1270179.71</v>
      </c>
      <c r="J132" s="38">
        <v>374680.43</v>
      </c>
      <c r="K132" s="35">
        <v>15.3455411721466</v>
      </c>
      <c r="L132" s="38">
        <v>365422.4</v>
      </c>
    </row>
    <row r="133" spans="1:12" ht="13.8" x14ac:dyDescent="0.2">
      <c r="A133" s="37" t="s">
        <v>71</v>
      </c>
      <c r="B133" s="16" t="s">
        <v>71</v>
      </c>
      <c r="C133" s="79" t="s">
        <v>7</v>
      </c>
      <c r="D133" s="80" t="s">
        <v>8</v>
      </c>
      <c r="E133" s="38">
        <v>965242</v>
      </c>
      <c r="F133" s="38">
        <v>455000</v>
      </c>
      <c r="G133" s="38">
        <v>1420242</v>
      </c>
      <c r="H133" s="38">
        <v>1208232</v>
      </c>
      <c r="I133" s="38">
        <v>641232</v>
      </c>
      <c r="J133" s="38">
        <v>9000</v>
      </c>
      <c r="K133" s="35">
        <v>0.63369482102345998</v>
      </c>
      <c r="L133" s="38">
        <v>9000</v>
      </c>
    </row>
    <row r="134" spans="1:12" ht="13.8" x14ac:dyDescent="0.2">
      <c r="A134" s="37" t="s">
        <v>71</v>
      </c>
      <c r="B134" s="16" t="s">
        <v>71</v>
      </c>
      <c r="C134" s="79" t="s">
        <v>9</v>
      </c>
      <c r="D134" s="80" t="s">
        <v>10</v>
      </c>
      <c r="E134" s="38">
        <v>246111.35</v>
      </c>
      <c r="F134" s="38">
        <v>0</v>
      </c>
      <c r="G134" s="38">
        <v>246111.35</v>
      </c>
      <c r="H134" s="38">
        <v>0</v>
      </c>
      <c r="I134" s="38">
        <v>0</v>
      </c>
      <c r="J134" s="38">
        <v>0</v>
      </c>
      <c r="K134" s="35">
        <v>0</v>
      </c>
      <c r="L134" s="38">
        <v>0</v>
      </c>
    </row>
    <row r="135" spans="1:12" ht="13.8" x14ac:dyDescent="0.2">
      <c r="A135" s="37" t="s">
        <v>71</v>
      </c>
      <c r="B135" s="16" t="s">
        <v>71</v>
      </c>
      <c r="C135" s="79" t="s">
        <v>11</v>
      </c>
      <c r="D135" s="80" t="s">
        <v>12</v>
      </c>
      <c r="E135" s="38">
        <v>205000</v>
      </c>
      <c r="F135" s="38">
        <v>0</v>
      </c>
      <c r="G135" s="38">
        <v>205000</v>
      </c>
      <c r="H135" s="38">
        <v>0</v>
      </c>
      <c r="I135" s="38">
        <v>0</v>
      </c>
      <c r="J135" s="38">
        <v>0</v>
      </c>
      <c r="K135" s="35">
        <v>0</v>
      </c>
      <c r="L135" s="38">
        <v>0</v>
      </c>
    </row>
    <row r="136" spans="1:12" ht="13.8" x14ac:dyDescent="0.2">
      <c r="A136" s="37" t="s">
        <v>71</v>
      </c>
      <c r="B136" s="16" t="s">
        <v>71</v>
      </c>
      <c r="C136" s="81" t="s">
        <v>128</v>
      </c>
      <c r="D136" s="82" t="s">
        <v>71</v>
      </c>
      <c r="E136" s="28">
        <v>8511061.4299999997</v>
      </c>
      <c r="F136" s="28">
        <v>3000</v>
      </c>
      <c r="G136" s="28">
        <v>8514061.4299999997</v>
      </c>
      <c r="H136" s="28">
        <v>3456797.39</v>
      </c>
      <c r="I136" s="28">
        <v>2823334.23</v>
      </c>
      <c r="J136" s="28">
        <v>1295602.95</v>
      </c>
      <c r="K136" s="29">
        <v>15.217214024729</v>
      </c>
      <c r="L136" s="28">
        <v>1286344.92</v>
      </c>
    </row>
    <row r="137" spans="1:12" ht="13.8" x14ac:dyDescent="0.2">
      <c r="A137" s="37" t="s">
        <v>460</v>
      </c>
      <c r="B137" s="16" t="s">
        <v>461</v>
      </c>
      <c r="C137" s="79" t="s">
        <v>3</v>
      </c>
      <c r="D137" s="80" t="s">
        <v>4</v>
      </c>
      <c r="E137" s="38">
        <v>4853103.68</v>
      </c>
      <c r="F137" s="38">
        <v>1165611.32</v>
      </c>
      <c r="G137" s="38">
        <v>6018715</v>
      </c>
      <c r="H137" s="38">
        <v>1667851.27</v>
      </c>
      <c r="I137" s="38">
        <v>1667851.27</v>
      </c>
      <c r="J137" s="38">
        <v>1667851.27</v>
      </c>
      <c r="K137" s="35">
        <v>27.7110856719416</v>
      </c>
      <c r="L137" s="38">
        <v>1667851.27</v>
      </c>
    </row>
    <row r="138" spans="1:12" ht="13.8" x14ac:dyDescent="0.2">
      <c r="A138" s="37" t="s">
        <v>71</v>
      </c>
      <c r="B138" s="16" t="s">
        <v>71</v>
      </c>
      <c r="C138" s="79" t="s">
        <v>5</v>
      </c>
      <c r="D138" s="80" t="s">
        <v>6</v>
      </c>
      <c r="E138" s="38">
        <v>2815748.88</v>
      </c>
      <c r="F138" s="38">
        <v>30544112.190000001</v>
      </c>
      <c r="G138" s="38">
        <v>33359861.07</v>
      </c>
      <c r="H138" s="38">
        <v>27376163.050000001</v>
      </c>
      <c r="I138" s="38">
        <v>27170177.66</v>
      </c>
      <c r="J138" s="38">
        <v>4162797.62</v>
      </c>
      <c r="K138" s="35">
        <v>12.4784620993027</v>
      </c>
      <c r="L138" s="38">
        <v>3340938.1</v>
      </c>
    </row>
    <row r="139" spans="1:12" ht="13.8" x14ac:dyDescent="0.2">
      <c r="A139" s="37" t="s">
        <v>71</v>
      </c>
      <c r="B139" s="16" t="s">
        <v>71</v>
      </c>
      <c r="C139" s="79" t="s">
        <v>9</v>
      </c>
      <c r="D139" s="80" t="s">
        <v>10</v>
      </c>
      <c r="E139" s="38">
        <v>7543021.71</v>
      </c>
      <c r="F139" s="38">
        <v>7477567.5599999996</v>
      </c>
      <c r="G139" s="38">
        <v>15020589.27</v>
      </c>
      <c r="H139" s="38">
        <v>17591926.620000001</v>
      </c>
      <c r="I139" s="38">
        <v>16167313.619999999</v>
      </c>
      <c r="J139" s="38">
        <v>558177.21</v>
      </c>
      <c r="K139" s="35">
        <v>3.7160806408229501</v>
      </c>
      <c r="L139" s="38">
        <v>524611.81000000006</v>
      </c>
    </row>
    <row r="140" spans="1:12" ht="13.8" x14ac:dyDescent="0.2">
      <c r="A140" s="37" t="s">
        <v>71</v>
      </c>
      <c r="B140" s="16" t="s">
        <v>71</v>
      </c>
      <c r="C140" s="81" t="s">
        <v>128</v>
      </c>
      <c r="D140" s="82" t="s">
        <v>71</v>
      </c>
      <c r="E140" s="28">
        <v>15211874.27</v>
      </c>
      <c r="F140" s="28">
        <v>39187291.07</v>
      </c>
      <c r="G140" s="28">
        <v>54399165.340000004</v>
      </c>
      <c r="H140" s="28">
        <v>46635940.939999998</v>
      </c>
      <c r="I140" s="28">
        <v>45005342.549999997</v>
      </c>
      <c r="J140" s="28">
        <v>6388826.0999999996</v>
      </c>
      <c r="K140" s="29">
        <v>11.744345818670601</v>
      </c>
      <c r="L140" s="28">
        <v>5533401.1799999997</v>
      </c>
    </row>
    <row r="141" spans="1:12" ht="13.8" x14ac:dyDescent="0.2">
      <c r="A141" s="37" t="s">
        <v>462</v>
      </c>
      <c r="B141" s="16" t="s">
        <v>463</v>
      </c>
      <c r="C141" s="79" t="s">
        <v>3</v>
      </c>
      <c r="D141" s="80" t="s">
        <v>4</v>
      </c>
      <c r="E141" s="38">
        <v>3061946.94</v>
      </c>
      <c r="F141" s="38">
        <v>113881.58</v>
      </c>
      <c r="G141" s="38">
        <v>3175828.52</v>
      </c>
      <c r="H141" s="38">
        <v>843451.8</v>
      </c>
      <c r="I141" s="38">
        <v>843451.8</v>
      </c>
      <c r="J141" s="38">
        <v>843451.8</v>
      </c>
      <c r="K141" s="35">
        <v>26.5584805567525</v>
      </c>
      <c r="L141" s="38">
        <v>843451.8</v>
      </c>
    </row>
    <row r="142" spans="1:12" ht="13.8" x14ac:dyDescent="0.2">
      <c r="A142" s="37" t="s">
        <v>71</v>
      </c>
      <c r="B142" s="16" t="s">
        <v>71</v>
      </c>
      <c r="C142" s="79" t="s">
        <v>5</v>
      </c>
      <c r="D142" s="80" t="s">
        <v>6</v>
      </c>
      <c r="E142" s="38">
        <v>63778585.479999997</v>
      </c>
      <c r="F142" s="38">
        <v>873951.37</v>
      </c>
      <c r="G142" s="38">
        <v>64652536.850000001</v>
      </c>
      <c r="H142" s="38">
        <v>63703762.399999999</v>
      </c>
      <c r="I142" s="38">
        <v>63699846.969999999</v>
      </c>
      <c r="J142" s="38">
        <v>20087234.550000001</v>
      </c>
      <c r="K142" s="35">
        <v>31.069522602963399</v>
      </c>
      <c r="L142" s="38">
        <v>14941081.699999999</v>
      </c>
    </row>
    <row r="143" spans="1:12" ht="13.8" x14ac:dyDescent="0.2">
      <c r="A143" s="37" t="s">
        <v>71</v>
      </c>
      <c r="B143" s="16" t="s">
        <v>71</v>
      </c>
      <c r="C143" s="79" t="s">
        <v>15</v>
      </c>
      <c r="D143" s="80" t="s">
        <v>16</v>
      </c>
      <c r="E143" s="38">
        <v>8791.67</v>
      </c>
      <c r="F143" s="38">
        <v>0</v>
      </c>
      <c r="G143" s="38">
        <v>8791.67</v>
      </c>
      <c r="H143" s="38">
        <v>3208.33</v>
      </c>
      <c r="I143" s="38">
        <v>3208.33</v>
      </c>
      <c r="J143" s="38">
        <v>0</v>
      </c>
      <c r="K143" s="35">
        <v>0</v>
      </c>
      <c r="L143" s="38">
        <v>0</v>
      </c>
    </row>
    <row r="144" spans="1:12" ht="13.8" x14ac:dyDescent="0.2">
      <c r="A144" s="37" t="s">
        <v>71</v>
      </c>
      <c r="B144" s="16" t="s">
        <v>71</v>
      </c>
      <c r="C144" s="79" t="s">
        <v>7</v>
      </c>
      <c r="D144" s="80" t="s">
        <v>8</v>
      </c>
      <c r="E144" s="38">
        <v>721804.11</v>
      </c>
      <c r="F144" s="38">
        <v>0</v>
      </c>
      <c r="G144" s="38">
        <v>721804.11</v>
      </c>
      <c r="H144" s="38">
        <v>694092.26</v>
      </c>
      <c r="I144" s="38">
        <v>694092.26</v>
      </c>
      <c r="J144" s="38">
        <v>109571.71</v>
      </c>
      <c r="K144" s="35">
        <v>15.1802557621901</v>
      </c>
      <c r="L144" s="38">
        <v>109571.71</v>
      </c>
    </row>
    <row r="145" spans="1:12" ht="13.8" x14ac:dyDescent="0.2">
      <c r="A145" s="37" t="s">
        <v>71</v>
      </c>
      <c r="B145" s="16" t="s">
        <v>71</v>
      </c>
      <c r="C145" s="79" t="s">
        <v>9</v>
      </c>
      <c r="D145" s="80" t="s">
        <v>10</v>
      </c>
      <c r="E145" s="38">
        <v>17912706.460000001</v>
      </c>
      <c r="F145" s="38">
        <v>3523550.2</v>
      </c>
      <c r="G145" s="38">
        <v>21436256.66</v>
      </c>
      <c r="H145" s="38">
        <v>18675914.780000001</v>
      </c>
      <c r="I145" s="38">
        <v>16628802.32</v>
      </c>
      <c r="J145" s="38">
        <v>2949229.11</v>
      </c>
      <c r="K145" s="35">
        <v>13.7581349056305</v>
      </c>
      <c r="L145" s="38">
        <v>2090552.45</v>
      </c>
    </row>
    <row r="146" spans="1:12" ht="13.8" x14ac:dyDescent="0.2">
      <c r="A146" s="37" t="s">
        <v>71</v>
      </c>
      <c r="B146" s="16" t="s">
        <v>71</v>
      </c>
      <c r="C146" s="79" t="s">
        <v>11</v>
      </c>
      <c r="D146" s="80" t="s">
        <v>12</v>
      </c>
      <c r="E146" s="38">
        <v>7241116.4500000002</v>
      </c>
      <c r="F146" s="38">
        <v>-376081.89</v>
      </c>
      <c r="G146" s="38">
        <v>6865034.5599999996</v>
      </c>
      <c r="H146" s="38">
        <v>6182413.8799999999</v>
      </c>
      <c r="I146" s="38">
        <v>4147317.97</v>
      </c>
      <c r="J146" s="38">
        <v>68262.53</v>
      </c>
      <c r="K146" s="35">
        <v>0.99435085728104</v>
      </c>
      <c r="L146" s="38">
        <v>68262.53</v>
      </c>
    </row>
    <row r="147" spans="1:12" ht="13.8" x14ac:dyDescent="0.2">
      <c r="A147" s="37" t="s">
        <v>71</v>
      </c>
      <c r="B147" s="16" t="s">
        <v>71</v>
      </c>
      <c r="C147" s="81" t="s">
        <v>128</v>
      </c>
      <c r="D147" s="82" t="s">
        <v>71</v>
      </c>
      <c r="E147" s="28">
        <v>92724951.109999999</v>
      </c>
      <c r="F147" s="28">
        <v>4135301.26</v>
      </c>
      <c r="G147" s="28">
        <v>96860252.370000005</v>
      </c>
      <c r="H147" s="28">
        <v>90102843.450000003</v>
      </c>
      <c r="I147" s="28">
        <v>86016719.650000006</v>
      </c>
      <c r="J147" s="28">
        <v>24057749.699999999</v>
      </c>
      <c r="K147" s="29">
        <v>24.837587257258999</v>
      </c>
      <c r="L147" s="28">
        <v>18052920.190000001</v>
      </c>
    </row>
    <row r="148" spans="1:12" ht="13.8" x14ac:dyDescent="0.2">
      <c r="A148" s="37" t="s">
        <v>464</v>
      </c>
      <c r="B148" s="16" t="s">
        <v>465</v>
      </c>
      <c r="C148" s="79" t="s">
        <v>3</v>
      </c>
      <c r="D148" s="80" t="s">
        <v>4</v>
      </c>
      <c r="E148" s="38">
        <v>7359197.04</v>
      </c>
      <c r="F148" s="38">
        <v>345000</v>
      </c>
      <c r="G148" s="38">
        <v>7704197.04</v>
      </c>
      <c r="H148" s="38">
        <v>15020.61</v>
      </c>
      <c r="I148" s="38">
        <v>14855.62</v>
      </c>
      <c r="J148" s="38">
        <v>20.62</v>
      </c>
      <c r="K148" s="35">
        <v>2.6764632178000002E-4</v>
      </c>
      <c r="L148" s="38">
        <v>20.62</v>
      </c>
    </row>
    <row r="149" spans="1:12" ht="13.8" x14ac:dyDescent="0.2">
      <c r="A149" s="37" t="s">
        <v>71</v>
      </c>
      <c r="B149" s="16" t="s">
        <v>71</v>
      </c>
      <c r="C149" s="79" t="s">
        <v>5</v>
      </c>
      <c r="D149" s="80" t="s">
        <v>6</v>
      </c>
      <c r="E149" s="38">
        <v>3948202.45</v>
      </c>
      <c r="F149" s="38">
        <v>184800</v>
      </c>
      <c r="G149" s="38">
        <v>4133002.45</v>
      </c>
      <c r="H149" s="38">
        <v>1972147.18</v>
      </c>
      <c r="I149" s="38">
        <v>1818016.08</v>
      </c>
      <c r="J149" s="38">
        <v>1065595.71</v>
      </c>
      <c r="K149" s="35">
        <v>25.782605330901699</v>
      </c>
      <c r="L149" s="38">
        <v>908186.83</v>
      </c>
    </row>
    <row r="150" spans="1:12" ht="13.8" x14ac:dyDescent="0.2">
      <c r="A150" s="37" t="s">
        <v>71</v>
      </c>
      <c r="B150" s="16" t="s">
        <v>71</v>
      </c>
      <c r="C150" s="79" t="s">
        <v>7</v>
      </c>
      <c r="D150" s="80" t="s">
        <v>8</v>
      </c>
      <c r="E150" s="38">
        <v>568000</v>
      </c>
      <c r="F150" s="38">
        <v>500000</v>
      </c>
      <c r="G150" s="38">
        <v>1068000</v>
      </c>
      <c r="H150" s="38">
        <v>0</v>
      </c>
      <c r="I150" s="38">
        <v>0</v>
      </c>
      <c r="J150" s="38">
        <v>0</v>
      </c>
      <c r="K150" s="35">
        <v>0</v>
      </c>
      <c r="L150" s="38">
        <v>0</v>
      </c>
    </row>
    <row r="151" spans="1:12" ht="13.8" x14ac:dyDescent="0.2">
      <c r="A151" s="37" t="s">
        <v>71</v>
      </c>
      <c r="B151" s="16" t="s">
        <v>71</v>
      </c>
      <c r="C151" s="79" t="s">
        <v>9</v>
      </c>
      <c r="D151" s="80" t="s">
        <v>10</v>
      </c>
      <c r="E151" s="38">
        <v>3881351</v>
      </c>
      <c r="F151" s="38">
        <v>0</v>
      </c>
      <c r="G151" s="38">
        <v>3881351</v>
      </c>
      <c r="H151" s="38">
        <v>231159.03</v>
      </c>
      <c r="I151" s="38">
        <v>220144.21</v>
      </c>
      <c r="J151" s="38">
        <v>58812.78</v>
      </c>
      <c r="K151" s="35">
        <v>1.5152656897044401</v>
      </c>
      <c r="L151" s="38">
        <v>58812.78</v>
      </c>
    </row>
    <row r="152" spans="1:12" ht="13.8" x14ac:dyDescent="0.2">
      <c r="A152" s="37" t="s">
        <v>71</v>
      </c>
      <c r="B152" s="16" t="s">
        <v>71</v>
      </c>
      <c r="C152" s="79" t="s">
        <v>21</v>
      </c>
      <c r="D152" s="80" t="s">
        <v>22</v>
      </c>
      <c r="E152" s="38">
        <v>439000</v>
      </c>
      <c r="F152" s="38">
        <v>0</v>
      </c>
      <c r="G152" s="38">
        <v>439000</v>
      </c>
      <c r="H152" s="38">
        <v>438553.46</v>
      </c>
      <c r="I152" s="38">
        <v>438553.46</v>
      </c>
      <c r="J152" s="38">
        <v>438553.46</v>
      </c>
      <c r="K152" s="35">
        <v>99.898282460136699</v>
      </c>
      <c r="L152" s="38">
        <v>438553.46</v>
      </c>
    </row>
    <row r="153" spans="1:12" ht="13.8" x14ac:dyDescent="0.2">
      <c r="A153" s="37" t="s">
        <v>71</v>
      </c>
      <c r="B153" s="16" t="s">
        <v>71</v>
      </c>
      <c r="C153" s="81" t="s">
        <v>128</v>
      </c>
      <c r="D153" s="82" t="s">
        <v>71</v>
      </c>
      <c r="E153" s="28">
        <v>16195750.49</v>
      </c>
      <c r="F153" s="28">
        <v>1029800</v>
      </c>
      <c r="G153" s="28">
        <v>17225550.489999998</v>
      </c>
      <c r="H153" s="28">
        <v>2656880.2799999998</v>
      </c>
      <c r="I153" s="28">
        <v>2491569.37</v>
      </c>
      <c r="J153" s="28">
        <v>1562982.57</v>
      </c>
      <c r="K153" s="29">
        <v>9.0736291470473596</v>
      </c>
      <c r="L153" s="28">
        <v>1405573.69</v>
      </c>
    </row>
    <row r="154" spans="1:12" ht="13.8" x14ac:dyDescent="0.2">
      <c r="A154" s="37" t="s">
        <v>466</v>
      </c>
      <c r="B154" s="16" t="s">
        <v>467</v>
      </c>
      <c r="C154" s="79" t="s">
        <v>3</v>
      </c>
      <c r="D154" s="80" t="s">
        <v>4</v>
      </c>
      <c r="E154" s="38">
        <v>9338889.2400000002</v>
      </c>
      <c r="F154" s="38">
        <v>0</v>
      </c>
      <c r="G154" s="38">
        <v>9338889.2400000002</v>
      </c>
      <c r="H154" s="38">
        <v>2650816.48</v>
      </c>
      <c r="I154" s="38">
        <v>2650816.48</v>
      </c>
      <c r="J154" s="38">
        <v>2640280.54</v>
      </c>
      <c r="K154" s="35">
        <v>28.271890501615999</v>
      </c>
      <c r="L154" s="38">
        <v>2640280.54</v>
      </c>
    </row>
    <row r="155" spans="1:12" ht="13.8" x14ac:dyDescent="0.2">
      <c r="A155" s="37" t="s">
        <v>71</v>
      </c>
      <c r="B155" s="16" t="s">
        <v>71</v>
      </c>
      <c r="C155" s="79" t="s">
        <v>5</v>
      </c>
      <c r="D155" s="80" t="s">
        <v>6</v>
      </c>
      <c r="E155" s="38">
        <v>1154289.23</v>
      </c>
      <c r="F155" s="38">
        <v>187342.74</v>
      </c>
      <c r="G155" s="38">
        <v>1341631.97</v>
      </c>
      <c r="H155" s="38">
        <v>1146205.8899999999</v>
      </c>
      <c r="I155" s="38">
        <v>1146204.8999999999</v>
      </c>
      <c r="J155" s="38">
        <v>312018.34000000003</v>
      </c>
      <c r="K155" s="35">
        <v>23.256626778206499</v>
      </c>
      <c r="L155" s="38">
        <v>312018.34000000003</v>
      </c>
    </row>
    <row r="156" spans="1:12" ht="13.8" x14ac:dyDescent="0.2">
      <c r="A156" s="37" t="s">
        <v>71</v>
      </c>
      <c r="B156" s="16" t="s">
        <v>71</v>
      </c>
      <c r="C156" s="79" t="s">
        <v>9</v>
      </c>
      <c r="D156" s="80" t="s">
        <v>10</v>
      </c>
      <c r="E156" s="38">
        <v>6831478.3399999999</v>
      </c>
      <c r="F156" s="38">
        <v>319000</v>
      </c>
      <c r="G156" s="38">
        <v>7150478.3399999999</v>
      </c>
      <c r="H156" s="38">
        <v>2211908.04</v>
      </c>
      <c r="I156" s="38">
        <v>1851665.8</v>
      </c>
      <c r="J156" s="38">
        <v>1503210.63</v>
      </c>
      <c r="K156" s="35">
        <v>21.022518473917899</v>
      </c>
      <c r="L156" s="38">
        <v>1503210.63</v>
      </c>
    </row>
    <row r="157" spans="1:12" ht="13.8" x14ac:dyDescent="0.2">
      <c r="A157" s="37" t="s">
        <v>71</v>
      </c>
      <c r="B157" s="16" t="s">
        <v>71</v>
      </c>
      <c r="C157" s="81" t="s">
        <v>128</v>
      </c>
      <c r="D157" s="82" t="s">
        <v>71</v>
      </c>
      <c r="E157" s="28">
        <v>17324656.809999999</v>
      </c>
      <c r="F157" s="28">
        <v>506342.74</v>
      </c>
      <c r="G157" s="28">
        <v>17830999.550000001</v>
      </c>
      <c r="H157" s="28">
        <v>6008930.4100000001</v>
      </c>
      <c r="I157" s="28">
        <v>5648687.1799999997</v>
      </c>
      <c r="J157" s="28">
        <v>4455509.51</v>
      </c>
      <c r="K157" s="29">
        <v>24.9874354912426</v>
      </c>
      <c r="L157" s="28">
        <v>4455509.51</v>
      </c>
    </row>
    <row r="158" spans="1:12" ht="13.8" x14ac:dyDescent="0.2">
      <c r="A158" s="37" t="s">
        <v>468</v>
      </c>
      <c r="B158" s="16" t="s">
        <v>469</v>
      </c>
      <c r="C158" s="79" t="s">
        <v>3</v>
      </c>
      <c r="D158" s="80" t="s">
        <v>4</v>
      </c>
      <c r="E158" s="38">
        <v>3809688.52</v>
      </c>
      <c r="F158" s="38">
        <v>0</v>
      </c>
      <c r="G158" s="38">
        <v>3809688.52</v>
      </c>
      <c r="H158" s="38">
        <v>1189585.26</v>
      </c>
      <c r="I158" s="38">
        <v>1189585.26</v>
      </c>
      <c r="J158" s="38">
        <v>1189585.26</v>
      </c>
      <c r="K158" s="35">
        <v>31.225263003916101</v>
      </c>
      <c r="L158" s="38">
        <v>1127565.22</v>
      </c>
    </row>
    <row r="159" spans="1:12" ht="13.8" x14ac:dyDescent="0.2">
      <c r="A159" s="37" t="s">
        <v>71</v>
      </c>
      <c r="B159" s="16" t="s">
        <v>71</v>
      </c>
      <c r="C159" s="79" t="s">
        <v>5</v>
      </c>
      <c r="D159" s="80" t="s">
        <v>6</v>
      </c>
      <c r="E159" s="38">
        <v>2696070.15</v>
      </c>
      <c r="F159" s="38">
        <v>0</v>
      </c>
      <c r="G159" s="38">
        <v>2696070.15</v>
      </c>
      <c r="H159" s="38">
        <v>2202799.16</v>
      </c>
      <c r="I159" s="38">
        <v>2124802.56</v>
      </c>
      <c r="J159" s="38">
        <v>159769.76999999999</v>
      </c>
      <c r="K159" s="35">
        <v>5.9260242171369297</v>
      </c>
      <c r="L159" s="38">
        <v>159769.76999999999</v>
      </c>
    </row>
    <row r="160" spans="1:12" ht="13.8" x14ac:dyDescent="0.2">
      <c r="A160" s="37" t="s">
        <v>71</v>
      </c>
      <c r="B160" s="16" t="s">
        <v>71</v>
      </c>
      <c r="C160" s="79" t="s">
        <v>9</v>
      </c>
      <c r="D160" s="80" t="s">
        <v>10</v>
      </c>
      <c r="E160" s="38">
        <v>14400</v>
      </c>
      <c r="F160" s="38">
        <v>0</v>
      </c>
      <c r="G160" s="38">
        <v>14400</v>
      </c>
      <c r="H160" s="38">
        <v>0</v>
      </c>
      <c r="I160" s="38">
        <v>0</v>
      </c>
      <c r="J160" s="38">
        <v>0</v>
      </c>
      <c r="K160" s="35">
        <v>0</v>
      </c>
      <c r="L160" s="38">
        <v>0</v>
      </c>
    </row>
    <row r="161" spans="1:12" s="88" customFormat="1" ht="13.8" x14ac:dyDescent="0.2">
      <c r="A161" s="37" t="s">
        <v>71</v>
      </c>
      <c r="B161" s="16" t="s">
        <v>71</v>
      </c>
      <c r="C161" s="81" t="s">
        <v>128</v>
      </c>
      <c r="D161" s="82" t="s">
        <v>71</v>
      </c>
      <c r="E161" s="28">
        <v>6520158.6699999999</v>
      </c>
      <c r="F161" s="28">
        <v>0</v>
      </c>
      <c r="G161" s="28">
        <v>6520158.6699999999</v>
      </c>
      <c r="H161" s="28">
        <v>3392384.42</v>
      </c>
      <c r="I161" s="28">
        <v>3314387.82</v>
      </c>
      <c r="J161" s="28">
        <v>1349355.03</v>
      </c>
      <c r="K161" s="29">
        <v>20.695125660185798</v>
      </c>
      <c r="L161" s="28">
        <v>1287334.99</v>
      </c>
    </row>
    <row r="162" spans="1:12" s="88" customFormat="1" ht="13.8" x14ac:dyDescent="0.2">
      <c r="A162" s="37" t="s">
        <v>470</v>
      </c>
      <c r="B162" s="16" t="s">
        <v>471</v>
      </c>
      <c r="C162" s="79" t="s">
        <v>3</v>
      </c>
      <c r="D162" s="80" t="s">
        <v>4</v>
      </c>
      <c r="E162" s="38">
        <v>3550589.53</v>
      </c>
      <c r="F162" s="38">
        <v>0</v>
      </c>
      <c r="G162" s="38">
        <v>3550589.53</v>
      </c>
      <c r="H162" s="38">
        <v>1119561.08</v>
      </c>
      <c r="I162" s="38">
        <v>1119561.08</v>
      </c>
      <c r="J162" s="38">
        <v>1119561.08</v>
      </c>
      <c r="K162" s="35">
        <v>31.5316955266299</v>
      </c>
      <c r="L162" s="38">
        <v>1119561.08</v>
      </c>
    </row>
    <row r="163" spans="1:12" s="88" customFormat="1" ht="13.8" x14ac:dyDescent="0.2">
      <c r="A163" s="37" t="s">
        <v>71</v>
      </c>
      <c r="B163" s="16" t="s">
        <v>71</v>
      </c>
      <c r="C163" s="79" t="s">
        <v>5</v>
      </c>
      <c r="D163" s="80" t="s">
        <v>6</v>
      </c>
      <c r="E163" s="38">
        <v>7415853.0099999998</v>
      </c>
      <c r="F163" s="38">
        <v>0</v>
      </c>
      <c r="G163" s="38">
        <v>7415853.0099999998</v>
      </c>
      <c r="H163" s="38">
        <v>6938397.8399999999</v>
      </c>
      <c r="I163" s="38">
        <v>6077675.3399999999</v>
      </c>
      <c r="J163" s="38">
        <v>1830711.43</v>
      </c>
      <c r="K163" s="35">
        <v>24.686457883285399</v>
      </c>
      <c r="L163" s="38">
        <v>1830711.43</v>
      </c>
    </row>
    <row r="164" spans="1:12" s="88" customFormat="1" ht="13.8" x14ac:dyDescent="0.2">
      <c r="A164" s="37" t="s">
        <v>71</v>
      </c>
      <c r="B164" s="16" t="s">
        <v>71</v>
      </c>
      <c r="C164" s="79" t="s">
        <v>7</v>
      </c>
      <c r="D164" s="80" t="s">
        <v>8</v>
      </c>
      <c r="E164" s="38">
        <v>287600</v>
      </c>
      <c r="F164" s="38">
        <v>0</v>
      </c>
      <c r="G164" s="38">
        <v>287600</v>
      </c>
      <c r="H164" s="38">
        <v>284600</v>
      </c>
      <c r="I164" s="38">
        <v>284600</v>
      </c>
      <c r="J164" s="38">
        <v>103140</v>
      </c>
      <c r="K164" s="35">
        <v>35.862308762169697</v>
      </c>
      <c r="L164" s="38">
        <v>103140</v>
      </c>
    </row>
    <row r="165" spans="1:12" s="88" customFormat="1" ht="13.8" x14ac:dyDescent="0.2">
      <c r="A165" s="37" t="s">
        <v>71</v>
      </c>
      <c r="B165" s="16" t="s">
        <v>71</v>
      </c>
      <c r="C165" s="79" t="s">
        <v>9</v>
      </c>
      <c r="D165" s="80" t="s">
        <v>10</v>
      </c>
      <c r="E165" s="38">
        <v>68275</v>
      </c>
      <c r="F165" s="38">
        <v>0</v>
      </c>
      <c r="G165" s="38">
        <v>68275</v>
      </c>
      <c r="H165" s="38">
        <v>53209.75</v>
      </c>
      <c r="I165" s="38">
        <v>3599.75</v>
      </c>
      <c r="J165" s="38">
        <v>3599.75</v>
      </c>
      <c r="K165" s="35">
        <v>5.2724276821676996</v>
      </c>
      <c r="L165" s="38">
        <v>3599.75</v>
      </c>
    </row>
    <row r="166" spans="1:12" s="88" customFormat="1" ht="13.8" x14ac:dyDescent="0.2">
      <c r="A166" s="37" t="s">
        <v>71</v>
      </c>
      <c r="B166" s="16" t="s">
        <v>71</v>
      </c>
      <c r="C166" s="81" t="s">
        <v>128</v>
      </c>
      <c r="D166" s="82" t="s">
        <v>71</v>
      </c>
      <c r="E166" s="28">
        <v>11322317.539999999</v>
      </c>
      <c r="F166" s="28">
        <v>0</v>
      </c>
      <c r="G166" s="28">
        <v>11322317.539999999</v>
      </c>
      <c r="H166" s="28">
        <v>8395768.6699999999</v>
      </c>
      <c r="I166" s="28">
        <v>7485436.1699999999</v>
      </c>
      <c r="J166" s="28">
        <v>3057012.26</v>
      </c>
      <c r="K166" s="29">
        <v>26.9998809801973</v>
      </c>
      <c r="L166" s="28">
        <v>3057012.26</v>
      </c>
    </row>
    <row r="167" spans="1:12" s="88" customFormat="1" ht="13.8" x14ac:dyDescent="0.2">
      <c r="A167" s="37" t="s">
        <v>472</v>
      </c>
      <c r="B167" s="16" t="s">
        <v>473</v>
      </c>
      <c r="C167" s="79" t="s">
        <v>3</v>
      </c>
      <c r="D167" s="80" t="s">
        <v>4</v>
      </c>
      <c r="E167" s="38">
        <v>566967.16</v>
      </c>
      <c r="F167" s="38">
        <v>0</v>
      </c>
      <c r="G167" s="38">
        <v>566967.16</v>
      </c>
      <c r="H167" s="38">
        <v>162331.34</v>
      </c>
      <c r="I167" s="38">
        <v>162331.34</v>
      </c>
      <c r="J167" s="38">
        <v>162331.34</v>
      </c>
      <c r="K167" s="35">
        <v>28.631524266767101</v>
      </c>
      <c r="L167" s="38">
        <v>162331.34</v>
      </c>
    </row>
    <row r="168" spans="1:12" s="88" customFormat="1" ht="13.8" x14ac:dyDescent="0.2">
      <c r="A168" s="37" t="s">
        <v>71</v>
      </c>
      <c r="B168" s="16" t="s">
        <v>71</v>
      </c>
      <c r="C168" s="79" t="s">
        <v>5</v>
      </c>
      <c r="D168" s="80" t="s">
        <v>6</v>
      </c>
      <c r="E168" s="38">
        <v>170218.47</v>
      </c>
      <c r="F168" s="38">
        <v>0</v>
      </c>
      <c r="G168" s="38">
        <v>170218.47</v>
      </c>
      <c r="H168" s="38">
        <v>38862.720000000001</v>
      </c>
      <c r="I168" s="38">
        <v>38862.720000000001</v>
      </c>
      <c r="J168" s="38">
        <v>38701.769999999997</v>
      </c>
      <c r="K168" s="35">
        <v>22.7365279455279</v>
      </c>
      <c r="L168" s="38">
        <v>38701.769999999997</v>
      </c>
    </row>
    <row r="169" spans="1:12" s="88" customFormat="1" ht="13.8" x14ac:dyDescent="0.2">
      <c r="A169" s="37" t="s">
        <v>71</v>
      </c>
      <c r="B169" s="16" t="s">
        <v>71</v>
      </c>
      <c r="C169" s="79" t="s">
        <v>9</v>
      </c>
      <c r="D169" s="80" t="s">
        <v>10</v>
      </c>
      <c r="E169" s="38">
        <v>2000</v>
      </c>
      <c r="F169" s="38">
        <v>-1880</v>
      </c>
      <c r="G169" s="38">
        <v>120</v>
      </c>
      <c r="H169" s="38">
        <v>0</v>
      </c>
      <c r="I169" s="38">
        <v>0</v>
      </c>
      <c r="J169" s="38">
        <v>0</v>
      </c>
      <c r="K169" s="35">
        <v>0</v>
      </c>
      <c r="L169" s="38">
        <v>0</v>
      </c>
    </row>
    <row r="170" spans="1:12" s="88" customFormat="1" ht="13.8" x14ac:dyDescent="0.2">
      <c r="A170" s="37" t="s">
        <v>71</v>
      </c>
      <c r="B170" s="16" t="s">
        <v>71</v>
      </c>
      <c r="C170" s="81" t="s">
        <v>128</v>
      </c>
      <c r="D170" s="82" t="s">
        <v>71</v>
      </c>
      <c r="E170" s="28">
        <v>739185.63</v>
      </c>
      <c r="F170" s="28">
        <v>-1880</v>
      </c>
      <c r="G170" s="28">
        <v>737305.63</v>
      </c>
      <c r="H170" s="28">
        <v>201194.06</v>
      </c>
      <c r="I170" s="28">
        <v>201194.06</v>
      </c>
      <c r="J170" s="28">
        <v>201033.11</v>
      </c>
      <c r="K170" s="29">
        <v>27.2659127802944</v>
      </c>
      <c r="L170" s="28">
        <v>201033.11</v>
      </c>
    </row>
    <row r="171" spans="1:12" s="88" customFormat="1" ht="13.8" x14ac:dyDescent="0.2">
      <c r="A171" s="37" t="s">
        <v>474</v>
      </c>
      <c r="B171" s="16" t="s">
        <v>475</v>
      </c>
      <c r="C171" s="79" t="s">
        <v>3</v>
      </c>
      <c r="D171" s="80" t="s">
        <v>4</v>
      </c>
      <c r="E171" s="38">
        <v>3351959.13</v>
      </c>
      <c r="F171" s="38">
        <v>229911.89</v>
      </c>
      <c r="G171" s="38">
        <v>3581871.02</v>
      </c>
      <c r="H171" s="38">
        <v>961623.22</v>
      </c>
      <c r="I171" s="38">
        <v>961623.22</v>
      </c>
      <c r="J171" s="38">
        <v>961623.22</v>
      </c>
      <c r="K171" s="35">
        <v>26.846952741475299</v>
      </c>
      <c r="L171" s="38">
        <v>2030</v>
      </c>
    </row>
    <row r="172" spans="1:12" s="88" customFormat="1" ht="13.8" x14ac:dyDescent="0.2">
      <c r="A172" s="37" t="s">
        <v>71</v>
      </c>
      <c r="B172" s="16" t="s">
        <v>71</v>
      </c>
      <c r="C172" s="79" t="s">
        <v>5</v>
      </c>
      <c r="D172" s="80" t="s">
        <v>6</v>
      </c>
      <c r="E172" s="38">
        <v>7883374.4699999997</v>
      </c>
      <c r="F172" s="38">
        <v>3890160.25</v>
      </c>
      <c r="G172" s="38">
        <v>11773534.720000001</v>
      </c>
      <c r="H172" s="38">
        <v>6138043.5099999998</v>
      </c>
      <c r="I172" s="38">
        <v>4420092.2</v>
      </c>
      <c r="J172" s="38">
        <v>261082.31</v>
      </c>
      <c r="K172" s="35">
        <v>2.21753548283586</v>
      </c>
      <c r="L172" s="38">
        <v>231010.24</v>
      </c>
    </row>
    <row r="173" spans="1:12" s="88" customFormat="1" ht="13.8" x14ac:dyDescent="0.2">
      <c r="A173" s="37" t="s">
        <v>71</v>
      </c>
      <c r="B173" s="16" t="s">
        <v>71</v>
      </c>
      <c r="C173" s="79" t="s">
        <v>15</v>
      </c>
      <c r="D173" s="80" t="s">
        <v>16</v>
      </c>
      <c r="E173" s="38">
        <v>4000</v>
      </c>
      <c r="F173" s="38">
        <v>0</v>
      </c>
      <c r="G173" s="38">
        <v>4000</v>
      </c>
      <c r="H173" s="38">
        <v>122.64</v>
      </c>
      <c r="I173" s="38">
        <v>122.64</v>
      </c>
      <c r="J173" s="38">
        <v>122.64</v>
      </c>
      <c r="K173" s="35">
        <v>3.0659999999999998</v>
      </c>
      <c r="L173" s="38">
        <v>0</v>
      </c>
    </row>
    <row r="174" spans="1:12" s="88" customFormat="1" ht="13.8" x14ac:dyDescent="0.2">
      <c r="A174" s="37" t="s">
        <v>71</v>
      </c>
      <c r="B174" s="16" t="s">
        <v>71</v>
      </c>
      <c r="C174" s="79" t="s">
        <v>7</v>
      </c>
      <c r="D174" s="80" t="s">
        <v>8</v>
      </c>
      <c r="E174" s="38">
        <v>2748724.1</v>
      </c>
      <c r="F174" s="38">
        <v>25000</v>
      </c>
      <c r="G174" s="38">
        <v>2773724.1</v>
      </c>
      <c r="H174" s="38">
        <v>1954796.73</v>
      </c>
      <c r="I174" s="38">
        <v>1948338.75</v>
      </c>
      <c r="J174" s="38">
        <v>645866.64</v>
      </c>
      <c r="K174" s="35">
        <v>23.285179661524399</v>
      </c>
      <c r="L174" s="38">
        <v>645866.64</v>
      </c>
    </row>
    <row r="175" spans="1:12" s="88" customFormat="1" ht="13.8" x14ac:dyDescent="0.2">
      <c r="A175" s="37" t="s">
        <v>71</v>
      </c>
      <c r="B175" s="16" t="s">
        <v>71</v>
      </c>
      <c r="C175" s="79" t="s">
        <v>9</v>
      </c>
      <c r="D175" s="80" t="s">
        <v>10</v>
      </c>
      <c r="E175" s="38">
        <v>792284.24</v>
      </c>
      <c r="F175" s="38">
        <v>6147438.3600000003</v>
      </c>
      <c r="G175" s="38">
        <v>6939722.5999999996</v>
      </c>
      <c r="H175" s="38">
        <v>3381547.28</v>
      </c>
      <c r="I175" s="38">
        <v>994862.63</v>
      </c>
      <c r="J175" s="38">
        <v>192688.75</v>
      </c>
      <c r="K175" s="35">
        <v>2.7766059409925101</v>
      </c>
      <c r="L175" s="38">
        <v>37777.300000000003</v>
      </c>
    </row>
    <row r="176" spans="1:12" s="88" customFormat="1" ht="13.8" x14ac:dyDescent="0.2">
      <c r="A176" s="37" t="s">
        <v>71</v>
      </c>
      <c r="B176" s="16" t="s">
        <v>71</v>
      </c>
      <c r="C176" s="79" t="s">
        <v>11</v>
      </c>
      <c r="D176" s="80" t="s">
        <v>12</v>
      </c>
      <c r="E176" s="38">
        <v>44485065</v>
      </c>
      <c r="F176" s="38">
        <v>8449333.6799999997</v>
      </c>
      <c r="G176" s="38">
        <v>52934398.68</v>
      </c>
      <c r="H176" s="38">
        <v>45108286</v>
      </c>
      <c r="I176" s="38">
        <v>30255731.899999999</v>
      </c>
      <c r="J176" s="38">
        <v>0</v>
      </c>
      <c r="K176" s="35">
        <v>0</v>
      </c>
      <c r="L176" s="38">
        <v>0</v>
      </c>
    </row>
    <row r="177" spans="1:12" s="88" customFormat="1" ht="13.8" x14ac:dyDescent="0.2">
      <c r="A177" s="37" t="s">
        <v>71</v>
      </c>
      <c r="B177" s="16" t="s">
        <v>71</v>
      </c>
      <c r="C177" s="81" t="s">
        <v>128</v>
      </c>
      <c r="D177" s="82" t="s">
        <v>71</v>
      </c>
      <c r="E177" s="28">
        <v>59265406.939999998</v>
      </c>
      <c r="F177" s="28">
        <v>18741844.18</v>
      </c>
      <c r="G177" s="28">
        <v>78007251.120000005</v>
      </c>
      <c r="H177" s="28">
        <v>57544419.380000003</v>
      </c>
      <c r="I177" s="28">
        <v>38580771.340000004</v>
      </c>
      <c r="J177" s="28">
        <v>2061383.56</v>
      </c>
      <c r="K177" s="29">
        <v>2.6425537759674902</v>
      </c>
      <c r="L177" s="28">
        <v>916684.18</v>
      </c>
    </row>
    <row r="178" spans="1:12" s="88" customFormat="1" ht="13.8" x14ac:dyDescent="0.2">
      <c r="A178" s="130" t="s">
        <v>264</v>
      </c>
      <c r="B178" s="131" t="s">
        <v>71</v>
      </c>
      <c r="C178" s="83" t="s">
        <v>71</v>
      </c>
      <c r="D178" s="84" t="s">
        <v>71</v>
      </c>
      <c r="E178" s="66">
        <v>8546300921.4300003</v>
      </c>
      <c r="F178" s="66">
        <v>175093760.03999999</v>
      </c>
      <c r="G178" s="66">
        <v>8721394681.4699993</v>
      </c>
      <c r="H178" s="66">
        <v>4183426798.9099998</v>
      </c>
      <c r="I178" s="66">
        <v>3981737009.7600002</v>
      </c>
      <c r="J178" s="66">
        <v>2294656896.23</v>
      </c>
      <c r="K178" s="71">
        <v>26.310664521413798</v>
      </c>
      <c r="L178" s="66">
        <v>2209167744.5</v>
      </c>
    </row>
    <row r="179" spans="1:12" ht="13.8" x14ac:dyDescent="0.3">
      <c r="A179" s="39" t="s">
        <v>61</v>
      </c>
      <c r="B179" s="18"/>
      <c r="C179" s="18"/>
      <c r="D179" s="18"/>
      <c r="E179" s="18"/>
      <c r="F179" s="18"/>
      <c r="G179" s="18"/>
      <c r="H179" s="18"/>
      <c r="I179" s="40"/>
      <c r="J179" s="40"/>
      <c r="K179" s="5"/>
      <c r="L179" s="4"/>
    </row>
  </sheetData>
  <mergeCells count="5">
    <mergeCell ref="A5:B6"/>
    <mergeCell ref="C5:D6"/>
    <mergeCell ref="A1:L1"/>
    <mergeCell ref="A2:L2"/>
    <mergeCell ref="A178:B178"/>
  </mergeCells>
  <printOptions horizontalCentered="1"/>
  <pageMargins left="0.70866141732283472" right="0.70866141732283472" top="1.5748031496062993" bottom="0.53" header="0.59055118110236227" footer="0.31496062992125984"/>
  <pageSetup paperSize="9" scale="60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C179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5" t="s">
        <v>66</v>
      </c>
      <c r="B1" s="115"/>
      <c r="C1" s="115"/>
      <c r="D1" s="115"/>
      <c r="E1" s="115"/>
      <c r="F1" s="115"/>
      <c r="G1" s="115"/>
      <c r="H1" s="115"/>
      <c r="I1" s="115"/>
      <c r="J1" s="89"/>
    </row>
    <row r="2" spans="1:10" s="76" customFormat="1" ht="18.75" customHeight="1" x14ac:dyDescent="0.35">
      <c r="A2" s="115" t="s">
        <v>56</v>
      </c>
      <c r="B2" s="115"/>
      <c r="C2" s="115"/>
      <c r="D2" s="115"/>
      <c r="E2" s="115"/>
      <c r="F2" s="115"/>
      <c r="G2" s="115"/>
      <c r="H2" s="115"/>
      <c r="I2" s="115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68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8" t="s">
        <v>52</v>
      </c>
      <c r="B5" s="124"/>
      <c r="C5" s="118" t="s">
        <v>53</v>
      </c>
      <c r="D5" s="124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5"/>
      <c r="B6" s="126"/>
      <c r="C6" s="125"/>
      <c r="D6" s="126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476</v>
      </c>
      <c r="B7" s="72" t="s">
        <v>477</v>
      </c>
      <c r="C7" s="37" t="s">
        <v>15</v>
      </c>
      <c r="D7" s="72" t="s">
        <v>27</v>
      </c>
      <c r="E7" s="55">
        <v>11322317.539999999</v>
      </c>
      <c r="F7" s="55">
        <v>0</v>
      </c>
      <c r="G7" s="55">
        <v>11322317.539999999</v>
      </c>
      <c r="H7" s="55">
        <v>4698410.41</v>
      </c>
      <c r="I7" s="55">
        <v>76055.399999999994</v>
      </c>
    </row>
    <row r="8" spans="1:10" ht="12.75" customHeight="1" x14ac:dyDescent="0.2">
      <c r="A8" s="37" t="s">
        <v>71</v>
      </c>
      <c r="B8" s="72" t="s">
        <v>71</v>
      </c>
      <c r="C8" s="37" t="s">
        <v>17</v>
      </c>
      <c r="D8" s="72" t="s">
        <v>28</v>
      </c>
      <c r="E8" s="55">
        <v>0</v>
      </c>
      <c r="F8" s="55">
        <v>0</v>
      </c>
      <c r="G8" s="55">
        <v>0</v>
      </c>
      <c r="H8" s="55">
        <v>700.1</v>
      </c>
      <c r="I8" s="55">
        <v>700.1</v>
      </c>
    </row>
    <row r="9" spans="1:10" ht="13.8" x14ac:dyDescent="0.2">
      <c r="A9" s="37" t="s">
        <v>71</v>
      </c>
      <c r="B9" s="72" t="s">
        <v>71</v>
      </c>
      <c r="C9" s="41" t="s">
        <v>128</v>
      </c>
      <c r="D9" s="73" t="s">
        <v>71</v>
      </c>
      <c r="E9" s="74">
        <v>11322317.539999999</v>
      </c>
      <c r="F9" s="74">
        <v>0</v>
      </c>
      <c r="G9" s="74">
        <v>11322317.539999999</v>
      </c>
      <c r="H9" s="74">
        <v>4699110.51</v>
      </c>
      <c r="I9" s="74">
        <v>76755.5</v>
      </c>
    </row>
    <row r="10" spans="1:10" ht="12.75" customHeight="1" x14ac:dyDescent="0.2">
      <c r="A10" s="37" t="s">
        <v>478</v>
      </c>
      <c r="B10" s="72" t="s">
        <v>479</v>
      </c>
      <c r="C10" s="37" t="s">
        <v>15</v>
      </c>
      <c r="D10" s="72" t="s">
        <v>27</v>
      </c>
      <c r="E10" s="55">
        <v>20000</v>
      </c>
      <c r="F10" s="55">
        <v>0</v>
      </c>
      <c r="G10" s="55">
        <v>20000</v>
      </c>
      <c r="H10" s="55">
        <v>4620</v>
      </c>
      <c r="I10" s="55">
        <v>4620</v>
      </c>
    </row>
    <row r="11" spans="1:10" ht="13.8" x14ac:dyDescent="0.2">
      <c r="A11" s="37" t="s">
        <v>71</v>
      </c>
      <c r="B11" s="72" t="s">
        <v>71</v>
      </c>
      <c r="C11" s="37" t="s">
        <v>17</v>
      </c>
      <c r="D11" s="72" t="s">
        <v>28</v>
      </c>
      <c r="E11" s="55">
        <v>0</v>
      </c>
      <c r="F11" s="55">
        <v>0</v>
      </c>
      <c r="G11" s="55">
        <v>0</v>
      </c>
      <c r="H11" s="55">
        <v>426.14</v>
      </c>
      <c r="I11" s="55">
        <v>426.14</v>
      </c>
    </row>
    <row r="12" spans="1:10" ht="12.75" customHeight="1" x14ac:dyDescent="0.2">
      <c r="A12" s="37" t="s">
        <v>71</v>
      </c>
      <c r="B12" s="72" t="s">
        <v>71</v>
      </c>
      <c r="C12" s="41" t="s">
        <v>128</v>
      </c>
      <c r="D12" s="73" t="s">
        <v>71</v>
      </c>
      <c r="E12" s="74">
        <v>20000</v>
      </c>
      <c r="F12" s="74">
        <v>0</v>
      </c>
      <c r="G12" s="74">
        <v>20000</v>
      </c>
      <c r="H12" s="74">
        <v>5046.1400000000003</v>
      </c>
      <c r="I12" s="74">
        <v>5046.1400000000003</v>
      </c>
    </row>
    <row r="13" spans="1:10" ht="12.75" customHeight="1" x14ac:dyDescent="0.2">
      <c r="A13" s="37" t="s">
        <v>480</v>
      </c>
      <c r="B13" s="72" t="s">
        <v>481</v>
      </c>
      <c r="C13" s="37" t="s">
        <v>15</v>
      </c>
      <c r="D13" s="72" t="s">
        <v>27</v>
      </c>
      <c r="E13" s="55">
        <v>3836469.37</v>
      </c>
      <c r="F13" s="55">
        <v>0</v>
      </c>
      <c r="G13" s="55">
        <v>3836469.37</v>
      </c>
      <c r="H13" s="55">
        <v>1006653.67</v>
      </c>
      <c r="I13" s="55">
        <v>371575.4</v>
      </c>
    </row>
    <row r="14" spans="1:10" ht="12.75" customHeight="1" x14ac:dyDescent="0.2">
      <c r="A14" s="37" t="s">
        <v>71</v>
      </c>
      <c r="B14" s="72" t="s">
        <v>71</v>
      </c>
      <c r="C14" s="37" t="s">
        <v>7</v>
      </c>
      <c r="D14" s="72" t="s">
        <v>8</v>
      </c>
      <c r="E14" s="55">
        <v>20917.45</v>
      </c>
      <c r="F14" s="55">
        <v>10314369.310000001</v>
      </c>
      <c r="G14" s="55">
        <v>10335286.76</v>
      </c>
      <c r="H14" s="55">
        <v>10314373.1</v>
      </c>
      <c r="I14" s="55">
        <v>3.79</v>
      </c>
    </row>
    <row r="15" spans="1:10" ht="12.75" customHeight="1" x14ac:dyDescent="0.2">
      <c r="A15" s="37" t="s">
        <v>71</v>
      </c>
      <c r="B15" s="72" t="s">
        <v>71</v>
      </c>
      <c r="C15" s="37" t="s">
        <v>17</v>
      </c>
      <c r="D15" s="72" t="s">
        <v>28</v>
      </c>
      <c r="E15" s="55">
        <v>0</v>
      </c>
      <c r="F15" s="55">
        <v>0</v>
      </c>
      <c r="G15" s="55">
        <v>0</v>
      </c>
      <c r="H15" s="55">
        <v>16624.02</v>
      </c>
      <c r="I15" s="55">
        <v>16624.02</v>
      </c>
    </row>
    <row r="16" spans="1:10" ht="13.8" x14ac:dyDescent="0.2">
      <c r="A16" s="37" t="s">
        <v>71</v>
      </c>
      <c r="B16" s="72" t="s">
        <v>71</v>
      </c>
      <c r="C16" s="37" t="s">
        <v>11</v>
      </c>
      <c r="D16" s="72" t="s">
        <v>12</v>
      </c>
      <c r="E16" s="55">
        <v>3200106.72</v>
      </c>
      <c r="F16" s="55">
        <v>0</v>
      </c>
      <c r="G16" s="55">
        <v>3200106.72</v>
      </c>
      <c r="H16" s="55">
        <v>0</v>
      </c>
      <c r="I16" s="55">
        <v>0</v>
      </c>
    </row>
    <row r="17" spans="1:9" ht="12.75" customHeight="1" x14ac:dyDescent="0.2">
      <c r="A17" s="37" t="s">
        <v>71</v>
      </c>
      <c r="B17" s="72" t="s">
        <v>71</v>
      </c>
      <c r="C17" s="37" t="s">
        <v>19</v>
      </c>
      <c r="D17" s="72" t="s">
        <v>20</v>
      </c>
      <c r="E17" s="55">
        <v>0</v>
      </c>
      <c r="F17" s="55">
        <v>4151980.94</v>
      </c>
      <c r="G17" s="55">
        <v>4151980.94</v>
      </c>
      <c r="H17" s="55">
        <v>0</v>
      </c>
      <c r="I17" s="55">
        <v>0</v>
      </c>
    </row>
    <row r="18" spans="1:9" ht="12.75" customHeight="1" x14ac:dyDescent="0.2">
      <c r="A18" s="37" t="s">
        <v>71</v>
      </c>
      <c r="B18" s="72" t="s">
        <v>71</v>
      </c>
      <c r="C18" s="41" t="s">
        <v>128</v>
      </c>
      <c r="D18" s="73" t="s">
        <v>71</v>
      </c>
      <c r="E18" s="74">
        <v>7057493.54</v>
      </c>
      <c r="F18" s="74">
        <v>14466350.25</v>
      </c>
      <c r="G18" s="74">
        <v>21523843.789999999</v>
      </c>
      <c r="H18" s="74">
        <v>11337650.789999999</v>
      </c>
      <c r="I18" s="74">
        <v>388203.21</v>
      </c>
    </row>
    <row r="19" spans="1:9" ht="12.75" customHeight="1" x14ac:dyDescent="0.2">
      <c r="A19" s="37" t="s">
        <v>482</v>
      </c>
      <c r="B19" s="72" t="s">
        <v>483</v>
      </c>
      <c r="C19" s="37" t="s">
        <v>15</v>
      </c>
      <c r="D19" s="72" t="s">
        <v>27</v>
      </c>
      <c r="E19" s="55">
        <v>600000</v>
      </c>
      <c r="F19" s="55">
        <v>0</v>
      </c>
      <c r="G19" s="55">
        <v>600000</v>
      </c>
      <c r="H19" s="55">
        <v>663479.1</v>
      </c>
      <c r="I19" s="55">
        <v>242624.11</v>
      </c>
    </row>
    <row r="20" spans="1:9" ht="12.75" customHeight="1" x14ac:dyDescent="0.2">
      <c r="A20" s="37" t="s">
        <v>71</v>
      </c>
      <c r="B20" s="72" t="s">
        <v>71</v>
      </c>
      <c r="C20" s="37" t="s">
        <v>7</v>
      </c>
      <c r="D20" s="72" t="s">
        <v>8</v>
      </c>
      <c r="E20" s="55">
        <v>180000</v>
      </c>
      <c r="F20" s="55">
        <v>0</v>
      </c>
      <c r="G20" s="55">
        <v>180000</v>
      </c>
      <c r="H20" s="55">
        <v>0</v>
      </c>
      <c r="I20" s="55">
        <v>0</v>
      </c>
    </row>
    <row r="21" spans="1:9" ht="13.8" x14ac:dyDescent="0.2">
      <c r="A21" s="37" t="s">
        <v>71</v>
      </c>
      <c r="B21" s="72" t="s">
        <v>71</v>
      </c>
      <c r="C21" s="37" t="s">
        <v>17</v>
      </c>
      <c r="D21" s="72" t="s">
        <v>28</v>
      </c>
      <c r="E21" s="55">
        <v>1432488.34</v>
      </c>
      <c r="F21" s="55">
        <v>0</v>
      </c>
      <c r="G21" s="55">
        <v>1432488.34</v>
      </c>
      <c r="H21" s="55">
        <v>366994.63</v>
      </c>
      <c r="I21" s="55">
        <v>366994.63</v>
      </c>
    </row>
    <row r="22" spans="1:9" ht="12.75" customHeight="1" x14ac:dyDescent="0.2">
      <c r="A22" s="37" t="s">
        <v>71</v>
      </c>
      <c r="B22" s="72" t="s">
        <v>71</v>
      </c>
      <c r="C22" s="37" t="s">
        <v>11</v>
      </c>
      <c r="D22" s="72" t="s">
        <v>12</v>
      </c>
      <c r="E22" s="55">
        <v>4693561.25</v>
      </c>
      <c r="F22" s="55">
        <v>0</v>
      </c>
      <c r="G22" s="55">
        <v>4693561.25</v>
      </c>
      <c r="H22" s="55">
        <v>1570599.71</v>
      </c>
      <c r="I22" s="55">
        <v>1570599.71</v>
      </c>
    </row>
    <row r="23" spans="1:9" ht="12.75" customHeight="1" x14ac:dyDescent="0.2">
      <c r="A23" s="37" t="s">
        <v>71</v>
      </c>
      <c r="B23" s="72" t="s">
        <v>71</v>
      </c>
      <c r="C23" s="37" t="s">
        <v>19</v>
      </c>
      <c r="D23" s="72" t="s">
        <v>20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</row>
    <row r="24" spans="1:9" ht="12.75" customHeight="1" x14ac:dyDescent="0.2">
      <c r="A24" s="37" t="s">
        <v>71</v>
      </c>
      <c r="B24" s="72" t="s">
        <v>71</v>
      </c>
      <c r="C24" s="41" t="s">
        <v>128</v>
      </c>
      <c r="D24" s="73" t="s">
        <v>71</v>
      </c>
      <c r="E24" s="74">
        <v>6906049.5899999999</v>
      </c>
      <c r="F24" s="74">
        <v>0</v>
      </c>
      <c r="G24" s="74">
        <v>6906049.5899999999</v>
      </c>
      <c r="H24" s="74">
        <v>2601073.44</v>
      </c>
      <c r="I24" s="74">
        <v>2180218.4500000002</v>
      </c>
    </row>
    <row r="25" spans="1:9" ht="12.75" customHeight="1" x14ac:dyDescent="0.2">
      <c r="A25" s="37" t="s">
        <v>484</v>
      </c>
      <c r="B25" s="72" t="s">
        <v>485</v>
      </c>
      <c r="C25" s="37" t="s">
        <v>3</v>
      </c>
      <c r="D25" s="72" t="s">
        <v>25</v>
      </c>
      <c r="E25" s="55">
        <v>2349844609.75</v>
      </c>
      <c r="F25" s="55">
        <v>0</v>
      </c>
      <c r="G25" s="55">
        <v>2349844609.75</v>
      </c>
      <c r="H25" s="55">
        <v>643506767.83000004</v>
      </c>
      <c r="I25" s="55">
        <v>638221894.10000002</v>
      </c>
    </row>
    <row r="26" spans="1:9" ht="12.75" customHeight="1" x14ac:dyDescent="0.2">
      <c r="A26" s="37" t="s">
        <v>71</v>
      </c>
      <c r="B26" s="72" t="s">
        <v>71</v>
      </c>
      <c r="C26" s="37" t="s">
        <v>5</v>
      </c>
      <c r="D26" s="72" t="s">
        <v>26</v>
      </c>
      <c r="E26" s="55">
        <v>2216750546.4000001</v>
      </c>
      <c r="F26" s="55">
        <v>0</v>
      </c>
      <c r="G26" s="55">
        <v>2216750546.4000001</v>
      </c>
      <c r="H26" s="55">
        <v>724549611.13</v>
      </c>
      <c r="I26" s="55">
        <v>719861605.19000006</v>
      </c>
    </row>
    <row r="27" spans="1:9" ht="12.75" customHeight="1" x14ac:dyDescent="0.2">
      <c r="A27" s="37" t="s">
        <v>71</v>
      </c>
      <c r="B27" s="72" t="s">
        <v>71</v>
      </c>
      <c r="C27" s="37" t="s">
        <v>15</v>
      </c>
      <c r="D27" s="72" t="s">
        <v>27</v>
      </c>
      <c r="E27" s="55">
        <v>48052703.170000002</v>
      </c>
      <c r="F27" s="55">
        <v>2446.02</v>
      </c>
      <c r="G27" s="55">
        <v>48055149.189999998</v>
      </c>
      <c r="H27" s="55">
        <v>15849567.27</v>
      </c>
      <c r="I27" s="55">
        <v>12977565.74</v>
      </c>
    </row>
    <row r="28" spans="1:9" ht="12.75" customHeight="1" x14ac:dyDescent="0.2">
      <c r="A28" s="37" t="s">
        <v>71</v>
      </c>
      <c r="B28" s="72" t="s">
        <v>71</v>
      </c>
      <c r="C28" s="37" t="s">
        <v>7</v>
      </c>
      <c r="D28" s="72" t="s">
        <v>8</v>
      </c>
      <c r="E28" s="55">
        <v>1796576248.1800001</v>
      </c>
      <c r="F28" s="55">
        <v>927489.38</v>
      </c>
      <c r="G28" s="55">
        <v>1797503737.5599999</v>
      </c>
      <c r="H28" s="55">
        <v>257819540.49000001</v>
      </c>
      <c r="I28" s="55">
        <v>249828329.03</v>
      </c>
    </row>
    <row r="29" spans="1:9" ht="12.75" customHeight="1" x14ac:dyDescent="0.2">
      <c r="A29" s="37" t="s">
        <v>71</v>
      </c>
      <c r="B29" s="72" t="s">
        <v>71</v>
      </c>
      <c r="C29" s="37" t="s">
        <v>17</v>
      </c>
      <c r="D29" s="72" t="s">
        <v>28</v>
      </c>
      <c r="E29" s="55">
        <v>16275150.630000001</v>
      </c>
      <c r="F29" s="55">
        <v>0</v>
      </c>
      <c r="G29" s="55">
        <v>16275150.630000001</v>
      </c>
      <c r="H29" s="55">
        <v>7829979.75</v>
      </c>
      <c r="I29" s="55">
        <v>7406027.9400000004</v>
      </c>
    </row>
    <row r="30" spans="1:9" ht="12.75" customHeight="1" x14ac:dyDescent="0.2">
      <c r="A30" s="37" t="s">
        <v>71</v>
      </c>
      <c r="B30" s="72" t="s">
        <v>71</v>
      </c>
      <c r="C30" s="37" t="s">
        <v>9</v>
      </c>
      <c r="D30" s="72" t="s">
        <v>29</v>
      </c>
      <c r="E30" s="55">
        <v>27000000</v>
      </c>
      <c r="F30" s="55">
        <v>0</v>
      </c>
      <c r="G30" s="55">
        <v>27000000</v>
      </c>
      <c r="H30" s="55">
        <v>0</v>
      </c>
      <c r="I30" s="55">
        <v>0</v>
      </c>
    </row>
    <row r="31" spans="1:9" ht="13.8" x14ac:dyDescent="0.2">
      <c r="A31" s="37" t="s">
        <v>71</v>
      </c>
      <c r="B31" s="72" t="s">
        <v>71</v>
      </c>
      <c r="C31" s="37" t="s">
        <v>11</v>
      </c>
      <c r="D31" s="72" t="s">
        <v>12</v>
      </c>
      <c r="E31" s="55">
        <v>495769161.44</v>
      </c>
      <c r="F31" s="55">
        <v>-7773133.7999999998</v>
      </c>
      <c r="G31" s="55">
        <v>487996027.63999999</v>
      </c>
      <c r="H31" s="55">
        <v>59220791.149999999</v>
      </c>
      <c r="I31" s="55">
        <v>31050070.300000001</v>
      </c>
    </row>
    <row r="32" spans="1:9" ht="12.75" customHeight="1" x14ac:dyDescent="0.2">
      <c r="A32" s="37" t="s">
        <v>71</v>
      </c>
      <c r="B32" s="72" t="s">
        <v>71</v>
      </c>
      <c r="C32" s="37" t="s">
        <v>19</v>
      </c>
      <c r="D32" s="72" t="s">
        <v>20</v>
      </c>
      <c r="E32" s="55">
        <v>13303567.380000001</v>
      </c>
      <c r="F32" s="55">
        <v>129465395.88</v>
      </c>
      <c r="G32" s="55">
        <v>142768963.25999999</v>
      </c>
      <c r="H32" s="55">
        <v>197629.47</v>
      </c>
      <c r="I32" s="55">
        <v>197629.47</v>
      </c>
    </row>
    <row r="33" spans="1:9" ht="12.75" customHeight="1" x14ac:dyDescent="0.2">
      <c r="A33" s="37" t="s">
        <v>71</v>
      </c>
      <c r="B33" s="72" t="s">
        <v>71</v>
      </c>
      <c r="C33" s="37" t="s">
        <v>21</v>
      </c>
      <c r="D33" s="72" t="s">
        <v>22</v>
      </c>
      <c r="E33" s="55">
        <v>1359120448.8699999</v>
      </c>
      <c r="F33" s="55">
        <v>0</v>
      </c>
      <c r="G33" s="55">
        <v>1359120448.8699999</v>
      </c>
      <c r="H33" s="55">
        <v>605274740</v>
      </c>
      <c r="I33" s="55">
        <v>605274740</v>
      </c>
    </row>
    <row r="34" spans="1:9" ht="12.75" customHeight="1" x14ac:dyDescent="0.2">
      <c r="A34" s="37" t="s">
        <v>71</v>
      </c>
      <c r="B34" s="72" t="s">
        <v>71</v>
      </c>
      <c r="C34" s="41" t="s">
        <v>128</v>
      </c>
      <c r="D34" s="73" t="s">
        <v>71</v>
      </c>
      <c r="E34" s="74">
        <v>8322692435.8199997</v>
      </c>
      <c r="F34" s="74">
        <v>122622197.48</v>
      </c>
      <c r="G34" s="74">
        <v>8445314633.3000002</v>
      </c>
      <c r="H34" s="74">
        <v>2314248627.0900002</v>
      </c>
      <c r="I34" s="74">
        <v>2264817861.77</v>
      </c>
    </row>
    <row r="35" spans="1:9" ht="12.75" customHeight="1" x14ac:dyDescent="0.2">
      <c r="A35" s="37" t="s">
        <v>486</v>
      </c>
      <c r="B35" s="72" t="s">
        <v>487</v>
      </c>
      <c r="C35" s="37" t="s">
        <v>5</v>
      </c>
      <c r="D35" s="72" t="s">
        <v>26</v>
      </c>
      <c r="E35" s="55">
        <v>64500000</v>
      </c>
      <c r="F35" s="55">
        <v>0</v>
      </c>
      <c r="G35" s="55">
        <v>64500000</v>
      </c>
      <c r="H35" s="55">
        <v>16447691.4</v>
      </c>
      <c r="I35" s="55">
        <v>170183.81</v>
      </c>
    </row>
    <row r="36" spans="1:9" ht="13.8" x14ac:dyDescent="0.2">
      <c r="A36" s="37" t="s">
        <v>71</v>
      </c>
      <c r="B36" s="72" t="s">
        <v>71</v>
      </c>
      <c r="C36" s="37" t="s">
        <v>15</v>
      </c>
      <c r="D36" s="72" t="s">
        <v>27</v>
      </c>
      <c r="E36" s="55">
        <v>5190000</v>
      </c>
      <c r="F36" s="55">
        <v>0</v>
      </c>
      <c r="G36" s="55">
        <v>5190000</v>
      </c>
      <c r="H36" s="55">
        <v>198935.57</v>
      </c>
      <c r="I36" s="55">
        <v>187006.46</v>
      </c>
    </row>
    <row r="37" spans="1:9" ht="12.75" customHeight="1" x14ac:dyDescent="0.2">
      <c r="A37" s="37" t="s">
        <v>71</v>
      </c>
      <c r="B37" s="72" t="s">
        <v>71</v>
      </c>
      <c r="C37" s="37" t="s">
        <v>7</v>
      </c>
      <c r="D37" s="72" t="s">
        <v>8</v>
      </c>
      <c r="E37" s="55">
        <v>40963.040000000001</v>
      </c>
      <c r="F37" s="55">
        <v>0</v>
      </c>
      <c r="G37" s="55">
        <v>40963.040000000001</v>
      </c>
      <c r="H37" s="55">
        <v>0</v>
      </c>
      <c r="I37" s="55">
        <v>0</v>
      </c>
    </row>
    <row r="38" spans="1:9" ht="12.75" customHeight="1" x14ac:dyDescent="0.2">
      <c r="A38" s="37" t="s">
        <v>71</v>
      </c>
      <c r="B38" s="72" t="s">
        <v>71</v>
      </c>
      <c r="C38" s="37" t="s">
        <v>17</v>
      </c>
      <c r="D38" s="72" t="s">
        <v>28</v>
      </c>
      <c r="E38" s="55">
        <v>425.62</v>
      </c>
      <c r="F38" s="55">
        <v>0</v>
      </c>
      <c r="G38" s="55">
        <v>425.62</v>
      </c>
      <c r="H38" s="55">
        <v>4399.05</v>
      </c>
      <c r="I38" s="55">
        <v>4399.05</v>
      </c>
    </row>
    <row r="39" spans="1:9" ht="12.75" customHeight="1" x14ac:dyDescent="0.2">
      <c r="A39" s="37" t="s">
        <v>71</v>
      </c>
      <c r="B39" s="72" t="s">
        <v>71</v>
      </c>
      <c r="C39" s="37" t="s">
        <v>11</v>
      </c>
      <c r="D39" s="72" t="s">
        <v>12</v>
      </c>
      <c r="E39" s="55">
        <v>7000312.5099999998</v>
      </c>
      <c r="F39" s="55">
        <v>0</v>
      </c>
      <c r="G39" s="55">
        <v>7000312.5099999998</v>
      </c>
      <c r="H39" s="55">
        <v>0</v>
      </c>
      <c r="I39" s="55">
        <v>0</v>
      </c>
    </row>
    <row r="40" spans="1:9" ht="12.75" customHeight="1" x14ac:dyDescent="0.2">
      <c r="A40" s="37" t="s">
        <v>71</v>
      </c>
      <c r="B40" s="72" t="s">
        <v>71</v>
      </c>
      <c r="C40" s="37" t="s">
        <v>19</v>
      </c>
      <c r="D40" s="72" t="s">
        <v>20</v>
      </c>
      <c r="E40" s="55">
        <v>4590.07</v>
      </c>
      <c r="F40" s="55">
        <v>960320.21</v>
      </c>
      <c r="G40" s="55">
        <v>964910.28</v>
      </c>
      <c r="H40" s="55">
        <v>0</v>
      </c>
      <c r="I40" s="55">
        <v>0</v>
      </c>
    </row>
    <row r="41" spans="1:9" ht="13.8" x14ac:dyDescent="0.2">
      <c r="A41" s="37" t="s">
        <v>71</v>
      </c>
      <c r="B41" s="72" t="s">
        <v>71</v>
      </c>
      <c r="C41" s="41" t="s">
        <v>128</v>
      </c>
      <c r="D41" s="73" t="s">
        <v>71</v>
      </c>
      <c r="E41" s="74">
        <v>76736291.239999995</v>
      </c>
      <c r="F41" s="74">
        <v>960320.21</v>
      </c>
      <c r="G41" s="74">
        <v>77696611.450000003</v>
      </c>
      <c r="H41" s="74">
        <v>16651026.02</v>
      </c>
      <c r="I41" s="74">
        <v>361589.32</v>
      </c>
    </row>
    <row r="42" spans="1:9" ht="12.75" customHeight="1" x14ac:dyDescent="0.2">
      <c r="A42" s="37" t="s">
        <v>488</v>
      </c>
      <c r="B42" s="72" t="s">
        <v>489</v>
      </c>
      <c r="C42" s="37" t="s">
        <v>15</v>
      </c>
      <c r="D42" s="72" t="s">
        <v>27</v>
      </c>
      <c r="E42" s="55">
        <v>1005000</v>
      </c>
      <c r="F42" s="55">
        <v>0</v>
      </c>
      <c r="G42" s="55">
        <v>1005000</v>
      </c>
      <c r="H42" s="55">
        <v>276187.53999999998</v>
      </c>
      <c r="I42" s="55">
        <v>212445.72</v>
      </c>
    </row>
    <row r="43" spans="1:9" ht="12.75" customHeight="1" x14ac:dyDescent="0.2">
      <c r="A43" s="37" t="s">
        <v>71</v>
      </c>
      <c r="B43" s="72" t="s">
        <v>71</v>
      </c>
      <c r="C43" s="37" t="s">
        <v>7</v>
      </c>
      <c r="D43" s="72" t="s">
        <v>8</v>
      </c>
      <c r="E43" s="55">
        <v>4015500</v>
      </c>
      <c r="F43" s="55">
        <v>0</v>
      </c>
      <c r="G43" s="55">
        <v>4015500</v>
      </c>
      <c r="H43" s="55">
        <v>463195.47</v>
      </c>
      <c r="I43" s="55">
        <v>418220.47</v>
      </c>
    </row>
    <row r="44" spans="1:9" s="88" customFormat="1" ht="12.75" customHeight="1" x14ac:dyDescent="0.2">
      <c r="A44" s="37" t="s">
        <v>71</v>
      </c>
      <c r="B44" s="72" t="s">
        <v>71</v>
      </c>
      <c r="C44" s="37" t="s">
        <v>17</v>
      </c>
      <c r="D44" s="72" t="s">
        <v>28</v>
      </c>
      <c r="E44" s="55">
        <v>0</v>
      </c>
      <c r="F44" s="55">
        <v>0</v>
      </c>
      <c r="G44" s="55">
        <v>0</v>
      </c>
      <c r="H44" s="55">
        <v>3909.5</v>
      </c>
      <c r="I44" s="55">
        <v>3909.5</v>
      </c>
    </row>
    <row r="45" spans="1:9" s="88" customFormat="1" ht="12.75" customHeight="1" x14ac:dyDescent="0.2">
      <c r="A45" s="37" t="s">
        <v>71</v>
      </c>
      <c r="B45" s="72" t="s">
        <v>71</v>
      </c>
      <c r="C45" s="37" t="s">
        <v>11</v>
      </c>
      <c r="D45" s="72" t="s">
        <v>12</v>
      </c>
      <c r="E45" s="55">
        <v>2100000</v>
      </c>
      <c r="F45" s="55">
        <v>0</v>
      </c>
      <c r="G45" s="55">
        <v>2100000</v>
      </c>
      <c r="H45" s="55">
        <v>0</v>
      </c>
      <c r="I45" s="55">
        <v>0</v>
      </c>
    </row>
    <row r="46" spans="1:9" s="88" customFormat="1" ht="12.75" customHeight="1" x14ac:dyDescent="0.2">
      <c r="A46" s="37" t="s">
        <v>71</v>
      </c>
      <c r="B46" s="72" t="s">
        <v>71</v>
      </c>
      <c r="C46" s="37" t="s">
        <v>19</v>
      </c>
      <c r="D46" s="72" t="s">
        <v>20</v>
      </c>
      <c r="E46" s="55">
        <v>0</v>
      </c>
      <c r="F46" s="55">
        <v>1029800</v>
      </c>
      <c r="G46" s="55">
        <v>1029800</v>
      </c>
      <c r="H46" s="55">
        <v>0</v>
      </c>
      <c r="I46" s="55">
        <v>0</v>
      </c>
    </row>
    <row r="47" spans="1:9" s="88" customFormat="1" ht="12.75" customHeight="1" x14ac:dyDescent="0.2">
      <c r="A47" s="37" t="s">
        <v>71</v>
      </c>
      <c r="B47" s="72" t="s">
        <v>71</v>
      </c>
      <c r="C47" s="41" t="s">
        <v>128</v>
      </c>
      <c r="D47" s="73" t="s">
        <v>71</v>
      </c>
      <c r="E47" s="74">
        <v>7120500</v>
      </c>
      <c r="F47" s="74">
        <v>1029800</v>
      </c>
      <c r="G47" s="74">
        <v>8150300</v>
      </c>
      <c r="H47" s="74">
        <v>743292.51</v>
      </c>
      <c r="I47" s="74">
        <v>634575.68999999994</v>
      </c>
    </row>
    <row r="48" spans="1:9" s="88" customFormat="1" ht="12.75" customHeight="1" x14ac:dyDescent="0.2">
      <c r="A48" s="37" t="s">
        <v>490</v>
      </c>
      <c r="B48" s="72" t="s">
        <v>491</v>
      </c>
      <c r="C48" s="37" t="s">
        <v>15</v>
      </c>
      <c r="D48" s="72" t="s">
        <v>27</v>
      </c>
      <c r="E48" s="55">
        <v>1051500</v>
      </c>
      <c r="F48" s="55">
        <v>0</v>
      </c>
      <c r="G48" s="55">
        <v>1051500</v>
      </c>
      <c r="H48" s="55">
        <v>901797.32</v>
      </c>
      <c r="I48" s="55">
        <v>849673.19</v>
      </c>
    </row>
    <row r="49" spans="1:9" s="88" customFormat="1" ht="12.75" customHeight="1" x14ac:dyDescent="0.2">
      <c r="A49" s="37" t="s">
        <v>71</v>
      </c>
      <c r="B49" s="72" t="s">
        <v>71</v>
      </c>
      <c r="C49" s="37" t="s">
        <v>7</v>
      </c>
      <c r="D49" s="72" t="s">
        <v>8</v>
      </c>
      <c r="E49" s="55">
        <v>16913571.98</v>
      </c>
      <c r="F49" s="55">
        <v>0</v>
      </c>
      <c r="G49" s="55">
        <v>16913571.98</v>
      </c>
      <c r="H49" s="55">
        <v>38255</v>
      </c>
      <c r="I49" s="55">
        <v>0</v>
      </c>
    </row>
    <row r="50" spans="1:9" s="88" customFormat="1" ht="12.75" customHeight="1" x14ac:dyDescent="0.2">
      <c r="A50" s="37" t="s">
        <v>71</v>
      </c>
      <c r="B50" s="72" t="s">
        <v>71</v>
      </c>
      <c r="C50" s="37" t="s">
        <v>17</v>
      </c>
      <c r="D50" s="72" t="s">
        <v>28</v>
      </c>
      <c r="E50" s="55">
        <v>480</v>
      </c>
      <c r="F50" s="55">
        <v>0</v>
      </c>
      <c r="G50" s="55">
        <v>480</v>
      </c>
      <c r="H50" s="55">
        <v>15793.61</v>
      </c>
      <c r="I50" s="55">
        <v>15793.61</v>
      </c>
    </row>
    <row r="51" spans="1:9" s="88" customFormat="1" ht="12.75" customHeight="1" x14ac:dyDescent="0.2">
      <c r="A51" s="37" t="s">
        <v>71</v>
      </c>
      <c r="B51" s="72" t="s">
        <v>71</v>
      </c>
      <c r="C51" s="37" t="s">
        <v>11</v>
      </c>
      <c r="D51" s="72" t="s">
        <v>12</v>
      </c>
      <c r="E51" s="55">
        <v>386000</v>
      </c>
      <c r="F51" s="55">
        <v>0</v>
      </c>
      <c r="G51" s="55">
        <v>386000</v>
      </c>
      <c r="H51" s="55">
        <v>0</v>
      </c>
      <c r="I51" s="55">
        <v>0</v>
      </c>
    </row>
    <row r="52" spans="1:9" s="88" customFormat="1" ht="12.75" customHeight="1" x14ac:dyDescent="0.2">
      <c r="A52" s="37" t="s">
        <v>71</v>
      </c>
      <c r="B52" s="72" t="s">
        <v>71</v>
      </c>
      <c r="C52" s="41" t="s">
        <v>128</v>
      </c>
      <c r="D52" s="73" t="s">
        <v>71</v>
      </c>
      <c r="E52" s="74">
        <v>18351551.98</v>
      </c>
      <c r="F52" s="74">
        <v>0</v>
      </c>
      <c r="G52" s="74">
        <v>18351551.98</v>
      </c>
      <c r="H52" s="74">
        <v>955845.93</v>
      </c>
      <c r="I52" s="74">
        <v>865466.8</v>
      </c>
    </row>
    <row r="53" spans="1:9" s="88" customFormat="1" ht="12.75" customHeight="1" x14ac:dyDescent="0.2">
      <c r="A53" s="37" t="s">
        <v>492</v>
      </c>
      <c r="B53" s="72" t="s">
        <v>493</v>
      </c>
      <c r="C53" s="37" t="s">
        <v>15</v>
      </c>
      <c r="D53" s="72" t="s">
        <v>27</v>
      </c>
      <c r="E53" s="55">
        <v>20400</v>
      </c>
      <c r="F53" s="55">
        <v>0</v>
      </c>
      <c r="G53" s="55">
        <v>20400</v>
      </c>
      <c r="H53" s="55">
        <v>2652.75</v>
      </c>
      <c r="I53" s="55">
        <v>2150.0500000000002</v>
      </c>
    </row>
    <row r="54" spans="1:9" s="88" customFormat="1" ht="12.75" customHeight="1" x14ac:dyDescent="0.2">
      <c r="A54" s="37" t="s">
        <v>71</v>
      </c>
      <c r="B54" s="72" t="s">
        <v>71</v>
      </c>
      <c r="C54" s="37" t="s">
        <v>7</v>
      </c>
      <c r="D54" s="72" t="s">
        <v>8</v>
      </c>
      <c r="E54" s="55">
        <v>4843833.58</v>
      </c>
      <c r="F54" s="55">
        <v>0</v>
      </c>
      <c r="G54" s="55">
        <v>4843833.58</v>
      </c>
      <c r="H54" s="55">
        <v>150054.01</v>
      </c>
      <c r="I54" s="55">
        <v>150054.01</v>
      </c>
    </row>
    <row r="55" spans="1:9" s="88" customFormat="1" ht="12.75" customHeight="1" x14ac:dyDescent="0.2">
      <c r="A55" s="37" t="s">
        <v>71</v>
      </c>
      <c r="B55" s="72" t="s">
        <v>71</v>
      </c>
      <c r="C55" s="37" t="s">
        <v>17</v>
      </c>
      <c r="D55" s="72" t="s">
        <v>28</v>
      </c>
      <c r="E55" s="55">
        <v>1316111.1399999999</v>
      </c>
      <c r="F55" s="55">
        <v>0</v>
      </c>
      <c r="G55" s="55">
        <v>1316111.1399999999</v>
      </c>
      <c r="H55" s="55">
        <v>422025.51</v>
      </c>
      <c r="I55" s="55">
        <v>266854.95</v>
      </c>
    </row>
    <row r="56" spans="1:9" s="88" customFormat="1" ht="12.75" customHeight="1" x14ac:dyDescent="0.2">
      <c r="A56" s="37" t="s">
        <v>71</v>
      </c>
      <c r="B56" s="72" t="s">
        <v>71</v>
      </c>
      <c r="C56" s="37" t="s">
        <v>11</v>
      </c>
      <c r="D56" s="72" t="s">
        <v>12</v>
      </c>
      <c r="E56" s="55">
        <v>38548440.829999998</v>
      </c>
      <c r="F56" s="55">
        <v>-3568026</v>
      </c>
      <c r="G56" s="55">
        <v>34980414.829999998</v>
      </c>
      <c r="H56" s="55">
        <v>-18298.740000000002</v>
      </c>
      <c r="I56" s="55">
        <v>-18298.740000000002</v>
      </c>
    </row>
    <row r="57" spans="1:9" s="88" customFormat="1" ht="12.75" customHeight="1" x14ac:dyDescent="0.2">
      <c r="A57" s="37" t="s">
        <v>71</v>
      </c>
      <c r="B57" s="72" t="s">
        <v>71</v>
      </c>
      <c r="C57" s="37" t="s">
        <v>19</v>
      </c>
      <c r="D57" s="72" t="s">
        <v>20</v>
      </c>
      <c r="E57" s="55">
        <v>492818.69</v>
      </c>
      <c r="F57" s="55">
        <v>18516408.91</v>
      </c>
      <c r="G57" s="55">
        <v>19009227.600000001</v>
      </c>
      <c r="H57" s="55">
        <v>81275.679999999993</v>
      </c>
      <c r="I57" s="55">
        <v>60874.25</v>
      </c>
    </row>
    <row r="58" spans="1:9" s="88" customFormat="1" ht="12.75" customHeight="1" x14ac:dyDescent="0.2">
      <c r="A58" s="37" t="s">
        <v>71</v>
      </c>
      <c r="B58" s="72" t="s">
        <v>71</v>
      </c>
      <c r="C58" s="41" t="s">
        <v>128</v>
      </c>
      <c r="D58" s="73" t="s">
        <v>71</v>
      </c>
      <c r="E58" s="74">
        <v>45221604.240000002</v>
      </c>
      <c r="F58" s="74">
        <v>14948382.91</v>
      </c>
      <c r="G58" s="74">
        <v>60169987.149999999</v>
      </c>
      <c r="H58" s="74">
        <v>637709.21</v>
      </c>
      <c r="I58" s="74">
        <v>461634.52</v>
      </c>
    </row>
    <row r="59" spans="1:9" s="88" customFormat="1" ht="12.75" customHeight="1" x14ac:dyDescent="0.2">
      <c r="A59" s="37" t="s">
        <v>494</v>
      </c>
      <c r="B59" s="72" t="s">
        <v>495</v>
      </c>
      <c r="C59" s="37" t="s">
        <v>15</v>
      </c>
      <c r="D59" s="72" t="s">
        <v>27</v>
      </c>
      <c r="E59" s="55">
        <v>4590000</v>
      </c>
      <c r="F59" s="55">
        <v>0</v>
      </c>
      <c r="G59" s="55">
        <v>4590000</v>
      </c>
      <c r="H59" s="55">
        <v>843181.95</v>
      </c>
      <c r="I59" s="55">
        <v>843181.95</v>
      </c>
    </row>
    <row r="60" spans="1:9" s="88" customFormat="1" ht="12.75" customHeight="1" x14ac:dyDescent="0.2">
      <c r="A60" s="37" t="s">
        <v>71</v>
      </c>
      <c r="B60" s="72" t="s">
        <v>71</v>
      </c>
      <c r="C60" s="37" t="s">
        <v>17</v>
      </c>
      <c r="D60" s="72" t="s">
        <v>28</v>
      </c>
      <c r="E60" s="55">
        <v>0</v>
      </c>
      <c r="F60" s="55">
        <v>0</v>
      </c>
      <c r="G60" s="55">
        <v>0</v>
      </c>
      <c r="H60" s="55">
        <v>1539.72</v>
      </c>
      <c r="I60" s="55">
        <v>1539.72</v>
      </c>
    </row>
    <row r="61" spans="1:9" s="88" customFormat="1" ht="12.75" customHeight="1" x14ac:dyDescent="0.2">
      <c r="A61" s="37" t="s">
        <v>71</v>
      </c>
      <c r="B61" s="72" t="s">
        <v>71</v>
      </c>
      <c r="C61" s="41" t="s">
        <v>128</v>
      </c>
      <c r="D61" s="73" t="s">
        <v>71</v>
      </c>
      <c r="E61" s="74">
        <v>4590000</v>
      </c>
      <c r="F61" s="74">
        <v>0</v>
      </c>
      <c r="G61" s="74">
        <v>4590000</v>
      </c>
      <c r="H61" s="74">
        <v>844721.67</v>
      </c>
      <c r="I61" s="74">
        <v>844721.67</v>
      </c>
    </row>
    <row r="62" spans="1:9" s="88" customFormat="1" ht="12.75" customHeight="1" x14ac:dyDescent="0.2">
      <c r="A62" s="37" t="s">
        <v>496</v>
      </c>
      <c r="B62" s="72" t="s">
        <v>497</v>
      </c>
      <c r="C62" s="37" t="s">
        <v>15</v>
      </c>
      <c r="D62" s="72" t="s">
        <v>27</v>
      </c>
      <c r="E62" s="55">
        <v>1456913.2</v>
      </c>
      <c r="F62" s="55">
        <v>0</v>
      </c>
      <c r="G62" s="55">
        <v>1456913.2</v>
      </c>
      <c r="H62" s="55">
        <v>359011.95</v>
      </c>
      <c r="I62" s="55">
        <v>350134.07</v>
      </c>
    </row>
    <row r="63" spans="1:9" s="88" customFormat="1" ht="12.75" customHeight="1" x14ac:dyDescent="0.2">
      <c r="A63" s="37" t="s">
        <v>71</v>
      </c>
      <c r="B63" s="72" t="s">
        <v>71</v>
      </c>
      <c r="C63" s="37" t="s">
        <v>17</v>
      </c>
      <c r="D63" s="72" t="s">
        <v>28</v>
      </c>
      <c r="E63" s="55">
        <v>4500</v>
      </c>
      <c r="F63" s="55">
        <v>0</v>
      </c>
      <c r="G63" s="55">
        <v>4500</v>
      </c>
      <c r="H63" s="55">
        <v>2637.37</v>
      </c>
      <c r="I63" s="55">
        <v>2637.37</v>
      </c>
    </row>
    <row r="64" spans="1:9" s="88" customFormat="1" ht="12.75" customHeight="1" x14ac:dyDescent="0.2">
      <c r="A64" s="37" t="s">
        <v>71</v>
      </c>
      <c r="B64" s="72" t="s">
        <v>71</v>
      </c>
      <c r="C64" s="41" t="s">
        <v>128</v>
      </c>
      <c r="D64" s="73" t="s">
        <v>71</v>
      </c>
      <c r="E64" s="74">
        <v>1461413.2</v>
      </c>
      <c r="F64" s="74">
        <v>0</v>
      </c>
      <c r="G64" s="74">
        <v>1461413.2</v>
      </c>
      <c r="H64" s="74">
        <v>361649.32</v>
      </c>
      <c r="I64" s="74">
        <v>352771.44</v>
      </c>
    </row>
    <row r="65" spans="1:9" s="88" customFormat="1" ht="12.75" customHeight="1" x14ac:dyDescent="0.2">
      <c r="A65" s="37" t="s">
        <v>498</v>
      </c>
      <c r="B65" s="72" t="s">
        <v>499</v>
      </c>
      <c r="C65" s="37" t="s">
        <v>7</v>
      </c>
      <c r="D65" s="72" t="s">
        <v>8</v>
      </c>
      <c r="E65" s="55">
        <v>329796.87</v>
      </c>
      <c r="F65" s="55">
        <v>0</v>
      </c>
      <c r="G65" s="55">
        <v>329796.87</v>
      </c>
      <c r="H65" s="55">
        <v>0</v>
      </c>
      <c r="I65" s="55">
        <v>0</v>
      </c>
    </row>
    <row r="66" spans="1:9" s="88" customFormat="1" ht="12.75" customHeight="1" x14ac:dyDescent="0.2">
      <c r="A66" s="37" t="s">
        <v>71</v>
      </c>
      <c r="B66" s="72" t="s">
        <v>71</v>
      </c>
      <c r="C66" s="37" t="s">
        <v>11</v>
      </c>
      <c r="D66" s="72" t="s">
        <v>12</v>
      </c>
      <c r="E66" s="55">
        <v>1881716.01</v>
      </c>
      <c r="F66" s="55">
        <v>0</v>
      </c>
      <c r="G66" s="55">
        <v>1881716.01</v>
      </c>
      <c r="H66" s="55">
        <v>0</v>
      </c>
      <c r="I66" s="55">
        <v>0</v>
      </c>
    </row>
    <row r="67" spans="1:9" s="88" customFormat="1" ht="12.75" customHeight="1" x14ac:dyDescent="0.2">
      <c r="A67" s="37" t="s">
        <v>71</v>
      </c>
      <c r="B67" s="72" t="s">
        <v>71</v>
      </c>
      <c r="C67" s="37" t="s">
        <v>19</v>
      </c>
      <c r="D67" s="72" t="s">
        <v>20</v>
      </c>
      <c r="E67" s="55">
        <v>0</v>
      </c>
      <c r="F67" s="55">
        <v>323413.92</v>
      </c>
      <c r="G67" s="55">
        <v>323413.92</v>
      </c>
      <c r="H67" s="55">
        <v>0</v>
      </c>
      <c r="I67" s="55">
        <v>0</v>
      </c>
    </row>
    <row r="68" spans="1:9" s="88" customFormat="1" ht="12.75" customHeight="1" x14ac:dyDescent="0.2">
      <c r="A68" s="37" t="s">
        <v>71</v>
      </c>
      <c r="B68" s="72" t="s">
        <v>71</v>
      </c>
      <c r="C68" s="41" t="s">
        <v>128</v>
      </c>
      <c r="D68" s="73" t="s">
        <v>71</v>
      </c>
      <c r="E68" s="74">
        <v>2211512.88</v>
      </c>
      <c r="F68" s="74">
        <v>323413.92</v>
      </c>
      <c r="G68" s="74">
        <v>2534926.7999999998</v>
      </c>
      <c r="H68" s="74">
        <v>0</v>
      </c>
      <c r="I68" s="74">
        <v>0</v>
      </c>
    </row>
    <row r="69" spans="1:9" s="88" customFormat="1" ht="12.75" customHeight="1" x14ac:dyDescent="0.2">
      <c r="A69" s="37" t="s">
        <v>500</v>
      </c>
      <c r="B69" s="72" t="s">
        <v>501</v>
      </c>
      <c r="C69" s="37" t="s">
        <v>15</v>
      </c>
      <c r="D69" s="72" t="s">
        <v>27</v>
      </c>
      <c r="E69" s="55">
        <v>18680000</v>
      </c>
      <c r="F69" s="55">
        <v>0</v>
      </c>
      <c r="G69" s="55">
        <v>18680000</v>
      </c>
      <c r="H69" s="55">
        <v>2263055.65</v>
      </c>
      <c r="I69" s="55">
        <v>1347938.3</v>
      </c>
    </row>
    <row r="70" spans="1:9" s="88" customFormat="1" ht="12.75" customHeight="1" x14ac:dyDescent="0.2">
      <c r="A70" s="37" t="s">
        <v>71</v>
      </c>
      <c r="B70" s="72" t="s">
        <v>71</v>
      </c>
      <c r="C70" s="37" t="s">
        <v>7</v>
      </c>
      <c r="D70" s="72" t="s">
        <v>8</v>
      </c>
      <c r="E70" s="55">
        <v>4705465.68</v>
      </c>
      <c r="F70" s="55">
        <v>1223280.6200000001</v>
      </c>
      <c r="G70" s="55">
        <v>5928746.2999999998</v>
      </c>
      <c r="H70" s="55">
        <v>0</v>
      </c>
      <c r="I70" s="55">
        <v>0</v>
      </c>
    </row>
    <row r="71" spans="1:9" s="88" customFormat="1" ht="12.75" customHeight="1" x14ac:dyDescent="0.2">
      <c r="A71" s="37" t="s">
        <v>71</v>
      </c>
      <c r="B71" s="72" t="s">
        <v>71</v>
      </c>
      <c r="C71" s="37" t="s">
        <v>17</v>
      </c>
      <c r="D71" s="72" t="s">
        <v>28</v>
      </c>
      <c r="E71" s="55">
        <v>10000</v>
      </c>
      <c r="F71" s="55">
        <v>0</v>
      </c>
      <c r="G71" s="55">
        <v>10000</v>
      </c>
      <c r="H71" s="55">
        <v>13301.49</v>
      </c>
      <c r="I71" s="55">
        <v>13301.49</v>
      </c>
    </row>
    <row r="72" spans="1:9" s="88" customFormat="1" ht="12.75" customHeight="1" x14ac:dyDescent="0.2">
      <c r="A72" s="37" t="s">
        <v>71</v>
      </c>
      <c r="B72" s="72" t="s">
        <v>71</v>
      </c>
      <c r="C72" s="37" t="s">
        <v>11</v>
      </c>
      <c r="D72" s="72" t="s">
        <v>12</v>
      </c>
      <c r="E72" s="55">
        <v>0</v>
      </c>
      <c r="F72" s="55">
        <v>12449075.15</v>
      </c>
      <c r="G72" s="55">
        <v>12449075.15</v>
      </c>
      <c r="H72" s="55">
        <v>0</v>
      </c>
      <c r="I72" s="55">
        <v>0</v>
      </c>
    </row>
    <row r="73" spans="1:9" s="88" customFormat="1" ht="12.75" customHeight="1" x14ac:dyDescent="0.2">
      <c r="A73" s="37" t="s">
        <v>71</v>
      </c>
      <c r="B73" s="72" t="s">
        <v>71</v>
      </c>
      <c r="C73" s="37" t="s">
        <v>19</v>
      </c>
      <c r="D73" s="72" t="s">
        <v>20</v>
      </c>
      <c r="E73" s="55">
        <v>0</v>
      </c>
      <c r="F73" s="55">
        <v>2050000</v>
      </c>
      <c r="G73" s="55">
        <v>2050000</v>
      </c>
      <c r="H73" s="55">
        <v>0</v>
      </c>
      <c r="I73" s="55">
        <v>0</v>
      </c>
    </row>
    <row r="74" spans="1:9" s="88" customFormat="1" ht="12.75" customHeight="1" x14ac:dyDescent="0.2">
      <c r="A74" s="37" t="s">
        <v>71</v>
      </c>
      <c r="B74" s="72" t="s">
        <v>71</v>
      </c>
      <c r="C74" s="41" t="s">
        <v>128</v>
      </c>
      <c r="D74" s="73" t="s">
        <v>71</v>
      </c>
      <c r="E74" s="74">
        <v>23395465.68</v>
      </c>
      <c r="F74" s="74">
        <v>15722355.77</v>
      </c>
      <c r="G74" s="74">
        <v>39117821.450000003</v>
      </c>
      <c r="H74" s="74">
        <v>2276357.14</v>
      </c>
      <c r="I74" s="74">
        <v>1361239.79</v>
      </c>
    </row>
    <row r="75" spans="1:9" s="88" customFormat="1" ht="12.75" customHeight="1" x14ac:dyDescent="0.2">
      <c r="A75" s="37" t="s">
        <v>502</v>
      </c>
      <c r="B75" s="72" t="s">
        <v>503</v>
      </c>
      <c r="C75" s="37" t="s">
        <v>15</v>
      </c>
      <c r="D75" s="72" t="s">
        <v>27</v>
      </c>
      <c r="E75" s="55">
        <v>15100000</v>
      </c>
      <c r="F75" s="55">
        <v>0</v>
      </c>
      <c r="G75" s="55">
        <v>15100000</v>
      </c>
      <c r="H75" s="55">
        <v>8146614.2999999998</v>
      </c>
      <c r="I75" s="55">
        <v>4732223.72</v>
      </c>
    </row>
    <row r="76" spans="1:9" s="88" customFormat="1" ht="12.75" customHeight="1" x14ac:dyDescent="0.2">
      <c r="A76" s="37" t="s">
        <v>71</v>
      </c>
      <c r="B76" s="72" t="s">
        <v>71</v>
      </c>
      <c r="C76" s="37" t="s">
        <v>7</v>
      </c>
      <c r="D76" s="72" t="s">
        <v>8</v>
      </c>
      <c r="E76" s="55">
        <v>0</v>
      </c>
      <c r="F76" s="55">
        <v>324138.26</v>
      </c>
      <c r="G76" s="55">
        <v>324138.26</v>
      </c>
      <c r="H76" s="55">
        <v>324138.34000000003</v>
      </c>
      <c r="I76" s="55">
        <v>324138.34000000003</v>
      </c>
    </row>
    <row r="77" spans="1:9" s="88" customFormat="1" ht="12.75" customHeight="1" x14ac:dyDescent="0.2">
      <c r="A77" s="37" t="s">
        <v>71</v>
      </c>
      <c r="B77" s="72" t="s">
        <v>71</v>
      </c>
      <c r="C77" s="37" t="s">
        <v>17</v>
      </c>
      <c r="D77" s="72" t="s">
        <v>28</v>
      </c>
      <c r="E77" s="55">
        <v>0</v>
      </c>
      <c r="F77" s="55">
        <v>0</v>
      </c>
      <c r="G77" s="55">
        <v>0</v>
      </c>
      <c r="H77" s="55">
        <v>813250.89</v>
      </c>
      <c r="I77" s="55">
        <v>733686.52</v>
      </c>
    </row>
    <row r="78" spans="1:9" s="88" customFormat="1" ht="12.75" customHeight="1" x14ac:dyDescent="0.2">
      <c r="A78" s="37" t="s">
        <v>71</v>
      </c>
      <c r="B78" s="72" t="s">
        <v>71</v>
      </c>
      <c r="C78" s="37" t="s">
        <v>11</v>
      </c>
      <c r="D78" s="72" t="s">
        <v>12</v>
      </c>
      <c r="E78" s="55">
        <v>4114285.72</v>
      </c>
      <c r="F78" s="55">
        <v>0</v>
      </c>
      <c r="G78" s="55">
        <v>4114285.72</v>
      </c>
      <c r="H78" s="55">
        <v>0</v>
      </c>
      <c r="I78" s="55">
        <v>0</v>
      </c>
    </row>
    <row r="79" spans="1:9" s="88" customFormat="1" ht="12.75" customHeight="1" x14ac:dyDescent="0.2">
      <c r="A79" s="37" t="s">
        <v>71</v>
      </c>
      <c r="B79" s="72" t="s">
        <v>71</v>
      </c>
      <c r="C79" s="37" t="s">
        <v>19</v>
      </c>
      <c r="D79" s="72" t="s">
        <v>20</v>
      </c>
      <c r="E79" s="55">
        <v>0</v>
      </c>
      <c r="F79" s="55">
        <v>4906662.45</v>
      </c>
      <c r="G79" s="55">
        <v>4906662.45</v>
      </c>
      <c r="H79" s="55">
        <v>0</v>
      </c>
      <c r="I79" s="55">
        <v>0</v>
      </c>
    </row>
    <row r="80" spans="1:9" s="88" customFormat="1" ht="12.75" customHeight="1" x14ac:dyDescent="0.2">
      <c r="A80" s="37" t="s">
        <v>71</v>
      </c>
      <c r="B80" s="72" t="s">
        <v>71</v>
      </c>
      <c r="C80" s="41" t="s">
        <v>128</v>
      </c>
      <c r="D80" s="73" t="s">
        <v>71</v>
      </c>
      <c r="E80" s="74">
        <v>19214285.719999999</v>
      </c>
      <c r="F80" s="74">
        <v>5230800.71</v>
      </c>
      <c r="G80" s="74">
        <v>24445086.43</v>
      </c>
      <c r="H80" s="74">
        <v>9284003.5299999993</v>
      </c>
      <c r="I80" s="74">
        <v>5790048.5800000001</v>
      </c>
    </row>
    <row r="81" spans="1:9" s="88" customFormat="1" ht="12.75" customHeight="1" x14ac:dyDescent="0.2">
      <c r="A81" s="116" t="s">
        <v>264</v>
      </c>
      <c r="B81" s="135" t="s">
        <v>71</v>
      </c>
      <c r="C81" s="116" t="s">
        <v>71</v>
      </c>
      <c r="D81" s="135" t="s">
        <v>71</v>
      </c>
      <c r="E81" s="21">
        <v>8546300921.4300003</v>
      </c>
      <c r="F81" s="21">
        <v>175303621.25</v>
      </c>
      <c r="G81" s="21">
        <v>8721604542.6800003</v>
      </c>
      <c r="H81" s="24">
        <v>2364646113.3000002</v>
      </c>
      <c r="I81" s="21">
        <v>2278140132.8800001</v>
      </c>
    </row>
    <row r="82" spans="1:9" ht="13.8" x14ac:dyDescent="0.3">
      <c r="A82" s="39" t="s">
        <v>61</v>
      </c>
      <c r="B82" s="39"/>
      <c r="C82" s="39"/>
      <c r="D82" s="39"/>
      <c r="E82" s="39"/>
      <c r="F82" s="39"/>
      <c r="G82" s="39"/>
      <c r="H82" s="39"/>
      <c r="I82" s="39"/>
    </row>
  </sheetData>
  <mergeCells count="6">
    <mergeCell ref="A5:B6"/>
    <mergeCell ref="C5:D6"/>
    <mergeCell ref="A1:I1"/>
    <mergeCell ref="A2:I2"/>
    <mergeCell ref="A81:B81"/>
    <mergeCell ref="C81:D81"/>
  </mergeCells>
  <printOptions horizontalCentered="1"/>
  <pageMargins left="0.70866141732283472" right="0.70866141732283472" top="1.5748031496062993" bottom="0.55000000000000004" header="0.59055118110236227" footer="0.31496062992125984"/>
  <pageSetup paperSize="9" scale="90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C7:D81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0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9.570312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7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5" t="s">
        <v>65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s="76" customFormat="1" ht="18.75" customHeight="1" x14ac:dyDescent="0.35">
      <c r="A2" s="115" t="s">
        <v>57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68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8" t="s">
        <v>58</v>
      </c>
      <c r="B5" s="119"/>
      <c r="C5" s="129" t="s">
        <v>59</v>
      </c>
      <c r="D5" s="119"/>
      <c r="E5" s="129" t="s">
        <v>60</v>
      </c>
      <c r="F5" s="119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20"/>
      <c r="B6" s="121"/>
      <c r="C6" s="120"/>
      <c r="D6" s="121"/>
      <c r="E6" s="120"/>
      <c r="F6" s="121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504</v>
      </c>
      <c r="B7" s="72" t="s">
        <v>505</v>
      </c>
      <c r="C7" s="37" t="s">
        <v>418</v>
      </c>
      <c r="D7" s="72" t="s">
        <v>505</v>
      </c>
      <c r="E7" s="37" t="s">
        <v>506</v>
      </c>
      <c r="F7" s="72" t="s">
        <v>507</v>
      </c>
      <c r="G7" s="55">
        <v>1232560613.8199999</v>
      </c>
      <c r="H7" s="55">
        <v>-28447866.359999999</v>
      </c>
      <c r="I7" s="55">
        <v>1204112747.46</v>
      </c>
      <c r="J7" s="55">
        <v>1200939380.48</v>
      </c>
      <c r="K7" s="55">
        <v>1200939380.48</v>
      </c>
      <c r="L7" s="55">
        <v>636504658.29999995</v>
      </c>
      <c r="M7" s="110">
        <v>52.860885298545902</v>
      </c>
      <c r="N7" s="55">
        <v>636504658.29999995</v>
      </c>
    </row>
    <row r="8" spans="1:14" ht="13.8" x14ac:dyDescent="0.2">
      <c r="A8" s="37" t="s">
        <v>71</v>
      </c>
      <c r="B8" s="72" t="s">
        <v>71</v>
      </c>
      <c r="C8" s="37" t="s">
        <v>71</v>
      </c>
      <c r="D8" s="72" t="s">
        <v>71</v>
      </c>
      <c r="E8" s="41" t="s">
        <v>128</v>
      </c>
      <c r="F8" s="73" t="s">
        <v>71</v>
      </c>
      <c r="G8" s="74">
        <v>1232560613.8199999</v>
      </c>
      <c r="H8" s="74">
        <v>-28447866.359999999</v>
      </c>
      <c r="I8" s="74">
        <v>1204112747.46</v>
      </c>
      <c r="J8" s="74">
        <v>1200939380.48</v>
      </c>
      <c r="K8" s="74">
        <v>1200939380.48</v>
      </c>
      <c r="L8" s="74">
        <v>636504658.29999995</v>
      </c>
      <c r="M8" s="111">
        <v>52.860885298545902</v>
      </c>
      <c r="N8" s="74">
        <v>636504658.29999995</v>
      </c>
    </row>
    <row r="9" spans="1:14" ht="13.8" x14ac:dyDescent="0.2">
      <c r="A9" s="37" t="s">
        <v>71</v>
      </c>
      <c r="B9" s="72" t="s">
        <v>71</v>
      </c>
      <c r="C9" s="96" t="s">
        <v>128</v>
      </c>
      <c r="D9" s="97" t="s">
        <v>71</v>
      </c>
      <c r="E9" s="96" t="s">
        <v>71</v>
      </c>
      <c r="F9" s="97" t="s">
        <v>71</v>
      </c>
      <c r="G9" s="98">
        <v>1232560613.8199999</v>
      </c>
      <c r="H9" s="98">
        <v>-28447866.359999999</v>
      </c>
      <c r="I9" s="98">
        <v>1204112747.46</v>
      </c>
      <c r="J9" s="98">
        <v>1200939380.48</v>
      </c>
      <c r="K9" s="98">
        <v>1200939380.48</v>
      </c>
      <c r="L9" s="98">
        <v>636504658.29999995</v>
      </c>
      <c r="M9" s="112">
        <v>52.860885298545902</v>
      </c>
      <c r="N9" s="98">
        <v>636504658.29999995</v>
      </c>
    </row>
    <row r="10" spans="1:14" ht="13.8" x14ac:dyDescent="0.2">
      <c r="A10" s="37" t="s">
        <v>3</v>
      </c>
      <c r="B10" s="72" t="s">
        <v>508</v>
      </c>
      <c r="C10" s="37" t="s">
        <v>509</v>
      </c>
      <c r="D10" s="72" t="s">
        <v>510</v>
      </c>
      <c r="E10" s="37" t="s">
        <v>511</v>
      </c>
      <c r="F10" s="72" t="s">
        <v>512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5378317.0800000001</v>
      </c>
      <c r="M10" s="110">
        <v>25.000000011620699</v>
      </c>
      <c r="N10" s="55">
        <v>0</v>
      </c>
    </row>
    <row r="11" spans="1:14" ht="13.8" x14ac:dyDescent="0.2">
      <c r="A11" s="37" t="s">
        <v>71</v>
      </c>
      <c r="B11" s="72" t="s">
        <v>71</v>
      </c>
      <c r="C11" s="37" t="s">
        <v>71</v>
      </c>
      <c r="D11" s="72" t="s">
        <v>71</v>
      </c>
      <c r="E11" s="37" t="s">
        <v>513</v>
      </c>
      <c r="F11" s="72" t="s">
        <v>514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552456.79</v>
      </c>
      <c r="M11" s="110">
        <v>24.999999886868999</v>
      </c>
      <c r="N11" s="55">
        <v>0</v>
      </c>
    </row>
    <row r="12" spans="1:14" ht="13.8" x14ac:dyDescent="0.2">
      <c r="A12" s="37" t="s">
        <v>71</v>
      </c>
      <c r="B12" s="72" t="s">
        <v>71</v>
      </c>
      <c r="C12" s="37" t="s">
        <v>71</v>
      </c>
      <c r="D12" s="72" t="s">
        <v>71</v>
      </c>
      <c r="E12" s="37" t="s">
        <v>515</v>
      </c>
      <c r="F12" s="72" t="s">
        <v>516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350938.2</v>
      </c>
      <c r="M12" s="110">
        <v>25.000000356188099</v>
      </c>
      <c r="N12" s="55">
        <v>0</v>
      </c>
    </row>
    <row r="13" spans="1:14" ht="13.8" x14ac:dyDescent="0.2">
      <c r="A13" s="37" t="s">
        <v>71</v>
      </c>
      <c r="B13" s="72" t="s">
        <v>71</v>
      </c>
      <c r="C13" s="37" t="s">
        <v>71</v>
      </c>
      <c r="D13" s="72" t="s">
        <v>71</v>
      </c>
      <c r="E13" s="37" t="s">
        <v>517</v>
      </c>
      <c r="F13" s="72" t="s">
        <v>518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1006245.8</v>
      </c>
      <c r="M13" s="110">
        <v>24.999999875775899</v>
      </c>
      <c r="N13" s="55">
        <v>0</v>
      </c>
    </row>
    <row r="14" spans="1:14" ht="13.8" x14ac:dyDescent="0.2">
      <c r="A14" s="37" t="s">
        <v>71</v>
      </c>
      <c r="B14" s="72" t="s">
        <v>71</v>
      </c>
      <c r="C14" s="37" t="s">
        <v>71</v>
      </c>
      <c r="D14" s="72" t="s">
        <v>71</v>
      </c>
      <c r="E14" s="37" t="s">
        <v>519</v>
      </c>
      <c r="F14" s="72" t="s">
        <v>520</v>
      </c>
      <c r="G14" s="55">
        <v>2511040.7400000002</v>
      </c>
      <c r="H14" s="55">
        <v>0</v>
      </c>
      <c r="I14" s="55">
        <v>2511040.7400000002</v>
      </c>
      <c r="J14" s="55">
        <v>670453.39</v>
      </c>
      <c r="K14" s="55">
        <v>670453.39</v>
      </c>
      <c r="L14" s="55">
        <v>578205.13</v>
      </c>
      <c r="M14" s="110">
        <v>23.026513301413001</v>
      </c>
      <c r="N14" s="55">
        <v>576217.59999999998</v>
      </c>
    </row>
    <row r="15" spans="1:14" ht="13.8" x14ac:dyDescent="0.2">
      <c r="A15" s="37" t="s">
        <v>71</v>
      </c>
      <c r="B15" s="72" t="s">
        <v>71</v>
      </c>
      <c r="C15" s="37" t="s">
        <v>71</v>
      </c>
      <c r="D15" s="72" t="s">
        <v>71</v>
      </c>
      <c r="E15" s="37" t="s">
        <v>521</v>
      </c>
      <c r="F15" s="72" t="s">
        <v>425</v>
      </c>
      <c r="G15" s="55">
        <v>282783.82</v>
      </c>
      <c r="H15" s="55">
        <v>0</v>
      </c>
      <c r="I15" s="55">
        <v>282783.82</v>
      </c>
      <c r="J15" s="55">
        <v>74822.36</v>
      </c>
      <c r="K15" s="55">
        <v>74822.36</v>
      </c>
      <c r="L15" s="55">
        <v>74654.77</v>
      </c>
      <c r="M15" s="110">
        <v>26.399943957189599</v>
      </c>
      <c r="N15" s="55">
        <v>74623.3</v>
      </c>
    </row>
    <row r="16" spans="1:14" ht="13.8" x14ac:dyDescent="0.2">
      <c r="A16" s="37" t="s">
        <v>71</v>
      </c>
      <c r="B16" s="72" t="s">
        <v>71</v>
      </c>
      <c r="C16" s="37" t="s">
        <v>71</v>
      </c>
      <c r="D16" s="72" t="s">
        <v>71</v>
      </c>
      <c r="E16" s="37" t="s">
        <v>522</v>
      </c>
      <c r="F16" s="72" t="s">
        <v>423</v>
      </c>
      <c r="G16" s="55">
        <v>399596.95</v>
      </c>
      <c r="H16" s="55">
        <v>0</v>
      </c>
      <c r="I16" s="55">
        <v>399596.95</v>
      </c>
      <c r="J16" s="55">
        <v>68018.47</v>
      </c>
      <c r="K16" s="55">
        <v>68018.47</v>
      </c>
      <c r="L16" s="55">
        <v>68018.47</v>
      </c>
      <c r="M16" s="110">
        <v>17.021769060049099</v>
      </c>
      <c r="N16" s="55">
        <v>62674.61</v>
      </c>
    </row>
    <row r="17" spans="1:14" ht="13.8" x14ac:dyDescent="0.2">
      <c r="A17" s="37" t="s">
        <v>71</v>
      </c>
      <c r="B17" s="72" t="s">
        <v>71</v>
      </c>
      <c r="C17" s="37" t="s">
        <v>71</v>
      </c>
      <c r="D17" s="72" t="s">
        <v>71</v>
      </c>
      <c r="E17" s="41" t="s">
        <v>128</v>
      </c>
      <c r="F17" s="73" t="s">
        <v>71</v>
      </c>
      <c r="G17" s="74">
        <v>32345252.989999998</v>
      </c>
      <c r="H17" s="74">
        <v>0</v>
      </c>
      <c r="I17" s="74">
        <v>32345252.989999998</v>
      </c>
      <c r="J17" s="74">
        <v>29965125.699999999</v>
      </c>
      <c r="K17" s="74">
        <v>29965125.699999999</v>
      </c>
      <c r="L17" s="74">
        <v>8008836.2400000002</v>
      </c>
      <c r="M17" s="111">
        <v>24.760468692194301</v>
      </c>
      <c r="N17" s="74">
        <v>713515.51</v>
      </c>
    </row>
    <row r="18" spans="1:14" ht="13.8" x14ac:dyDescent="0.2">
      <c r="A18" s="37" t="s">
        <v>71</v>
      </c>
      <c r="B18" s="72" t="s">
        <v>71</v>
      </c>
      <c r="C18" s="37" t="s">
        <v>430</v>
      </c>
      <c r="D18" s="72" t="s">
        <v>523</v>
      </c>
      <c r="E18" s="37" t="s">
        <v>524</v>
      </c>
      <c r="F18" s="72" t="s">
        <v>525</v>
      </c>
      <c r="G18" s="55">
        <v>15994706.800000001</v>
      </c>
      <c r="H18" s="55">
        <v>3015724.08</v>
      </c>
      <c r="I18" s="55">
        <v>19010430.879999999</v>
      </c>
      <c r="J18" s="55">
        <v>5039352.47</v>
      </c>
      <c r="K18" s="55">
        <v>5026336.2</v>
      </c>
      <c r="L18" s="55">
        <v>3561032.16</v>
      </c>
      <c r="M18" s="110">
        <v>18.731990781684001</v>
      </c>
      <c r="N18" s="55">
        <v>3322249.81</v>
      </c>
    </row>
    <row r="19" spans="1:14" ht="13.8" x14ac:dyDescent="0.2">
      <c r="A19" s="37" t="s">
        <v>71</v>
      </c>
      <c r="B19" s="72" t="s">
        <v>71</v>
      </c>
      <c r="C19" s="37" t="s">
        <v>71</v>
      </c>
      <c r="D19" s="72" t="s">
        <v>71</v>
      </c>
      <c r="E19" s="37" t="s">
        <v>526</v>
      </c>
      <c r="F19" s="72" t="s">
        <v>527</v>
      </c>
      <c r="G19" s="55">
        <v>18530570.98</v>
      </c>
      <c r="H19" s="55">
        <v>5896242.7000000002</v>
      </c>
      <c r="I19" s="55">
        <v>24426813.68</v>
      </c>
      <c r="J19" s="55">
        <v>18322093.350000001</v>
      </c>
      <c r="K19" s="55">
        <v>17069328.73</v>
      </c>
      <c r="L19" s="55">
        <v>4717967.88</v>
      </c>
      <c r="M19" s="110">
        <v>19.314708589532302</v>
      </c>
      <c r="N19" s="55">
        <v>4082516.83</v>
      </c>
    </row>
    <row r="20" spans="1:14" ht="13.8" x14ac:dyDescent="0.2">
      <c r="A20" s="37" t="s">
        <v>71</v>
      </c>
      <c r="B20" s="72" t="s">
        <v>71</v>
      </c>
      <c r="C20" s="37" t="s">
        <v>71</v>
      </c>
      <c r="D20" s="72" t="s">
        <v>71</v>
      </c>
      <c r="E20" s="37" t="s">
        <v>528</v>
      </c>
      <c r="F20" s="72" t="s">
        <v>529</v>
      </c>
      <c r="G20" s="55">
        <v>14325749.800000001</v>
      </c>
      <c r="H20" s="55">
        <v>1682000</v>
      </c>
      <c r="I20" s="55">
        <v>16007749.800000001</v>
      </c>
      <c r="J20" s="55">
        <v>11820185.76</v>
      </c>
      <c r="K20" s="55">
        <v>10375150.17</v>
      </c>
      <c r="L20" s="55">
        <v>1474546.36</v>
      </c>
      <c r="M20" s="110">
        <v>9.2114530675635606</v>
      </c>
      <c r="N20" s="55">
        <v>1454922.45</v>
      </c>
    </row>
    <row r="21" spans="1:14" ht="13.8" x14ac:dyDescent="0.2">
      <c r="A21" s="37" t="s">
        <v>71</v>
      </c>
      <c r="B21" s="72" t="s">
        <v>71</v>
      </c>
      <c r="C21" s="37" t="s">
        <v>71</v>
      </c>
      <c r="D21" s="72" t="s">
        <v>71</v>
      </c>
      <c r="E21" s="37" t="s">
        <v>530</v>
      </c>
      <c r="F21" s="72" t="s">
        <v>531</v>
      </c>
      <c r="G21" s="55">
        <v>1766368.74</v>
      </c>
      <c r="H21" s="55">
        <v>211880</v>
      </c>
      <c r="I21" s="55">
        <v>1978248.74</v>
      </c>
      <c r="J21" s="55">
        <v>627613.92000000004</v>
      </c>
      <c r="K21" s="55">
        <v>627613.92000000004</v>
      </c>
      <c r="L21" s="55">
        <v>445830.48</v>
      </c>
      <c r="M21" s="110">
        <v>22.536623983898</v>
      </c>
      <c r="N21" s="55">
        <v>435405.36</v>
      </c>
    </row>
    <row r="22" spans="1:14" ht="13.8" x14ac:dyDescent="0.2">
      <c r="A22" s="37" t="s">
        <v>71</v>
      </c>
      <c r="B22" s="72" t="s">
        <v>71</v>
      </c>
      <c r="C22" s="37" t="s">
        <v>71</v>
      </c>
      <c r="D22" s="72" t="s">
        <v>71</v>
      </c>
      <c r="E22" s="37" t="s">
        <v>532</v>
      </c>
      <c r="F22" s="72" t="s">
        <v>533</v>
      </c>
      <c r="G22" s="55">
        <v>1668448.15</v>
      </c>
      <c r="H22" s="55">
        <v>-30000</v>
      </c>
      <c r="I22" s="55">
        <v>1638448.15</v>
      </c>
      <c r="J22" s="55">
        <v>336408.87</v>
      </c>
      <c r="K22" s="55">
        <v>336408.87</v>
      </c>
      <c r="L22" s="55">
        <v>272764.90999999997</v>
      </c>
      <c r="M22" s="110">
        <v>16.647759649885799</v>
      </c>
      <c r="N22" s="55">
        <v>260664.91</v>
      </c>
    </row>
    <row r="23" spans="1:14" ht="13.8" x14ac:dyDescent="0.2">
      <c r="A23" s="37" t="s">
        <v>71</v>
      </c>
      <c r="B23" s="72" t="s">
        <v>71</v>
      </c>
      <c r="C23" s="37" t="s">
        <v>71</v>
      </c>
      <c r="D23" s="72" t="s">
        <v>71</v>
      </c>
      <c r="E23" s="37" t="s">
        <v>534</v>
      </c>
      <c r="F23" s="72" t="s">
        <v>535</v>
      </c>
      <c r="G23" s="55">
        <v>374655.54</v>
      </c>
      <c r="H23" s="55">
        <v>0</v>
      </c>
      <c r="I23" s="55">
        <v>374655.54</v>
      </c>
      <c r="J23" s="55">
        <v>12410.73</v>
      </c>
      <c r="K23" s="55">
        <v>12410.73</v>
      </c>
      <c r="L23" s="55">
        <v>12410.73</v>
      </c>
      <c r="M23" s="110">
        <v>3.31257079502948</v>
      </c>
      <c r="N23" s="55">
        <v>12410.73</v>
      </c>
    </row>
    <row r="24" spans="1:14" ht="13.8" x14ac:dyDescent="0.2">
      <c r="A24" s="37" t="s">
        <v>71</v>
      </c>
      <c r="B24" s="72" t="s">
        <v>71</v>
      </c>
      <c r="C24" s="37" t="s">
        <v>71</v>
      </c>
      <c r="D24" s="72" t="s">
        <v>71</v>
      </c>
      <c r="E24" s="37" t="s">
        <v>536</v>
      </c>
      <c r="F24" s="72" t="s">
        <v>537</v>
      </c>
      <c r="G24" s="55">
        <v>657182.69999999995</v>
      </c>
      <c r="H24" s="55">
        <v>0</v>
      </c>
      <c r="I24" s="55">
        <v>657182.69999999995</v>
      </c>
      <c r="J24" s="55">
        <v>142316.10999999999</v>
      </c>
      <c r="K24" s="55">
        <v>142316.10999999999</v>
      </c>
      <c r="L24" s="55">
        <v>142316.10999999999</v>
      </c>
      <c r="M24" s="110">
        <v>21.655486366272299</v>
      </c>
      <c r="N24" s="55">
        <v>142316.10999999999</v>
      </c>
    </row>
    <row r="25" spans="1:14" ht="13.8" x14ac:dyDescent="0.2">
      <c r="A25" s="37" t="s">
        <v>71</v>
      </c>
      <c r="B25" s="72" t="s">
        <v>71</v>
      </c>
      <c r="C25" s="37" t="s">
        <v>71</v>
      </c>
      <c r="D25" s="72" t="s">
        <v>71</v>
      </c>
      <c r="E25" s="37" t="s">
        <v>538</v>
      </c>
      <c r="F25" s="72" t="s">
        <v>539</v>
      </c>
      <c r="G25" s="55">
        <v>1473255.55</v>
      </c>
      <c r="H25" s="55">
        <v>787000</v>
      </c>
      <c r="I25" s="55">
        <v>2260255.5499999998</v>
      </c>
      <c r="J25" s="55">
        <v>1454263.7</v>
      </c>
      <c r="K25" s="55">
        <v>1454263.7</v>
      </c>
      <c r="L25" s="55">
        <v>379816.23</v>
      </c>
      <c r="M25" s="110">
        <v>16.804127745643601</v>
      </c>
      <c r="N25" s="55">
        <v>337438</v>
      </c>
    </row>
    <row r="26" spans="1:14" ht="13.8" x14ac:dyDescent="0.2">
      <c r="A26" s="37" t="s">
        <v>71</v>
      </c>
      <c r="B26" s="72" t="s">
        <v>71</v>
      </c>
      <c r="C26" s="37" t="s">
        <v>71</v>
      </c>
      <c r="D26" s="72" t="s">
        <v>71</v>
      </c>
      <c r="E26" s="37" t="s">
        <v>540</v>
      </c>
      <c r="F26" s="72" t="s">
        <v>541</v>
      </c>
      <c r="G26" s="55">
        <v>9652327.5099999998</v>
      </c>
      <c r="H26" s="55">
        <v>-1569956.84</v>
      </c>
      <c r="I26" s="55">
        <v>8082370.6699999999</v>
      </c>
      <c r="J26" s="55">
        <v>2194434.56</v>
      </c>
      <c r="K26" s="55">
        <v>1801785.53</v>
      </c>
      <c r="L26" s="55">
        <v>1590375.45</v>
      </c>
      <c r="M26" s="110">
        <v>19.6770912265027</v>
      </c>
      <c r="N26" s="55">
        <v>1590323.09</v>
      </c>
    </row>
    <row r="27" spans="1:14" ht="13.8" x14ac:dyDescent="0.2">
      <c r="A27" s="37" t="s">
        <v>71</v>
      </c>
      <c r="B27" s="72" t="s">
        <v>71</v>
      </c>
      <c r="C27" s="37" t="s">
        <v>71</v>
      </c>
      <c r="D27" s="72" t="s">
        <v>71</v>
      </c>
      <c r="E27" s="37" t="s">
        <v>542</v>
      </c>
      <c r="F27" s="72" t="s">
        <v>543</v>
      </c>
      <c r="G27" s="55">
        <v>2033586.47</v>
      </c>
      <c r="H27" s="55">
        <v>1590770</v>
      </c>
      <c r="I27" s="55">
        <v>3624356.47</v>
      </c>
      <c r="J27" s="55">
        <v>1068000.54</v>
      </c>
      <c r="K27" s="55">
        <v>1068000.54</v>
      </c>
      <c r="L27" s="55">
        <v>845804.14</v>
      </c>
      <c r="M27" s="110">
        <v>23.336670854564201</v>
      </c>
      <c r="N27" s="55">
        <v>758151.11</v>
      </c>
    </row>
    <row r="28" spans="1:14" ht="13.8" x14ac:dyDescent="0.2">
      <c r="A28" s="37" t="s">
        <v>71</v>
      </c>
      <c r="B28" s="72" t="s">
        <v>71</v>
      </c>
      <c r="C28" s="37" t="s">
        <v>71</v>
      </c>
      <c r="D28" s="72" t="s">
        <v>71</v>
      </c>
      <c r="E28" s="37" t="s">
        <v>544</v>
      </c>
      <c r="F28" s="72" t="s">
        <v>545</v>
      </c>
      <c r="G28" s="55">
        <v>33573776.100000001</v>
      </c>
      <c r="H28" s="55">
        <v>63000</v>
      </c>
      <c r="I28" s="55">
        <v>33636776.100000001</v>
      </c>
      <c r="J28" s="55">
        <v>8147359.7300000004</v>
      </c>
      <c r="K28" s="55">
        <v>8147359.7300000004</v>
      </c>
      <c r="L28" s="55">
        <v>4664524.29</v>
      </c>
      <c r="M28" s="110">
        <v>13.8673345986924</v>
      </c>
      <c r="N28" s="55">
        <v>4657278.7699999996</v>
      </c>
    </row>
    <row r="29" spans="1:14" ht="13.8" x14ac:dyDescent="0.2">
      <c r="A29" s="37" t="s">
        <v>71</v>
      </c>
      <c r="B29" s="72" t="s">
        <v>71</v>
      </c>
      <c r="C29" s="37" t="s">
        <v>71</v>
      </c>
      <c r="D29" s="72" t="s">
        <v>71</v>
      </c>
      <c r="E29" s="37" t="s">
        <v>546</v>
      </c>
      <c r="F29" s="72" t="s">
        <v>547</v>
      </c>
      <c r="G29" s="55">
        <v>21882134.030000001</v>
      </c>
      <c r="H29" s="55">
        <v>0</v>
      </c>
      <c r="I29" s="55">
        <v>21882134.030000001</v>
      </c>
      <c r="J29" s="55">
        <v>115216.99</v>
      </c>
      <c r="K29" s="55">
        <v>115216.99</v>
      </c>
      <c r="L29" s="55">
        <v>115216.99</v>
      </c>
      <c r="M29" s="110">
        <v>0.52653452283054003</v>
      </c>
      <c r="N29" s="55">
        <v>115216.99</v>
      </c>
    </row>
    <row r="30" spans="1:14" ht="13.8" x14ac:dyDescent="0.2">
      <c r="A30" s="37" t="s">
        <v>71</v>
      </c>
      <c r="B30" s="72" t="s">
        <v>71</v>
      </c>
      <c r="C30" s="37" t="s">
        <v>71</v>
      </c>
      <c r="D30" s="72" t="s">
        <v>71</v>
      </c>
      <c r="E30" s="37" t="s">
        <v>548</v>
      </c>
      <c r="F30" s="72" t="s">
        <v>549</v>
      </c>
      <c r="G30" s="55">
        <v>8614813.4600000009</v>
      </c>
      <c r="H30" s="55">
        <v>-56.1</v>
      </c>
      <c r="I30" s="55">
        <v>8614757.3599999994</v>
      </c>
      <c r="J30" s="55">
        <v>3099782.39</v>
      </c>
      <c r="K30" s="55">
        <v>2755067.38</v>
      </c>
      <c r="L30" s="55">
        <v>484367.21</v>
      </c>
      <c r="M30" s="110">
        <v>5.6225287580241297</v>
      </c>
      <c r="N30" s="55">
        <v>484367.21</v>
      </c>
    </row>
    <row r="31" spans="1:14" ht="13.8" x14ac:dyDescent="0.2">
      <c r="A31" s="37" t="s">
        <v>71</v>
      </c>
      <c r="B31" s="72" t="s">
        <v>71</v>
      </c>
      <c r="C31" s="37" t="s">
        <v>71</v>
      </c>
      <c r="D31" s="72" t="s">
        <v>71</v>
      </c>
      <c r="E31" s="37" t="s">
        <v>550</v>
      </c>
      <c r="F31" s="72" t="s">
        <v>551</v>
      </c>
      <c r="G31" s="55">
        <v>881000</v>
      </c>
      <c r="H31" s="55">
        <v>0</v>
      </c>
      <c r="I31" s="55">
        <v>881000</v>
      </c>
      <c r="J31" s="55">
        <v>633662.98</v>
      </c>
      <c r="K31" s="55">
        <v>62662.98</v>
      </c>
      <c r="L31" s="55">
        <v>28151.95</v>
      </c>
      <c r="M31" s="110">
        <v>3.1954540295119198</v>
      </c>
      <c r="N31" s="55">
        <v>21249.75</v>
      </c>
    </row>
    <row r="32" spans="1:14" ht="13.8" x14ac:dyDescent="0.2">
      <c r="A32" s="37" t="s">
        <v>71</v>
      </c>
      <c r="B32" s="72" t="s">
        <v>71</v>
      </c>
      <c r="C32" s="37" t="s">
        <v>71</v>
      </c>
      <c r="D32" s="72" t="s">
        <v>71</v>
      </c>
      <c r="E32" s="37" t="s">
        <v>552</v>
      </c>
      <c r="F32" s="72" t="s">
        <v>553</v>
      </c>
      <c r="G32" s="55">
        <v>23000260.140000001</v>
      </c>
      <c r="H32" s="55">
        <v>-300000</v>
      </c>
      <c r="I32" s="55">
        <v>22700260.140000001</v>
      </c>
      <c r="J32" s="55">
        <v>6568290.6900000004</v>
      </c>
      <c r="K32" s="55">
        <v>5998863.2699999996</v>
      </c>
      <c r="L32" s="55">
        <v>290381.03999999998</v>
      </c>
      <c r="M32" s="110">
        <v>1.2791969704713699</v>
      </c>
      <c r="N32" s="55">
        <v>289570.34000000003</v>
      </c>
    </row>
    <row r="33" spans="1:14" ht="13.8" x14ac:dyDescent="0.2">
      <c r="A33" s="37" t="s">
        <v>71</v>
      </c>
      <c r="B33" s="72" t="s">
        <v>71</v>
      </c>
      <c r="C33" s="37" t="s">
        <v>71</v>
      </c>
      <c r="D33" s="72" t="s">
        <v>71</v>
      </c>
      <c r="E33" s="37" t="s">
        <v>554</v>
      </c>
      <c r="F33" s="72" t="s">
        <v>555</v>
      </c>
      <c r="G33" s="55">
        <v>1839056.44</v>
      </c>
      <c r="H33" s="55">
        <v>0</v>
      </c>
      <c r="I33" s="55">
        <v>1839056.44</v>
      </c>
      <c r="J33" s="55">
        <v>394185.37</v>
      </c>
      <c r="K33" s="55">
        <v>394185.37</v>
      </c>
      <c r="L33" s="55">
        <v>394185.37</v>
      </c>
      <c r="M33" s="110">
        <v>21.4341094392949</v>
      </c>
      <c r="N33" s="55">
        <v>393943.29</v>
      </c>
    </row>
    <row r="34" spans="1:14" ht="13.8" x14ac:dyDescent="0.2">
      <c r="A34" s="37" t="s">
        <v>71</v>
      </c>
      <c r="B34" s="72" t="s">
        <v>71</v>
      </c>
      <c r="C34" s="37" t="s">
        <v>71</v>
      </c>
      <c r="D34" s="72" t="s">
        <v>71</v>
      </c>
      <c r="E34" s="37" t="s">
        <v>556</v>
      </c>
      <c r="F34" s="72" t="s">
        <v>557</v>
      </c>
      <c r="G34" s="55">
        <v>2147875.37</v>
      </c>
      <c r="H34" s="55">
        <v>0</v>
      </c>
      <c r="I34" s="55">
        <v>2147875.37</v>
      </c>
      <c r="J34" s="55">
        <v>504042.91</v>
      </c>
      <c r="K34" s="55">
        <v>504042.91</v>
      </c>
      <c r="L34" s="55">
        <v>504042.91</v>
      </c>
      <c r="M34" s="110">
        <v>23.467046414336401</v>
      </c>
      <c r="N34" s="55">
        <v>502702.36</v>
      </c>
    </row>
    <row r="35" spans="1:14" ht="13.8" x14ac:dyDescent="0.2">
      <c r="A35" s="37" t="s">
        <v>71</v>
      </c>
      <c r="B35" s="72" t="s">
        <v>71</v>
      </c>
      <c r="C35" s="37" t="s">
        <v>71</v>
      </c>
      <c r="D35" s="72" t="s">
        <v>71</v>
      </c>
      <c r="E35" s="37" t="s">
        <v>558</v>
      </c>
      <c r="F35" s="72" t="s">
        <v>559</v>
      </c>
      <c r="G35" s="55">
        <v>2935220.84</v>
      </c>
      <c r="H35" s="55">
        <v>0</v>
      </c>
      <c r="I35" s="55">
        <v>2935220.84</v>
      </c>
      <c r="J35" s="55">
        <v>685922.48</v>
      </c>
      <c r="K35" s="55">
        <v>685922.48</v>
      </c>
      <c r="L35" s="55">
        <v>678186.91</v>
      </c>
      <c r="M35" s="110">
        <v>23.105140872466698</v>
      </c>
      <c r="N35" s="55">
        <v>678186.91</v>
      </c>
    </row>
    <row r="36" spans="1:14" ht="13.8" x14ac:dyDescent="0.2">
      <c r="A36" s="37" t="s">
        <v>71</v>
      </c>
      <c r="B36" s="72" t="s">
        <v>71</v>
      </c>
      <c r="C36" s="37" t="s">
        <v>71</v>
      </c>
      <c r="D36" s="72" t="s">
        <v>71</v>
      </c>
      <c r="E36" s="37" t="s">
        <v>560</v>
      </c>
      <c r="F36" s="72" t="s">
        <v>561</v>
      </c>
      <c r="G36" s="55">
        <v>2156638.2400000002</v>
      </c>
      <c r="H36" s="55">
        <v>0</v>
      </c>
      <c r="I36" s="55">
        <v>2156638.2400000002</v>
      </c>
      <c r="J36" s="55">
        <v>745215.43</v>
      </c>
      <c r="K36" s="55">
        <v>745215.43</v>
      </c>
      <c r="L36" s="55">
        <v>441954.36</v>
      </c>
      <c r="M36" s="110">
        <v>20.4927443000362</v>
      </c>
      <c r="N36" s="55">
        <v>426491.75</v>
      </c>
    </row>
    <row r="37" spans="1:14" ht="13.8" x14ac:dyDescent="0.2">
      <c r="A37" s="37" t="s">
        <v>71</v>
      </c>
      <c r="B37" s="72" t="s">
        <v>71</v>
      </c>
      <c r="C37" s="37" t="s">
        <v>71</v>
      </c>
      <c r="D37" s="72" t="s">
        <v>71</v>
      </c>
      <c r="E37" s="37" t="s">
        <v>562</v>
      </c>
      <c r="F37" s="72" t="s">
        <v>563</v>
      </c>
      <c r="G37" s="55">
        <v>38260841.409999996</v>
      </c>
      <c r="H37" s="55">
        <v>16138323.93</v>
      </c>
      <c r="I37" s="55">
        <v>54399165.340000004</v>
      </c>
      <c r="J37" s="55">
        <v>46635940.939999998</v>
      </c>
      <c r="K37" s="55">
        <v>45005342.549999997</v>
      </c>
      <c r="L37" s="55">
        <v>6388826.0999999996</v>
      </c>
      <c r="M37" s="110">
        <v>11.744345818670601</v>
      </c>
      <c r="N37" s="55">
        <v>5533401.1799999997</v>
      </c>
    </row>
    <row r="38" spans="1:14" ht="13.8" x14ac:dyDescent="0.2">
      <c r="A38" s="37" t="s">
        <v>71</v>
      </c>
      <c r="B38" s="72" t="s">
        <v>71</v>
      </c>
      <c r="C38" s="37" t="s">
        <v>71</v>
      </c>
      <c r="D38" s="72" t="s">
        <v>71</v>
      </c>
      <c r="E38" s="37" t="s">
        <v>564</v>
      </c>
      <c r="F38" s="72" t="s">
        <v>565</v>
      </c>
      <c r="G38" s="55">
        <v>50800000</v>
      </c>
      <c r="H38" s="55">
        <v>3158387.24</v>
      </c>
      <c r="I38" s="55">
        <v>53958387.240000002</v>
      </c>
      <c r="J38" s="55">
        <v>53958387.240000002</v>
      </c>
      <c r="K38" s="55">
        <v>53958387.240000002</v>
      </c>
      <c r="L38" s="55">
        <v>17986129.079999998</v>
      </c>
      <c r="M38" s="110">
        <v>33.3333333333333</v>
      </c>
      <c r="N38" s="55">
        <v>17986129.079999998</v>
      </c>
    </row>
    <row r="39" spans="1:14" ht="13.8" x14ac:dyDescent="0.2">
      <c r="A39" s="37" t="s">
        <v>71</v>
      </c>
      <c r="B39" s="72" t="s">
        <v>71</v>
      </c>
      <c r="C39" s="37" t="s">
        <v>71</v>
      </c>
      <c r="D39" s="72" t="s">
        <v>71</v>
      </c>
      <c r="E39" s="37" t="s">
        <v>566</v>
      </c>
      <c r="F39" s="72" t="s">
        <v>567</v>
      </c>
      <c r="G39" s="55">
        <v>669862.88</v>
      </c>
      <c r="H39" s="55">
        <v>0</v>
      </c>
      <c r="I39" s="55">
        <v>669862.88</v>
      </c>
      <c r="J39" s="55">
        <v>169490.83</v>
      </c>
      <c r="K39" s="55">
        <v>133490.82999999999</v>
      </c>
      <c r="L39" s="55">
        <v>115994.83</v>
      </c>
      <c r="M39" s="110">
        <v>17.316205071700601</v>
      </c>
      <c r="N39" s="55">
        <v>115994.83</v>
      </c>
    </row>
    <row r="40" spans="1:14" ht="13.8" x14ac:dyDescent="0.2">
      <c r="A40" s="37" t="s">
        <v>71</v>
      </c>
      <c r="B40" s="72" t="s">
        <v>71</v>
      </c>
      <c r="C40" s="37" t="s">
        <v>71</v>
      </c>
      <c r="D40" s="72" t="s">
        <v>71</v>
      </c>
      <c r="E40" s="37" t="s">
        <v>568</v>
      </c>
      <c r="F40" s="72" t="s">
        <v>569</v>
      </c>
      <c r="G40" s="55">
        <v>1117992.32</v>
      </c>
      <c r="H40" s="55">
        <v>0</v>
      </c>
      <c r="I40" s="55">
        <v>1117992.32</v>
      </c>
      <c r="J40" s="55">
        <v>343283.39</v>
      </c>
      <c r="K40" s="55">
        <v>343283.39</v>
      </c>
      <c r="L40" s="55">
        <v>162339.98000000001</v>
      </c>
      <c r="M40" s="110">
        <v>14.520670410329799</v>
      </c>
      <c r="N40" s="55">
        <v>160946.79999999999</v>
      </c>
    </row>
    <row r="41" spans="1:14" ht="13.8" x14ac:dyDescent="0.2">
      <c r="A41" s="37" t="s">
        <v>71</v>
      </c>
      <c r="B41" s="72" t="s">
        <v>71</v>
      </c>
      <c r="C41" s="37" t="s">
        <v>71</v>
      </c>
      <c r="D41" s="72" t="s">
        <v>71</v>
      </c>
      <c r="E41" s="41" t="s">
        <v>128</v>
      </c>
      <c r="F41" s="73" t="s">
        <v>71</v>
      </c>
      <c r="G41" s="74">
        <v>254356323.47</v>
      </c>
      <c r="H41" s="74">
        <v>30643315.010000002</v>
      </c>
      <c r="I41" s="74">
        <v>284999638.48000002</v>
      </c>
      <c r="J41" s="74">
        <v>163017861.38</v>
      </c>
      <c r="K41" s="74">
        <v>156762655.05000001</v>
      </c>
      <c r="L41" s="74">
        <v>45697165.469999999</v>
      </c>
      <c r="M41" s="111">
        <v>16.034113486500701</v>
      </c>
      <c r="N41" s="74">
        <v>43761877.659999996</v>
      </c>
    </row>
    <row r="42" spans="1:14" ht="13.8" x14ac:dyDescent="0.2">
      <c r="A42" s="37" t="s">
        <v>71</v>
      </c>
      <c r="B42" s="72" t="s">
        <v>71</v>
      </c>
      <c r="C42" s="37" t="s">
        <v>432</v>
      </c>
      <c r="D42" s="72" t="s">
        <v>570</v>
      </c>
      <c r="E42" s="37" t="s">
        <v>571</v>
      </c>
      <c r="F42" s="72" t="s">
        <v>572</v>
      </c>
      <c r="G42" s="55">
        <v>885500.91</v>
      </c>
      <c r="H42" s="55">
        <v>0</v>
      </c>
      <c r="I42" s="55">
        <v>885500.91</v>
      </c>
      <c r="J42" s="55">
        <v>282331.87</v>
      </c>
      <c r="K42" s="55">
        <v>132331.87</v>
      </c>
      <c r="L42" s="55">
        <v>91331.87</v>
      </c>
      <c r="M42" s="110">
        <v>10.3141475032476</v>
      </c>
      <c r="N42" s="55">
        <v>89100.27</v>
      </c>
    </row>
    <row r="43" spans="1:14" ht="13.8" x14ac:dyDescent="0.2">
      <c r="A43" s="37" t="s">
        <v>71</v>
      </c>
      <c r="B43" s="72" t="s">
        <v>71</v>
      </c>
      <c r="C43" s="37" t="s">
        <v>71</v>
      </c>
      <c r="D43" s="72" t="s">
        <v>71</v>
      </c>
      <c r="E43" s="37" t="s">
        <v>573</v>
      </c>
      <c r="F43" s="72" t="s">
        <v>574</v>
      </c>
      <c r="G43" s="55">
        <v>2021947.25</v>
      </c>
      <c r="H43" s="55">
        <v>0</v>
      </c>
      <c r="I43" s="55">
        <v>2021947.25</v>
      </c>
      <c r="J43" s="55">
        <v>162218.69</v>
      </c>
      <c r="K43" s="55">
        <v>162218.69</v>
      </c>
      <c r="L43" s="55">
        <v>86576.17</v>
      </c>
      <c r="M43" s="110">
        <v>4.2818213976650501</v>
      </c>
      <c r="N43" s="55">
        <v>85727.49</v>
      </c>
    </row>
    <row r="44" spans="1:14" ht="13.8" x14ac:dyDescent="0.2">
      <c r="A44" s="37" t="s">
        <v>71</v>
      </c>
      <c r="B44" s="72" t="s">
        <v>71</v>
      </c>
      <c r="C44" s="37" t="s">
        <v>71</v>
      </c>
      <c r="D44" s="72" t="s">
        <v>71</v>
      </c>
      <c r="E44" s="41" t="s">
        <v>128</v>
      </c>
      <c r="F44" s="73" t="s">
        <v>71</v>
      </c>
      <c r="G44" s="74">
        <v>2907448.16</v>
      </c>
      <c r="H44" s="74">
        <v>0</v>
      </c>
      <c r="I44" s="74">
        <v>2907448.16</v>
      </c>
      <c r="J44" s="74">
        <v>444550.56</v>
      </c>
      <c r="K44" s="74">
        <v>294550.56</v>
      </c>
      <c r="L44" s="74">
        <v>177908.04</v>
      </c>
      <c r="M44" s="111">
        <v>6.1190442687033197</v>
      </c>
      <c r="N44" s="74">
        <v>174827.76</v>
      </c>
    </row>
    <row r="45" spans="1:14" ht="13.8" x14ac:dyDescent="0.2">
      <c r="A45" s="37" t="s">
        <v>71</v>
      </c>
      <c r="B45" s="72" t="s">
        <v>71</v>
      </c>
      <c r="C45" s="37" t="s">
        <v>434</v>
      </c>
      <c r="D45" s="72" t="s">
        <v>575</v>
      </c>
      <c r="E45" s="37" t="s">
        <v>576</v>
      </c>
      <c r="F45" s="72" t="s">
        <v>577</v>
      </c>
      <c r="G45" s="55">
        <v>93749978.260000005</v>
      </c>
      <c r="H45" s="55">
        <v>0</v>
      </c>
      <c r="I45" s="55">
        <v>93749978.260000005</v>
      </c>
      <c r="J45" s="55">
        <v>42557172.340000004</v>
      </c>
      <c r="K45" s="55">
        <v>41139841.549999997</v>
      </c>
      <c r="L45" s="55">
        <v>20924305.59</v>
      </c>
      <c r="M45" s="110">
        <v>22.319264471688602</v>
      </c>
      <c r="N45" s="55">
        <v>20600226.699999999</v>
      </c>
    </row>
    <row r="46" spans="1:14" ht="13.8" x14ac:dyDescent="0.2">
      <c r="A46" s="37" t="s">
        <v>71</v>
      </c>
      <c r="B46" s="72" t="s">
        <v>71</v>
      </c>
      <c r="C46" s="37" t="s">
        <v>71</v>
      </c>
      <c r="D46" s="72" t="s">
        <v>71</v>
      </c>
      <c r="E46" s="37" t="s">
        <v>578</v>
      </c>
      <c r="F46" s="72" t="s">
        <v>579</v>
      </c>
      <c r="G46" s="55">
        <v>2043330.2</v>
      </c>
      <c r="H46" s="55">
        <v>0</v>
      </c>
      <c r="I46" s="55">
        <v>2043330.2</v>
      </c>
      <c r="J46" s="55">
        <v>618271.76</v>
      </c>
      <c r="K46" s="55">
        <v>618271.76</v>
      </c>
      <c r="L46" s="55">
        <v>618271.76</v>
      </c>
      <c r="M46" s="110">
        <v>30.258044441373201</v>
      </c>
      <c r="N46" s="55">
        <v>618271.76</v>
      </c>
    </row>
    <row r="47" spans="1:14" ht="13.8" x14ac:dyDescent="0.2">
      <c r="A47" s="37" t="s">
        <v>71</v>
      </c>
      <c r="B47" s="72" t="s">
        <v>71</v>
      </c>
      <c r="C47" s="37" t="s">
        <v>71</v>
      </c>
      <c r="D47" s="72" t="s">
        <v>71</v>
      </c>
      <c r="E47" s="41" t="s">
        <v>128</v>
      </c>
      <c r="F47" s="73" t="s">
        <v>71</v>
      </c>
      <c r="G47" s="74">
        <v>95793308.459999993</v>
      </c>
      <c r="H47" s="74">
        <v>0</v>
      </c>
      <c r="I47" s="74">
        <v>95793308.459999993</v>
      </c>
      <c r="J47" s="74">
        <v>43175444.100000001</v>
      </c>
      <c r="K47" s="74">
        <v>41758113.310000002</v>
      </c>
      <c r="L47" s="74">
        <v>21542577.350000001</v>
      </c>
      <c r="M47" s="111">
        <v>22.4886035322555</v>
      </c>
      <c r="N47" s="74">
        <v>21218498.460000001</v>
      </c>
    </row>
    <row r="48" spans="1:14" ht="13.8" x14ac:dyDescent="0.2">
      <c r="A48" s="37" t="s">
        <v>71</v>
      </c>
      <c r="B48" s="72" t="s">
        <v>71</v>
      </c>
      <c r="C48" s="96" t="s">
        <v>128</v>
      </c>
      <c r="D48" s="97" t="s">
        <v>71</v>
      </c>
      <c r="E48" s="96" t="s">
        <v>71</v>
      </c>
      <c r="F48" s="97" t="s">
        <v>71</v>
      </c>
      <c r="G48" s="98">
        <v>385402333.07999998</v>
      </c>
      <c r="H48" s="98">
        <v>30643315.010000002</v>
      </c>
      <c r="I48" s="98">
        <v>416045648.08999997</v>
      </c>
      <c r="J48" s="98">
        <v>236602981.74000001</v>
      </c>
      <c r="K48" s="98">
        <v>228780444.62</v>
      </c>
      <c r="L48" s="98">
        <v>75426487.099999994</v>
      </c>
      <c r="M48" s="112">
        <v>18.129377736859201</v>
      </c>
      <c r="N48" s="98">
        <v>65868719.390000001</v>
      </c>
    </row>
    <row r="49" spans="1:14" ht="13.8" x14ac:dyDescent="0.2">
      <c r="A49" s="37" t="s">
        <v>15</v>
      </c>
      <c r="B49" s="72" t="s">
        <v>580</v>
      </c>
      <c r="C49" s="37" t="s">
        <v>581</v>
      </c>
      <c r="D49" s="72" t="s">
        <v>582</v>
      </c>
      <c r="E49" s="37" t="s">
        <v>583</v>
      </c>
      <c r="F49" s="72" t="s">
        <v>584</v>
      </c>
      <c r="G49" s="55">
        <v>33320363.09</v>
      </c>
      <c r="H49" s="55">
        <v>8253246.7699999996</v>
      </c>
      <c r="I49" s="55">
        <v>41573609.859999999</v>
      </c>
      <c r="J49" s="55">
        <v>26907736.66</v>
      </c>
      <c r="K49" s="55">
        <v>17480292.050000001</v>
      </c>
      <c r="L49" s="55">
        <v>3282719.63</v>
      </c>
      <c r="M49" s="110">
        <v>7.8961621111436502</v>
      </c>
      <c r="N49" s="55">
        <v>2852023.87</v>
      </c>
    </row>
    <row r="50" spans="1:14" ht="13.8" x14ac:dyDescent="0.2">
      <c r="A50" s="37" t="s">
        <v>71</v>
      </c>
      <c r="B50" s="72" t="s">
        <v>71</v>
      </c>
      <c r="C50" s="37" t="s">
        <v>71</v>
      </c>
      <c r="D50" s="72" t="s">
        <v>71</v>
      </c>
      <c r="E50" s="37" t="s">
        <v>585</v>
      </c>
      <c r="F50" s="72" t="s">
        <v>586</v>
      </c>
      <c r="G50" s="55">
        <v>454626454.13</v>
      </c>
      <c r="H50" s="55">
        <v>2050000</v>
      </c>
      <c r="I50" s="55">
        <v>456676454.13</v>
      </c>
      <c r="J50" s="55">
        <v>231470108.47999999</v>
      </c>
      <c r="K50" s="55">
        <v>219900844.71000001</v>
      </c>
      <c r="L50" s="55">
        <v>115081209.84</v>
      </c>
      <c r="M50" s="110">
        <v>25.1997248378478</v>
      </c>
      <c r="N50" s="55">
        <v>109601222.78</v>
      </c>
    </row>
    <row r="51" spans="1:14" ht="13.8" x14ac:dyDescent="0.2">
      <c r="A51" s="37" t="s">
        <v>71</v>
      </c>
      <c r="B51" s="72" t="s">
        <v>71</v>
      </c>
      <c r="C51" s="37" t="s">
        <v>71</v>
      </c>
      <c r="D51" s="72" t="s">
        <v>71</v>
      </c>
      <c r="E51" s="37" t="s">
        <v>587</v>
      </c>
      <c r="F51" s="72" t="s">
        <v>588</v>
      </c>
      <c r="G51" s="55">
        <v>5854213.9400000004</v>
      </c>
      <c r="H51" s="55">
        <v>0</v>
      </c>
      <c r="I51" s="55">
        <v>5854213.9400000004</v>
      </c>
      <c r="J51" s="55">
        <v>1672479.33</v>
      </c>
      <c r="K51" s="55">
        <v>1351548.11</v>
      </c>
      <c r="L51" s="55">
        <v>564559.31000000006</v>
      </c>
      <c r="M51" s="110">
        <v>9.6436398769533191</v>
      </c>
      <c r="N51" s="55">
        <v>564559.31000000006</v>
      </c>
    </row>
    <row r="52" spans="1:14" ht="13.8" x14ac:dyDescent="0.2">
      <c r="A52" s="37" t="s">
        <v>71</v>
      </c>
      <c r="B52" s="72" t="s">
        <v>71</v>
      </c>
      <c r="C52" s="37" t="s">
        <v>71</v>
      </c>
      <c r="D52" s="72" t="s">
        <v>71</v>
      </c>
      <c r="E52" s="37" t="s">
        <v>589</v>
      </c>
      <c r="F52" s="72" t="s">
        <v>590</v>
      </c>
      <c r="G52" s="55">
        <v>1163188.76</v>
      </c>
      <c r="H52" s="55">
        <v>0</v>
      </c>
      <c r="I52" s="55">
        <v>1163188.76</v>
      </c>
      <c r="J52" s="55">
        <v>89721.46</v>
      </c>
      <c r="K52" s="55">
        <v>89721.46</v>
      </c>
      <c r="L52" s="55">
        <v>75395.06</v>
      </c>
      <c r="M52" s="110">
        <v>6.4817562370530499</v>
      </c>
      <c r="N52" s="55">
        <v>75395.06</v>
      </c>
    </row>
    <row r="53" spans="1:14" ht="13.8" x14ac:dyDescent="0.2">
      <c r="A53" s="37" t="s">
        <v>71</v>
      </c>
      <c r="B53" s="72" t="s">
        <v>71</v>
      </c>
      <c r="C53" s="37" t="s">
        <v>71</v>
      </c>
      <c r="D53" s="72" t="s">
        <v>71</v>
      </c>
      <c r="E53" s="37" t="s">
        <v>591</v>
      </c>
      <c r="F53" s="72" t="s">
        <v>592</v>
      </c>
      <c r="G53" s="55">
        <v>1109697.23</v>
      </c>
      <c r="H53" s="55">
        <v>0</v>
      </c>
      <c r="I53" s="55">
        <v>1109697.23</v>
      </c>
      <c r="J53" s="55">
        <v>422193.72</v>
      </c>
      <c r="K53" s="55">
        <v>127616.52</v>
      </c>
      <c r="L53" s="55">
        <v>127229.32</v>
      </c>
      <c r="M53" s="110">
        <v>11.4652282226567</v>
      </c>
      <c r="N53" s="55">
        <v>127229.32</v>
      </c>
    </row>
    <row r="54" spans="1:14" ht="13.8" x14ac:dyDescent="0.2">
      <c r="A54" s="37" t="s">
        <v>71</v>
      </c>
      <c r="B54" s="72" t="s">
        <v>71</v>
      </c>
      <c r="C54" s="37" t="s">
        <v>71</v>
      </c>
      <c r="D54" s="72" t="s">
        <v>71</v>
      </c>
      <c r="E54" s="37" t="s">
        <v>593</v>
      </c>
      <c r="F54" s="72" t="s">
        <v>594</v>
      </c>
      <c r="G54" s="55">
        <v>7889970.1399999997</v>
      </c>
      <c r="H54" s="55">
        <v>224990.13</v>
      </c>
      <c r="I54" s="55">
        <v>8114960.2699999996</v>
      </c>
      <c r="J54" s="55">
        <v>2354669.21</v>
      </c>
      <c r="K54" s="55">
        <v>2354669.08</v>
      </c>
      <c r="L54" s="55">
        <v>1417290.38</v>
      </c>
      <c r="M54" s="110">
        <v>17.4651548848557</v>
      </c>
      <c r="N54" s="55">
        <v>1395750.59</v>
      </c>
    </row>
    <row r="55" spans="1:14" ht="13.8" x14ac:dyDescent="0.2">
      <c r="A55" s="37" t="s">
        <v>71</v>
      </c>
      <c r="B55" s="72" t="s">
        <v>71</v>
      </c>
      <c r="C55" s="37" t="s">
        <v>71</v>
      </c>
      <c r="D55" s="72" t="s">
        <v>71</v>
      </c>
      <c r="E55" s="41" t="s">
        <v>128</v>
      </c>
      <c r="F55" s="73" t="s">
        <v>71</v>
      </c>
      <c r="G55" s="74">
        <v>503963887.29000002</v>
      </c>
      <c r="H55" s="74">
        <v>10528236.9</v>
      </c>
      <c r="I55" s="74">
        <v>514492124.19</v>
      </c>
      <c r="J55" s="74">
        <v>262916908.86000001</v>
      </c>
      <c r="K55" s="74">
        <v>241304691.93000001</v>
      </c>
      <c r="L55" s="74">
        <v>120548403.54000001</v>
      </c>
      <c r="M55" s="111">
        <v>23.4305634376401</v>
      </c>
      <c r="N55" s="74">
        <v>114616180.93000001</v>
      </c>
    </row>
    <row r="56" spans="1:14" ht="13.8" x14ac:dyDescent="0.2">
      <c r="A56" s="37" t="s">
        <v>71</v>
      </c>
      <c r="B56" s="72" t="s">
        <v>71</v>
      </c>
      <c r="C56" s="37" t="s">
        <v>595</v>
      </c>
      <c r="D56" s="72" t="s">
        <v>596</v>
      </c>
      <c r="E56" s="37" t="s">
        <v>597</v>
      </c>
      <c r="F56" s="72" t="s">
        <v>598</v>
      </c>
      <c r="G56" s="55">
        <v>157814450.33000001</v>
      </c>
      <c r="H56" s="55">
        <v>0</v>
      </c>
      <c r="I56" s="55">
        <v>157814450.33000001</v>
      </c>
      <c r="J56" s="55">
        <v>47048963.109999999</v>
      </c>
      <c r="K56" s="55">
        <v>38697030.109999999</v>
      </c>
      <c r="L56" s="55">
        <v>15419908.720000001</v>
      </c>
      <c r="M56" s="110">
        <v>9.7709105140600201</v>
      </c>
      <c r="N56" s="55">
        <v>12263399.199999999</v>
      </c>
    </row>
    <row r="57" spans="1:14" ht="13.8" x14ac:dyDescent="0.2">
      <c r="A57" s="37" t="s">
        <v>71</v>
      </c>
      <c r="B57" s="72" t="s">
        <v>71</v>
      </c>
      <c r="C57" s="37" t="s">
        <v>71</v>
      </c>
      <c r="D57" s="72" t="s">
        <v>71</v>
      </c>
      <c r="E57" s="37" t="s">
        <v>599</v>
      </c>
      <c r="F57" s="72" t="s">
        <v>427</v>
      </c>
      <c r="G57" s="55">
        <v>594241.06000000006</v>
      </c>
      <c r="H57" s="55">
        <v>0</v>
      </c>
      <c r="I57" s="55">
        <v>594241.06000000006</v>
      </c>
      <c r="J57" s="55">
        <v>131709</v>
      </c>
      <c r="K57" s="55">
        <v>131709</v>
      </c>
      <c r="L57" s="55">
        <v>123124.95</v>
      </c>
      <c r="M57" s="110">
        <v>20.719697491115799</v>
      </c>
      <c r="N57" s="55">
        <v>123124.95</v>
      </c>
    </row>
    <row r="58" spans="1:14" ht="13.8" x14ac:dyDescent="0.2">
      <c r="A58" s="37" t="s">
        <v>71</v>
      </c>
      <c r="B58" s="72" t="s">
        <v>71</v>
      </c>
      <c r="C58" s="37" t="s">
        <v>71</v>
      </c>
      <c r="D58" s="72" t="s">
        <v>71</v>
      </c>
      <c r="E58" s="37" t="s">
        <v>600</v>
      </c>
      <c r="F58" s="72" t="s">
        <v>601</v>
      </c>
      <c r="G58" s="55">
        <v>8511061.4299999997</v>
      </c>
      <c r="H58" s="55">
        <v>3000</v>
      </c>
      <c r="I58" s="55">
        <v>8514061.4299999997</v>
      </c>
      <c r="J58" s="55">
        <v>3456797.39</v>
      </c>
      <c r="K58" s="55">
        <v>2823334.23</v>
      </c>
      <c r="L58" s="55">
        <v>1295602.95</v>
      </c>
      <c r="M58" s="110">
        <v>15.217214024729</v>
      </c>
      <c r="N58" s="55">
        <v>1286344.92</v>
      </c>
    </row>
    <row r="59" spans="1:14" ht="13.8" x14ac:dyDescent="0.2">
      <c r="A59" s="37" t="s">
        <v>71</v>
      </c>
      <c r="B59" s="72" t="s">
        <v>71</v>
      </c>
      <c r="C59" s="37" t="s">
        <v>71</v>
      </c>
      <c r="D59" s="72" t="s">
        <v>71</v>
      </c>
      <c r="E59" s="37" t="s">
        <v>602</v>
      </c>
      <c r="F59" s="72" t="s">
        <v>603</v>
      </c>
      <c r="G59" s="55">
        <v>9127449.8300000001</v>
      </c>
      <c r="H59" s="55">
        <v>323413.92</v>
      </c>
      <c r="I59" s="55">
        <v>9450863.75</v>
      </c>
      <c r="J59" s="55">
        <v>1935880.28</v>
      </c>
      <c r="K59" s="55">
        <v>1926374.71</v>
      </c>
      <c r="L59" s="55">
        <v>1106262.3899999999</v>
      </c>
      <c r="M59" s="110">
        <v>11.705410418174701</v>
      </c>
      <c r="N59" s="55">
        <v>1024411.9</v>
      </c>
    </row>
    <row r="60" spans="1:14" ht="13.8" x14ac:dyDescent="0.2">
      <c r="A60" s="37" t="s">
        <v>71</v>
      </c>
      <c r="B60" s="72" t="s">
        <v>71</v>
      </c>
      <c r="C60" s="37" t="s">
        <v>71</v>
      </c>
      <c r="D60" s="72" t="s">
        <v>71</v>
      </c>
      <c r="E60" s="37" t="s">
        <v>604</v>
      </c>
      <c r="F60" s="72" t="s">
        <v>605</v>
      </c>
      <c r="G60" s="55">
        <v>1758175.87</v>
      </c>
      <c r="H60" s="55">
        <v>0</v>
      </c>
      <c r="I60" s="55">
        <v>1758175.87</v>
      </c>
      <c r="J60" s="55">
        <v>900912.7</v>
      </c>
      <c r="K60" s="55">
        <v>898606.83</v>
      </c>
      <c r="L60" s="55">
        <v>611241.26</v>
      </c>
      <c r="M60" s="110">
        <v>34.765649468275299</v>
      </c>
      <c r="N60" s="55">
        <v>578902.24</v>
      </c>
    </row>
    <row r="61" spans="1:14" ht="13.8" x14ac:dyDescent="0.2">
      <c r="A61" s="37" t="s">
        <v>71</v>
      </c>
      <c r="B61" s="72" t="s">
        <v>71</v>
      </c>
      <c r="C61" s="37" t="s">
        <v>71</v>
      </c>
      <c r="D61" s="72" t="s">
        <v>71</v>
      </c>
      <c r="E61" s="41" t="s">
        <v>128</v>
      </c>
      <c r="F61" s="73" t="s">
        <v>71</v>
      </c>
      <c r="G61" s="74">
        <v>177805378.52000001</v>
      </c>
      <c r="H61" s="74">
        <v>326413.92</v>
      </c>
      <c r="I61" s="74">
        <v>178131792.44</v>
      </c>
      <c r="J61" s="74">
        <v>53474262.479999997</v>
      </c>
      <c r="K61" s="74">
        <v>44477054.880000003</v>
      </c>
      <c r="L61" s="74">
        <v>18556140.27</v>
      </c>
      <c r="M61" s="111">
        <v>10.417085022175501</v>
      </c>
      <c r="N61" s="74">
        <v>15276183.210000001</v>
      </c>
    </row>
    <row r="62" spans="1:14" ht="13.8" x14ac:dyDescent="0.2">
      <c r="A62" s="37" t="s">
        <v>71</v>
      </c>
      <c r="B62" s="72" t="s">
        <v>71</v>
      </c>
      <c r="C62" s="96" t="s">
        <v>128</v>
      </c>
      <c r="D62" s="97" t="s">
        <v>71</v>
      </c>
      <c r="E62" s="96" t="s">
        <v>71</v>
      </c>
      <c r="F62" s="97" t="s">
        <v>71</v>
      </c>
      <c r="G62" s="98">
        <v>681769265.80999994</v>
      </c>
      <c r="H62" s="98">
        <v>10854650.82</v>
      </c>
      <c r="I62" s="98">
        <v>692623916.63</v>
      </c>
      <c r="J62" s="98">
        <v>316391171.33999997</v>
      </c>
      <c r="K62" s="98">
        <v>285781746.81</v>
      </c>
      <c r="L62" s="98">
        <v>139104543.81</v>
      </c>
      <c r="M62" s="112">
        <v>20.083704947241898</v>
      </c>
      <c r="N62" s="98">
        <v>129892364.14</v>
      </c>
    </row>
    <row r="63" spans="1:14" ht="13.8" x14ac:dyDescent="0.2">
      <c r="A63" s="37" t="s">
        <v>7</v>
      </c>
      <c r="B63" s="72" t="s">
        <v>606</v>
      </c>
      <c r="C63" s="37" t="s">
        <v>607</v>
      </c>
      <c r="D63" s="72" t="s">
        <v>439</v>
      </c>
      <c r="E63" s="37" t="s">
        <v>608</v>
      </c>
      <c r="F63" s="72" t="s">
        <v>609</v>
      </c>
      <c r="G63" s="55">
        <v>14872592.720000001</v>
      </c>
      <c r="H63" s="55">
        <v>-75361.03</v>
      </c>
      <c r="I63" s="55">
        <v>14797231.689999999</v>
      </c>
      <c r="J63" s="55">
        <v>4570896.18</v>
      </c>
      <c r="K63" s="55">
        <v>4569903.0599999996</v>
      </c>
      <c r="L63" s="55">
        <v>3792819.12</v>
      </c>
      <c r="M63" s="110">
        <v>25.631950620623201</v>
      </c>
      <c r="N63" s="55">
        <v>3685905.39</v>
      </c>
    </row>
    <row r="64" spans="1:14" ht="13.8" x14ac:dyDescent="0.2">
      <c r="A64" s="37" t="s">
        <v>71</v>
      </c>
      <c r="B64" s="72" t="s">
        <v>71</v>
      </c>
      <c r="C64" s="37" t="s">
        <v>71</v>
      </c>
      <c r="D64" s="72" t="s">
        <v>71</v>
      </c>
      <c r="E64" s="37" t="s">
        <v>610</v>
      </c>
      <c r="F64" s="72" t="s">
        <v>611</v>
      </c>
      <c r="G64" s="55">
        <v>2573267865.9899998</v>
      </c>
      <c r="H64" s="55">
        <v>7261211.3700000001</v>
      </c>
      <c r="I64" s="55">
        <v>2580529077.3600001</v>
      </c>
      <c r="J64" s="55">
        <v>941078360.25999999</v>
      </c>
      <c r="K64" s="55">
        <v>925922318.27999997</v>
      </c>
      <c r="L64" s="55">
        <v>787714708.04999995</v>
      </c>
      <c r="M64" s="110">
        <v>30.5253180427584</v>
      </c>
      <c r="N64" s="55">
        <v>763332419.97000003</v>
      </c>
    </row>
    <row r="65" spans="1:14" ht="13.8" x14ac:dyDescent="0.2">
      <c r="A65" s="37" t="s">
        <v>71</v>
      </c>
      <c r="B65" s="72" t="s">
        <v>71</v>
      </c>
      <c r="C65" s="37" t="s">
        <v>71</v>
      </c>
      <c r="D65" s="72" t="s">
        <v>71</v>
      </c>
      <c r="E65" s="37" t="s">
        <v>612</v>
      </c>
      <c r="F65" s="72" t="s">
        <v>613</v>
      </c>
      <c r="G65" s="55">
        <v>11322317.539999999</v>
      </c>
      <c r="H65" s="55">
        <v>0</v>
      </c>
      <c r="I65" s="55">
        <v>11322317.539999999</v>
      </c>
      <c r="J65" s="55">
        <v>8395768.6699999999</v>
      </c>
      <c r="K65" s="55">
        <v>7485436.1699999999</v>
      </c>
      <c r="L65" s="55">
        <v>3057012.26</v>
      </c>
      <c r="M65" s="110">
        <v>26.9998809801973</v>
      </c>
      <c r="N65" s="55">
        <v>3057012.26</v>
      </c>
    </row>
    <row r="66" spans="1:14" ht="13.8" x14ac:dyDescent="0.2">
      <c r="A66" s="37" t="s">
        <v>71</v>
      </c>
      <c r="B66" s="72" t="s">
        <v>71</v>
      </c>
      <c r="C66" s="37" t="s">
        <v>71</v>
      </c>
      <c r="D66" s="72" t="s">
        <v>71</v>
      </c>
      <c r="E66" s="37" t="s">
        <v>614</v>
      </c>
      <c r="F66" s="72" t="s">
        <v>615</v>
      </c>
      <c r="G66" s="55">
        <v>67486561.290000007</v>
      </c>
      <c r="H66" s="55">
        <v>457937.26</v>
      </c>
      <c r="I66" s="55">
        <v>67944498.549999997</v>
      </c>
      <c r="J66" s="55">
        <v>43398889.390000001</v>
      </c>
      <c r="K66" s="55">
        <v>33760174.210000001</v>
      </c>
      <c r="L66" s="55">
        <v>11196194.75</v>
      </c>
      <c r="M66" s="110">
        <v>16.4784419473797</v>
      </c>
      <c r="N66" s="55">
        <v>8614748.7699999996</v>
      </c>
    </row>
    <row r="67" spans="1:14" ht="13.8" x14ac:dyDescent="0.2">
      <c r="A67" s="37" t="s">
        <v>71</v>
      </c>
      <c r="B67" s="72" t="s">
        <v>71</v>
      </c>
      <c r="C67" s="37" t="s">
        <v>71</v>
      </c>
      <c r="D67" s="72" t="s">
        <v>71</v>
      </c>
      <c r="E67" s="37" t="s">
        <v>616</v>
      </c>
      <c r="F67" s="72" t="s">
        <v>617</v>
      </c>
      <c r="G67" s="55">
        <v>13378810.949999999</v>
      </c>
      <c r="H67" s="55">
        <v>533333.32999999996</v>
      </c>
      <c r="I67" s="55">
        <v>13912144.279999999</v>
      </c>
      <c r="J67" s="55">
        <v>2272656.75</v>
      </c>
      <c r="K67" s="55">
        <v>2224201.89</v>
      </c>
      <c r="L67" s="55">
        <v>337348.48</v>
      </c>
      <c r="M67" s="110">
        <v>2.4248489176824402</v>
      </c>
      <c r="N67" s="55">
        <v>331010.51</v>
      </c>
    </row>
    <row r="68" spans="1:14" ht="13.8" x14ac:dyDescent="0.2">
      <c r="A68" s="37" t="s">
        <v>71</v>
      </c>
      <c r="B68" s="72" t="s">
        <v>71</v>
      </c>
      <c r="C68" s="37" t="s">
        <v>71</v>
      </c>
      <c r="D68" s="72" t="s">
        <v>71</v>
      </c>
      <c r="E68" s="37" t="s">
        <v>618</v>
      </c>
      <c r="F68" s="72" t="s">
        <v>619</v>
      </c>
      <c r="G68" s="55">
        <v>16110911.369999999</v>
      </c>
      <c r="H68" s="55">
        <v>0</v>
      </c>
      <c r="I68" s="55">
        <v>16110911.369999999</v>
      </c>
      <c r="J68" s="55">
        <v>11258708.9</v>
      </c>
      <c r="K68" s="55">
        <v>10306660.34</v>
      </c>
      <c r="L68" s="55">
        <v>3704995.18</v>
      </c>
      <c r="M68" s="110">
        <v>22.996806914964701</v>
      </c>
      <c r="N68" s="55">
        <v>3117322.03</v>
      </c>
    </row>
    <row r="69" spans="1:14" ht="13.8" x14ac:dyDescent="0.2">
      <c r="A69" s="37" t="s">
        <v>71</v>
      </c>
      <c r="B69" s="72" t="s">
        <v>71</v>
      </c>
      <c r="C69" s="37" t="s">
        <v>71</v>
      </c>
      <c r="D69" s="72" t="s">
        <v>71</v>
      </c>
      <c r="E69" s="37" t="s">
        <v>620</v>
      </c>
      <c r="F69" s="72" t="s">
        <v>621</v>
      </c>
      <c r="G69" s="55">
        <v>51868433.350000001</v>
      </c>
      <c r="H69" s="55">
        <v>283846.08</v>
      </c>
      <c r="I69" s="55">
        <v>52152279.43</v>
      </c>
      <c r="J69" s="55">
        <v>21124680.280000001</v>
      </c>
      <c r="K69" s="55">
        <v>18214118.68</v>
      </c>
      <c r="L69" s="55">
        <v>9625118.1099999994</v>
      </c>
      <c r="M69" s="110">
        <v>18.4557956338592</v>
      </c>
      <c r="N69" s="55">
        <v>7503453.2400000002</v>
      </c>
    </row>
    <row r="70" spans="1:14" ht="13.8" x14ac:dyDescent="0.2">
      <c r="A70" s="37" t="s">
        <v>71</v>
      </c>
      <c r="B70" s="72" t="s">
        <v>71</v>
      </c>
      <c r="C70" s="37" t="s">
        <v>71</v>
      </c>
      <c r="D70" s="72" t="s">
        <v>71</v>
      </c>
      <c r="E70" s="37" t="s">
        <v>622</v>
      </c>
      <c r="F70" s="72" t="s">
        <v>623</v>
      </c>
      <c r="G70" s="55">
        <v>1214697.05</v>
      </c>
      <c r="H70" s="55">
        <v>0</v>
      </c>
      <c r="I70" s="55">
        <v>1214697.05</v>
      </c>
      <c r="J70" s="55">
        <v>216590.61</v>
      </c>
      <c r="K70" s="55">
        <v>216590.61</v>
      </c>
      <c r="L70" s="55">
        <v>200438.32</v>
      </c>
      <c r="M70" s="110">
        <v>16.501095478909701</v>
      </c>
      <c r="N70" s="55">
        <v>200438.32</v>
      </c>
    </row>
    <row r="71" spans="1:14" ht="13.8" x14ac:dyDescent="0.2">
      <c r="A71" s="37" t="s">
        <v>71</v>
      </c>
      <c r="B71" s="72" t="s">
        <v>71</v>
      </c>
      <c r="C71" s="37" t="s">
        <v>71</v>
      </c>
      <c r="D71" s="72" t="s">
        <v>71</v>
      </c>
      <c r="E71" s="41" t="s">
        <v>128</v>
      </c>
      <c r="F71" s="73" t="s">
        <v>71</v>
      </c>
      <c r="G71" s="74">
        <v>2749522190.2600002</v>
      </c>
      <c r="H71" s="74">
        <v>8460967.0099999998</v>
      </c>
      <c r="I71" s="74">
        <v>2757983157.27</v>
      </c>
      <c r="J71" s="74">
        <v>1032316551.04</v>
      </c>
      <c r="K71" s="74">
        <v>1002699403.24</v>
      </c>
      <c r="L71" s="74">
        <v>819628634.26999998</v>
      </c>
      <c r="M71" s="111">
        <v>29.718406079075301</v>
      </c>
      <c r="N71" s="74">
        <v>789842310.49000001</v>
      </c>
    </row>
    <row r="72" spans="1:14" ht="13.8" x14ac:dyDescent="0.2">
      <c r="A72" s="37" t="s">
        <v>71</v>
      </c>
      <c r="B72" s="72" t="s">
        <v>71</v>
      </c>
      <c r="C72" s="37" t="s">
        <v>624</v>
      </c>
      <c r="D72" s="72" t="s">
        <v>625</v>
      </c>
      <c r="E72" s="37" t="s">
        <v>626</v>
      </c>
      <c r="F72" s="72" t="s">
        <v>627</v>
      </c>
      <c r="G72" s="55">
        <v>96137058.890000001</v>
      </c>
      <c r="H72" s="55">
        <v>-1980887.64</v>
      </c>
      <c r="I72" s="55">
        <v>94156171.25</v>
      </c>
      <c r="J72" s="55">
        <v>39513969.450000003</v>
      </c>
      <c r="K72" s="55">
        <v>34520877.659999996</v>
      </c>
      <c r="L72" s="55">
        <v>20569770.289999999</v>
      </c>
      <c r="M72" s="110">
        <v>21.846438759052699</v>
      </c>
      <c r="N72" s="55">
        <v>18969523.289999999</v>
      </c>
    </row>
    <row r="73" spans="1:14" ht="13.8" x14ac:dyDescent="0.2">
      <c r="A73" s="37" t="s">
        <v>71</v>
      </c>
      <c r="B73" s="72" t="s">
        <v>71</v>
      </c>
      <c r="C73" s="37" t="s">
        <v>71</v>
      </c>
      <c r="D73" s="72" t="s">
        <v>71</v>
      </c>
      <c r="E73" s="37" t="s">
        <v>628</v>
      </c>
      <c r="F73" s="72" t="s">
        <v>629</v>
      </c>
      <c r="G73" s="55">
        <v>4377196.74</v>
      </c>
      <c r="H73" s="55">
        <v>0</v>
      </c>
      <c r="I73" s="55">
        <v>4377196.74</v>
      </c>
      <c r="J73" s="55">
        <v>931544.92</v>
      </c>
      <c r="K73" s="55">
        <v>931544.92</v>
      </c>
      <c r="L73" s="55">
        <v>931123.05</v>
      </c>
      <c r="M73" s="110">
        <v>21.272131578897199</v>
      </c>
      <c r="N73" s="55">
        <v>931063.01</v>
      </c>
    </row>
    <row r="74" spans="1:14" ht="13.8" x14ac:dyDescent="0.2">
      <c r="A74" s="37" t="s">
        <v>71</v>
      </c>
      <c r="B74" s="72" t="s">
        <v>71</v>
      </c>
      <c r="C74" s="37" t="s">
        <v>71</v>
      </c>
      <c r="D74" s="72" t="s">
        <v>71</v>
      </c>
      <c r="E74" s="37" t="s">
        <v>630</v>
      </c>
      <c r="F74" s="72" t="s">
        <v>631</v>
      </c>
      <c r="G74" s="55">
        <v>4336274.7699999996</v>
      </c>
      <c r="H74" s="55">
        <v>0</v>
      </c>
      <c r="I74" s="55">
        <v>4336274.7699999996</v>
      </c>
      <c r="J74" s="55">
        <v>1046555.25</v>
      </c>
      <c r="K74" s="55">
        <v>1046555.25</v>
      </c>
      <c r="L74" s="55">
        <v>1036263.9</v>
      </c>
      <c r="M74" s="110">
        <v>23.8975608088599</v>
      </c>
      <c r="N74" s="55">
        <v>1036263.9</v>
      </c>
    </row>
    <row r="75" spans="1:14" ht="13.8" x14ac:dyDescent="0.2">
      <c r="A75" s="37" t="s">
        <v>71</v>
      </c>
      <c r="B75" s="72" t="s">
        <v>71</v>
      </c>
      <c r="C75" s="37" t="s">
        <v>71</v>
      </c>
      <c r="D75" s="72" t="s">
        <v>71</v>
      </c>
      <c r="E75" s="37" t="s">
        <v>632</v>
      </c>
      <c r="F75" s="72" t="s">
        <v>633</v>
      </c>
      <c r="G75" s="55">
        <v>480198977.72000003</v>
      </c>
      <c r="H75" s="55">
        <v>3139773.58</v>
      </c>
      <c r="I75" s="55">
        <v>483338751.30000001</v>
      </c>
      <c r="J75" s="55">
        <v>206777744.49000001</v>
      </c>
      <c r="K75" s="55">
        <v>198509110.22</v>
      </c>
      <c r="L75" s="55">
        <v>136591645.13999999</v>
      </c>
      <c r="M75" s="110">
        <v>28.260023590622499</v>
      </c>
      <c r="N75" s="55">
        <v>131814797.3</v>
      </c>
    </row>
    <row r="76" spans="1:14" ht="13.8" x14ac:dyDescent="0.2">
      <c r="A76" s="37" t="s">
        <v>71</v>
      </c>
      <c r="B76" s="72" t="s">
        <v>71</v>
      </c>
      <c r="C76" s="37" t="s">
        <v>71</v>
      </c>
      <c r="D76" s="72" t="s">
        <v>71</v>
      </c>
      <c r="E76" s="37" t="s">
        <v>634</v>
      </c>
      <c r="F76" s="72" t="s">
        <v>635</v>
      </c>
      <c r="G76" s="55">
        <v>525921433.74000001</v>
      </c>
      <c r="H76" s="55">
        <v>-554184.97</v>
      </c>
      <c r="I76" s="55">
        <v>525367248.76999998</v>
      </c>
      <c r="J76" s="55">
        <v>200231340.75</v>
      </c>
      <c r="K76" s="55">
        <v>194883147.75999999</v>
      </c>
      <c r="L76" s="55">
        <v>159986177.06999999</v>
      </c>
      <c r="M76" s="110">
        <v>30.452255530690699</v>
      </c>
      <c r="N76" s="55">
        <v>155588575.31999999</v>
      </c>
    </row>
    <row r="77" spans="1:14" ht="13.8" x14ac:dyDescent="0.2">
      <c r="A77" s="37" t="s">
        <v>71</v>
      </c>
      <c r="B77" s="72" t="s">
        <v>71</v>
      </c>
      <c r="C77" s="37" t="s">
        <v>71</v>
      </c>
      <c r="D77" s="72" t="s">
        <v>71</v>
      </c>
      <c r="E77" s="37" t="s">
        <v>636</v>
      </c>
      <c r="F77" s="72" t="s">
        <v>637</v>
      </c>
      <c r="G77" s="55">
        <v>97636420.459999993</v>
      </c>
      <c r="H77" s="55">
        <v>0</v>
      </c>
      <c r="I77" s="55">
        <v>97636420.459999993</v>
      </c>
      <c r="J77" s="55">
        <v>29603190.059999999</v>
      </c>
      <c r="K77" s="55">
        <v>29121434.09</v>
      </c>
      <c r="L77" s="55">
        <v>25407329.940000001</v>
      </c>
      <c r="M77" s="110">
        <v>26.022389821643401</v>
      </c>
      <c r="N77" s="55">
        <v>25031518.18</v>
      </c>
    </row>
    <row r="78" spans="1:14" ht="13.8" x14ac:dyDescent="0.2">
      <c r="A78" s="37" t="s">
        <v>71</v>
      </c>
      <c r="B78" s="72" t="s">
        <v>71</v>
      </c>
      <c r="C78" s="37" t="s">
        <v>71</v>
      </c>
      <c r="D78" s="72" t="s">
        <v>71</v>
      </c>
      <c r="E78" s="37" t="s">
        <v>638</v>
      </c>
      <c r="F78" s="72" t="s">
        <v>639</v>
      </c>
      <c r="G78" s="55">
        <v>34357722.659999996</v>
      </c>
      <c r="H78" s="55">
        <v>0</v>
      </c>
      <c r="I78" s="55">
        <v>34357722.659999996</v>
      </c>
      <c r="J78" s="55">
        <v>9781719.9499999993</v>
      </c>
      <c r="K78" s="55">
        <v>9781719.9499999993</v>
      </c>
      <c r="L78" s="55">
        <v>9762378.5800000001</v>
      </c>
      <c r="M78" s="110">
        <v>28.413928002759</v>
      </c>
      <c r="N78" s="55">
        <v>9762378.5800000001</v>
      </c>
    </row>
    <row r="79" spans="1:14" ht="13.8" x14ac:dyDescent="0.2">
      <c r="A79" s="37" t="s">
        <v>71</v>
      </c>
      <c r="B79" s="72" t="s">
        <v>71</v>
      </c>
      <c r="C79" s="37" t="s">
        <v>71</v>
      </c>
      <c r="D79" s="72" t="s">
        <v>71</v>
      </c>
      <c r="E79" s="37" t="s">
        <v>640</v>
      </c>
      <c r="F79" s="72" t="s">
        <v>641</v>
      </c>
      <c r="G79" s="55">
        <v>14552483.09</v>
      </c>
      <c r="H79" s="55">
        <v>0</v>
      </c>
      <c r="I79" s="55">
        <v>14552483.09</v>
      </c>
      <c r="J79" s="55">
        <v>3856070.77</v>
      </c>
      <c r="K79" s="55">
        <v>3856070.77</v>
      </c>
      <c r="L79" s="55">
        <v>3856070.77</v>
      </c>
      <c r="M79" s="110">
        <v>26.497682533984701</v>
      </c>
      <c r="N79" s="55">
        <v>3818895.78</v>
      </c>
    </row>
    <row r="80" spans="1:14" ht="13.8" x14ac:dyDescent="0.2">
      <c r="A80" s="37" t="s">
        <v>71</v>
      </c>
      <c r="B80" s="72" t="s">
        <v>71</v>
      </c>
      <c r="C80" s="37" t="s">
        <v>71</v>
      </c>
      <c r="D80" s="72" t="s">
        <v>71</v>
      </c>
      <c r="E80" s="37" t="s">
        <v>642</v>
      </c>
      <c r="F80" s="72" t="s">
        <v>643</v>
      </c>
      <c r="G80" s="55">
        <v>18394397.890000001</v>
      </c>
      <c r="H80" s="55">
        <v>590463.43000000005</v>
      </c>
      <c r="I80" s="55">
        <v>18984861.32</v>
      </c>
      <c r="J80" s="55">
        <v>3626209.05</v>
      </c>
      <c r="K80" s="55">
        <v>3582659.53</v>
      </c>
      <c r="L80" s="55">
        <v>3375072.64</v>
      </c>
      <c r="M80" s="110">
        <v>17.777704999322101</v>
      </c>
      <c r="N80" s="55">
        <v>356283.06</v>
      </c>
    </row>
    <row r="81" spans="1:14" ht="13.8" x14ac:dyDescent="0.2">
      <c r="A81" s="37" t="s">
        <v>71</v>
      </c>
      <c r="B81" s="72" t="s">
        <v>71</v>
      </c>
      <c r="C81" s="37" t="s">
        <v>71</v>
      </c>
      <c r="D81" s="72" t="s">
        <v>71</v>
      </c>
      <c r="E81" s="37" t="s">
        <v>644</v>
      </c>
      <c r="F81" s="72" t="s">
        <v>645</v>
      </c>
      <c r="G81" s="55">
        <v>8962433.1999999993</v>
      </c>
      <c r="H81" s="55">
        <v>-1229209.99</v>
      </c>
      <c r="I81" s="55">
        <v>7733223.21</v>
      </c>
      <c r="J81" s="55">
        <v>2575762.13</v>
      </c>
      <c r="K81" s="55">
        <v>2575762.13</v>
      </c>
      <c r="L81" s="55">
        <v>2575762.13</v>
      </c>
      <c r="M81" s="110">
        <v>33.307743227548698</v>
      </c>
      <c r="N81" s="55">
        <v>1938462.13</v>
      </c>
    </row>
    <row r="82" spans="1:14" ht="13.8" x14ac:dyDescent="0.2">
      <c r="A82" s="37" t="s">
        <v>71</v>
      </c>
      <c r="B82" s="72" t="s">
        <v>71</v>
      </c>
      <c r="C82" s="37" t="s">
        <v>71</v>
      </c>
      <c r="D82" s="72" t="s">
        <v>71</v>
      </c>
      <c r="E82" s="37" t="s">
        <v>646</v>
      </c>
      <c r="F82" s="72" t="s">
        <v>647</v>
      </c>
      <c r="G82" s="55">
        <v>221507852.59999999</v>
      </c>
      <c r="H82" s="55">
        <v>4192534.49</v>
      </c>
      <c r="I82" s="55">
        <v>225700387.09</v>
      </c>
      <c r="J82" s="55">
        <v>221333465.81999999</v>
      </c>
      <c r="K82" s="55">
        <v>221183365.81999999</v>
      </c>
      <c r="L82" s="55">
        <v>70796171.280000001</v>
      </c>
      <c r="M82" s="110">
        <v>31.3673238193293</v>
      </c>
      <c r="N82" s="55">
        <v>70718953.959999993</v>
      </c>
    </row>
    <row r="83" spans="1:14" ht="13.8" x14ac:dyDescent="0.2">
      <c r="A83" s="37" t="s">
        <v>71</v>
      </c>
      <c r="B83" s="72" t="s">
        <v>71</v>
      </c>
      <c r="C83" s="37" t="s">
        <v>71</v>
      </c>
      <c r="D83" s="72" t="s">
        <v>71</v>
      </c>
      <c r="E83" s="37" t="s">
        <v>648</v>
      </c>
      <c r="F83" s="72" t="s">
        <v>649</v>
      </c>
      <c r="G83" s="55">
        <v>739185.63</v>
      </c>
      <c r="H83" s="55">
        <v>-1880</v>
      </c>
      <c r="I83" s="55">
        <v>737305.63</v>
      </c>
      <c r="J83" s="55">
        <v>201194.06</v>
      </c>
      <c r="K83" s="55">
        <v>201194.06</v>
      </c>
      <c r="L83" s="55">
        <v>201033.11</v>
      </c>
      <c r="M83" s="110">
        <v>27.2659127802944</v>
      </c>
      <c r="N83" s="55">
        <v>201033.11</v>
      </c>
    </row>
    <row r="84" spans="1:14" ht="13.8" x14ac:dyDescent="0.2">
      <c r="A84" s="37" t="s">
        <v>71</v>
      </c>
      <c r="B84" s="72" t="s">
        <v>71</v>
      </c>
      <c r="C84" s="37" t="s">
        <v>71</v>
      </c>
      <c r="D84" s="72" t="s">
        <v>71</v>
      </c>
      <c r="E84" s="37" t="s">
        <v>650</v>
      </c>
      <c r="F84" s="72" t="s">
        <v>651</v>
      </c>
      <c r="G84" s="55">
        <v>4181144.37</v>
      </c>
      <c r="H84" s="55">
        <v>0</v>
      </c>
      <c r="I84" s="55">
        <v>4181144.37</v>
      </c>
      <c r="J84" s="55">
        <v>2282700.15</v>
      </c>
      <c r="K84" s="55">
        <v>2282700.15</v>
      </c>
      <c r="L84" s="55">
        <v>2106363.2200000002</v>
      </c>
      <c r="M84" s="110">
        <v>50.3776725604909</v>
      </c>
      <c r="N84" s="55">
        <v>2106363.2200000002</v>
      </c>
    </row>
    <row r="85" spans="1:14" ht="13.8" x14ac:dyDescent="0.2">
      <c r="A85" s="37" t="s">
        <v>71</v>
      </c>
      <c r="B85" s="72" t="s">
        <v>71</v>
      </c>
      <c r="C85" s="37" t="s">
        <v>71</v>
      </c>
      <c r="D85" s="72" t="s">
        <v>71</v>
      </c>
      <c r="E85" s="37" t="s">
        <v>652</v>
      </c>
      <c r="F85" s="72" t="s">
        <v>653</v>
      </c>
      <c r="G85" s="55">
        <v>8896323.3900000006</v>
      </c>
      <c r="H85" s="55">
        <v>0</v>
      </c>
      <c r="I85" s="55">
        <v>8896323.3900000006</v>
      </c>
      <c r="J85" s="55">
        <v>5748395.1799999997</v>
      </c>
      <c r="K85" s="55">
        <v>342395.18</v>
      </c>
      <c r="L85" s="55">
        <v>238204.68</v>
      </c>
      <c r="M85" s="110">
        <v>2.67756318602083</v>
      </c>
      <c r="N85" s="55">
        <v>216542.83</v>
      </c>
    </row>
    <row r="86" spans="1:14" ht="13.8" x14ac:dyDescent="0.2">
      <c r="A86" s="37" t="s">
        <v>71</v>
      </c>
      <c r="B86" s="72" t="s">
        <v>71</v>
      </c>
      <c r="C86" s="37" t="s">
        <v>71</v>
      </c>
      <c r="D86" s="72" t="s">
        <v>71</v>
      </c>
      <c r="E86" s="41" t="s">
        <v>128</v>
      </c>
      <c r="F86" s="73" t="s">
        <v>71</v>
      </c>
      <c r="G86" s="74">
        <v>1520198905.1500001</v>
      </c>
      <c r="H86" s="74">
        <v>4156608.9</v>
      </c>
      <c r="I86" s="74">
        <v>1524355514.05</v>
      </c>
      <c r="J86" s="74">
        <v>727509862.02999997</v>
      </c>
      <c r="K86" s="74">
        <v>702818537.49000001</v>
      </c>
      <c r="L86" s="74">
        <v>437433365.80000001</v>
      </c>
      <c r="M86" s="111">
        <v>28.696282577664601</v>
      </c>
      <c r="N86" s="74">
        <v>422490653.67000002</v>
      </c>
    </row>
    <row r="87" spans="1:14" ht="13.8" x14ac:dyDescent="0.2">
      <c r="A87" s="37" t="s">
        <v>71</v>
      </c>
      <c r="B87" s="72" t="s">
        <v>71</v>
      </c>
      <c r="C87" s="37" t="s">
        <v>654</v>
      </c>
      <c r="D87" s="72" t="s">
        <v>655</v>
      </c>
      <c r="E87" s="37" t="s">
        <v>656</v>
      </c>
      <c r="F87" s="72" t="s">
        <v>657</v>
      </c>
      <c r="G87" s="55">
        <v>40454436.299999997</v>
      </c>
      <c r="H87" s="55">
        <v>89545910.450000003</v>
      </c>
      <c r="I87" s="55">
        <v>130000346.75</v>
      </c>
      <c r="J87" s="55">
        <v>10693949.98</v>
      </c>
      <c r="K87" s="55">
        <v>10012188.65</v>
      </c>
      <c r="L87" s="55">
        <v>5261894.8499999996</v>
      </c>
      <c r="M87" s="110">
        <v>4.0476006268806399</v>
      </c>
      <c r="N87" s="55">
        <v>5241893.7300000004</v>
      </c>
    </row>
    <row r="88" spans="1:14" ht="13.8" x14ac:dyDescent="0.2">
      <c r="A88" s="37" t="s">
        <v>71</v>
      </c>
      <c r="B88" s="72" t="s">
        <v>71</v>
      </c>
      <c r="C88" s="37" t="s">
        <v>71</v>
      </c>
      <c r="D88" s="72" t="s">
        <v>71</v>
      </c>
      <c r="E88" s="37" t="s">
        <v>658</v>
      </c>
      <c r="F88" s="72" t="s">
        <v>659</v>
      </c>
      <c r="G88" s="55">
        <v>3995909.81</v>
      </c>
      <c r="H88" s="55">
        <v>7100000</v>
      </c>
      <c r="I88" s="55">
        <v>11095909.810000001</v>
      </c>
      <c r="J88" s="55">
        <v>1847968.12</v>
      </c>
      <c r="K88" s="55">
        <v>1847968.12</v>
      </c>
      <c r="L88" s="55">
        <v>605624.59</v>
      </c>
      <c r="M88" s="110">
        <v>5.4580886143666296</v>
      </c>
      <c r="N88" s="55">
        <v>578144.18999999994</v>
      </c>
    </row>
    <row r="89" spans="1:14" ht="13.8" x14ac:dyDescent="0.2">
      <c r="A89" s="37" t="s">
        <v>71</v>
      </c>
      <c r="B89" s="72" t="s">
        <v>71</v>
      </c>
      <c r="C89" s="37" t="s">
        <v>71</v>
      </c>
      <c r="D89" s="72" t="s">
        <v>71</v>
      </c>
      <c r="E89" s="41" t="s">
        <v>128</v>
      </c>
      <c r="F89" s="73" t="s">
        <v>71</v>
      </c>
      <c r="G89" s="74">
        <v>44450346.109999999</v>
      </c>
      <c r="H89" s="74">
        <v>96645910.450000003</v>
      </c>
      <c r="I89" s="74">
        <v>141096256.56</v>
      </c>
      <c r="J89" s="74">
        <v>12541918.1</v>
      </c>
      <c r="K89" s="74">
        <v>11860156.77</v>
      </c>
      <c r="L89" s="74">
        <v>5867519.4400000004</v>
      </c>
      <c r="M89" s="111">
        <v>4.1585224038207498</v>
      </c>
      <c r="N89" s="74">
        <v>5820037.9199999999</v>
      </c>
    </row>
    <row r="90" spans="1:14" ht="13.8" x14ac:dyDescent="0.2">
      <c r="A90" s="37" t="s">
        <v>71</v>
      </c>
      <c r="B90" s="72" t="s">
        <v>71</v>
      </c>
      <c r="C90" s="37" t="s">
        <v>660</v>
      </c>
      <c r="D90" s="72" t="s">
        <v>661</v>
      </c>
      <c r="E90" s="37" t="s">
        <v>662</v>
      </c>
      <c r="F90" s="72" t="s">
        <v>663</v>
      </c>
      <c r="G90" s="55">
        <v>11732393.59</v>
      </c>
      <c r="H90" s="55">
        <v>-66256.7</v>
      </c>
      <c r="I90" s="55">
        <v>11666136.890000001</v>
      </c>
      <c r="J90" s="55">
        <v>4437152.01</v>
      </c>
      <c r="K90" s="55">
        <v>4437152.01</v>
      </c>
      <c r="L90" s="55">
        <v>1947515.57</v>
      </c>
      <c r="M90" s="110">
        <v>16.6937486535871</v>
      </c>
      <c r="N90" s="55">
        <v>1066905.23</v>
      </c>
    </row>
    <row r="91" spans="1:14" ht="13.8" x14ac:dyDescent="0.2">
      <c r="A91" s="37" t="s">
        <v>71</v>
      </c>
      <c r="B91" s="72" t="s">
        <v>71</v>
      </c>
      <c r="C91" s="37" t="s">
        <v>71</v>
      </c>
      <c r="D91" s="72" t="s">
        <v>71</v>
      </c>
      <c r="E91" s="37" t="s">
        <v>664</v>
      </c>
      <c r="F91" s="72" t="s">
        <v>665</v>
      </c>
      <c r="G91" s="55">
        <v>6467498.2300000004</v>
      </c>
      <c r="H91" s="55">
        <v>61917.21</v>
      </c>
      <c r="I91" s="55">
        <v>6529415.4400000004</v>
      </c>
      <c r="J91" s="55">
        <v>1881514.06</v>
      </c>
      <c r="K91" s="55">
        <v>1476579.02</v>
      </c>
      <c r="L91" s="55">
        <v>851491.62</v>
      </c>
      <c r="M91" s="110">
        <v>13.0408553081744</v>
      </c>
      <c r="N91" s="55">
        <v>749840.57</v>
      </c>
    </row>
    <row r="92" spans="1:14" ht="13.8" x14ac:dyDescent="0.2">
      <c r="A92" s="37" t="s">
        <v>71</v>
      </c>
      <c r="B92" s="72" t="s">
        <v>71</v>
      </c>
      <c r="C92" s="37" t="s">
        <v>71</v>
      </c>
      <c r="D92" s="72" t="s">
        <v>71</v>
      </c>
      <c r="E92" s="37" t="s">
        <v>666</v>
      </c>
      <c r="F92" s="72" t="s">
        <v>667</v>
      </c>
      <c r="G92" s="55">
        <v>6520158.6699999999</v>
      </c>
      <c r="H92" s="55">
        <v>0</v>
      </c>
      <c r="I92" s="55">
        <v>6520158.6699999999</v>
      </c>
      <c r="J92" s="55">
        <v>3392384.42</v>
      </c>
      <c r="K92" s="55">
        <v>3314387.82</v>
      </c>
      <c r="L92" s="55">
        <v>1349355.03</v>
      </c>
      <c r="M92" s="110">
        <v>20.695125660185798</v>
      </c>
      <c r="N92" s="55">
        <v>1287334.99</v>
      </c>
    </row>
    <row r="93" spans="1:14" ht="13.8" x14ac:dyDescent="0.2">
      <c r="A93" s="37" t="s">
        <v>71</v>
      </c>
      <c r="B93" s="72" t="s">
        <v>71</v>
      </c>
      <c r="C93" s="37" t="s">
        <v>71</v>
      </c>
      <c r="D93" s="72" t="s">
        <v>71</v>
      </c>
      <c r="E93" s="37" t="s">
        <v>668</v>
      </c>
      <c r="F93" s="72" t="s">
        <v>669</v>
      </c>
      <c r="G93" s="55">
        <v>20081735.899999999</v>
      </c>
      <c r="H93" s="55">
        <v>10443979.01</v>
      </c>
      <c r="I93" s="55">
        <v>30525714.91</v>
      </c>
      <c r="J93" s="55">
        <v>14548817.26</v>
      </c>
      <c r="K93" s="55">
        <v>14191852.43</v>
      </c>
      <c r="L93" s="55">
        <v>1435295.15</v>
      </c>
      <c r="M93" s="110">
        <v>4.7019214921967603</v>
      </c>
      <c r="N93" s="55">
        <v>1282495.3999999999</v>
      </c>
    </row>
    <row r="94" spans="1:14" ht="13.8" x14ac:dyDescent="0.2">
      <c r="A94" s="37" t="s">
        <v>71</v>
      </c>
      <c r="B94" s="72" t="s">
        <v>71</v>
      </c>
      <c r="C94" s="37" t="s">
        <v>71</v>
      </c>
      <c r="D94" s="72" t="s">
        <v>71</v>
      </c>
      <c r="E94" s="37" t="s">
        <v>670</v>
      </c>
      <c r="F94" s="72" t="s">
        <v>671</v>
      </c>
      <c r="G94" s="55">
        <v>3198932.76</v>
      </c>
      <c r="H94" s="55">
        <v>50000</v>
      </c>
      <c r="I94" s="55">
        <v>3248932.76</v>
      </c>
      <c r="J94" s="55">
        <v>693352.68</v>
      </c>
      <c r="K94" s="55">
        <v>688852.68</v>
      </c>
      <c r="L94" s="55">
        <v>560767.81999999995</v>
      </c>
      <c r="M94" s="110">
        <v>17.260062347365999</v>
      </c>
      <c r="N94" s="55">
        <v>530910.64</v>
      </c>
    </row>
    <row r="95" spans="1:14" ht="13.8" x14ac:dyDescent="0.2">
      <c r="A95" s="37" t="s">
        <v>71</v>
      </c>
      <c r="B95" s="72" t="s">
        <v>71</v>
      </c>
      <c r="C95" s="37" t="s">
        <v>71</v>
      </c>
      <c r="D95" s="72" t="s">
        <v>71</v>
      </c>
      <c r="E95" s="41" t="s">
        <v>128</v>
      </c>
      <c r="F95" s="73" t="s">
        <v>71</v>
      </c>
      <c r="G95" s="74">
        <v>48000719.149999999</v>
      </c>
      <c r="H95" s="74">
        <v>10489639.52</v>
      </c>
      <c r="I95" s="74">
        <v>58490358.670000002</v>
      </c>
      <c r="J95" s="74">
        <v>24953220.43</v>
      </c>
      <c r="K95" s="74">
        <v>24108823.960000001</v>
      </c>
      <c r="L95" s="74">
        <v>6144425.1900000004</v>
      </c>
      <c r="M95" s="111">
        <v>10.5050222459168</v>
      </c>
      <c r="N95" s="74">
        <v>4917486.83</v>
      </c>
    </row>
    <row r="96" spans="1:14" ht="13.8" x14ac:dyDescent="0.2">
      <c r="A96" s="37" t="s">
        <v>71</v>
      </c>
      <c r="B96" s="72" t="s">
        <v>71</v>
      </c>
      <c r="C96" s="37" t="s">
        <v>672</v>
      </c>
      <c r="D96" s="72" t="s">
        <v>673</v>
      </c>
      <c r="E96" s="37" t="s">
        <v>674</v>
      </c>
      <c r="F96" s="72" t="s">
        <v>675</v>
      </c>
      <c r="G96" s="55">
        <v>14801275.779999999</v>
      </c>
      <c r="H96" s="55">
        <v>-127729.78</v>
      </c>
      <c r="I96" s="55">
        <v>14673546</v>
      </c>
      <c r="J96" s="55">
        <v>5358337.16</v>
      </c>
      <c r="K96" s="55">
        <v>5349607.3600000003</v>
      </c>
      <c r="L96" s="55">
        <v>3226618.65</v>
      </c>
      <c r="M96" s="110">
        <v>21.989358604934299</v>
      </c>
      <c r="N96" s="55">
        <v>3092653.24</v>
      </c>
    </row>
    <row r="97" spans="1:14" ht="13.8" x14ac:dyDescent="0.2">
      <c r="A97" s="37" t="s">
        <v>71</v>
      </c>
      <c r="B97" s="72" t="s">
        <v>71</v>
      </c>
      <c r="C97" s="37" t="s">
        <v>71</v>
      </c>
      <c r="D97" s="72" t="s">
        <v>71</v>
      </c>
      <c r="E97" s="37" t="s">
        <v>676</v>
      </c>
      <c r="F97" s="72" t="s">
        <v>677</v>
      </c>
      <c r="G97" s="55">
        <v>13447137.57</v>
      </c>
      <c r="H97" s="55">
        <v>5817097.8499999996</v>
      </c>
      <c r="I97" s="55">
        <v>19264235.420000002</v>
      </c>
      <c r="J97" s="55">
        <v>4597219.38</v>
      </c>
      <c r="K97" s="55">
        <v>4495788.82</v>
      </c>
      <c r="L97" s="55">
        <v>1151958.45</v>
      </c>
      <c r="M97" s="110">
        <v>5.97977768068617</v>
      </c>
      <c r="N97" s="55">
        <v>932766.87</v>
      </c>
    </row>
    <row r="98" spans="1:14" ht="13.8" x14ac:dyDescent="0.2">
      <c r="A98" s="37" t="s">
        <v>71</v>
      </c>
      <c r="B98" s="72" t="s">
        <v>71</v>
      </c>
      <c r="C98" s="37" t="s">
        <v>71</v>
      </c>
      <c r="D98" s="72" t="s">
        <v>71</v>
      </c>
      <c r="E98" s="37" t="s">
        <v>678</v>
      </c>
      <c r="F98" s="72" t="s">
        <v>679</v>
      </c>
      <c r="G98" s="55">
        <v>5284780.0999999996</v>
      </c>
      <c r="H98" s="55">
        <v>0</v>
      </c>
      <c r="I98" s="55">
        <v>5284780.0999999996</v>
      </c>
      <c r="J98" s="55">
        <v>405366.79</v>
      </c>
      <c r="K98" s="55">
        <v>405366.79</v>
      </c>
      <c r="L98" s="55">
        <v>319707.92</v>
      </c>
      <c r="M98" s="110">
        <v>6.0495974089820699</v>
      </c>
      <c r="N98" s="55">
        <v>266590.24</v>
      </c>
    </row>
    <row r="99" spans="1:14" ht="13.8" x14ac:dyDescent="0.2">
      <c r="A99" s="37" t="s">
        <v>71</v>
      </c>
      <c r="B99" s="72" t="s">
        <v>71</v>
      </c>
      <c r="C99" s="37" t="s">
        <v>71</v>
      </c>
      <c r="D99" s="72" t="s">
        <v>71</v>
      </c>
      <c r="E99" s="37" t="s">
        <v>680</v>
      </c>
      <c r="F99" s="72" t="s">
        <v>681</v>
      </c>
      <c r="G99" s="55">
        <v>11831111.720000001</v>
      </c>
      <c r="H99" s="55">
        <v>2477440.0699999998</v>
      </c>
      <c r="I99" s="55">
        <v>14308551.789999999</v>
      </c>
      <c r="J99" s="55">
        <v>3773618.71</v>
      </c>
      <c r="K99" s="55">
        <v>2246331.46</v>
      </c>
      <c r="L99" s="55">
        <v>1611524.11</v>
      </c>
      <c r="M99" s="110">
        <v>11.2626639903996</v>
      </c>
      <c r="N99" s="55">
        <v>1591709.63</v>
      </c>
    </row>
    <row r="100" spans="1:14" ht="13.8" x14ac:dyDescent="0.2">
      <c r="A100" s="37" t="s">
        <v>71</v>
      </c>
      <c r="B100" s="72" t="s">
        <v>71</v>
      </c>
      <c r="C100" s="37" t="s">
        <v>71</v>
      </c>
      <c r="D100" s="72" t="s">
        <v>71</v>
      </c>
      <c r="E100" s="41" t="s">
        <v>128</v>
      </c>
      <c r="F100" s="73" t="s">
        <v>71</v>
      </c>
      <c r="G100" s="74">
        <v>45364305.170000002</v>
      </c>
      <c r="H100" s="74">
        <v>8166808.1399999997</v>
      </c>
      <c r="I100" s="74">
        <v>53531113.310000002</v>
      </c>
      <c r="J100" s="74">
        <v>14134542.039999999</v>
      </c>
      <c r="K100" s="74">
        <v>12497094.43</v>
      </c>
      <c r="L100" s="74">
        <v>6309809.1299999999</v>
      </c>
      <c r="M100" s="111">
        <v>11.787180837169799</v>
      </c>
      <c r="N100" s="74">
        <v>5883719.9800000004</v>
      </c>
    </row>
    <row r="101" spans="1:14" ht="13.8" x14ac:dyDescent="0.2">
      <c r="A101" s="37" t="s">
        <v>71</v>
      </c>
      <c r="B101" s="72" t="s">
        <v>71</v>
      </c>
      <c r="C101" s="37" t="s">
        <v>682</v>
      </c>
      <c r="D101" s="72" t="s">
        <v>683</v>
      </c>
      <c r="E101" s="37" t="s">
        <v>684</v>
      </c>
      <c r="F101" s="72" t="s">
        <v>685</v>
      </c>
      <c r="G101" s="55">
        <v>12000</v>
      </c>
      <c r="H101" s="55">
        <v>0</v>
      </c>
      <c r="I101" s="55">
        <v>12000</v>
      </c>
      <c r="J101" s="55">
        <v>3654.2</v>
      </c>
      <c r="K101" s="55">
        <v>3654.2</v>
      </c>
      <c r="L101" s="55">
        <v>3654.2</v>
      </c>
      <c r="M101" s="110">
        <v>30.4516666666667</v>
      </c>
      <c r="N101" s="55">
        <v>3654.2</v>
      </c>
    </row>
    <row r="102" spans="1:14" ht="13.8" x14ac:dyDescent="0.2">
      <c r="A102" s="37" t="s">
        <v>71</v>
      </c>
      <c r="B102" s="72" t="s">
        <v>71</v>
      </c>
      <c r="C102" s="37" t="s">
        <v>71</v>
      </c>
      <c r="D102" s="72" t="s">
        <v>71</v>
      </c>
      <c r="E102" s="41" t="s">
        <v>128</v>
      </c>
      <c r="F102" s="73" t="s">
        <v>71</v>
      </c>
      <c r="G102" s="74">
        <v>12000</v>
      </c>
      <c r="H102" s="74">
        <v>0</v>
      </c>
      <c r="I102" s="74">
        <v>12000</v>
      </c>
      <c r="J102" s="74">
        <v>3654.2</v>
      </c>
      <c r="K102" s="74">
        <v>3654.2</v>
      </c>
      <c r="L102" s="74">
        <v>3654.2</v>
      </c>
      <c r="M102" s="111">
        <v>30.4516666666667</v>
      </c>
      <c r="N102" s="74">
        <v>3654.2</v>
      </c>
    </row>
    <row r="103" spans="1:14" ht="13.8" x14ac:dyDescent="0.2">
      <c r="A103" s="37" t="s">
        <v>71</v>
      </c>
      <c r="B103" s="72" t="s">
        <v>71</v>
      </c>
      <c r="C103" s="96" t="s">
        <v>128</v>
      </c>
      <c r="D103" s="97" t="s">
        <v>71</v>
      </c>
      <c r="E103" s="96" t="s">
        <v>71</v>
      </c>
      <c r="F103" s="97" t="s">
        <v>71</v>
      </c>
      <c r="G103" s="98">
        <v>4407548465.8400002</v>
      </c>
      <c r="H103" s="98">
        <v>127919934.02</v>
      </c>
      <c r="I103" s="98">
        <v>4535468399.8599997</v>
      </c>
      <c r="J103" s="98">
        <v>1811459747.8399999</v>
      </c>
      <c r="K103" s="98">
        <v>1753987670.0899999</v>
      </c>
      <c r="L103" s="98">
        <v>1275387408.03</v>
      </c>
      <c r="M103" s="112">
        <v>28.1203019310942</v>
      </c>
      <c r="N103" s="98">
        <v>1228957863.0899999</v>
      </c>
    </row>
    <row r="104" spans="1:14" ht="13.8" x14ac:dyDescent="0.2">
      <c r="A104" s="37" t="s">
        <v>17</v>
      </c>
      <c r="B104" s="72" t="s">
        <v>686</v>
      </c>
      <c r="C104" s="37" t="s">
        <v>450</v>
      </c>
      <c r="D104" s="72" t="s">
        <v>687</v>
      </c>
      <c r="E104" s="37" t="s">
        <v>688</v>
      </c>
      <c r="F104" s="72" t="s">
        <v>689</v>
      </c>
      <c r="G104" s="55">
        <v>12833452.67</v>
      </c>
      <c r="H104" s="55">
        <v>1334265.6000000001</v>
      </c>
      <c r="I104" s="55">
        <v>14167718.27</v>
      </c>
      <c r="J104" s="55">
        <v>7740403.71</v>
      </c>
      <c r="K104" s="55">
        <v>7740403.71</v>
      </c>
      <c r="L104" s="55">
        <v>2793234.16</v>
      </c>
      <c r="M104" s="110">
        <v>19.715483515187099</v>
      </c>
      <c r="N104" s="55">
        <v>1038054.72</v>
      </c>
    </row>
    <row r="105" spans="1:14" ht="13.8" x14ac:dyDescent="0.2">
      <c r="A105" s="37" t="s">
        <v>71</v>
      </c>
      <c r="B105" s="72" t="s">
        <v>71</v>
      </c>
      <c r="C105" s="37" t="s">
        <v>71</v>
      </c>
      <c r="D105" s="72" t="s">
        <v>71</v>
      </c>
      <c r="E105" s="37" t="s">
        <v>690</v>
      </c>
      <c r="F105" s="72" t="s">
        <v>691</v>
      </c>
      <c r="G105" s="55">
        <v>95724951.109999999</v>
      </c>
      <c r="H105" s="55">
        <v>4135301.26</v>
      </c>
      <c r="I105" s="55">
        <v>99860252.370000005</v>
      </c>
      <c r="J105" s="55">
        <v>90102843.450000003</v>
      </c>
      <c r="K105" s="55">
        <v>86016719.650000006</v>
      </c>
      <c r="L105" s="55">
        <v>24057749.699999999</v>
      </c>
      <c r="M105" s="110">
        <v>24.091416884129</v>
      </c>
      <c r="N105" s="55">
        <v>18052920.190000001</v>
      </c>
    </row>
    <row r="106" spans="1:14" ht="13.8" x14ac:dyDescent="0.2">
      <c r="A106" s="37" t="s">
        <v>71</v>
      </c>
      <c r="B106" s="72" t="s">
        <v>71</v>
      </c>
      <c r="C106" s="37" t="s">
        <v>71</v>
      </c>
      <c r="D106" s="72" t="s">
        <v>71</v>
      </c>
      <c r="E106" s="37" t="s">
        <v>692</v>
      </c>
      <c r="F106" s="72" t="s">
        <v>693</v>
      </c>
      <c r="G106" s="55">
        <v>80972479.519999996</v>
      </c>
      <c r="H106" s="55">
        <v>-6251180.9400000004</v>
      </c>
      <c r="I106" s="55">
        <v>74721298.579999998</v>
      </c>
      <c r="J106" s="55">
        <v>39300094.659999996</v>
      </c>
      <c r="K106" s="55">
        <v>28753172.199999999</v>
      </c>
      <c r="L106" s="55">
        <v>8461728.1899999995</v>
      </c>
      <c r="M106" s="110">
        <v>11.3243858856929</v>
      </c>
      <c r="N106" s="55">
        <v>8427970.7400000002</v>
      </c>
    </row>
    <row r="107" spans="1:14" ht="13.8" x14ac:dyDescent="0.2">
      <c r="A107" s="37" t="s">
        <v>71</v>
      </c>
      <c r="B107" s="72" t="s">
        <v>71</v>
      </c>
      <c r="C107" s="37" t="s">
        <v>71</v>
      </c>
      <c r="D107" s="72" t="s">
        <v>71</v>
      </c>
      <c r="E107" s="37" t="s">
        <v>694</v>
      </c>
      <c r="F107" s="72" t="s">
        <v>695</v>
      </c>
      <c r="G107" s="55">
        <v>45900180.43</v>
      </c>
      <c r="H107" s="55">
        <v>5626729.6299999999</v>
      </c>
      <c r="I107" s="55">
        <v>51526910.060000002</v>
      </c>
      <c r="J107" s="55">
        <v>35534000.399999999</v>
      </c>
      <c r="K107" s="55">
        <v>22931034.920000002</v>
      </c>
      <c r="L107" s="55">
        <v>1880362.4</v>
      </c>
      <c r="M107" s="110">
        <v>3.6492822833941201</v>
      </c>
      <c r="N107" s="55">
        <v>1750855.65</v>
      </c>
    </row>
    <row r="108" spans="1:14" ht="13.8" x14ac:dyDescent="0.2">
      <c r="A108" s="37" t="s">
        <v>71</v>
      </c>
      <c r="B108" s="72" t="s">
        <v>71</v>
      </c>
      <c r="C108" s="37" t="s">
        <v>71</v>
      </c>
      <c r="D108" s="72" t="s">
        <v>71</v>
      </c>
      <c r="E108" s="37" t="s">
        <v>696</v>
      </c>
      <c r="F108" s="72" t="s">
        <v>697</v>
      </c>
      <c r="G108" s="55">
        <v>1461142.76</v>
      </c>
      <c r="H108" s="55">
        <v>418716.15</v>
      </c>
      <c r="I108" s="55">
        <v>1879858.91</v>
      </c>
      <c r="J108" s="55">
        <v>467605.16</v>
      </c>
      <c r="K108" s="55">
        <v>467605.16</v>
      </c>
      <c r="L108" s="55">
        <v>467605.16</v>
      </c>
      <c r="M108" s="110">
        <v>24.874481670542</v>
      </c>
      <c r="N108" s="55">
        <v>134271.79999999999</v>
      </c>
    </row>
    <row r="109" spans="1:14" ht="13.8" x14ac:dyDescent="0.2">
      <c r="A109" s="37" t="s">
        <v>71</v>
      </c>
      <c r="B109" s="72" t="s">
        <v>71</v>
      </c>
      <c r="C109" s="37" t="s">
        <v>71</v>
      </c>
      <c r="D109" s="72" t="s">
        <v>71</v>
      </c>
      <c r="E109" s="41" t="s">
        <v>128</v>
      </c>
      <c r="F109" s="73" t="s">
        <v>71</v>
      </c>
      <c r="G109" s="74">
        <v>236892206.49000001</v>
      </c>
      <c r="H109" s="74">
        <v>5263831.7</v>
      </c>
      <c r="I109" s="74">
        <v>242156038.19</v>
      </c>
      <c r="J109" s="74">
        <v>173144947.38</v>
      </c>
      <c r="K109" s="74">
        <v>145908935.63999999</v>
      </c>
      <c r="L109" s="74">
        <v>37660679.609999999</v>
      </c>
      <c r="M109" s="111">
        <v>15.5522364387423</v>
      </c>
      <c r="N109" s="74">
        <v>29404073.100000001</v>
      </c>
    </row>
    <row r="110" spans="1:14" ht="13.8" x14ac:dyDescent="0.2">
      <c r="A110" s="37" t="s">
        <v>71</v>
      </c>
      <c r="B110" s="72" t="s">
        <v>71</v>
      </c>
      <c r="C110" s="37" t="s">
        <v>454</v>
      </c>
      <c r="D110" s="72" t="s">
        <v>698</v>
      </c>
      <c r="E110" s="37" t="s">
        <v>699</v>
      </c>
      <c r="F110" s="72" t="s">
        <v>700</v>
      </c>
      <c r="G110" s="55">
        <v>131207571.92</v>
      </c>
      <c r="H110" s="55">
        <v>4399308.4000000004</v>
      </c>
      <c r="I110" s="55">
        <v>135606880.31999999</v>
      </c>
      <c r="J110" s="55">
        <v>47983231.93</v>
      </c>
      <c r="K110" s="55">
        <v>41857877.719999999</v>
      </c>
      <c r="L110" s="55">
        <v>8821469.4900000002</v>
      </c>
      <c r="M110" s="110">
        <v>6.5051784018505803</v>
      </c>
      <c r="N110" s="55">
        <v>8771903.6500000004</v>
      </c>
    </row>
    <row r="111" spans="1:14" ht="13.8" x14ac:dyDescent="0.2">
      <c r="A111" s="37" t="s">
        <v>71</v>
      </c>
      <c r="B111" s="72" t="s">
        <v>71</v>
      </c>
      <c r="C111" s="37" t="s">
        <v>71</v>
      </c>
      <c r="D111" s="72" t="s">
        <v>71</v>
      </c>
      <c r="E111" s="37" t="s">
        <v>701</v>
      </c>
      <c r="F111" s="72" t="s">
        <v>702</v>
      </c>
      <c r="G111" s="55">
        <v>51144715.32</v>
      </c>
      <c r="H111" s="55">
        <v>3622252.59</v>
      </c>
      <c r="I111" s="55">
        <v>54766967.909999996</v>
      </c>
      <c r="J111" s="55">
        <v>17164078.149999999</v>
      </c>
      <c r="K111" s="55">
        <v>17027593.010000002</v>
      </c>
      <c r="L111" s="55">
        <v>1702206.67</v>
      </c>
      <c r="M111" s="110">
        <v>3.1080900311977899</v>
      </c>
      <c r="N111" s="55">
        <v>1385226.49</v>
      </c>
    </row>
    <row r="112" spans="1:14" ht="13.8" x14ac:dyDescent="0.2">
      <c r="A112" s="37" t="s">
        <v>71</v>
      </c>
      <c r="B112" s="72" t="s">
        <v>71</v>
      </c>
      <c r="C112" s="37" t="s">
        <v>71</v>
      </c>
      <c r="D112" s="72" t="s">
        <v>71</v>
      </c>
      <c r="E112" s="37" t="s">
        <v>703</v>
      </c>
      <c r="F112" s="72" t="s">
        <v>704</v>
      </c>
      <c r="G112" s="55">
        <v>30846656.879999999</v>
      </c>
      <c r="H112" s="55">
        <v>728291.15</v>
      </c>
      <c r="I112" s="55">
        <v>31574948.030000001</v>
      </c>
      <c r="J112" s="55">
        <v>12800269.609999999</v>
      </c>
      <c r="K112" s="55">
        <v>12643035.75</v>
      </c>
      <c r="L112" s="55">
        <v>1470185.1</v>
      </c>
      <c r="M112" s="110">
        <v>4.6561758347255102</v>
      </c>
      <c r="N112" s="55">
        <v>1267381.52</v>
      </c>
    </row>
    <row r="113" spans="1:14" ht="13.8" x14ac:dyDescent="0.2">
      <c r="A113" s="37" t="s">
        <v>71</v>
      </c>
      <c r="B113" s="72" t="s">
        <v>71</v>
      </c>
      <c r="C113" s="37" t="s">
        <v>71</v>
      </c>
      <c r="D113" s="72" t="s">
        <v>71</v>
      </c>
      <c r="E113" s="41" t="s">
        <v>128</v>
      </c>
      <c r="F113" s="73" t="s">
        <v>71</v>
      </c>
      <c r="G113" s="74">
        <v>213198944.12</v>
      </c>
      <c r="H113" s="74">
        <v>8749852.1400000006</v>
      </c>
      <c r="I113" s="74">
        <v>221948796.25999999</v>
      </c>
      <c r="J113" s="74">
        <v>77947579.689999998</v>
      </c>
      <c r="K113" s="74">
        <v>71528506.480000004</v>
      </c>
      <c r="L113" s="74">
        <v>11993861.26</v>
      </c>
      <c r="M113" s="111">
        <v>5.4038866000200798</v>
      </c>
      <c r="N113" s="74">
        <v>11424511.66</v>
      </c>
    </row>
    <row r="114" spans="1:14" ht="13.8" x14ac:dyDescent="0.2">
      <c r="A114" s="37" t="s">
        <v>71</v>
      </c>
      <c r="B114" s="72" t="s">
        <v>71</v>
      </c>
      <c r="C114" s="37" t="s">
        <v>456</v>
      </c>
      <c r="D114" s="72" t="s">
        <v>705</v>
      </c>
      <c r="E114" s="37" t="s">
        <v>706</v>
      </c>
      <c r="F114" s="72" t="s">
        <v>707</v>
      </c>
      <c r="G114" s="55">
        <v>17324656.809999999</v>
      </c>
      <c r="H114" s="55">
        <v>506342.74</v>
      </c>
      <c r="I114" s="55">
        <v>17830999.550000001</v>
      </c>
      <c r="J114" s="55">
        <v>6008930.4100000001</v>
      </c>
      <c r="K114" s="55">
        <v>5648687.1799999997</v>
      </c>
      <c r="L114" s="55">
        <v>4455509.51</v>
      </c>
      <c r="M114" s="110">
        <v>24.9874354912426</v>
      </c>
      <c r="N114" s="55">
        <v>4455509.51</v>
      </c>
    </row>
    <row r="115" spans="1:14" ht="13.8" x14ac:dyDescent="0.2">
      <c r="A115" s="37" t="s">
        <v>71</v>
      </c>
      <c r="B115" s="72" t="s">
        <v>71</v>
      </c>
      <c r="C115" s="37" t="s">
        <v>71</v>
      </c>
      <c r="D115" s="72" t="s">
        <v>71</v>
      </c>
      <c r="E115" s="37" t="s">
        <v>708</v>
      </c>
      <c r="F115" s="72" t="s">
        <v>709</v>
      </c>
      <c r="G115" s="55">
        <v>3407000</v>
      </c>
      <c r="H115" s="55">
        <v>0</v>
      </c>
      <c r="I115" s="55">
        <v>3407000</v>
      </c>
      <c r="J115" s="55">
        <v>3200572.74</v>
      </c>
      <c r="K115" s="55">
        <v>3200572.74</v>
      </c>
      <c r="L115" s="55">
        <v>1067239.3999999999</v>
      </c>
      <c r="M115" s="110">
        <v>31.324901673026101</v>
      </c>
      <c r="N115" s="55">
        <v>572.74</v>
      </c>
    </row>
    <row r="116" spans="1:14" ht="13.8" x14ac:dyDescent="0.2">
      <c r="A116" s="37" t="s">
        <v>71</v>
      </c>
      <c r="B116" s="72" t="s">
        <v>71</v>
      </c>
      <c r="C116" s="37" t="s">
        <v>71</v>
      </c>
      <c r="D116" s="72" t="s">
        <v>71</v>
      </c>
      <c r="E116" s="37" t="s">
        <v>710</v>
      </c>
      <c r="F116" s="72" t="s">
        <v>711</v>
      </c>
      <c r="G116" s="55">
        <v>27799487.329999998</v>
      </c>
      <c r="H116" s="55">
        <v>3206609.24</v>
      </c>
      <c r="I116" s="55">
        <v>31006096.57</v>
      </c>
      <c r="J116" s="55">
        <v>28685581.719999999</v>
      </c>
      <c r="K116" s="55">
        <v>27978469.48</v>
      </c>
      <c r="L116" s="55">
        <v>3865644.87</v>
      </c>
      <c r="M116" s="110">
        <v>12.467370284011199</v>
      </c>
      <c r="N116" s="55">
        <v>525517.04</v>
      </c>
    </row>
    <row r="117" spans="1:14" ht="13.8" x14ac:dyDescent="0.2">
      <c r="A117" s="37" t="s">
        <v>71</v>
      </c>
      <c r="B117" s="72" t="s">
        <v>71</v>
      </c>
      <c r="C117" s="37" t="s">
        <v>71</v>
      </c>
      <c r="D117" s="72" t="s">
        <v>71</v>
      </c>
      <c r="E117" s="37" t="s">
        <v>712</v>
      </c>
      <c r="F117" s="72" t="s">
        <v>713</v>
      </c>
      <c r="G117" s="55">
        <v>14830661.49</v>
      </c>
      <c r="H117" s="55">
        <v>1948597.17</v>
      </c>
      <c r="I117" s="55">
        <v>16779258.66</v>
      </c>
      <c r="J117" s="55">
        <v>13147725.609999999</v>
      </c>
      <c r="K117" s="55">
        <v>7392416.1399999997</v>
      </c>
      <c r="L117" s="55">
        <v>1065192.8</v>
      </c>
      <c r="M117" s="110">
        <v>6.3482709312975096</v>
      </c>
      <c r="N117" s="55">
        <v>779592.21</v>
      </c>
    </row>
    <row r="118" spans="1:14" ht="13.8" x14ac:dyDescent="0.2">
      <c r="A118" s="37" t="s">
        <v>71</v>
      </c>
      <c r="B118" s="72" t="s">
        <v>71</v>
      </c>
      <c r="C118" s="37" t="s">
        <v>71</v>
      </c>
      <c r="D118" s="72" t="s">
        <v>71</v>
      </c>
      <c r="E118" s="37" t="s">
        <v>714</v>
      </c>
      <c r="F118" s="72" t="s">
        <v>715</v>
      </c>
      <c r="G118" s="55">
        <v>17779924.68</v>
      </c>
      <c r="H118" s="55">
        <v>1029800</v>
      </c>
      <c r="I118" s="55">
        <v>18809724.68</v>
      </c>
      <c r="J118" s="55">
        <v>4241054.47</v>
      </c>
      <c r="K118" s="55">
        <v>4075743.56</v>
      </c>
      <c r="L118" s="55">
        <v>2091040.64</v>
      </c>
      <c r="M118" s="110">
        <v>11.1168062030348</v>
      </c>
      <c r="N118" s="55">
        <v>1405573.69</v>
      </c>
    </row>
    <row r="119" spans="1:14" ht="13.8" x14ac:dyDescent="0.2">
      <c r="A119" s="37" t="s">
        <v>71</v>
      </c>
      <c r="B119" s="72" t="s">
        <v>71</v>
      </c>
      <c r="C119" s="37" t="s">
        <v>71</v>
      </c>
      <c r="D119" s="72" t="s">
        <v>71</v>
      </c>
      <c r="E119" s="37" t="s">
        <v>716</v>
      </c>
      <c r="F119" s="72" t="s">
        <v>717</v>
      </c>
      <c r="G119" s="55">
        <v>11958411.359999999</v>
      </c>
      <c r="H119" s="55">
        <v>467261.31</v>
      </c>
      <c r="I119" s="55">
        <v>12425672.67</v>
      </c>
      <c r="J119" s="55">
        <v>7633207.8499999996</v>
      </c>
      <c r="K119" s="55">
        <v>6775658.4199999999</v>
      </c>
      <c r="L119" s="55">
        <v>307421</v>
      </c>
      <c r="M119" s="110">
        <v>2.4740793369056302</v>
      </c>
      <c r="N119" s="55">
        <v>307421</v>
      </c>
    </row>
    <row r="120" spans="1:14" ht="13.8" x14ac:dyDescent="0.2">
      <c r="A120" s="37" t="s">
        <v>71</v>
      </c>
      <c r="B120" s="72" t="s">
        <v>71</v>
      </c>
      <c r="C120" s="37" t="s">
        <v>71</v>
      </c>
      <c r="D120" s="72" t="s">
        <v>71</v>
      </c>
      <c r="E120" s="41" t="s">
        <v>128</v>
      </c>
      <c r="F120" s="73" t="s">
        <v>71</v>
      </c>
      <c r="G120" s="74">
        <v>93100141.670000002</v>
      </c>
      <c r="H120" s="74">
        <v>7158610.46</v>
      </c>
      <c r="I120" s="74">
        <v>100258752.13</v>
      </c>
      <c r="J120" s="74">
        <v>62917072.799999997</v>
      </c>
      <c r="K120" s="74">
        <v>55071547.520000003</v>
      </c>
      <c r="L120" s="74">
        <v>12852048.220000001</v>
      </c>
      <c r="M120" s="111">
        <v>12.8188790972936</v>
      </c>
      <c r="N120" s="74">
        <v>7474186.1900000004</v>
      </c>
    </row>
    <row r="121" spans="1:14" ht="13.8" x14ac:dyDescent="0.2">
      <c r="A121" s="37" t="s">
        <v>71</v>
      </c>
      <c r="B121" s="72" t="s">
        <v>71</v>
      </c>
      <c r="C121" s="37" t="s">
        <v>458</v>
      </c>
      <c r="D121" s="72" t="s">
        <v>718</v>
      </c>
      <c r="E121" s="37" t="s">
        <v>719</v>
      </c>
      <c r="F121" s="72" t="s">
        <v>720</v>
      </c>
      <c r="G121" s="55">
        <v>1420777.3</v>
      </c>
      <c r="H121" s="55">
        <v>-30000</v>
      </c>
      <c r="I121" s="55">
        <v>1390777.3</v>
      </c>
      <c r="J121" s="55">
        <v>396672.51</v>
      </c>
      <c r="K121" s="55">
        <v>396672.51</v>
      </c>
      <c r="L121" s="55">
        <v>310641.37</v>
      </c>
      <c r="M121" s="110">
        <v>22.335809622431999</v>
      </c>
      <c r="N121" s="55">
        <v>306927.73</v>
      </c>
    </row>
    <row r="122" spans="1:14" ht="13.8" x14ac:dyDescent="0.2">
      <c r="A122" s="37" t="s">
        <v>71</v>
      </c>
      <c r="B122" s="72" t="s">
        <v>71</v>
      </c>
      <c r="C122" s="37" t="s">
        <v>71</v>
      </c>
      <c r="D122" s="72" t="s">
        <v>71</v>
      </c>
      <c r="E122" s="41" t="s">
        <v>128</v>
      </c>
      <c r="F122" s="73" t="s">
        <v>71</v>
      </c>
      <c r="G122" s="74">
        <v>1420777.3</v>
      </c>
      <c r="H122" s="74">
        <v>-30000</v>
      </c>
      <c r="I122" s="74">
        <v>1390777.3</v>
      </c>
      <c r="J122" s="74">
        <v>396672.51</v>
      </c>
      <c r="K122" s="74">
        <v>396672.51</v>
      </c>
      <c r="L122" s="74">
        <v>310641.37</v>
      </c>
      <c r="M122" s="111">
        <v>22.335809622431999</v>
      </c>
      <c r="N122" s="74">
        <v>306927.73</v>
      </c>
    </row>
    <row r="123" spans="1:14" ht="13.8" x14ac:dyDescent="0.2">
      <c r="A123" s="37" t="s">
        <v>71</v>
      </c>
      <c r="B123" s="72" t="s">
        <v>71</v>
      </c>
      <c r="C123" s="96" t="s">
        <v>128</v>
      </c>
      <c r="D123" s="97" t="s">
        <v>71</v>
      </c>
      <c r="E123" s="96" t="s">
        <v>71</v>
      </c>
      <c r="F123" s="97" t="s">
        <v>71</v>
      </c>
      <c r="G123" s="98">
        <v>544612069.58000004</v>
      </c>
      <c r="H123" s="98">
        <v>21142294.300000001</v>
      </c>
      <c r="I123" s="98">
        <v>565754363.88</v>
      </c>
      <c r="J123" s="98">
        <v>314406272.38</v>
      </c>
      <c r="K123" s="98">
        <v>272905662.14999998</v>
      </c>
      <c r="L123" s="98">
        <v>62817230.460000001</v>
      </c>
      <c r="M123" s="112">
        <v>11.103269275590399</v>
      </c>
      <c r="N123" s="98">
        <v>48609698.68</v>
      </c>
    </row>
    <row r="124" spans="1:14" ht="13.8" x14ac:dyDescent="0.2">
      <c r="A124" s="37" t="s">
        <v>9</v>
      </c>
      <c r="B124" s="72" t="s">
        <v>721</v>
      </c>
      <c r="C124" s="37" t="s">
        <v>722</v>
      </c>
      <c r="D124" s="72" t="s">
        <v>723</v>
      </c>
      <c r="E124" s="37" t="s">
        <v>724</v>
      </c>
      <c r="F124" s="72" t="s">
        <v>725</v>
      </c>
      <c r="G124" s="55">
        <v>5960803.9000000004</v>
      </c>
      <c r="H124" s="55">
        <v>-943319.89</v>
      </c>
      <c r="I124" s="55">
        <v>5017484.01</v>
      </c>
      <c r="J124" s="55">
        <v>1130382.04</v>
      </c>
      <c r="K124" s="55">
        <v>1130382.04</v>
      </c>
      <c r="L124" s="55">
        <v>977385.58</v>
      </c>
      <c r="M124" s="110">
        <v>19.4795953121533</v>
      </c>
      <c r="N124" s="55">
        <v>972509.27</v>
      </c>
    </row>
    <row r="125" spans="1:14" ht="13.8" x14ac:dyDescent="0.2">
      <c r="A125" s="37" t="s">
        <v>71</v>
      </c>
      <c r="B125" s="72" t="s">
        <v>71</v>
      </c>
      <c r="C125" s="37" t="s">
        <v>71</v>
      </c>
      <c r="D125" s="72" t="s">
        <v>71</v>
      </c>
      <c r="E125" s="37" t="s">
        <v>726</v>
      </c>
      <c r="F125" s="72" t="s">
        <v>727</v>
      </c>
      <c r="G125" s="55">
        <v>60000000</v>
      </c>
      <c r="H125" s="55">
        <v>-21912353.170000002</v>
      </c>
      <c r="I125" s="55">
        <v>38087646.829999998</v>
      </c>
      <c r="J125" s="55">
        <v>0</v>
      </c>
      <c r="K125" s="55">
        <v>0</v>
      </c>
      <c r="L125" s="55">
        <v>0</v>
      </c>
      <c r="M125" s="110">
        <v>0</v>
      </c>
      <c r="N125" s="55">
        <v>0</v>
      </c>
    </row>
    <row r="126" spans="1:14" ht="13.8" x14ac:dyDescent="0.2">
      <c r="A126" s="37" t="s">
        <v>71</v>
      </c>
      <c r="B126" s="72" t="s">
        <v>71</v>
      </c>
      <c r="C126" s="37" t="s">
        <v>71</v>
      </c>
      <c r="D126" s="72" t="s">
        <v>71</v>
      </c>
      <c r="E126" s="37" t="s">
        <v>728</v>
      </c>
      <c r="F126" s="72" t="s">
        <v>729</v>
      </c>
      <c r="G126" s="55">
        <v>1002296.9</v>
      </c>
      <c r="H126" s="55">
        <v>0</v>
      </c>
      <c r="I126" s="55">
        <v>1002296.9</v>
      </c>
      <c r="J126" s="55">
        <v>314986.77</v>
      </c>
      <c r="K126" s="55">
        <v>314986.77</v>
      </c>
      <c r="L126" s="55">
        <v>314625.71000000002</v>
      </c>
      <c r="M126" s="110">
        <v>31.3904702289312</v>
      </c>
      <c r="N126" s="55">
        <v>314625.71000000002</v>
      </c>
    </row>
    <row r="127" spans="1:14" ht="13.8" x14ac:dyDescent="0.2">
      <c r="A127" s="37" t="s">
        <v>71</v>
      </c>
      <c r="B127" s="72" t="s">
        <v>71</v>
      </c>
      <c r="C127" s="37" t="s">
        <v>71</v>
      </c>
      <c r="D127" s="72" t="s">
        <v>71</v>
      </c>
      <c r="E127" s="37" t="s">
        <v>730</v>
      </c>
      <c r="F127" s="72" t="s">
        <v>731</v>
      </c>
      <c r="G127" s="55">
        <v>33220808.629999999</v>
      </c>
      <c r="H127" s="55">
        <v>0</v>
      </c>
      <c r="I127" s="55">
        <v>33220808.629999999</v>
      </c>
      <c r="J127" s="55">
        <v>10656147.449999999</v>
      </c>
      <c r="K127" s="55">
        <v>10656147.449999999</v>
      </c>
      <c r="L127" s="55">
        <v>784374.51</v>
      </c>
      <c r="M127" s="110">
        <v>2.3610939719621098</v>
      </c>
      <c r="N127" s="55">
        <v>610623.17000000004</v>
      </c>
    </row>
    <row r="128" spans="1:14" ht="13.8" x14ac:dyDescent="0.2">
      <c r="A128" s="37" t="s">
        <v>71</v>
      </c>
      <c r="B128" s="72" t="s">
        <v>71</v>
      </c>
      <c r="C128" s="37" t="s">
        <v>71</v>
      </c>
      <c r="D128" s="72" t="s">
        <v>71</v>
      </c>
      <c r="E128" s="37" t="s">
        <v>732</v>
      </c>
      <c r="F128" s="72" t="s">
        <v>733</v>
      </c>
      <c r="G128" s="55">
        <v>10530775.01</v>
      </c>
      <c r="H128" s="55">
        <v>0</v>
      </c>
      <c r="I128" s="55">
        <v>10530775.01</v>
      </c>
      <c r="J128" s="55">
        <v>3931096.62</v>
      </c>
      <c r="K128" s="55">
        <v>3931096.62</v>
      </c>
      <c r="L128" s="55">
        <v>96208.02</v>
      </c>
      <c r="M128" s="110">
        <v>0.91358916991997996</v>
      </c>
      <c r="N128" s="55">
        <v>78090.5</v>
      </c>
    </row>
    <row r="129" spans="1:14" ht="13.8" x14ac:dyDescent="0.2">
      <c r="A129" s="37" t="s">
        <v>71</v>
      </c>
      <c r="B129" s="72" t="s">
        <v>71</v>
      </c>
      <c r="C129" s="37" t="s">
        <v>71</v>
      </c>
      <c r="D129" s="72" t="s">
        <v>71</v>
      </c>
      <c r="E129" s="37" t="s">
        <v>734</v>
      </c>
      <c r="F129" s="72" t="s">
        <v>735</v>
      </c>
      <c r="G129" s="55">
        <v>7981964.8499999996</v>
      </c>
      <c r="H129" s="55">
        <v>-180000</v>
      </c>
      <c r="I129" s="55">
        <v>7801964.8499999996</v>
      </c>
      <c r="J129" s="55">
        <v>1049674.97</v>
      </c>
      <c r="K129" s="55">
        <v>1049674.97</v>
      </c>
      <c r="L129" s="55">
        <v>402057.69</v>
      </c>
      <c r="M129" s="110">
        <v>5.1532876362548601</v>
      </c>
      <c r="N129" s="55">
        <v>78248.97</v>
      </c>
    </row>
    <row r="130" spans="1:14" ht="13.8" x14ac:dyDescent="0.2">
      <c r="A130" s="37" t="s">
        <v>71</v>
      </c>
      <c r="B130" s="72" t="s">
        <v>71</v>
      </c>
      <c r="C130" s="37" t="s">
        <v>71</v>
      </c>
      <c r="D130" s="72" t="s">
        <v>71</v>
      </c>
      <c r="E130" s="37" t="s">
        <v>736</v>
      </c>
      <c r="F130" s="72" t="s">
        <v>737</v>
      </c>
      <c r="G130" s="55">
        <v>59265406.939999998</v>
      </c>
      <c r="H130" s="55">
        <v>18741844.18</v>
      </c>
      <c r="I130" s="55">
        <v>78007251.120000005</v>
      </c>
      <c r="J130" s="55">
        <v>57544419.380000003</v>
      </c>
      <c r="K130" s="55">
        <v>38580771.340000004</v>
      </c>
      <c r="L130" s="55">
        <v>2061383.56</v>
      </c>
      <c r="M130" s="110">
        <v>2.6425537759674902</v>
      </c>
      <c r="N130" s="55">
        <v>916684.18</v>
      </c>
    </row>
    <row r="131" spans="1:14" ht="13.8" x14ac:dyDescent="0.2">
      <c r="A131" s="37" t="s">
        <v>71</v>
      </c>
      <c r="B131" s="72" t="s">
        <v>71</v>
      </c>
      <c r="C131" s="37" t="s">
        <v>71</v>
      </c>
      <c r="D131" s="72" t="s">
        <v>71</v>
      </c>
      <c r="E131" s="37" t="s">
        <v>738</v>
      </c>
      <c r="F131" s="72" t="s">
        <v>739</v>
      </c>
      <c r="G131" s="55">
        <v>154550402.72</v>
      </c>
      <c r="H131" s="55">
        <v>-251353.74</v>
      </c>
      <c r="I131" s="55">
        <v>154299048.97999999</v>
      </c>
      <c r="J131" s="55">
        <v>23204.33</v>
      </c>
      <c r="K131" s="55">
        <v>23204.33</v>
      </c>
      <c r="L131" s="55">
        <v>23204.33</v>
      </c>
      <c r="M131" s="110">
        <v>1.5038543758630001E-2</v>
      </c>
      <c r="N131" s="55">
        <v>23204.33</v>
      </c>
    </row>
    <row r="132" spans="1:14" ht="13.8" x14ac:dyDescent="0.2">
      <c r="A132" s="37" t="s">
        <v>71</v>
      </c>
      <c r="B132" s="72" t="s">
        <v>71</v>
      </c>
      <c r="C132" s="37" t="s">
        <v>71</v>
      </c>
      <c r="D132" s="72" t="s">
        <v>71</v>
      </c>
      <c r="E132" s="37" t="s">
        <v>740</v>
      </c>
      <c r="F132" s="72" t="s">
        <v>18</v>
      </c>
      <c r="G132" s="55">
        <v>40000000</v>
      </c>
      <c r="H132" s="55">
        <v>0</v>
      </c>
      <c r="I132" s="55">
        <v>40000000</v>
      </c>
      <c r="J132" s="55">
        <v>0</v>
      </c>
      <c r="K132" s="55">
        <v>0</v>
      </c>
      <c r="L132" s="55">
        <v>0</v>
      </c>
      <c r="M132" s="110">
        <v>0</v>
      </c>
      <c r="N132" s="55">
        <v>0</v>
      </c>
    </row>
    <row r="133" spans="1:14" ht="13.8" x14ac:dyDescent="0.2">
      <c r="A133" s="37" t="s">
        <v>71</v>
      </c>
      <c r="B133" s="72" t="s">
        <v>71</v>
      </c>
      <c r="C133" s="37" t="s">
        <v>71</v>
      </c>
      <c r="D133" s="72" t="s">
        <v>71</v>
      </c>
      <c r="E133" s="37" t="s">
        <v>741</v>
      </c>
      <c r="F133" s="72" t="s">
        <v>742</v>
      </c>
      <c r="G133" s="55">
        <v>2209744.5699999998</v>
      </c>
      <c r="H133" s="55">
        <v>0</v>
      </c>
      <c r="I133" s="55">
        <v>2209744.5699999998</v>
      </c>
      <c r="J133" s="55">
        <v>798856.78</v>
      </c>
      <c r="K133" s="55">
        <v>798856.78</v>
      </c>
      <c r="L133" s="55">
        <v>319966.86</v>
      </c>
      <c r="M133" s="110">
        <v>14.479812026418999</v>
      </c>
      <c r="N133" s="55">
        <v>319966.86</v>
      </c>
    </row>
    <row r="134" spans="1:14" ht="13.8" x14ac:dyDescent="0.2">
      <c r="A134" s="37" t="s">
        <v>71</v>
      </c>
      <c r="B134" s="72" t="s">
        <v>71</v>
      </c>
      <c r="C134" s="37" t="s">
        <v>71</v>
      </c>
      <c r="D134" s="72" t="s">
        <v>71</v>
      </c>
      <c r="E134" s="41" t="s">
        <v>128</v>
      </c>
      <c r="F134" s="73" t="s">
        <v>71</v>
      </c>
      <c r="G134" s="74">
        <v>374722203.51999998</v>
      </c>
      <c r="H134" s="74">
        <v>-4545182.62</v>
      </c>
      <c r="I134" s="74">
        <v>370177020.89999998</v>
      </c>
      <c r="J134" s="74">
        <v>75448768.340000004</v>
      </c>
      <c r="K134" s="74">
        <v>56485120.299999997</v>
      </c>
      <c r="L134" s="74">
        <v>4979206.26</v>
      </c>
      <c r="M134" s="111">
        <v>1.3450878846812799</v>
      </c>
      <c r="N134" s="74">
        <v>3313952.99</v>
      </c>
    </row>
    <row r="135" spans="1:14" ht="13.8" x14ac:dyDescent="0.2">
      <c r="A135" s="37" t="s">
        <v>71</v>
      </c>
      <c r="B135" s="72" t="s">
        <v>71</v>
      </c>
      <c r="C135" s="37" t="s">
        <v>743</v>
      </c>
      <c r="D135" s="72" t="s">
        <v>744</v>
      </c>
      <c r="E135" s="37" t="s">
        <v>745</v>
      </c>
      <c r="F135" s="72" t="s">
        <v>746</v>
      </c>
      <c r="G135" s="55">
        <v>9781468.3699999992</v>
      </c>
      <c r="H135" s="55">
        <v>0</v>
      </c>
      <c r="I135" s="55">
        <v>9781468.3699999992</v>
      </c>
      <c r="J135" s="55">
        <v>2232336.31</v>
      </c>
      <c r="K135" s="55">
        <v>531267.31000000006</v>
      </c>
      <c r="L135" s="55">
        <v>471214.15</v>
      </c>
      <c r="M135" s="110">
        <v>4.8174173056187097</v>
      </c>
      <c r="N135" s="55">
        <v>465665.32</v>
      </c>
    </row>
    <row r="136" spans="1:14" ht="13.8" x14ac:dyDescent="0.2">
      <c r="A136" s="37" t="s">
        <v>71</v>
      </c>
      <c r="B136" s="72" t="s">
        <v>71</v>
      </c>
      <c r="C136" s="37" t="s">
        <v>71</v>
      </c>
      <c r="D136" s="72" t="s">
        <v>71</v>
      </c>
      <c r="E136" s="37" t="s">
        <v>747</v>
      </c>
      <c r="F136" s="72" t="s">
        <v>748</v>
      </c>
      <c r="G136" s="55">
        <v>986400</v>
      </c>
      <c r="H136" s="55">
        <v>0</v>
      </c>
      <c r="I136" s="55">
        <v>986400</v>
      </c>
      <c r="J136" s="55">
        <v>298450</v>
      </c>
      <c r="K136" s="55">
        <v>0</v>
      </c>
      <c r="L136" s="55">
        <v>0</v>
      </c>
      <c r="M136" s="110">
        <v>0</v>
      </c>
      <c r="N136" s="55">
        <v>0</v>
      </c>
    </row>
    <row r="137" spans="1:14" ht="13.8" x14ac:dyDescent="0.2">
      <c r="A137" s="37" t="s">
        <v>71</v>
      </c>
      <c r="B137" s="72" t="s">
        <v>71</v>
      </c>
      <c r="C137" s="37" t="s">
        <v>71</v>
      </c>
      <c r="D137" s="72" t="s">
        <v>71</v>
      </c>
      <c r="E137" s="41" t="s">
        <v>128</v>
      </c>
      <c r="F137" s="73" t="s">
        <v>71</v>
      </c>
      <c r="G137" s="74">
        <v>10767868.369999999</v>
      </c>
      <c r="H137" s="74">
        <v>0</v>
      </c>
      <c r="I137" s="74">
        <v>10767868.369999999</v>
      </c>
      <c r="J137" s="74">
        <v>2530786.31</v>
      </c>
      <c r="K137" s="74">
        <v>531267.31000000006</v>
      </c>
      <c r="L137" s="74">
        <v>471214.15</v>
      </c>
      <c r="M137" s="111">
        <v>4.3761135798505304</v>
      </c>
      <c r="N137" s="74">
        <v>465665.32</v>
      </c>
    </row>
    <row r="138" spans="1:14" ht="13.8" x14ac:dyDescent="0.2">
      <c r="A138" s="37" t="s">
        <v>71</v>
      </c>
      <c r="B138" s="72" t="s">
        <v>71</v>
      </c>
      <c r="C138" s="37" t="s">
        <v>749</v>
      </c>
      <c r="D138" s="72" t="s">
        <v>750</v>
      </c>
      <c r="E138" s="37" t="s">
        <v>751</v>
      </c>
      <c r="F138" s="72" t="s">
        <v>752</v>
      </c>
      <c r="G138" s="55">
        <v>14557406.52</v>
      </c>
      <c r="H138" s="55">
        <v>-2439000</v>
      </c>
      <c r="I138" s="55">
        <v>12118406.52</v>
      </c>
      <c r="J138" s="55">
        <v>5490072.1200000001</v>
      </c>
      <c r="K138" s="55">
        <v>5490072.1200000001</v>
      </c>
      <c r="L138" s="55">
        <v>4211596.59</v>
      </c>
      <c r="M138" s="110">
        <v>34.753716035596398</v>
      </c>
      <c r="N138" s="55">
        <v>3878646.04</v>
      </c>
    </row>
    <row r="139" spans="1:14" ht="13.8" x14ac:dyDescent="0.2">
      <c r="A139" s="37" t="s">
        <v>71</v>
      </c>
      <c r="B139" s="72" t="s">
        <v>71</v>
      </c>
      <c r="C139" s="37" t="s">
        <v>71</v>
      </c>
      <c r="D139" s="72" t="s">
        <v>71</v>
      </c>
      <c r="E139" s="37" t="s">
        <v>753</v>
      </c>
      <c r="F139" s="72" t="s">
        <v>754</v>
      </c>
      <c r="G139" s="55">
        <v>10385489.689999999</v>
      </c>
      <c r="H139" s="55">
        <v>-250000</v>
      </c>
      <c r="I139" s="55">
        <v>10135489.689999999</v>
      </c>
      <c r="J139" s="55">
        <v>2324753.1</v>
      </c>
      <c r="K139" s="55">
        <v>2151821.1</v>
      </c>
      <c r="L139" s="55">
        <v>2084215.46</v>
      </c>
      <c r="M139" s="110">
        <v>20.563539836228699</v>
      </c>
      <c r="N139" s="55">
        <v>2084215.46</v>
      </c>
    </row>
    <row r="140" spans="1:14" ht="13.8" x14ac:dyDescent="0.2">
      <c r="A140" s="37" t="s">
        <v>71</v>
      </c>
      <c r="B140" s="72" t="s">
        <v>71</v>
      </c>
      <c r="C140" s="37" t="s">
        <v>71</v>
      </c>
      <c r="D140" s="72" t="s">
        <v>71</v>
      </c>
      <c r="E140" s="37" t="s">
        <v>755</v>
      </c>
      <c r="F140" s="72" t="s">
        <v>756</v>
      </c>
      <c r="G140" s="55">
        <v>3914099.05</v>
      </c>
      <c r="H140" s="55">
        <v>5388537.4800000004</v>
      </c>
      <c r="I140" s="55">
        <v>9302636.5299999993</v>
      </c>
      <c r="J140" s="55">
        <v>1301579.3700000001</v>
      </c>
      <c r="K140" s="55">
        <v>1301579.3700000001</v>
      </c>
      <c r="L140" s="55">
        <v>1038777.77</v>
      </c>
      <c r="M140" s="110">
        <v>11.166487765592599</v>
      </c>
      <c r="N140" s="55">
        <v>475479.1</v>
      </c>
    </row>
    <row r="141" spans="1:14" ht="13.8" x14ac:dyDescent="0.2">
      <c r="A141" s="37" t="s">
        <v>71</v>
      </c>
      <c r="B141" s="72" t="s">
        <v>71</v>
      </c>
      <c r="C141" s="37" t="s">
        <v>71</v>
      </c>
      <c r="D141" s="72" t="s">
        <v>71</v>
      </c>
      <c r="E141" s="37" t="s">
        <v>757</v>
      </c>
      <c r="F141" s="72" t="s">
        <v>758</v>
      </c>
      <c r="G141" s="55">
        <v>1277618.05</v>
      </c>
      <c r="H141" s="55">
        <v>0</v>
      </c>
      <c r="I141" s="55">
        <v>1277618.05</v>
      </c>
      <c r="J141" s="55">
        <v>237685.73</v>
      </c>
      <c r="K141" s="55">
        <v>237685.73</v>
      </c>
      <c r="L141" s="55">
        <v>219886.81</v>
      </c>
      <c r="M141" s="110">
        <v>17.2106843668967</v>
      </c>
      <c r="N141" s="55">
        <v>219731.49</v>
      </c>
    </row>
    <row r="142" spans="1:14" ht="13.8" x14ac:dyDescent="0.2">
      <c r="A142" s="37" t="s">
        <v>71</v>
      </c>
      <c r="B142" s="72" t="s">
        <v>71</v>
      </c>
      <c r="C142" s="37" t="s">
        <v>71</v>
      </c>
      <c r="D142" s="72" t="s">
        <v>71</v>
      </c>
      <c r="E142" s="37" t="s">
        <v>759</v>
      </c>
      <c r="F142" s="72" t="s">
        <v>760</v>
      </c>
      <c r="G142" s="55">
        <v>666873.41</v>
      </c>
      <c r="H142" s="55">
        <v>-20000</v>
      </c>
      <c r="I142" s="55">
        <v>646873.41</v>
      </c>
      <c r="J142" s="55">
        <v>147243.13</v>
      </c>
      <c r="K142" s="55">
        <v>147243.13</v>
      </c>
      <c r="L142" s="55">
        <v>146885.35999999999</v>
      </c>
      <c r="M142" s="110">
        <v>22.706971368632999</v>
      </c>
      <c r="N142" s="55">
        <v>146795.92000000001</v>
      </c>
    </row>
    <row r="143" spans="1:14" ht="13.8" x14ac:dyDescent="0.2">
      <c r="A143" s="37" t="s">
        <v>71</v>
      </c>
      <c r="B143" s="72" t="s">
        <v>71</v>
      </c>
      <c r="C143" s="37" t="s">
        <v>71</v>
      </c>
      <c r="D143" s="72" t="s">
        <v>71</v>
      </c>
      <c r="E143" s="41" t="s">
        <v>128</v>
      </c>
      <c r="F143" s="73" t="s">
        <v>71</v>
      </c>
      <c r="G143" s="74">
        <v>30801486.719999999</v>
      </c>
      <c r="H143" s="74">
        <v>2679537.48</v>
      </c>
      <c r="I143" s="74">
        <v>33481024.199999999</v>
      </c>
      <c r="J143" s="74">
        <v>9501333.4499999993</v>
      </c>
      <c r="K143" s="74">
        <v>9328401.4499999993</v>
      </c>
      <c r="L143" s="74">
        <v>7701361.9900000002</v>
      </c>
      <c r="M143" s="111">
        <v>23.002169658836198</v>
      </c>
      <c r="N143" s="74">
        <v>6804868.0099999998</v>
      </c>
    </row>
    <row r="144" spans="1:14" ht="13.8" x14ac:dyDescent="0.2">
      <c r="A144" s="37" t="s">
        <v>71</v>
      </c>
      <c r="B144" s="72" t="s">
        <v>71</v>
      </c>
      <c r="C144" s="37" t="s">
        <v>761</v>
      </c>
      <c r="D144" s="72" t="s">
        <v>762</v>
      </c>
      <c r="E144" s="37" t="s">
        <v>763</v>
      </c>
      <c r="F144" s="72" t="s">
        <v>764</v>
      </c>
      <c r="G144" s="55">
        <v>40500</v>
      </c>
      <c r="H144" s="55">
        <v>0</v>
      </c>
      <c r="I144" s="55">
        <v>40500</v>
      </c>
      <c r="J144" s="55">
        <v>3612.5</v>
      </c>
      <c r="K144" s="55">
        <v>3612.5</v>
      </c>
      <c r="L144" s="55">
        <v>3612.5</v>
      </c>
      <c r="M144" s="110">
        <v>8.9197530864197496</v>
      </c>
      <c r="N144" s="55">
        <v>3612.5</v>
      </c>
    </row>
    <row r="145" spans="1:14" ht="13.8" x14ac:dyDescent="0.2">
      <c r="A145" s="37" t="s">
        <v>71</v>
      </c>
      <c r="B145" s="72" t="s">
        <v>71</v>
      </c>
      <c r="C145" s="37" t="s">
        <v>71</v>
      </c>
      <c r="D145" s="72" t="s">
        <v>71</v>
      </c>
      <c r="E145" s="37" t="s">
        <v>765</v>
      </c>
      <c r="F145" s="72" t="s">
        <v>766</v>
      </c>
      <c r="G145" s="55">
        <v>3503151.31</v>
      </c>
      <c r="H145" s="55">
        <v>0</v>
      </c>
      <c r="I145" s="55">
        <v>3503151.31</v>
      </c>
      <c r="J145" s="55">
        <v>1481565.35</v>
      </c>
      <c r="K145" s="55">
        <v>1481565.35</v>
      </c>
      <c r="L145" s="55">
        <v>498701.56</v>
      </c>
      <c r="M145" s="110">
        <v>14.2357984531362</v>
      </c>
      <c r="N145" s="55">
        <v>404343.84</v>
      </c>
    </row>
    <row r="146" spans="1:14" ht="13.8" x14ac:dyDescent="0.2">
      <c r="A146" s="37" t="s">
        <v>71</v>
      </c>
      <c r="B146" s="72" t="s">
        <v>71</v>
      </c>
      <c r="C146" s="37" t="s">
        <v>71</v>
      </c>
      <c r="D146" s="72" t="s">
        <v>71</v>
      </c>
      <c r="E146" s="37" t="s">
        <v>767</v>
      </c>
      <c r="F146" s="72" t="s">
        <v>768</v>
      </c>
      <c r="G146" s="55">
        <v>43000</v>
      </c>
      <c r="H146" s="55">
        <v>0</v>
      </c>
      <c r="I146" s="55">
        <v>43000</v>
      </c>
      <c r="J146" s="55">
        <v>6318.16</v>
      </c>
      <c r="K146" s="55">
        <v>6318.16</v>
      </c>
      <c r="L146" s="55">
        <v>6318.16</v>
      </c>
      <c r="M146" s="110">
        <v>14.6933953488372</v>
      </c>
      <c r="N146" s="55">
        <v>6230.8</v>
      </c>
    </row>
    <row r="147" spans="1:14" ht="13.8" x14ac:dyDescent="0.2">
      <c r="A147" s="37" t="s">
        <v>71</v>
      </c>
      <c r="B147" s="72" t="s">
        <v>71</v>
      </c>
      <c r="C147" s="37" t="s">
        <v>71</v>
      </c>
      <c r="D147" s="72" t="s">
        <v>71</v>
      </c>
      <c r="E147" s="41" t="s">
        <v>128</v>
      </c>
      <c r="F147" s="73" t="s">
        <v>71</v>
      </c>
      <c r="G147" s="74">
        <v>3586651.31</v>
      </c>
      <c r="H147" s="74">
        <v>0</v>
      </c>
      <c r="I147" s="74">
        <v>3586651.31</v>
      </c>
      <c r="J147" s="74">
        <v>1491496.01</v>
      </c>
      <c r="K147" s="74">
        <v>1491496.01</v>
      </c>
      <c r="L147" s="74">
        <v>508632.22</v>
      </c>
      <c r="M147" s="111">
        <v>14.1812564433536</v>
      </c>
      <c r="N147" s="74">
        <v>414187.14</v>
      </c>
    </row>
    <row r="148" spans="1:14" ht="13.8" x14ac:dyDescent="0.2">
      <c r="A148" s="37" t="s">
        <v>71</v>
      </c>
      <c r="B148" s="72" t="s">
        <v>71</v>
      </c>
      <c r="C148" s="96" t="s">
        <v>128</v>
      </c>
      <c r="D148" s="97" t="s">
        <v>71</v>
      </c>
      <c r="E148" s="96" t="s">
        <v>71</v>
      </c>
      <c r="F148" s="97" t="s">
        <v>71</v>
      </c>
      <c r="G148" s="98">
        <v>419878209.92000002</v>
      </c>
      <c r="H148" s="98">
        <v>-1865645.14</v>
      </c>
      <c r="I148" s="98">
        <v>418012564.77999997</v>
      </c>
      <c r="J148" s="98">
        <v>88972384.109999999</v>
      </c>
      <c r="K148" s="98">
        <v>67836285.069999993</v>
      </c>
      <c r="L148" s="98">
        <v>13660414.619999999</v>
      </c>
      <c r="M148" s="112">
        <v>3.2679435430821302</v>
      </c>
      <c r="N148" s="98">
        <v>10998673.460000001</v>
      </c>
    </row>
    <row r="149" spans="1:14" ht="13.8" x14ac:dyDescent="0.2">
      <c r="A149" s="37" t="s">
        <v>11</v>
      </c>
      <c r="B149" s="72" t="s">
        <v>769</v>
      </c>
      <c r="C149" s="37" t="s">
        <v>460</v>
      </c>
      <c r="D149" s="72" t="s">
        <v>770</v>
      </c>
      <c r="E149" s="37" t="s">
        <v>771</v>
      </c>
      <c r="F149" s="72" t="s">
        <v>772</v>
      </c>
      <c r="G149" s="55">
        <v>16891948.539999999</v>
      </c>
      <c r="H149" s="55">
        <v>17297.95</v>
      </c>
      <c r="I149" s="55">
        <v>16909246.489999998</v>
      </c>
      <c r="J149" s="55">
        <v>6922939.6900000004</v>
      </c>
      <c r="K149" s="55">
        <v>6878262.7400000002</v>
      </c>
      <c r="L149" s="55">
        <v>3407052.29</v>
      </c>
      <c r="M149" s="110">
        <v>20.149048581289001</v>
      </c>
      <c r="N149" s="55">
        <v>3386667.47</v>
      </c>
    </row>
    <row r="150" spans="1:14" ht="13.8" x14ac:dyDescent="0.2">
      <c r="A150" s="37" t="s">
        <v>71</v>
      </c>
      <c r="B150" s="72" t="s">
        <v>71</v>
      </c>
      <c r="C150" s="37" t="s">
        <v>71</v>
      </c>
      <c r="D150" s="72" t="s">
        <v>71</v>
      </c>
      <c r="E150" s="37" t="s">
        <v>773</v>
      </c>
      <c r="F150" s="72" t="s">
        <v>774</v>
      </c>
      <c r="G150" s="55">
        <v>58448289.420000002</v>
      </c>
      <c r="H150" s="55">
        <v>-361010.93</v>
      </c>
      <c r="I150" s="55">
        <v>58087278.490000002</v>
      </c>
      <c r="J150" s="55">
        <v>4254222.58</v>
      </c>
      <c r="K150" s="55">
        <v>2810778.66</v>
      </c>
      <c r="L150" s="55">
        <v>2266045.81</v>
      </c>
      <c r="M150" s="110">
        <v>3.9011051454065102</v>
      </c>
      <c r="N150" s="55">
        <v>2189321.98</v>
      </c>
    </row>
    <row r="151" spans="1:14" ht="13.8" x14ac:dyDescent="0.2">
      <c r="A151" s="37" t="s">
        <v>71</v>
      </c>
      <c r="B151" s="72" t="s">
        <v>71</v>
      </c>
      <c r="C151" s="37" t="s">
        <v>71</v>
      </c>
      <c r="D151" s="72" t="s">
        <v>71</v>
      </c>
      <c r="E151" s="37" t="s">
        <v>775</v>
      </c>
      <c r="F151" s="72" t="s">
        <v>776</v>
      </c>
      <c r="G151" s="55">
        <v>35350714.119999997</v>
      </c>
      <c r="H151" s="55">
        <v>0</v>
      </c>
      <c r="I151" s="55">
        <v>35350714.119999997</v>
      </c>
      <c r="J151" s="55">
        <v>9218376.1600000001</v>
      </c>
      <c r="K151" s="55">
        <v>9218376.1600000001</v>
      </c>
      <c r="L151" s="55">
        <v>9218376.1600000001</v>
      </c>
      <c r="M151" s="110">
        <v>26.0769163777221</v>
      </c>
      <c r="N151" s="55">
        <v>9218376.1600000001</v>
      </c>
    </row>
    <row r="152" spans="1:14" ht="13.8" x14ac:dyDescent="0.2">
      <c r="A152" s="37" t="s">
        <v>71</v>
      </c>
      <c r="B152" s="72" t="s">
        <v>71</v>
      </c>
      <c r="C152" s="37" t="s">
        <v>71</v>
      </c>
      <c r="D152" s="72" t="s">
        <v>71</v>
      </c>
      <c r="E152" s="37" t="s">
        <v>777</v>
      </c>
      <c r="F152" s="72" t="s">
        <v>778</v>
      </c>
      <c r="G152" s="55">
        <v>465005694.81</v>
      </c>
      <c r="H152" s="55">
        <v>151611.25</v>
      </c>
      <c r="I152" s="55">
        <v>465157306.06</v>
      </c>
      <c r="J152" s="55">
        <v>26760065.370000001</v>
      </c>
      <c r="K152" s="55">
        <v>26760065.370000001</v>
      </c>
      <c r="L152" s="55">
        <v>26060065.370000001</v>
      </c>
      <c r="M152" s="110">
        <v>5.6024198761350998</v>
      </c>
      <c r="N152" s="55">
        <v>26009299.109999999</v>
      </c>
    </row>
    <row r="153" spans="1:14" ht="13.8" x14ac:dyDescent="0.2">
      <c r="A153" s="37" t="s">
        <v>71</v>
      </c>
      <c r="B153" s="72" t="s">
        <v>71</v>
      </c>
      <c r="C153" s="37" t="s">
        <v>71</v>
      </c>
      <c r="D153" s="72" t="s">
        <v>71</v>
      </c>
      <c r="E153" s="37" t="s">
        <v>779</v>
      </c>
      <c r="F153" s="72" t="s">
        <v>780</v>
      </c>
      <c r="G153" s="55">
        <v>1453505.65</v>
      </c>
      <c r="H153" s="55">
        <v>281423.56</v>
      </c>
      <c r="I153" s="55">
        <v>1734929.21</v>
      </c>
      <c r="J153" s="55">
        <v>1187915.1299999999</v>
      </c>
      <c r="K153" s="55">
        <v>1187915.1299999999</v>
      </c>
      <c r="L153" s="55">
        <v>65689.97</v>
      </c>
      <c r="M153" s="110">
        <v>3.7863199040841602</v>
      </c>
      <c r="N153" s="55">
        <v>64772.18</v>
      </c>
    </row>
    <row r="154" spans="1:14" ht="13.8" x14ac:dyDescent="0.2">
      <c r="A154" s="37" t="s">
        <v>71</v>
      </c>
      <c r="B154" s="72" t="s">
        <v>71</v>
      </c>
      <c r="C154" s="37" t="s">
        <v>71</v>
      </c>
      <c r="D154" s="72" t="s">
        <v>71</v>
      </c>
      <c r="E154" s="37" t="s">
        <v>781</v>
      </c>
      <c r="F154" s="72" t="s">
        <v>782</v>
      </c>
      <c r="G154" s="55">
        <v>23860213.350000001</v>
      </c>
      <c r="H154" s="55">
        <v>556568.47</v>
      </c>
      <c r="I154" s="55">
        <v>24416781.82</v>
      </c>
      <c r="J154" s="55">
        <v>5456833.8200000003</v>
      </c>
      <c r="K154" s="55">
        <v>5361115.9800000004</v>
      </c>
      <c r="L154" s="55">
        <v>2201929.8199999998</v>
      </c>
      <c r="M154" s="110">
        <v>9.0181000765480892</v>
      </c>
      <c r="N154" s="55">
        <v>2079476.48</v>
      </c>
    </row>
    <row r="155" spans="1:14" ht="13.8" x14ac:dyDescent="0.2">
      <c r="A155" s="37" t="s">
        <v>71</v>
      </c>
      <c r="B155" s="72" t="s">
        <v>71</v>
      </c>
      <c r="C155" s="37" t="s">
        <v>71</v>
      </c>
      <c r="D155" s="72" t="s">
        <v>71</v>
      </c>
      <c r="E155" s="41" t="s">
        <v>128</v>
      </c>
      <c r="F155" s="73" t="s">
        <v>71</v>
      </c>
      <c r="G155" s="74">
        <v>601010365.88999999</v>
      </c>
      <c r="H155" s="74">
        <v>645890.30000000005</v>
      </c>
      <c r="I155" s="74">
        <v>601656256.19000006</v>
      </c>
      <c r="J155" s="74">
        <v>53800352.75</v>
      </c>
      <c r="K155" s="74">
        <v>52216514.039999999</v>
      </c>
      <c r="L155" s="74">
        <v>43219159.420000002</v>
      </c>
      <c r="M155" s="111">
        <v>7.1833640846163798</v>
      </c>
      <c r="N155" s="74">
        <v>42947913.380000003</v>
      </c>
    </row>
    <row r="156" spans="1:14" ht="13.8" x14ac:dyDescent="0.2">
      <c r="A156" s="37" t="s">
        <v>71</v>
      </c>
      <c r="B156" s="72" t="s">
        <v>71</v>
      </c>
      <c r="C156" s="37" t="s">
        <v>462</v>
      </c>
      <c r="D156" s="72" t="s">
        <v>783</v>
      </c>
      <c r="E156" s="37" t="s">
        <v>784</v>
      </c>
      <c r="F156" s="72" t="s">
        <v>785</v>
      </c>
      <c r="G156" s="55">
        <v>5369128.4699999997</v>
      </c>
      <c r="H156" s="55">
        <v>0</v>
      </c>
      <c r="I156" s="55">
        <v>5369128.4699999997</v>
      </c>
      <c r="J156" s="55">
        <v>1406624.72</v>
      </c>
      <c r="K156" s="55">
        <v>1384519.19</v>
      </c>
      <c r="L156" s="55">
        <v>918564.92</v>
      </c>
      <c r="M156" s="110">
        <v>17.108268597640802</v>
      </c>
      <c r="N156" s="55">
        <v>915391.27</v>
      </c>
    </row>
    <row r="157" spans="1:14" ht="13.8" x14ac:dyDescent="0.2">
      <c r="A157" s="37" t="s">
        <v>71</v>
      </c>
      <c r="B157" s="72" t="s">
        <v>71</v>
      </c>
      <c r="C157" s="37" t="s">
        <v>71</v>
      </c>
      <c r="D157" s="72" t="s">
        <v>71</v>
      </c>
      <c r="E157" s="37" t="s">
        <v>786</v>
      </c>
      <c r="F157" s="72" t="s">
        <v>787</v>
      </c>
      <c r="G157" s="55">
        <v>20660198.300000001</v>
      </c>
      <c r="H157" s="55">
        <v>0</v>
      </c>
      <c r="I157" s="55">
        <v>20660198.300000001</v>
      </c>
      <c r="J157" s="55">
        <v>10840568.27</v>
      </c>
      <c r="K157" s="55">
        <v>315409.77</v>
      </c>
      <c r="L157" s="55">
        <v>315409.77</v>
      </c>
      <c r="M157" s="110">
        <v>1.52665412703227</v>
      </c>
      <c r="N157" s="55">
        <v>313472.23</v>
      </c>
    </row>
    <row r="158" spans="1:14" ht="13.8" x14ac:dyDescent="0.2">
      <c r="A158" s="37" t="s">
        <v>71</v>
      </c>
      <c r="B158" s="72" t="s">
        <v>71</v>
      </c>
      <c r="C158" s="37" t="s">
        <v>71</v>
      </c>
      <c r="D158" s="72" t="s">
        <v>71</v>
      </c>
      <c r="E158" s="37" t="s">
        <v>788</v>
      </c>
      <c r="F158" s="72" t="s">
        <v>789</v>
      </c>
      <c r="G158" s="55">
        <v>3441388.46</v>
      </c>
      <c r="H158" s="55">
        <v>0</v>
      </c>
      <c r="I158" s="55">
        <v>3441388.46</v>
      </c>
      <c r="J158" s="55">
        <v>123198.57</v>
      </c>
      <c r="K158" s="55">
        <v>123198.57</v>
      </c>
      <c r="L158" s="55">
        <v>113518.57</v>
      </c>
      <c r="M158" s="110">
        <v>3.29862703148601</v>
      </c>
      <c r="N158" s="55">
        <v>113518.57</v>
      </c>
    </row>
    <row r="159" spans="1:14" ht="13.8" x14ac:dyDescent="0.2">
      <c r="A159" s="37" t="s">
        <v>71</v>
      </c>
      <c r="B159" s="72" t="s">
        <v>71</v>
      </c>
      <c r="C159" s="37" t="s">
        <v>71</v>
      </c>
      <c r="D159" s="72" t="s">
        <v>71</v>
      </c>
      <c r="E159" s="41" t="s">
        <v>128</v>
      </c>
      <c r="F159" s="73" t="s">
        <v>71</v>
      </c>
      <c r="G159" s="74">
        <v>29470715.23</v>
      </c>
      <c r="H159" s="74">
        <v>0</v>
      </c>
      <c r="I159" s="74">
        <v>29470715.23</v>
      </c>
      <c r="J159" s="74">
        <v>12370391.560000001</v>
      </c>
      <c r="K159" s="74">
        <v>1823127.53</v>
      </c>
      <c r="L159" s="74">
        <v>1347493.26</v>
      </c>
      <c r="M159" s="111">
        <v>4.5723127161444204</v>
      </c>
      <c r="N159" s="74">
        <v>1342382.07</v>
      </c>
    </row>
    <row r="160" spans="1:14" ht="13.8" x14ac:dyDescent="0.2">
      <c r="A160" s="37" t="s">
        <v>71</v>
      </c>
      <c r="B160" s="72" t="s">
        <v>71</v>
      </c>
      <c r="C160" s="37" t="s">
        <v>464</v>
      </c>
      <c r="D160" s="72" t="s">
        <v>790</v>
      </c>
      <c r="E160" s="37" t="s">
        <v>791</v>
      </c>
      <c r="F160" s="72" t="s">
        <v>792</v>
      </c>
      <c r="G160" s="55">
        <v>103953434.31</v>
      </c>
      <c r="H160" s="55">
        <v>11888393.09</v>
      </c>
      <c r="I160" s="55">
        <v>115841827.40000001</v>
      </c>
      <c r="J160" s="55">
        <v>97828057.359999999</v>
      </c>
      <c r="K160" s="55">
        <v>71720784.25</v>
      </c>
      <c r="L160" s="55">
        <v>10987306.93</v>
      </c>
      <c r="M160" s="110">
        <v>9.4847493143051</v>
      </c>
      <c r="N160" s="55">
        <v>9630422.1799999997</v>
      </c>
    </row>
    <row r="161" spans="1:14" ht="13.8" x14ac:dyDescent="0.2">
      <c r="A161" s="37" t="s">
        <v>71</v>
      </c>
      <c r="B161" s="72" t="s">
        <v>71</v>
      </c>
      <c r="C161" s="37" t="s">
        <v>71</v>
      </c>
      <c r="D161" s="72" t="s">
        <v>71</v>
      </c>
      <c r="E161" s="37" t="s">
        <v>793</v>
      </c>
      <c r="F161" s="72" t="s">
        <v>794</v>
      </c>
      <c r="G161" s="55">
        <v>1564706.4</v>
      </c>
      <c r="H161" s="55">
        <v>-115098</v>
      </c>
      <c r="I161" s="55">
        <v>1449608.4</v>
      </c>
      <c r="J161" s="55">
        <v>244344.24</v>
      </c>
      <c r="K161" s="55">
        <v>244344.24</v>
      </c>
      <c r="L161" s="55">
        <v>230314.14</v>
      </c>
      <c r="M161" s="110">
        <v>15.8880246554863</v>
      </c>
      <c r="N161" s="55">
        <v>230314.14</v>
      </c>
    </row>
    <row r="162" spans="1:14" ht="13.8" x14ac:dyDescent="0.2">
      <c r="A162" s="37" t="s">
        <v>71</v>
      </c>
      <c r="B162" s="72" t="s">
        <v>71</v>
      </c>
      <c r="C162" s="37" t="s">
        <v>71</v>
      </c>
      <c r="D162" s="72" t="s">
        <v>71</v>
      </c>
      <c r="E162" s="41" t="s">
        <v>128</v>
      </c>
      <c r="F162" s="73" t="s">
        <v>71</v>
      </c>
      <c r="G162" s="74">
        <v>105518140.70999999</v>
      </c>
      <c r="H162" s="74">
        <v>11773295.09</v>
      </c>
      <c r="I162" s="74">
        <v>117291435.8</v>
      </c>
      <c r="J162" s="74">
        <v>98072401.599999994</v>
      </c>
      <c r="K162" s="74">
        <v>71965128.489999995</v>
      </c>
      <c r="L162" s="74">
        <v>11217621.07</v>
      </c>
      <c r="M162" s="111">
        <v>9.5638875877756107</v>
      </c>
      <c r="N162" s="74">
        <v>9860736.3200000003</v>
      </c>
    </row>
    <row r="163" spans="1:14" ht="13.8" x14ac:dyDescent="0.2">
      <c r="A163" s="37" t="s">
        <v>71</v>
      </c>
      <c r="B163" s="72" t="s">
        <v>71</v>
      </c>
      <c r="C163" s="37" t="s">
        <v>468</v>
      </c>
      <c r="D163" s="72" t="s">
        <v>795</v>
      </c>
      <c r="E163" s="37" t="s">
        <v>796</v>
      </c>
      <c r="F163" s="72" t="s">
        <v>797</v>
      </c>
      <c r="G163" s="55">
        <v>75009305.659999996</v>
      </c>
      <c r="H163" s="55">
        <v>2427892</v>
      </c>
      <c r="I163" s="55">
        <v>77437197.659999996</v>
      </c>
      <c r="J163" s="55">
        <v>18650996.550000001</v>
      </c>
      <c r="K163" s="55">
        <v>13740331.92</v>
      </c>
      <c r="L163" s="55">
        <v>4211161.5999999996</v>
      </c>
      <c r="M163" s="110">
        <v>5.4381637342944096</v>
      </c>
      <c r="N163" s="55">
        <v>2424017.11</v>
      </c>
    </row>
    <row r="164" spans="1:14" ht="13.8" x14ac:dyDescent="0.2">
      <c r="A164" s="37" t="s">
        <v>71</v>
      </c>
      <c r="B164" s="72" t="s">
        <v>71</v>
      </c>
      <c r="C164" s="37" t="s">
        <v>71</v>
      </c>
      <c r="D164" s="72" t="s">
        <v>71</v>
      </c>
      <c r="E164" s="41" t="s">
        <v>128</v>
      </c>
      <c r="F164" s="73" t="s">
        <v>71</v>
      </c>
      <c r="G164" s="74">
        <v>75009305.659999996</v>
      </c>
      <c r="H164" s="74">
        <v>2427892</v>
      </c>
      <c r="I164" s="74">
        <v>77437197.659999996</v>
      </c>
      <c r="J164" s="74">
        <v>18650996.550000001</v>
      </c>
      <c r="K164" s="74">
        <v>13740331.92</v>
      </c>
      <c r="L164" s="74">
        <v>4211161.5999999996</v>
      </c>
      <c r="M164" s="111">
        <v>5.4381637342944096</v>
      </c>
      <c r="N164" s="74">
        <v>2424017.11</v>
      </c>
    </row>
    <row r="165" spans="1:14" ht="13.8" x14ac:dyDescent="0.2">
      <c r="A165" s="37" t="s">
        <v>71</v>
      </c>
      <c r="B165" s="72" t="s">
        <v>71</v>
      </c>
      <c r="C165" s="96" t="s">
        <v>128</v>
      </c>
      <c r="D165" s="97" t="s">
        <v>71</v>
      </c>
      <c r="E165" s="96" t="s">
        <v>71</v>
      </c>
      <c r="F165" s="97" t="s">
        <v>71</v>
      </c>
      <c r="G165" s="98">
        <v>811008527.49000001</v>
      </c>
      <c r="H165" s="98">
        <v>14847077.390000001</v>
      </c>
      <c r="I165" s="98">
        <v>825855604.88</v>
      </c>
      <c r="J165" s="98">
        <v>182894142.46000001</v>
      </c>
      <c r="K165" s="98">
        <v>139745101.97999999</v>
      </c>
      <c r="L165" s="98">
        <v>59995435.350000001</v>
      </c>
      <c r="M165" s="112">
        <v>7.2646398469036901</v>
      </c>
      <c r="N165" s="98">
        <v>56575048.880000003</v>
      </c>
    </row>
    <row r="166" spans="1:14" ht="13.8" x14ac:dyDescent="0.2">
      <c r="A166" s="37" t="s">
        <v>21</v>
      </c>
      <c r="B166" s="72" t="s">
        <v>798</v>
      </c>
      <c r="C166" s="37" t="s">
        <v>799</v>
      </c>
      <c r="D166" s="72" t="s">
        <v>800</v>
      </c>
      <c r="E166" s="37" t="s">
        <v>801</v>
      </c>
      <c r="F166" s="72" t="s">
        <v>802</v>
      </c>
      <c r="G166" s="55">
        <v>63521435.890000001</v>
      </c>
      <c r="H166" s="55">
        <v>0</v>
      </c>
      <c r="I166" s="55">
        <v>63521435.890000001</v>
      </c>
      <c r="J166" s="55">
        <v>31760718.559999999</v>
      </c>
      <c r="K166" s="55">
        <v>31760718.559999999</v>
      </c>
      <c r="L166" s="55">
        <v>31760718.559999999</v>
      </c>
      <c r="M166" s="110">
        <v>50.000000968177098</v>
      </c>
      <c r="N166" s="55">
        <v>31760718.559999999</v>
      </c>
    </row>
    <row r="167" spans="1:14" ht="13.8" x14ac:dyDescent="0.2">
      <c r="A167" s="37" t="s">
        <v>71</v>
      </c>
      <c r="B167" s="72" t="s">
        <v>71</v>
      </c>
      <c r="C167" s="37" t="s">
        <v>71</v>
      </c>
      <c r="D167" s="72" t="s">
        <v>71</v>
      </c>
      <c r="E167" s="41" t="s">
        <v>128</v>
      </c>
      <c r="F167" s="73" t="s">
        <v>71</v>
      </c>
      <c r="G167" s="74">
        <v>63521435.890000001</v>
      </c>
      <c r="H167" s="74">
        <v>0</v>
      </c>
      <c r="I167" s="74">
        <v>63521435.890000001</v>
      </c>
      <c r="J167" s="74">
        <v>31760718.559999999</v>
      </c>
      <c r="K167" s="74">
        <v>31760718.559999999</v>
      </c>
      <c r="L167" s="74">
        <v>31760718.559999999</v>
      </c>
      <c r="M167" s="111">
        <v>50.000000968177098</v>
      </c>
      <c r="N167" s="74">
        <v>31760718.559999999</v>
      </c>
    </row>
    <row r="168" spans="1:14" ht="13.8" x14ac:dyDescent="0.2">
      <c r="A168" s="37" t="s">
        <v>71</v>
      </c>
      <c r="B168" s="72" t="s">
        <v>71</v>
      </c>
      <c r="C168" s="96" t="s">
        <v>128</v>
      </c>
      <c r="D168" s="97" t="s">
        <v>71</v>
      </c>
      <c r="E168" s="96" t="s">
        <v>71</v>
      </c>
      <c r="F168" s="97" t="s">
        <v>71</v>
      </c>
      <c r="G168" s="98">
        <v>63521435.890000001</v>
      </c>
      <c r="H168" s="98">
        <v>0</v>
      </c>
      <c r="I168" s="98">
        <v>63521435.890000001</v>
      </c>
      <c r="J168" s="98">
        <v>31760718.559999999</v>
      </c>
      <c r="K168" s="98">
        <v>31760718.559999999</v>
      </c>
      <c r="L168" s="98">
        <v>31760718.559999999</v>
      </c>
      <c r="M168" s="112">
        <v>50.000000968177098</v>
      </c>
      <c r="N168" s="98">
        <v>31760718.559999999</v>
      </c>
    </row>
    <row r="169" spans="1:14" ht="13.8" x14ac:dyDescent="0.2">
      <c r="A169" s="130" t="s">
        <v>264</v>
      </c>
      <c r="B169" s="131" t="s">
        <v>71</v>
      </c>
      <c r="C169" s="113" t="s">
        <v>71</v>
      </c>
      <c r="D169" s="94" t="s">
        <v>71</v>
      </c>
      <c r="E169" s="78" t="s">
        <v>71</v>
      </c>
      <c r="F169" s="95" t="s">
        <v>71</v>
      </c>
      <c r="G169" s="66">
        <v>8546300921.4300003</v>
      </c>
      <c r="H169" s="66">
        <v>175093760.03999999</v>
      </c>
      <c r="I169" s="66">
        <v>8721394681.4699993</v>
      </c>
      <c r="J169" s="66">
        <v>4183426798.9099998</v>
      </c>
      <c r="K169" s="66">
        <v>3981737009.7600002</v>
      </c>
      <c r="L169" s="66">
        <v>2294656896.23</v>
      </c>
      <c r="M169" s="71">
        <v>26.310664521413798</v>
      </c>
      <c r="N169" s="66">
        <v>2209167744.5</v>
      </c>
    </row>
    <row r="170" spans="1:14" ht="13.8" x14ac:dyDescent="0.3">
      <c r="A170" s="39" t="s">
        <v>61</v>
      </c>
      <c r="B170" s="92"/>
      <c r="C170" s="18"/>
      <c r="D170" s="92"/>
      <c r="E170" s="40"/>
      <c r="F170" s="92"/>
      <c r="G170" s="18"/>
      <c r="H170" s="18"/>
      <c r="I170" s="18"/>
      <c r="J170" s="18"/>
      <c r="K170" s="40"/>
      <c r="L170" s="40"/>
      <c r="M170" s="5"/>
      <c r="N170" s="4"/>
    </row>
  </sheetData>
  <mergeCells count="6">
    <mergeCell ref="A169:B169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000000000000004" header="0.59055118110236227" footer="0.31496062992125984"/>
  <pageSetup paperSize="9" scale="54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E170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5" t="s">
        <v>65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6" customFormat="1" ht="18" x14ac:dyDescent="0.35">
      <c r="A2" s="115" t="s">
        <v>49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68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8" t="s">
        <v>48</v>
      </c>
      <c r="B5" s="119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20"/>
      <c r="B6" s="121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803</v>
      </c>
      <c r="B7" s="42" t="s">
        <v>804</v>
      </c>
      <c r="C7" s="38">
        <v>109459.68</v>
      </c>
      <c r="D7" s="38">
        <v>0</v>
      </c>
      <c r="E7" s="38">
        <v>109459.68</v>
      </c>
      <c r="F7" s="38">
        <v>0</v>
      </c>
      <c r="G7" s="38">
        <v>0</v>
      </c>
      <c r="H7" s="55">
        <v>0</v>
      </c>
      <c r="I7" s="49">
        <v>0</v>
      </c>
      <c r="J7" s="38">
        <v>0</v>
      </c>
    </row>
    <row r="8" spans="1:10" ht="13.8" x14ac:dyDescent="0.2">
      <c r="A8" s="37" t="s">
        <v>805</v>
      </c>
      <c r="B8" s="42" t="s">
        <v>806</v>
      </c>
      <c r="C8" s="38">
        <v>11664310.91</v>
      </c>
      <c r="D8" s="38">
        <v>-1170000</v>
      </c>
      <c r="E8" s="38">
        <v>10494310.91</v>
      </c>
      <c r="F8" s="38">
        <v>5826026.9699999997</v>
      </c>
      <c r="G8" s="38">
        <v>4796958.58</v>
      </c>
      <c r="H8" s="55">
        <v>1026200.29</v>
      </c>
      <c r="I8" s="49">
        <v>9.7786343362681993</v>
      </c>
      <c r="J8" s="38">
        <v>706903.73</v>
      </c>
    </row>
    <row r="9" spans="1:10" ht="13.8" x14ac:dyDescent="0.2">
      <c r="A9" s="37" t="s">
        <v>807</v>
      </c>
      <c r="B9" s="42" t="s">
        <v>808</v>
      </c>
      <c r="C9" s="38">
        <v>0</v>
      </c>
      <c r="D9" s="38">
        <v>1170000</v>
      </c>
      <c r="E9" s="38">
        <v>1170000</v>
      </c>
      <c r="F9" s="38">
        <v>0</v>
      </c>
      <c r="G9" s="38">
        <v>0</v>
      </c>
      <c r="H9" s="55">
        <v>0</v>
      </c>
      <c r="I9" s="49">
        <v>0</v>
      </c>
      <c r="J9" s="38">
        <v>0</v>
      </c>
    </row>
    <row r="10" spans="1:10" ht="13.8" x14ac:dyDescent="0.2">
      <c r="A10" s="37" t="s">
        <v>809</v>
      </c>
      <c r="B10" s="42" t="s">
        <v>810</v>
      </c>
      <c r="C10" s="38">
        <v>452784142.95999998</v>
      </c>
      <c r="D10" s="38">
        <v>-694968.55</v>
      </c>
      <c r="E10" s="38">
        <v>452089174.41000003</v>
      </c>
      <c r="F10" s="38">
        <v>24506005.920000002</v>
      </c>
      <c r="G10" s="38">
        <v>24133977.350000001</v>
      </c>
      <c r="H10" s="55">
        <v>23891925.890000001</v>
      </c>
      <c r="I10" s="49">
        <v>5.2847816852018701</v>
      </c>
      <c r="J10" s="38">
        <v>23841159.629999999</v>
      </c>
    </row>
    <row r="11" spans="1:10" ht="13.8" x14ac:dyDescent="0.2">
      <c r="A11" s="37" t="s">
        <v>811</v>
      </c>
      <c r="B11" s="42" t="s">
        <v>812</v>
      </c>
      <c r="C11" s="38">
        <v>51668909.68</v>
      </c>
      <c r="D11" s="38">
        <v>275962.34999999998</v>
      </c>
      <c r="E11" s="38">
        <v>51944872.030000001</v>
      </c>
      <c r="F11" s="38">
        <v>11897041.58</v>
      </c>
      <c r="G11" s="38">
        <v>11896899.869999999</v>
      </c>
      <c r="H11" s="55">
        <v>4163345.3</v>
      </c>
      <c r="I11" s="49">
        <v>8.0149303238162197</v>
      </c>
      <c r="J11" s="38">
        <v>4159345.3</v>
      </c>
    </row>
    <row r="12" spans="1:10" ht="13.8" x14ac:dyDescent="0.2">
      <c r="A12" s="37" t="s">
        <v>813</v>
      </c>
      <c r="B12" s="42" t="s">
        <v>814</v>
      </c>
      <c r="C12" s="38">
        <v>1644765</v>
      </c>
      <c r="D12" s="38">
        <v>0</v>
      </c>
      <c r="E12" s="38">
        <v>1644765</v>
      </c>
      <c r="F12" s="38">
        <v>1817297.78</v>
      </c>
      <c r="G12" s="38">
        <v>1817297.78</v>
      </c>
      <c r="H12" s="55">
        <v>74140.679999999993</v>
      </c>
      <c r="I12" s="49">
        <v>4.5076761725839303</v>
      </c>
      <c r="J12" s="38">
        <v>0</v>
      </c>
    </row>
    <row r="13" spans="1:10" ht="13.8" x14ac:dyDescent="0.2">
      <c r="A13" s="37" t="s">
        <v>815</v>
      </c>
      <c r="B13" s="42" t="s">
        <v>816</v>
      </c>
      <c r="C13" s="38">
        <v>37730279.090000004</v>
      </c>
      <c r="D13" s="38">
        <v>107500</v>
      </c>
      <c r="E13" s="38">
        <v>37837779.090000004</v>
      </c>
      <c r="F13" s="38">
        <v>4810589.6900000004</v>
      </c>
      <c r="G13" s="38">
        <v>2564357.19</v>
      </c>
      <c r="H13" s="55">
        <v>317021.71000000002</v>
      </c>
      <c r="I13" s="49">
        <v>0.83784439156944002</v>
      </c>
      <c r="J13" s="38">
        <v>317021.71000000002</v>
      </c>
    </row>
    <row r="14" spans="1:10" ht="13.8" x14ac:dyDescent="0.2">
      <c r="A14" s="37" t="s">
        <v>817</v>
      </c>
      <c r="B14" s="42" t="s">
        <v>818</v>
      </c>
      <c r="C14" s="38">
        <v>1100000</v>
      </c>
      <c r="D14" s="38">
        <v>-275962.34999999998</v>
      </c>
      <c r="E14" s="38">
        <v>824037.65</v>
      </c>
      <c r="F14" s="38">
        <v>116689.95</v>
      </c>
      <c r="G14" s="38">
        <v>80389.95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819</v>
      </c>
      <c r="B15" s="42" t="s">
        <v>820</v>
      </c>
      <c r="C15" s="38">
        <v>129220.3</v>
      </c>
      <c r="D15" s="38">
        <v>0</v>
      </c>
      <c r="E15" s="38">
        <v>129220.3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821</v>
      </c>
      <c r="B16" s="42" t="s">
        <v>822</v>
      </c>
      <c r="C16" s="38">
        <v>45000</v>
      </c>
      <c r="D16" s="38">
        <v>0</v>
      </c>
      <c r="E16" s="38">
        <v>45000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823</v>
      </c>
      <c r="B17" s="42" t="s">
        <v>824</v>
      </c>
      <c r="C17" s="38">
        <v>14000</v>
      </c>
      <c r="D17" s="38">
        <v>0</v>
      </c>
      <c r="E17" s="38">
        <v>14000</v>
      </c>
      <c r="F17" s="38">
        <v>0</v>
      </c>
      <c r="G17" s="38">
        <v>0</v>
      </c>
      <c r="H17" s="55">
        <v>0</v>
      </c>
      <c r="I17" s="49">
        <v>0</v>
      </c>
      <c r="J17" s="38">
        <v>0</v>
      </c>
    </row>
    <row r="18" spans="1:10" ht="13.8" x14ac:dyDescent="0.2">
      <c r="A18" s="37" t="s">
        <v>825</v>
      </c>
      <c r="B18" s="42" t="s">
        <v>826</v>
      </c>
      <c r="C18" s="38">
        <v>24390972.859999999</v>
      </c>
      <c r="D18" s="38">
        <v>-2666279.29</v>
      </c>
      <c r="E18" s="38">
        <v>21724693.57</v>
      </c>
      <c r="F18" s="38">
        <v>15859489.34</v>
      </c>
      <c r="G18" s="38">
        <v>10962311.07</v>
      </c>
      <c r="H18" s="55">
        <v>1300759.1599999999</v>
      </c>
      <c r="I18" s="49">
        <v>5.9874683884896802</v>
      </c>
      <c r="J18" s="38">
        <v>1217659.56</v>
      </c>
    </row>
    <row r="19" spans="1:10" ht="13.8" x14ac:dyDescent="0.2">
      <c r="A19" s="37" t="s">
        <v>827</v>
      </c>
      <c r="B19" s="42" t="s">
        <v>828</v>
      </c>
      <c r="C19" s="38">
        <v>6800</v>
      </c>
      <c r="D19" s="38">
        <v>0</v>
      </c>
      <c r="E19" s="38">
        <v>6800</v>
      </c>
      <c r="F19" s="38">
        <v>424.2</v>
      </c>
      <c r="G19" s="38">
        <v>424.2</v>
      </c>
      <c r="H19" s="55">
        <v>424.2</v>
      </c>
      <c r="I19" s="49">
        <v>6.2382352941176498</v>
      </c>
      <c r="J19" s="38">
        <v>424.2</v>
      </c>
    </row>
    <row r="20" spans="1:10" ht="13.8" x14ac:dyDescent="0.2">
      <c r="A20" s="37" t="s">
        <v>829</v>
      </c>
      <c r="B20" s="42" t="s">
        <v>830</v>
      </c>
      <c r="C20" s="38">
        <v>143200</v>
      </c>
      <c r="D20" s="38">
        <v>0</v>
      </c>
      <c r="E20" s="38">
        <v>143200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831</v>
      </c>
      <c r="B21" s="42" t="s">
        <v>832</v>
      </c>
      <c r="C21" s="38">
        <v>52947.16</v>
      </c>
      <c r="D21" s="38">
        <v>0</v>
      </c>
      <c r="E21" s="38">
        <v>52947.16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833</v>
      </c>
      <c r="B22" s="42" t="s">
        <v>834</v>
      </c>
      <c r="C22" s="38">
        <v>0</v>
      </c>
      <c r="D22" s="38">
        <v>694968.55</v>
      </c>
      <c r="E22" s="38">
        <v>694968.55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835</v>
      </c>
      <c r="B23" s="42" t="s">
        <v>836</v>
      </c>
      <c r="C23" s="38">
        <v>34200</v>
      </c>
      <c r="D23" s="38">
        <v>0</v>
      </c>
      <c r="E23" s="38">
        <v>34200</v>
      </c>
      <c r="F23" s="38">
        <v>6622.79</v>
      </c>
      <c r="G23" s="38">
        <v>6622.79</v>
      </c>
      <c r="H23" s="55">
        <v>6622.79</v>
      </c>
      <c r="I23" s="49">
        <v>19.364883040935698</v>
      </c>
      <c r="J23" s="38">
        <v>6622.79</v>
      </c>
    </row>
    <row r="24" spans="1:10" ht="13.8" x14ac:dyDescent="0.2">
      <c r="A24" s="37" t="s">
        <v>837</v>
      </c>
      <c r="B24" s="42" t="s">
        <v>838</v>
      </c>
      <c r="C24" s="38">
        <v>61491</v>
      </c>
      <c r="D24" s="38">
        <v>0</v>
      </c>
      <c r="E24" s="38">
        <v>61491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839</v>
      </c>
      <c r="B25" s="42" t="s">
        <v>840</v>
      </c>
      <c r="C25" s="38">
        <v>1375538</v>
      </c>
      <c r="D25" s="38">
        <v>0</v>
      </c>
      <c r="E25" s="38">
        <v>1375538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841</v>
      </c>
      <c r="B26" s="42" t="s">
        <v>842</v>
      </c>
      <c r="C26" s="38">
        <v>42175</v>
      </c>
      <c r="D26" s="38">
        <v>0</v>
      </c>
      <c r="E26" s="38">
        <v>42175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843</v>
      </c>
      <c r="B27" s="42" t="s">
        <v>844</v>
      </c>
      <c r="C27" s="38">
        <v>117531.25</v>
      </c>
      <c r="D27" s="38">
        <v>0</v>
      </c>
      <c r="E27" s="38">
        <v>117531.25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845</v>
      </c>
      <c r="B28" s="42" t="s">
        <v>846</v>
      </c>
      <c r="C28" s="38">
        <v>72372</v>
      </c>
      <c r="D28" s="38">
        <v>0</v>
      </c>
      <c r="E28" s="38">
        <v>72372</v>
      </c>
      <c r="F28" s="38">
        <v>35296.6</v>
      </c>
      <c r="G28" s="38">
        <v>35296.6</v>
      </c>
      <c r="H28" s="55">
        <v>2197.0500000000002</v>
      </c>
      <c r="I28" s="49">
        <v>3.03577350356491</v>
      </c>
      <c r="J28" s="38">
        <v>2197.0500000000002</v>
      </c>
    </row>
    <row r="29" spans="1:10" ht="13.8" x14ac:dyDescent="0.2">
      <c r="A29" s="37" t="s">
        <v>847</v>
      </c>
      <c r="B29" s="42" t="s">
        <v>848</v>
      </c>
      <c r="C29" s="38">
        <v>21000</v>
      </c>
      <c r="D29" s="38">
        <v>0</v>
      </c>
      <c r="E29" s="38">
        <v>21000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849</v>
      </c>
      <c r="B30" s="42" t="s">
        <v>850</v>
      </c>
      <c r="C30" s="38">
        <v>0</v>
      </c>
      <c r="D30" s="38">
        <v>34636649.390000001</v>
      </c>
      <c r="E30" s="38">
        <v>34636649.390000001</v>
      </c>
      <c r="F30" s="38">
        <v>31254381.059999999</v>
      </c>
      <c r="G30" s="38">
        <v>18399591.469999999</v>
      </c>
      <c r="H30" s="55">
        <v>83053.09</v>
      </c>
      <c r="I30" s="49">
        <v>0.23978384590508001</v>
      </c>
      <c r="J30" s="38">
        <v>8536.92</v>
      </c>
    </row>
    <row r="31" spans="1:10" ht="13.8" x14ac:dyDescent="0.2">
      <c r="A31" s="37" t="s">
        <v>851</v>
      </c>
      <c r="B31" s="42" t="s">
        <v>852</v>
      </c>
      <c r="C31" s="38">
        <v>3461656.95</v>
      </c>
      <c r="D31" s="38">
        <v>18691</v>
      </c>
      <c r="E31" s="38">
        <v>3480347.95</v>
      </c>
      <c r="F31" s="38">
        <v>292123.57</v>
      </c>
      <c r="G31" s="38">
        <v>286924.58</v>
      </c>
      <c r="H31" s="55">
        <v>245162.25</v>
      </c>
      <c r="I31" s="49">
        <v>7.0441879237965299</v>
      </c>
      <c r="J31" s="38">
        <v>244749.71</v>
      </c>
    </row>
    <row r="32" spans="1:10" ht="13.8" x14ac:dyDescent="0.2">
      <c r="A32" s="37" t="s">
        <v>853</v>
      </c>
      <c r="B32" s="42" t="s">
        <v>854</v>
      </c>
      <c r="C32" s="38">
        <v>3650745.47</v>
      </c>
      <c r="D32" s="38">
        <v>0</v>
      </c>
      <c r="E32" s="38">
        <v>3650745.47</v>
      </c>
      <c r="F32" s="38">
        <v>1761546.5</v>
      </c>
      <c r="G32" s="38">
        <v>1761546.5</v>
      </c>
      <c r="H32" s="55">
        <v>58567.91</v>
      </c>
      <c r="I32" s="49">
        <v>1.60427261996986</v>
      </c>
      <c r="J32" s="38">
        <v>58567.91</v>
      </c>
    </row>
    <row r="33" spans="1:10" ht="13.8" x14ac:dyDescent="0.2">
      <c r="A33" s="37" t="s">
        <v>855</v>
      </c>
      <c r="B33" s="42" t="s">
        <v>856</v>
      </c>
      <c r="C33" s="38">
        <v>0</v>
      </c>
      <c r="D33" s="38">
        <v>3005435.58</v>
      </c>
      <c r="E33" s="38">
        <v>3005435.58</v>
      </c>
      <c r="F33" s="38">
        <v>1104911.6599999999</v>
      </c>
      <c r="G33" s="38">
        <v>924911.66</v>
      </c>
      <c r="H33" s="55">
        <v>84216.3</v>
      </c>
      <c r="I33" s="49">
        <v>2.8021329274341</v>
      </c>
      <c r="J33" s="38">
        <v>82703.8</v>
      </c>
    </row>
    <row r="34" spans="1:10" ht="13.8" x14ac:dyDescent="0.2">
      <c r="A34" s="37" t="s">
        <v>857</v>
      </c>
      <c r="B34" s="42" t="s">
        <v>858</v>
      </c>
      <c r="C34" s="38">
        <v>0</v>
      </c>
      <c r="D34" s="38">
        <v>6028809.5700000003</v>
      </c>
      <c r="E34" s="38">
        <v>6028809.5700000003</v>
      </c>
      <c r="F34" s="38">
        <v>4561454.29</v>
      </c>
      <c r="G34" s="38">
        <v>2664315.48</v>
      </c>
      <c r="H34" s="55">
        <v>1889328.41</v>
      </c>
      <c r="I34" s="49">
        <v>31.3383328510076</v>
      </c>
      <c r="J34" s="38">
        <v>349684.76</v>
      </c>
    </row>
    <row r="35" spans="1:10" ht="13.8" x14ac:dyDescent="0.2">
      <c r="A35" s="37" t="s">
        <v>859</v>
      </c>
      <c r="B35" s="42" t="s">
        <v>860</v>
      </c>
      <c r="C35" s="38">
        <v>30000000</v>
      </c>
      <c r="D35" s="38">
        <v>-9206176.5800000001</v>
      </c>
      <c r="E35" s="38">
        <v>20793823.420000002</v>
      </c>
      <c r="F35" s="38">
        <v>0</v>
      </c>
      <c r="G35" s="38">
        <v>0</v>
      </c>
      <c r="H35" s="55">
        <v>0</v>
      </c>
      <c r="I35" s="49">
        <v>0</v>
      </c>
      <c r="J35" s="38">
        <v>0</v>
      </c>
    </row>
    <row r="36" spans="1:10" ht="13.8" x14ac:dyDescent="0.2">
      <c r="A36" s="37" t="s">
        <v>861</v>
      </c>
      <c r="B36" s="42" t="s">
        <v>862</v>
      </c>
      <c r="C36" s="38">
        <v>0</v>
      </c>
      <c r="D36" s="38">
        <v>78203635.719999999</v>
      </c>
      <c r="E36" s="38">
        <v>78203635.719999999</v>
      </c>
      <c r="F36" s="38">
        <v>3724036.5</v>
      </c>
      <c r="G36" s="38">
        <v>3724036.5</v>
      </c>
      <c r="H36" s="55">
        <v>3724036.5</v>
      </c>
      <c r="I36" s="49">
        <v>4.7619736163335498</v>
      </c>
      <c r="J36" s="38">
        <v>3724036.5</v>
      </c>
    </row>
    <row r="37" spans="1:10" ht="13.8" x14ac:dyDescent="0.2">
      <c r="A37" s="37" t="s">
        <v>863</v>
      </c>
      <c r="B37" s="42" t="s">
        <v>864</v>
      </c>
      <c r="C37" s="38">
        <v>18257055</v>
      </c>
      <c r="D37" s="38">
        <v>0</v>
      </c>
      <c r="E37" s="38">
        <v>18257055</v>
      </c>
      <c r="F37" s="38">
        <v>17690730.920000002</v>
      </c>
      <c r="G37" s="38">
        <v>12380287.17</v>
      </c>
      <c r="H37" s="55">
        <v>154009.64000000001</v>
      </c>
      <c r="I37" s="49">
        <v>0.84356233795647995</v>
      </c>
      <c r="J37" s="38">
        <v>154009.64000000001</v>
      </c>
    </row>
    <row r="38" spans="1:10" ht="13.8" x14ac:dyDescent="0.2">
      <c r="A38" s="37" t="s">
        <v>865</v>
      </c>
      <c r="B38" s="42" t="s">
        <v>866</v>
      </c>
      <c r="C38" s="38">
        <v>4164144.29</v>
      </c>
      <c r="D38" s="38">
        <v>0</v>
      </c>
      <c r="E38" s="38">
        <v>4164144.29</v>
      </c>
      <c r="F38" s="38">
        <v>2314591.63</v>
      </c>
      <c r="G38" s="38">
        <v>2313312.86</v>
      </c>
      <c r="H38" s="55">
        <v>0</v>
      </c>
      <c r="I38" s="49">
        <v>0</v>
      </c>
      <c r="J38" s="38">
        <v>0</v>
      </c>
    </row>
    <row r="39" spans="1:10" ht="13.8" x14ac:dyDescent="0.2">
      <c r="A39" s="37" t="s">
        <v>867</v>
      </c>
      <c r="B39" s="42" t="s">
        <v>868</v>
      </c>
      <c r="C39" s="38">
        <v>5085641.54</v>
      </c>
      <c r="D39" s="38">
        <v>0</v>
      </c>
      <c r="E39" s="38">
        <v>5085641.54</v>
      </c>
      <c r="F39" s="38">
        <v>222641.43</v>
      </c>
      <c r="G39" s="38">
        <v>219024</v>
      </c>
      <c r="H39" s="55">
        <v>20592</v>
      </c>
      <c r="I39" s="49">
        <v>0.40490466813357001</v>
      </c>
      <c r="J39" s="38">
        <v>19864</v>
      </c>
    </row>
    <row r="40" spans="1:10" ht="13.8" x14ac:dyDescent="0.2">
      <c r="A40" s="37" t="s">
        <v>869</v>
      </c>
      <c r="B40" s="42" t="s">
        <v>870</v>
      </c>
      <c r="C40" s="38">
        <v>17533559.25</v>
      </c>
      <c r="D40" s="38">
        <v>0</v>
      </c>
      <c r="E40" s="38">
        <v>17533559.25</v>
      </c>
      <c r="F40" s="38">
        <v>14035954.43</v>
      </c>
      <c r="G40" s="38">
        <v>13079601.73</v>
      </c>
      <c r="H40" s="55">
        <v>189187.93</v>
      </c>
      <c r="I40" s="49">
        <v>1.07900470921214</v>
      </c>
      <c r="J40" s="38">
        <v>154270.48000000001</v>
      </c>
    </row>
    <row r="41" spans="1:10" ht="13.8" x14ac:dyDescent="0.2">
      <c r="A41" s="37" t="s">
        <v>871</v>
      </c>
      <c r="B41" s="42" t="s">
        <v>872</v>
      </c>
      <c r="C41" s="38">
        <v>29518975.379999999</v>
      </c>
      <c r="D41" s="38">
        <v>8324300.4199999999</v>
      </c>
      <c r="E41" s="38">
        <v>37843275.799999997</v>
      </c>
      <c r="F41" s="38">
        <v>23252335.940000001</v>
      </c>
      <c r="G41" s="38">
        <v>18560252.41</v>
      </c>
      <c r="H41" s="55">
        <v>1945618.74</v>
      </c>
      <c r="I41" s="49">
        <v>5.1412534958191998</v>
      </c>
      <c r="J41" s="38">
        <v>1945618.74</v>
      </c>
    </row>
    <row r="42" spans="1:10" ht="13.8" x14ac:dyDescent="0.2">
      <c r="A42" s="37" t="s">
        <v>873</v>
      </c>
      <c r="B42" s="42" t="s">
        <v>874</v>
      </c>
      <c r="C42" s="38">
        <v>34704142.350000001</v>
      </c>
      <c r="D42" s="38">
        <v>14083525.960000001</v>
      </c>
      <c r="E42" s="38">
        <v>48787668.310000002</v>
      </c>
      <c r="F42" s="38">
        <v>28640009.219999999</v>
      </c>
      <c r="G42" s="38">
        <v>26179842.579999998</v>
      </c>
      <c r="H42" s="55">
        <v>2317553.15</v>
      </c>
      <c r="I42" s="49">
        <v>4.7502847139037598</v>
      </c>
      <c r="J42" s="38">
        <v>1972366.24</v>
      </c>
    </row>
    <row r="43" spans="1:10" ht="13.8" x14ac:dyDescent="0.2">
      <c r="A43" s="37" t="s">
        <v>875</v>
      </c>
      <c r="B43" s="42" t="s">
        <v>876</v>
      </c>
      <c r="C43" s="38">
        <v>92759661.290000007</v>
      </c>
      <c r="D43" s="38">
        <v>8103853.4299999997</v>
      </c>
      <c r="E43" s="38">
        <v>100863514.72</v>
      </c>
      <c r="F43" s="38">
        <v>88444658.219999999</v>
      </c>
      <c r="G43" s="38">
        <v>69914651.590000004</v>
      </c>
      <c r="H43" s="55">
        <v>10510023.369999999</v>
      </c>
      <c r="I43" s="49">
        <v>10.4200447497553</v>
      </c>
      <c r="J43" s="38">
        <v>9153138.6199999992</v>
      </c>
    </row>
    <row r="44" spans="1:10" ht="13.8" x14ac:dyDescent="0.2">
      <c r="A44" s="37" t="s">
        <v>877</v>
      </c>
      <c r="B44" s="42" t="s">
        <v>878</v>
      </c>
      <c r="C44" s="38">
        <v>51915076.57</v>
      </c>
      <c r="D44" s="38">
        <v>0</v>
      </c>
      <c r="E44" s="38">
        <v>51915076.57</v>
      </c>
      <c r="F44" s="38">
        <v>11972651.689999999</v>
      </c>
      <c r="G44" s="38">
        <v>11686465.960000001</v>
      </c>
      <c r="H44" s="55">
        <v>8469693.3399999999</v>
      </c>
      <c r="I44" s="49">
        <v>16.314515742993901</v>
      </c>
      <c r="J44" s="38">
        <v>7439118.4000000004</v>
      </c>
    </row>
    <row r="45" spans="1:10" ht="13.8" x14ac:dyDescent="0.2">
      <c r="A45" s="37" t="s">
        <v>879</v>
      </c>
      <c r="B45" s="42" t="s">
        <v>880</v>
      </c>
      <c r="C45" s="38">
        <v>518701.17</v>
      </c>
      <c r="D45" s="38">
        <v>2154119.36</v>
      </c>
      <c r="E45" s="38">
        <v>2672820.5299999998</v>
      </c>
      <c r="F45" s="38">
        <v>39387.11</v>
      </c>
      <c r="G45" s="38">
        <v>39387.11</v>
      </c>
      <c r="H45" s="55">
        <v>0</v>
      </c>
      <c r="I45" s="49">
        <v>0</v>
      </c>
      <c r="J45" s="38">
        <v>0</v>
      </c>
    </row>
    <row r="46" spans="1:10" ht="13.8" x14ac:dyDescent="0.2">
      <c r="A46" s="37" t="s">
        <v>881</v>
      </c>
      <c r="B46" s="42" t="s">
        <v>882</v>
      </c>
      <c r="C46" s="38">
        <v>2211512.88</v>
      </c>
      <c r="D46" s="38">
        <v>0</v>
      </c>
      <c r="E46" s="38">
        <v>2211512.88</v>
      </c>
      <c r="F46" s="38">
        <v>104147.66</v>
      </c>
      <c r="G46" s="38">
        <v>104147.66</v>
      </c>
      <c r="H46" s="55">
        <v>104147.66</v>
      </c>
      <c r="I46" s="49">
        <v>4.7093399700208796</v>
      </c>
      <c r="J46" s="38">
        <v>62075.59</v>
      </c>
    </row>
    <row r="47" spans="1:10" ht="13.8" x14ac:dyDescent="0.2">
      <c r="A47" s="37" t="s">
        <v>883</v>
      </c>
      <c r="B47" s="42" t="s">
        <v>884</v>
      </c>
      <c r="C47" s="38">
        <v>11723916.789999999</v>
      </c>
      <c r="D47" s="38">
        <v>817467.07</v>
      </c>
      <c r="E47" s="38">
        <v>12541383.859999999</v>
      </c>
      <c r="F47" s="38">
        <v>4628637.0999999996</v>
      </c>
      <c r="G47" s="38">
        <v>3169294.75</v>
      </c>
      <c r="H47" s="55">
        <v>20428.47</v>
      </c>
      <c r="I47" s="49">
        <v>0.16288848366372</v>
      </c>
      <c r="J47" s="38">
        <v>20428.47</v>
      </c>
    </row>
    <row r="48" spans="1:10" ht="13.8" x14ac:dyDescent="0.2">
      <c r="A48" s="37" t="s">
        <v>885</v>
      </c>
      <c r="B48" s="42" t="s">
        <v>886</v>
      </c>
      <c r="C48" s="38">
        <v>6749247</v>
      </c>
      <c r="D48" s="38">
        <v>198613.9</v>
      </c>
      <c r="E48" s="38">
        <v>6947860.9000000004</v>
      </c>
      <c r="F48" s="38">
        <v>5143386.8899999997</v>
      </c>
      <c r="G48" s="38">
        <v>264562.5</v>
      </c>
      <c r="H48" s="55">
        <v>31426.98</v>
      </c>
      <c r="I48" s="49">
        <v>0.45232598136787999</v>
      </c>
      <c r="J48" s="38">
        <v>6451.65</v>
      </c>
    </row>
    <row r="49" spans="1:10" ht="13.8" x14ac:dyDescent="0.2">
      <c r="A49" s="37" t="s">
        <v>887</v>
      </c>
      <c r="B49" s="42" t="s">
        <v>888</v>
      </c>
      <c r="C49" s="38">
        <v>55327709.32</v>
      </c>
      <c r="D49" s="38">
        <v>0</v>
      </c>
      <c r="E49" s="38">
        <v>55327709.32</v>
      </c>
      <c r="F49" s="38">
        <v>13318162.02</v>
      </c>
      <c r="G49" s="38">
        <v>7090568.4199999999</v>
      </c>
      <c r="H49" s="55">
        <v>1572662.22</v>
      </c>
      <c r="I49" s="49">
        <v>2.8424495417009998</v>
      </c>
      <c r="J49" s="38">
        <v>1468816.44</v>
      </c>
    </row>
    <row r="50" spans="1:10" ht="13.8" x14ac:dyDescent="0.2">
      <c r="A50" s="37" t="s">
        <v>889</v>
      </c>
      <c r="B50" s="42" t="s">
        <v>890</v>
      </c>
      <c r="C50" s="38">
        <v>1480000</v>
      </c>
      <c r="D50" s="38">
        <v>0</v>
      </c>
      <c r="E50" s="38">
        <v>1480000</v>
      </c>
      <c r="F50" s="38">
        <v>260885.87</v>
      </c>
      <c r="G50" s="38">
        <v>106966.74</v>
      </c>
      <c r="H50" s="55">
        <v>98342.1</v>
      </c>
      <c r="I50" s="49">
        <v>6.6447364864864902</v>
      </c>
      <c r="J50" s="38">
        <v>98342.1</v>
      </c>
    </row>
    <row r="51" spans="1:10" ht="13.8" x14ac:dyDescent="0.2">
      <c r="A51" s="37" t="s">
        <v>891</v>
      </c>
      <c r="B51" s="42" t="s">
        <v>892</v>
      </c>
      <c r="C51" s="38">
        <v>4168383</v>
      </c>
      <c r="D51" s="38">
        <v>0</v>
      </c>
      <c r="E51" s="38">
        <v>4168383</v>
      </c>
      <c r="F51" s="38">
        <v>1875772.35</v>
      </c>
      <c r="G51" s="38">
        <v>1313040.76</v>
      </c>
      <c r="H51" s="55">
        <v>0</v>
      </c>
      <c r="I51" s="49">
        <v>0</v>
      </c>
      <c r="J51" s="38">
        <v>0</v>
      </c>
    </row>
    <row r="52" spans="1:10" ht="13.8" x14ac:dyDescent="0.2">
      <c r="A52" s="37" t="s">
        <v>893</v>
      </c>
      <c r="B52" s="42" t="s">
        <v>894</v>
      </c>
      <c r="C52" s="38">
        <v>6855448.0099999998</v>
      </c>
      <c r="D52" s="38">
        <v>0</v>
      </c>
      <c r="E52" s="38">
        <v>6855448.0099999998</v>
      </c>
      <c r="F52" s="38">
        <v>1081845.1499999999</v>
      </c>
      <c r="G52" s="38">
        <v>1078304.76</v>
      </c>
      <c r="H52" s="55">
        <v>442664.75</v>
      </c>
      <c r="I52" s="49">
        <v>6.45712358046167</v>
      </c>
      <c r="J52" s="38">
        <v>234634.75</v>
      </c>
    </row>
    <row r="53" spans="1:10" ht="13.8" x14ac:dyDescent="0.2">
      <c r="A53" s="37" t="s">
        <v>895</v>
      </c>
      <c r="B53" s="42" t="s">
        <v>896</v>
      </c>
      <c r="C53" s="38">
        <v>3450000</v>
      </c>
      <c r="D53" s="38">
        <v>4726242.7</v>
      </c>
      <c r="E53" s="38">
        <v>8176242.7000000002</v>
      </c>
      <c r="F53" s="38">
        <v>8018177.4699999997</v>
      </c>
      <c r="G53" s="38">
        <v>7401801.1900000004</v>
      </c>
      <c r="H53" s="55">
        <v>1495114.11</v>
      </c>
      <c r="I53" s="49">
        <v>18.286077907154102</v>
      </c>
      <c r="J53" s="38">
        <v>1099064.21</v>
      </c>
    </row>
    <row r="54" spans="1:10" ht="13.8" x14ac:dyDescent="0.2">
      <c r="A54" s="37" t="s">
        <v>897</v>
      </c>
      <c r="B54" s="42" t="s">
        <v>898</v>
      </c>
      <c r="C54" s="38">
        <v>3387794.68</v>
      </c>
      <c r="D54" s="38">
        <v>0</v>
      </c>
      <c r="E54" s="38">
        <v>3387794.68</v>
      </c>
      <c r="F54" s="38">
        <v>1582368</v>
      </c>
      <c r="G54" s="38">
        <v>1582368</v>
      </c>
      <c r="H54" s="55">
        <v>18117.52</v>
      </c>
      <c r="I54" s="49">
        <v>0.53478801731868997</v>
      </c>
      <c r="J54" s="38">
        <v>0</v>
      </c>
    </row>
    <row r="55" spans="1:10" ht="13.8" x14ac:dyDescent="0.2">
      <c r="A55" s="37" t="s">
        <v>899</v>
      </c>
      <c r="B55" s="42" t="s">
        <v>900</v>
      </c>
      <c r="C55" s="38">
        <v>34636649.390000001</v>
      </c>
      <c r="D55" s="38">
        <v>-34636649.390000001</v>
      </c>
      <c r="E55" s="38">
        <v>0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901</v>
      </c>
      <c r="B56" s="42" t="s">
        <v>902</v>
      </c>
      <c r="C56" s="38">
        <v>2650000</v>
      </c>
      <c r="D56" s="38">
        <v>2522572.88</v>
      </c>
      <c r="E56" s="38">
        <v>5172572.88</v>
      </c>
      <c r="F56" s="38">
        <v>4132231.41</v>
      </c>
      <c r="G56" s="38">
        <v>2537570.08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903</v>
      </c>
      <c r="B57" s="42" t="s">
        <v>904</v>
      </c>
      <c r="C57" s="38">
        <v>1706489.77</v>
      </c>
      <c r="D57" s="38">
        <v>0</v>
      </c>
      <c r="E57" s="38">
        <v>1706489.77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905</v>
      </c>
      <c r="B58" s="42" t="s">
        <v>906</v>
      </c>
      <c r="C58" s="38">
        <v>1018289.05</v>
      </c>
      <c r="D58" s="38">
        <v>0</v>
      </c>
      <c r="E58" s="38">
        <v>1018289.05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907</v>
      </c>
      <c r="B59" s="42" t="s">
        <v>908</v>
      </c>
      <c r="C59" s="38">
        <v>0</v>
      </c>
      <c r="D59" s="38">
        <v>1859504.13</v>
      </c>
      <c r="E59" s="38">
        <v>1859504.13</v>
      </c>
      <c r="F59" s="38">
        <v>4983818.17</v>
      </c>
      <c r="G59" s="38">
        <v>4837655.2699999996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909</v>
      </c>
      <c r="B60" s="42" t="s">
        <v>910</v>
      </c>
      <c r="C60" s="38">
        <v>2749089.42</v>
      </c>
      <c r="D60" s="38">
        <v>0</v>
      </c>
      <c r="E60" s="38">
        <v>2749089.42</v>
      </c>
      <c r="F60" s="38">
        <v>1133417.1200000001</v>
      </c>
      <c r="G60" s="38">
        <v>1108476.58</v>
      </c>
      <c r="H60" s="55">
        <v>329051.8</v>
      </c>
      <c r="I60" s="49">
        <v>11.969483335322</v>
      </c>
      <c r="J60" s="38">
        <v>256495.38</v>
      </c>
    </row>
    <row r="61" spans="1:10" ht="13.8" x14ac:dyDescent="0.2">
      <c r="A61" s="37" t="s">
        <v>911</v>
      </c>
      <c r="B61" s="42" t="s">
        <v>912</v>
      </c>
      <c r="C61" s="38">
        <v>29663060.170000002</v>
      </c>
      <c r="D61" s="38">
        <v>0</v>
      </c>
      <c r="E61" s="38">
        <v>29663060.170000002</v>
      </c>
      <c r="F61" s="38">
        <v>11825071.539999999</v>
      </c>
      <c r="G61" s="38">
        <v>10756019.699999999</v>
      </c>
      <c r="H61" s="55">
        <v>831707.56</v>
      </c>
      <c r="I61" s="49">
        <v>2.80384948563451</v>
      </c>
      <c r="J61" s="38">
        <v>692844.32</v>
      </c>
    </row>
    <row r="62" spans="1:10" ht="13.8" x14ac:dyDescent="0.2">
      <c r="A62" s="37" t="s">
        <v>913</v>
      </c>
      <c r="B62" s="42" t="s">
        <v>914</v>
      </c>
      <c r="C62" s="38">
        <v>39548258.789999999</v>
      </c>
      <c r="D62" s="38">
        <v>0</v>
      </c>
      <c r="E62" s="38">
        <v>39548258.789999999</v>
      </c>
      <c r="F62" s="38">
        <v>11104408.08</v>
      </c>
      <c r="G62" s="38">
        <v>8929408.0800000001</v>
      </c>
      <c r="H62" s="55">
        <v>7001146.0499999998</v>
      </c>
      <c r="I62" s="49">
        <v>17.702792143583</v>
      </c>
      <c r="J62" s="38">
        <v>5059897.28</v>
      </c>
    </row>
    <row r="63" spans="1:10" ht="13.8" x14ac:dyDescent="0.2">
      <c r="A63" s="37" t="s">
        <v>915</v>
      </c>
      <c r="B63" s="42" t="s">
        <v>916</v>
      </c>
      <c r="C63" s="38">
        <v>0</v>
      </c>
      <c r="D63" s="38">
        <v>224990.13</v>
      </c>
      <c r="E63" s="38">
        <v>224990.13</v>
      </c>
      <c r="F63" s="38">
        <v>224990.13</v>
      </c>
      <c r="G63" s="38">
        <v>224990</v>
      </c>
      <c r="H63" s="55">
        <v>0</v>
      </c>
      <c r="I63" s="49">
        <v>0</v>
      </c>
      <c r="J63" s="38">
        <v>0</v>
      </c>
    </row>
    <row r="64" spans="1:10" ht="13.8" x14ac:dyDescent="0.2">
      <c r="A64" s="37" t="s">
        <v>917</v>
      </c>
      <c r="B64" s="42" t="s">
        <v>918</v>
      </c>
      <c r="C64" s="38">
        <v>191000</v>
      </c>
      <c r="D64" s="38">
        <v>0</v>
      </c>
      <c r="E64" s="38">
        <v>191000</v>
      </c>
      <c r="F64" s="38">
        <v>0</v>
      </c>
      <c r="G64" s="38">
        <v>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919</v>
      </c>
      <c r="B65" s="42" t="s">
        <v>920</v>
      </c>
      <c r="C65" s="38">
        <v>180000</v>
      </c>
      <c r="D65" s="38">
        <v>0</v>
      </c>
      <c r="E65" s="38">
        <v>180000</v>
      </c>
      <c r="F65" s="38">
        <v>0</v>
      </c>
      <c r="G65" s="38">
        <v>0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921</v>
      </c>
      <c r="B66" s="42" t="s">
        <v>922</v>
      </c>
      <c r="C66" s="38">
        <v>355651.93</v>
      </c>
      <c r="D66" s="38">
        <v>0</v>
      </c>
      <c r="E66" s="38">
        <v>355651.93</v>
      </c>
      <c r="F66" s="38">
        <v>269615.09000000003</v>
      </c>
      <c r="G66" s="38">
        <v>205620.43</v>
      </c>
      <c r="H66" s="55">
        <v>8531.73</v>
      </c>
      <c r="I66" s="49">
        <v>2.3988988334746302</v>
      </c>
      <c r="J66" s="38">
        <v>8531.73</v>
      </c>
    </row>
    <row r="67" spans="1:10" ht="13.8" x14ac:dyDescent="0.2">
      <c r="A67" s="37" t="s">
        <v>923</v>
      </c>
      <c r="B67" s="42" t="s">
        <v>924</v>
      </c>
      <c r="C67" s="38">
        <v>670674.65</v>
      </c>
      <c r="D67" s="38">
        <v>0</v>
      </c>
      <c r="E67" s="38">
        <v>670674.65</v>
      </c>
      <c r="F67" s="38">
        <v>347634.52</v>
      </c>
      <c r="G67" s="38">
        <v>347634.52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925</v>
      </c>
      <c r="B68" s="42" t="s">
        <v>926</v>
      </c>
      <c r="C68" s="38">
        <v>725500</v>
      </c>
      <c r="D68" s="38">
        <v>0</v>
      </c>
      <c r="E68" s="38">
        <v>725500</v>
      </c>
      <c r="F68" s="38">
        <v>85403.16</v>
      </c>
      <c r="G68" s="38">
        <v>85403.16</v>
      </c>
      <c r="H68" s="55">
        <v>85403.16</v>
      </c>
      <c r="I68" s="49">
        <v>11.771627842867</v>
      </c>
      <c r="J68" s="38">
        <v>80745.3</v>
      </c>
    </row>
    <row r="69" spans="1:10" ht="13.8" x14ac:dyDescent="0.2">
      <c r="A69" s="37" t="s">
        <v>927</v>
      </c>
      <c r="B69" s="42" t="s">
        <v>928</v>
      </c>
      <c r="C69" s="38">
        <v>50000</v>
      </c>
      <c r="D69" s="38">
        <v>0</v>
      </c>
      <c r="E69" s="38">
        <v>50000</v>
      </c>
      <c r="F69" s="38">
        <v>0</v>
      </c>
      <c r="G69" s="38">
        <v>0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929</v>
      </c>
      <c r="B70" s="42" t="s">
        <v>930</v>
      </c>
      <c r="C70" s="38">
        <v>125000</v>
      </c>
      <c r="D70" s="38">
        <v>0</v>
      </c>
      <c r="E70" s="38">
        <v>125000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931</v>
      </c>
      <c r="B71" s="42" t="s">
        <v>932</v>
      </c>
      <c r="C71" s="38">
        <v>27210093.789999999</v>
      </c>
      <c r="D71" s="38">
        <v>72500</v>
      </c>
      <c r="E71" s="38">
        <v>27282593.789999999</v>
      </c>
      <c r="F71" s="38">
        <v>6379253.6500000004</v>
      </c>
      <c r="G71" s="38">
        <v>3483890</v>
      </c>
      <c r="H71" s="55">
        <v>682061.81</v>
      </c>
      <c r="I71" s="49">
        <v>2.4999888766074698</v>
      </c>
      <c r="J71" s="38">
        <v>682061.81</v>
      </c>
    </row>
    <row r="72" spans="1:10" s="88" customFormat="1" ht="13.8" x14ac:dyDescent="0.2">
      <c r="A72" s="37" t="s">
        <v>933</v>
      </c>
      <c r="B72" s="42" t="s">
        <v>934</v>
      </c>
      <c r="C72" s="38">
        <v>51600</v>
      </c>
      <c r="D72" s="38">
        <v>0</v>
      </c>
      <c r="E72" s="38">
        <v>51600</v>
      </c>
      <c r="F72" s="38">
        <v>51600</v>
      </c>
      <c r="G72" s="38">
        <v>51600</v>
      </c>
      <c r="H72" s="55">
        <v>15480</v>
      </c>
      <c r="I72" s="49">
        <v>30</v>
      </c>
      <c r="J72" s="38">
        <v>15480</v>
      </c>
    </row>
    <row r="73" spans="1:10" s="88" customFormat="1" ht="13.8" x14ac:dyDescent="0.2">
      <c r="A73" s="37" t="s">
        <v>935</v>
      </c>
      <c r="B73" s="42" t="s">
        <v>936</v>
      </c>
      <c r="C73" s="38">
        <v>3635318.02</v>
      </c>
      <c r="D73" s="38">
        <v>0</v>
      </c>
      <c r="E73" s="38">
        <v>3635318.02</v>
      </c>
      <c r="F73" s="38">
        <v>3577942.22</v>
      </c>
      <c r="G73" s="38">
        <v>3577942.22</v>
      </c>
      <c r="H73" s="55">
        <v>1087581.0900000001</v>
      </c>
      <c r="I73" s="49">
        <v>29.917082467519599</v>
      </c>
      <c r="J73" s="38">
        <v>1087581.0900000001</v>
      </c>
    </row>
    <row r="74" spans="1:10" s="88" customFormat="1" ht="13.8" x14ac:dyDescent="0.2">
      <c r="A74" s="37" t="s">
        <v>937</v>
      </c>
      <c r="B74" s="42" t="s">
        <v>938</v>
      </c>
      <c r="C74" s="38">
        <v>657292</v>
      </c>
      <c r="D74" s="38">
        <v>0</v>
      </c>
      <c r="E74" s="38">
        <v>657292</v>
      </c>
      <c r="F74" s="38">
        <v>86722.71</v>
      </c>
      <c r="G74" s="38">
        <v>86722.71</v>
      </c>
      <c r="H74" s="55">
        <v>86722.71</v>
      </c>
      <c r="I74" s="49">
        <v>13.193939679776999</v>
      </c>
      <c r="J74" s="38">
        <v>86722.71</v>
      </c>
    </row>
    <row r="75" spans="1:10" s="88" customFormat="1" ht="13.8" x14ac:dyDescent="0.2">
      <c r="A75" s="37" t="s">
        <v>939</v>
      </c>
      <c r="B75" s="42" t="s">
        <v>940</v>
      </c>
      <c r="C75" s="38">
        <v>810500</v>
      </c>
      <c r="D75" s="38">
        <v>0</v>
      </c>
      <c r="E75" s="38">
        <v>810500</v>
      </c>
      <c r="F75" s="38">
        <v>709556.62</v>
      </c>
      <c r="G75" s="38">
        <v>709556.62</v>
      </c>
      <c r="H75" s="55">
        <v>258108.18</v>
      </c>
      <c r="I75" s="49">
        <v>31.845549660703298</v>
      </c>
      <c r="J75" s="38">
        <v>258108.18</v>
      </c>
    </row>
    <row r="76" spans="1:10" s="88" customFormat="1" ht="13.8" x14ac:dyDescent="0.2">
      <c r="A76" s="37" t="s">
        <v>941</v>
      </c>
      <c r="B76" s="42" t="s">
        <v>942</v>
      </c>
      <c r="C76" s="38">
        <v>383328</v>
      </c>
      <c r="D76" s="38">
        <v>0</v>
      </c>
      <c r="E76" s="38">
        <v>383328</v>
      </c>
      <c r="F76" s="38">
        <v>278552.76</v>
      </c>
      <c r="G76" s="38">
        <v>278552.76</v>
      </c>
      <c r="H76" s="55">
        <v>0</v>
      </c>
      <c r="I76" s="49">
        <v>0</v>
      </c>
      <c r="J76" s="38">
        <v>0</v>
      </c>
    </row>
    <row r="77" spans="1:10" s="88" customFormat="1" ht="13.8" x14ac:dyDescent="0.2">
      <c r="A77" s="37" t="s">
        <v>943</v>
      </c>
      <c r="B77" s="42" t="s">
        <v>944</v>
      </c>
      <c r="C77" s="38">
        <v>245043.59</v>
      </c>
      <c r="D77" s="38">
        <v>0</v>
      </c>
      <c r="E77" s="38">
        <v>245043.59</v>
      </c>
      <c r="F77" s="38">
        <v>154560</v>
      </c>
      <c r="G77" s="38">
        <v>0</v>
      </c>
      <c r="H77" s="55">
        <v>0</v>
      </c>
      <c r="I77" s="49">
        <v>0</v>
      </c>
      <c r="J77" s="38">
        <v>0</v>
      </c>
    </row>
    <row r="78" spans="1:10" s="88" customFormat="1" ht="13.8" x14ac:dyDescent="0.2">
      <c r="A78" s="37" t="s">
        <v>945</v>
      </c>
      <c r="B78" s="42" t="s">
        <v>946</v>
      </c>
      <c r="C78" s="38">
        <v>725531.71</v>
      </c>
      <c r="D78" s="38">
        <v>0</v>
      </c>
      <c r="E78" s="38">
        <v>725531.71</v>
      </c>
      <c r="F78" s="38">
        <v>274632.18</v>
      </c>
      <c r="G78" s="38">
        <v>224638.54</v>
      </c>
      <c r="H78" s="55">
        <v>0</v>
      </c>
      <c r="I78" s="49">
        <v>0</v>
      </c>
      <c r="J78" s="38">
        <v>0</v>
      </c>
    </row>
    <row r="79" spans="1:10" s="88" customFormat="1" ht="13.8" x14ac:dyDescent="0.2">
      <c r="A79" s="37" t="s">
        <v>947</v>
      </c>
      <c r="B79" s="42" t="s">
        <v>948</v>
      </c>
      <c r="C79" s="38">
        <v>50000</v>
      </c>
      <c r="D79" s="38">
        <v>0</v>
      </c>
      <c r="E79" s="38">
        <v>50000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949</v>
      </c>
      <c r="B80" s="42" t="s">
        <v>950</v>
      </c>
      <c r="C80" s="38">
        <v>9612607.1799999997</v>
      </c>
      <c r="D80" s="38">
        <v>0</v>
      </c>
      <c r="E80" s="38">
        <v>9612607.1799999997</v>
      </c>
      <c r="F80" s="38">
        <v>9419942.6099999994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951</v>
      </c>
      <c r="B81" s="42" t="s">
        <v>952</v>
      </c>
      <c r="C81" s="38">
        <v>50000</v>
      </c>
      <c r="D81" s="38">
        <v>0</v>
      </c>
      <c r="E81" s="38">
        <v>50000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953</v>
      </c>
      <c r="B82" s="42" t="s">
        <v>954</v>
      </c>
      <c r="C82" s="38">
        <v>63000</v>
      </c>
      <c r="D82" s="38">
        <v>0</v>
      </c>
      <c r="E82" s="38">
        <v>63000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3.8" x14ac:dyDescent="0.2">
      <c r="A83" s="37" t="s">
        <v>955</v>
      </c>
      <c r="B83" s="42" t="s">
        <v>956</v>
      </c>
      <c r="C83" s="38">
        <v>65933.289999999994</v>
      </c>
      <c r="D83" s="38">
        <v>0</v>
      </c>
      <c r="E83" s="38">
        <v>65933.289999999994</v>
      </c>
      <c r="F83" s="38">
        <v>11280</v>
      </c>
      <c r="G83" s="38">
        <v>11280</v>
      </c>
      <c r="H83" s="55">
        <v>11280</v>
      </c>
      <c r="I83" s="49">
        <v>17.108201335015998</v>
      </c>
      <c r="J83" s="38">
        <v>11280</v>
      </c>
    </row>
    <row r="84" spans="1:10" s="88" customFormat="1" ht="13.8" x14ac:dyDescent="0.2">
      <c r="A84" s="37" t="s">
        <v>957</v>
      </c>
      <c r="B84" s="42" t="s">
        <v>958</v>
      </c>
      <c r="C84" s="38">
        <v>472000</v>
      </c>
      <c r="D84" s="38">
        <v>0</v>
      </c>
      <c r="E84" s="38">
        <v>472000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959</v>
      </c>
      <c r="B85" s="42" t="s">
        <v>960</v>
      </c>
      <c r="C85" s="38">
        <v>5000</v>
      </c>
      <c r="D85" s="38">
        <v>0</v>
      </c>
      <c r="E85" s="38">
        <v>5000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3.8" x14ac:dyDescent="0.2">
      <c r="A86" s="37" t="s">
        <v>961</v>
      </c>
      <c r="B86" s="42" t="s">
        <v>962</v>
      </c>
      <c r="C86" s="38">
        <v>383000</v>
      </c>
      <c r="D86" s="38">
        <v>5294399.71</v>
      </c>
      <c r="E86" s="38">
        <v>5677399.71</v>
      </c>
      <c r="F86" s="38">
        <v>4306052.1100000003</v>
      </c>
      <c r="G86" s="38">
        <v>4306052.1100000003</v>
      </c>
      <c r="H86" s="55">
        <v>1652314.8</v>
      </c>
      <c r="I86" s="49">
        <v>29.1033727480851</v>
      </c>
      <c r="J86" s="38">
        <v>1271805.21</v>
      </c>
    </row>
    <row r="87" spans="1:10" s="88" customFormat="1" ht="13.8" x14ac:dyDescent="0.2">
      <c r="A87" s="37" t="s">
        <v>963</v>
      </c>
      <c r="B87" s="42" t="s">
        <v>964</v>
      </c>
      <c r="C87" s="38">
        <v>2200000</v>
      </c>
      <c r="D87" s="38">
        <v>0</v>
      </c>
      <c r="E87" s="38">
        <v>2200000</v>
      </c>
      <c r="F87" s="38">
        <v>666700.37</v>
      </c>
      <c r="G87" s="38">
        <v>628708.63</v>
      </c>
      <c r="H87" s="55">
        <v>472463.86</v>
      </c>
      <c r="I87" s="49">
        <v>21.475629999999999</v>
      </c>
      <c r="J87" s="38">
        <v>472463.86</v>
      </c>
    </row>
    <row r="88" spans="1:10" s="88" customFormat="1" ht="13.8" x14ac:dyDescent="0.2">
      <c r="A88" s="37" t="s">
        <v>965</v>
      </c>
      <c r="B88" s="42" t="s">
        <v>966</v>
      </c>
      <c r="C88" s="38">
        <v>0</v>
      </c>
      <c r="D88" s="38">
        <v>1590770</v>
      </c>
      <c r="E88" s="38">
        <v>1590770</v>
      </c>
      <c r="F88" s="38">
        <v>138710.48000000001</v>
      </c>
      <c r="G88" s="38">
        <v>138710.48000000001</v>
      </c>
      <c r="H88" s="55">
        <v>75791.8</v>
      </c>
      <c r="I88" s="49">
        <v>4.7644725510287502</v>
      </c>
      <c r="J88" s="38">
        <v>30446.7</v>
      </c>
    </row>
    <row r="89" spans="1:10" s="88" customFormat="1" ht="13.8" x14ac:dyDescent="0.2">
      <c r="A89" s="37" t="s">
        <v>967</v>
      </c>
      <c r="B89" s="42" t="s">
        <v>968</v>
      </c>
      <c r="C89" s="38">
        <v>100000</v>
      </c>
      <c r="D89" s="38">
        <v>0</v>
      </c>
      <c r="E89" s="38">
        <v>100000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8" customFormat="1" ht="13.8" x14ac:dyDescent="0.2">
      <c r="A90" s="37" t="s">
        <v>969</v>
      </c>
      <c r="B90" s="42" t="s">
        <v>970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55">
        <v>0</v>
      </c>
      <c r="I90" s="49">
        <v>0</v>
      </c>
      <c r="J90" s="38">
        <v>0</v>
      </c>
    </row>
    <row r="91" spans="1:10" s="88" customFormat="1" ht="13.8" x14ac:dyDescent="0.2">
      <c r="A91" s="37" t="s">
        <v>971</v>
      </c>
      <c r="B91" s="42" t="s">
        <v>972</v>
      </c>
      <c r="C91" s="38">
        <v>750000</v>
      </c>
      <c r="D91" s="38">
        <v>0</v>
      </c>
      <c r="E91" s="38">
        <v>750000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8" customFormat="1" ht="13.8" x14ac:dyDescent="0.2">
      <c r="A92" s="37" t="s">
        <v>973</v>
      </c>
      <c r="B92" s="42" t="s">
        <v>974</v>
      </c>
      <c r="C92" s="38">
        <v>1550000</v>
      </c>
      <c r="D92" s="38">
        <v>0</v>
      </c>
      <c r="E92" s="38">
        <v>1550000</v>
      </c>
      <c r="F92" s="38">
        <v>69875.58</v>
      </c>
      <c r="G92" s="38">
        <v>69875.58</v>
      </c>
      <c r="H92" s="55">
        <v>69875.58</v>
      </c>
      <c r="I92" s="49">
        <v>4.5081019354838698</v>
      </c>
      <c r="J92" s="38">
        <v>64769.04</v>
      </c>
    </row>
    <row r="93" spans="1:10" s="88" customFormat="1" ht="13.8" x14ac:dyDescent="0.2">
      <c r="A93" s="37" t="s">
        <v>975</v>
      </c>
      <c r="B93" s="42" t="s">
        <v>976</v>
      </c>
      <c r="C93" s="38">
        <v>300000</v>
      </c>
      <c r="D93" s="38">
        <v>0</v>
      </c>
      <c r="E93" s="38">
        <v>300000</v>
      </c>
      <c r="F93" s="38">
        <v>28080</v>
      </c>
      <c r="G93" s="38">
        <v>28080</v>
      </c>
      <c r="H93" s="55">
        <v>28080</v>
      </c>
      <c r="I93" s="49">
        <v>9.36</v>
      </c>
      <c r="J93" s="38">
        <v>28080</v>
      </c>
    </row>
    <row r="94" spans="1:10" s="88" customFormat="1" ht="13.8" x14ac:dyDescent="0.2">
      <c r="A94" s="37" t="s">
        <v>977</v>
      </c>
      <c r="B94" s="42" t="s">
        <v>978</v>
      </c>
      <c r="C94" s="38">
        <v>2228582.87</v>
      </c>
      <c r="D94" s="38">
        <v>0</v>
      </c>
      <c r="E94" s="38">
        <v>2228582.87</v>
      </c>
      <c r="F94" s="38">
        <v>345015.66</v>
      </c>
      <c r="G94" s="38">
        <v>345015.66</v>
      </c>
      <c r="H94" s="55">
        <v>345015.66</v>
      </c>
      <c r="I94" s="49">
        <v>15.481392442005101</v>
      </c>
      <c r="J94" s="38">
        <v>345015.66</v>
      </c>
    </row>
    <row r="95" spans="1:10" s="88" customFormat="1" ht="13.8" x14ac:dyDescent="0.2">
      <c r="A95" s="37" t="s">
        <v>979</v>
      </c>
      <c r="B95" s="42" t="s">
        <v>980</v>
      </c>
      <c r="C95" s="38">
        <v>5000</v>
      </c>
      <c r="D95" s="38">
        <v>0</v>
      </c>
      <c r="E95" s="38">
        <v>5000</v>
      </c>
      <c r="F95" s="38">
        <v>0</v>
      </c>
      <c r="G95" s="38">
        <v>0</v>
      </c>
      <c r="H95" s="55">
        <v>0</v>
      </c>
      <c r="I95" s="49">
        <v>0</v>
      </c>
      <c r="J95" s="38">
        <v>0</v>
      </c>
    </row>
    <row r="96" spans="1:10" s="88" customFormat="1" ht="13.8" x14ac:dyDescent="0.2">
      <c r="A96" s="37" t="s">
        <v>981</v>
      </c>
      <c r="B96" s="42" t="s">
        <v>982</v>
      </c>
      <c r="C96" s="38">
        <v>373400</v>
      </c>
      <c r="D96" s="38">
        <v>0</v>
      </c>
      <c r="E96" s="38">
        <v>373400</v>
      </c>
      <c r="F96" s="38">
        <v>275027.11</v>
      </c>
      <c r="G96" s="38">
        <v>275027.11</v>
      </c>
      <c r="H96" s="55">
        <v>173531.4</v>
      </c>
      <c r="I96" s="49">
        <v>46.473326191751497</v>
      </c>
      <c r="J96" s="38">
        <v>155551.95000000001</v>
      </c>
    </row>
    <row r="97" spans="1:10" s="88" customFormat="1" ht="13.8" x14ac:dyDescent="0.2">
      <c r="A97" s="37" t="s">
        <v>983</v>
      </c>
      <c r="B97" s="42" t="s">
        <v>984</v>
      </c>
      <c r="C97" s="38">
        <v>200000</v>
      </c>
      <c r="D97" s="38">
        <v>0</v>
      </c>
      <c r="E97" s="38">
        <v>200000</v>
      </c>
      <c r="F97" s="38">
        <v>0</v>
      </c>
      <c r="G97" s="38">
        <v>0</v>
      </c>
      <c r="H97" s="55">
        <v>0</v>
      </c>
      <c r="I97" s="49">
        <v>0</v>
      </c>
      <c r="J97" s="38">
        <v>0</v>
      </c>
    </row>
    <row r="98" spans="1:10" s="88" customFormat="1" ht="13.8" x14ac:dyDescent="0.2">
      <c r="A98" s="37" t="s">
        <v>985</v>
      </c>
      <c r="B98" s="42" t="s">
        <v>986</v>
      </c>
      <c r="C98" s="38">
        <v>800000</v>
      </c>
      <c r="D98" s="38">
        <v>0</v>
      </c>
      <c r="E98" s="38">
        <v>800000</v>
      </c>
      <c r="F98" s="38">
        <v>0</v>
      </c>
      <c r="G98" s="38">
        <v>0</v>
      </c>
      <c r="H98" s="55">
        <v>0</v>
      </c>
      <c r="I98" s="49">
        <v>0</v>
      </c>
      <c r="J98" s="38">
        <v>0</v>
      </c>
    </row>
    <row r="99" spans="1:10" s="88" customFormat="1" ht="13.8" x14ac:dyDescent="0.2">
      <c r="A99" s="37" t="s">
        <v>987</v>
      </c>
      <c r="B99" s="42" t="s">
        <v>988</v>
      </c>
      <c r="C99" s="38">
        <v>0</v>
      </c>
      <c r="D99" s="38">
        <v>1742197.4</v>
      </c>
      <c r="E99" s="38">
        <v>1742197.4</v>
      </c>
      <c r="F99" s="38">
        <v>0</v>
      </c>
      <c r="G99" s="38">
        <v>0</v>
      </c>
      <c r="H99" s="55">
        <v>0</v>
      </c>
      <c r="I99" s="49">
        <v>0</v>
      </c>
      <c r="J99" s="38">
        <v>0</v>
      </c>
    </row>
    <row r="100" spans="1:10" s="88" customFormat="1" ht="13.8" x14ac:dyDescent="0.2">
      <c r="A100" s="37" t="s">
        <v>989</v>
      </c>
      <c r="B100" s="42" t="s">
        <v>990</v>
      </c>
      <c r="C100" s="38">
        <v>4000000</v>
      </c>
      <c r="D100" s="38">
        <v>3561941.35</v>
      </c>
      <c r="E100" s="38">
        <v>7561941.3499999996</v>
      </c>
      <c r="F100" s="38">
        <v>7474717.5999999996</v>
      </c>
      <c r="G100" s="38">
        <v>22776.25</v>
      </c>
      <c r="H100" s="55">
        <v>22776.25</v>
      </c>
      <c r="I100" s="49">
        <v>0.30119580337660001</v>
      </c>
      <c r="J100" s="38">
        <v>22776.25</v>
      </c>
    </row>
    <row r="101" spans="1:10" s="88" customFormat="1" ht="13.8" x14ac:dyDescent="0.2">
      <c r="A101" s="37" t="s">
        <v>991</v>
      </c>
      <c r="B101" s="42" t="s">
        <v>992</v>
      </c>
      <c r="C101" s="38">
        <v>2927906.68</v>
      </c>
      <c r="D101" s="38">
        <v>323413.92</v>
      </c>
      <c r="E101" s="38">
        <v>3251320.6</v>
      </c>
      <c r="F101" s="38">
        <v>894363</v>
      </c>
      <c r="G101" s="38">
        <v>889610.22</v>
      </c>
      <c r="H101" s="55">
        <v>210004.38</v>
      </c>
      <c r="I101" s="49">
        <v>6.4590486708693096</v>
      </c>
      <c r="J101" s="38">
        <v>209674.38</v>
      </c>
    </row>
    <row r="102" spans="1:10" s="88" customFormat="1" ht="13.8" x14ac:dyDescent="0.2">
      <c r="A102" s="37" t="s">
        <v>993</v>
      </c>
      <c r="B102" s="42" t="s">
        <v>994</v>
      </c>
      <c r="C102" s="38">
        <v>3100000</v>
      </c>
      <c r="D102" s="38">
        <v>0</v>
      </c>
      <c r="E102" s="38">
        <v>3100000</v>
      </c>
      <c r="F102" s="38">
        <v>0</v>
      </c>
      <c r="G102" s="38">
        <v>0</v>
      </c>
      <c r="H102" s="55">
        <v>0</v>
      </c>
      <c r="I102" s="49">
        <v>0</v>
      </c>
      <c r="J102" s="38">
        <v>0</v>
      </c>
    </row>
    <row r="103" spans="1:10" s="88" customFormat="1" ht="13.8" x14ac:dyDescent="0.2">
      <c r="A103" s="37" t="s">
        <v>995</v>
      </c>
      <c r="B103" s="42" t="s">
        <v>996</v>
      </c>
      <c r="C103" s="38">
        <v>0</v>
      </c>
      <c r="D103" s="38">
        <v>181470.71</v>
      </c>
      <c r="E103" s="38">
        <v>181470.71</v>
      </c>
      <c r="F103" s="38">
        <v>0</v>
      </c>
      <c r="G103" s="38">
        <v>0</v>
      </c>
      <c r="H103" s="55">
        <v>0</v>
      </c>
      <c r="I103" s="49">
        <v>0</v>
      </c>
      <c r="J103" s="38">
        <v>0</v>
      </c>
    </row>
    <row r="104" spans="1:10" s="88" customFormat="1" ht="13.8" x14ac:dyDescent="0.2">
      <c r="A104" s="37" t="s">
        <v>997</v>
      </c>
      <c r="B104" s="42" t="s">
        <v>998</v>
      </c>
      <c r="C104" s="38">
        <v>600000</v>
      </c>
      <c r="D104" s="38">
        <v>0</v>
      </c>
      <c r="E104" s="38">
        <v>600000</v>
      </c>
      <c r="F104" s="38">
        <v>125325.13</v>
      </c>
      <c r="G104" s="38">
        <v>0</v>
      </c>
      <c r="H104" s="55">
        <v>0</v>
      </c>
      <c r="I104" s="49">
        <v>0</v>
      </c>
      <c r="J104" s="38">
        <v>0</v>
      </c>
    </row>
    <row r="105" spans="1:10" s="88" customFormat="1" ht="13.8" x14ac:dyDescent="0.2">
      <c r="A105" s="37" t="s">
        <v>999</v>
      </c>
      <c r="B105" s="42" t="s">
        <v>1000</v>
      </c>
      <c r="C105" s="38">
        <v>27178304.809999999</v>
      </c>
      <c r="D105" s="38">
        <v>0</v>
      </c>
      <c r="E105" s="38">
        <v>27178304.809999999</v>
      </c>
      <c r="F105" s="38">
        <v>9005978.9499999993</v>
      </c>
      <c r="G105" s="38">
        <v>8020140.2599999998</v>
      </c>
      <c r="H105" s="55">
        <v>703182.28</v>
      </c>
      <c r="I105" s="49">
        <v>2.58729263990472</v>
      </c>
      <c r="J105" s="38">
        <v>475683.79</v>
      </c>
    </row>
    <row r="106" spans="1:10" s="88" customFormat="1" ht="13.8" x14ac:dyDescent="0.2">
      <c r="A106" s="37" t="s">
        <v>1001</v>
      </c>
      <c r="B106" s="42" t="s">
        <v>1002</v>
      </c>
      <c r="C106" s="38">
        <v>0</v>
      </c>
      <c r="D106" s="38">
        <v>9397767.5399999991</v>
      </c>
      <c r="E106" s="38">
        <v>9397767.5399999991</v>
      </c>
      <c r="F106" s="38">
        <v>21000</v>
      </c>
      <c r="G106" s="38">
        <v>21000</v>
      </c>
      <c r="H106" s="55">
        <v>0</v>
      </c>
      <c r="I106" s="49">
        <v>0</v>
      </c>
      <c r="J106" s="38">
        <v>0</v>
      </c>
    </row>
    <row r="107" spans="1:10" s="88" customFormat="1" ht="13.8" x14ac:dyDescent="0.2">
      <c r="A107" s="37" t="s">
        <v>1003</v>
      </c>
      <c r="B107" s="42" t="s">
        <v>1004</v>
      </c>
      <c r="C107" s="38">
        <v>13984000</v>
      </c>
      <c r="D107" s="38">
        <v>114000</v>
      </c>
      <c r="E107" s="38">
        <v>14098000</v>
      </c>
      <c r="F107" s="38">
        <v>0</v>
      </c>
      <c r="G107" s="38">
        <v>0</v>
      </c>
      <c r="H107" s="55">
        <v>0</v>
      </c>
      <c r="I107" s="49">
        <v>0</v>
      </c>
      <c r="J107" s="38">
        <v>0</v>
      </c>
    </row>
    <row r="108" spans="1:10" s="88" customFormat="1" ht="13.8" x14ac:dyDescent="0.2">
      <c r="A108" s="37" t="s">
        <v>1005</v>
      </c>
      <c r="B108" s="42" t="s">
        <v>1006</v>
      </c>
      <c r="C108" s="38">
        <v>1165208.58</v>
      </c>
      <c r="D108" s="38">
        <v>0</v>
      </c>
      <c r="E108" s="38">
        <v>1165208.58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3.8" x14ac:dyDescent="0.2">
      <c r="A109" s="37" t="s">
        <v>1007</v>
      </c>
      <c r="B109" s="42" t="s">
        <v>1008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55">
        <v>0</v>
      </c>
      <c r="I109" s="49">
        <v>0</v>
      </c>
      <c r="J109" s="38">
        <v>0</v>
      </c>
    </row>
    <row r="110" spans="1:10" s="88" customFormat="1" ht="13.8" x14ac:dyDescent="0.2">
      <c r="A110" s="37" t="s">
        <v>1009</v>
      </c>
      <c r="B110" s="42" t="s">
        <v>1010</v>
      </c>
      <c r="C110" s="38">
        <v>0</v>
      </c>
      <c r="D110" s="38">
        <v>390495.87</v>
      </c>
      <c r="E110" s="38">
        <v>390495.87</v>
      </c>
      <c r="F110" s="38">
        <v>1046601.81</v>
      </c>
      <c r="G110" s="38">
        <v>1015907.6</v>
      </c>
      <c r="H110" s="55">
        <v>0</v>
      </c>
      <c r="I110" s="49">
        <v>0</v>
      </c>
      <c r="J110" s="38">
        <v>0</v>
      </c>
    </row>
    <row r="111" spans="1:10" s="88" customFormat="1" ht="13.8" x14ac:dyDescent="0.2">
      <c r="A111" s="37" t="s">
        <v>1011</v>
      </c>
      <c r="B111" s="42" t="s">
        <v>1012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55">
        <v>0</v>
      </c>
      <c r="I111" s="49">
        <v>0</v>
      </c>
      <c r="J111" s="38">
        <v>0</v>
      </c>
    </row>
    <row r="112" spans="1:10" s="88" customFormat="1" ht="13.8" x14ac:dyDescent="0.2">
      <c r="A112" s="37" t="s">
        <v>1013</v>
      </c>
      <c r="B112" s="42" t="s">
        <v>1014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55">
        <v>0</v>
      </c>
      <c r="I112" s="49">
        <v>0</v>
      </c>
      <c r="J112" s="38">
        <v>0</v>
      </c>
    </row>
    <row r="113" spans="1:10" s="88" customFormat="1" ht="13.8" x14ac:dyDescent="0.2">
      <c r="A113" s="37" t="s">
        <v>1015</v>
      </c>
      <c r="B113" s="42" t="s">
        <v>1016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55">
        <v>0</v>
      </c>
      <c r="I113" s="49">
        <v>0</v>
      </c>
      <c r="J113" s="38">
        <v>0</v>
      </c>
    </row>
    <row r="114" spans="1:10" s="88" customFormat="1" ht="13.8" x14ac:dyDescent="0.2">
      <c r="A114" s="37" t="s">
        <v>1017</v>
      </c>
      <c r="B114" s="42" t="s">
        <v>1018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55">
        <v>0</v>
      </c>
      <c r="I114" s="49">
        <v>0</v>
      </c>
      <c r="J114" s="38">
        <v>0</v>
      </c>
    </row>
    <row r="115" spans="1:10" s="88" customFormat="1" ht="13.8" x14ac:dyDescent="0.2">
      <c r="A115" s="37" t="s">
        <v>1019</v>
      </c>
      <c r="B115" s="42" t="s">
        <v>1020</v>
      </c>
      <c r="C115" s="38">
        <v>58205.71</v>
      </c>
      <c r="D115" s="38">
        <v>0</v>
      </c>
      <c r="E115" s="38">
        <v>58205.71</v>
      </c>
      <c r="F115" s="38">
        <v>0</v>
      </c>
      <c r="G115" s="38">
        <v>0</v>
      </c>
      <c r="H115" s="55">
        <v>0</v>
      </c>
      <c r="I115" s="49">
        <v>0</v>
      </c>
      <c r="J115" s="38">
        <v>0</v>
      </c>
    </row>
    <row r="116" spans="1:10" s="88" customFormat="1" ht="13.8" x14ac:dyDescent="0.2">
      <c r="A116" s="37" t="s">
        <v>1021</v>
      </c>
      <c r="B116" s="42" t="s">
        <v>1022</v>
      </c>
      <c r="C116" s="38">
        <v>32642.05</v>
      </c>
      <c r="D116" s="38">
        <v>0</v>
      </c>
      <c r="E116" s="38">
        <v>32642.05</v>
      </c>
      <c r="F116" s="38">
        <v>0</v>
      </c>
      <c r="G116" s="38">
        <v>0</v>
      </c>
      <c r="H116" s="55">
        <v>0</v>
      </c>
      <c r="I116" s="49">
        <v>0</v>
      </c>
      <c r="J116" s="38">
        <v>0</v>
      </c>
    </row>
    <row r="117" spans="1:10" s="88" customFormat="1" ht="13.8" x14ac:dyDescent="0.2">
      <c r="A117" s="37" t="s">
        <v>1023</v>
      </c>
      <c r="B117" s="42" t="s">
        <v>1024</v>
      </c>
      <c r="C117" s="38">
        <v>200000</v>
      </c>
      <c r="D117" s="38">
        <v>0</v>
      </c>
      <c r="E117" s="38">
        <v>200000</v>
      </c>
      <c r="F117" s="38">
        <v>5142.8500000000004</v>
      </c>
      <c r="G117" s="38">
        <v>5142.8500000000004</v>
      </c>
      <c r="H117" s="55">
        <v>5142.8500000000004</v>
      </c>
      <c r="I117" s="49">
        <v>2.5714250000000001</v>
      </c>
      <c r="J117" s="38">
        <v>4950</v>
      </c>
    </row>
    <row r="118" spans="1:10" s="88" customFormat="1" ht="13.8" x14ac:dyDescent="0.2">
      <c r="A118" s="37" t="s">
        <v>1025</v>
      </c>
      <c r="B118" s="42" t="s">
        <v>1026</v>
      </c>
      <c r="C118" s="38">
        <v>0</v>
      </c>
      <c r="D118" s="38">
        <v>1421324.5</v>
      </c>
      <c r="E118" s="38">
        <v>1421324.5</v>
      </c>
      <c r="F118" s="38">
        <v>0</v>
      </c>
      <c r="G118" s="38">
        <v>0</v>
      </c>
      <c r="H118" s="55">
        <v>0</v>
      </c>
      <c r="I118" s="49">
        <v>0</v>
      </c>
      <c r="J118" s="38">
        <v>0</v>
      </c>
    </row>
    <row r="119" spans="1:10" s="88" customFormat="1" ht="13.8" x14ac:dyDescent="0.2">
      <c r="A119" s="37" t="s">
        <v>1027</v>
      </c>
      <c r="B119" s="42" t="s">
        <v>1028</v>
      </c>
      <c r="C119" s="38">
        <v>55000</v>
      </c>
      <c r="D119" s="38">
        <v>0</v>
      </c>
      <c r="E119" s="38">
        <v>55000</v>
      </c>
      <c r="F119" s="38">
        <v>0</v>
      </c>
      <c r="G119" s="38">
        <v>0</v>
      </c>
      <c r="H119" s="55">
        <v>0</v>
      </c>
      <c r="I119" s="49">
        <v>0</v>
      </c>
      <c r="J119" s="38">
        <v>0</v>
      </c>
    </row>
    <row r="120" spans="1:10" s="88" customFormat="1" ht="13.8" x14ac:dyDescent="0.2">
      <c r="A120" s="37" t="s">
        <v>1029</v>
      </c>
      <c r="B120" s="42" t="s">
        <v>1030</v>
      </c>
      <c r="C120" s="38">
        <v>650000</v>
      </c>
      <c r="D120" s="38">
        <v>0</v>
      </c>
      <c r="E120" s="38">
        <v>650000</v>
      </c>
      <c r="F120" s="38">
        <v>212781.8</v>
      </c>
      <c r="G120" s="38">
        <v>198181.13</v>
      </c>
      <c r="H120" s="55">
        <v>172756.73</v>
      </c>
      <c r="I120" s="49">
        <v>26.577958461538501</v>
      </c>
      <c r="J120" s="38">
        <v>58495.05</v>
      </c>
    </row>
    <row r="121" spans="1:10" s="88" customFormat="1" ht="13.8" x14ac:dyDescent="0.2">
      <c r="A121" s="37" t="s">
        <v>1031</v>
      </c>
      <c r="B121" s="42" t="s">
        <v>1032</v>
      </c>
      <c r="C121" s="38">
        <v>496904.3</v>
      </c>
      <c r="D121" s="38">
        <v>0</v>
      </c>
      <c r="E121" s="38">
        <v>496904.3</v>
      </c>
      <c r="F121" s="38">
        <v>111822.74</v>
      </c>
      <c r="G121" s="38">
        <v>111822.74</v>
      </c>
      <c r="H121" s="55">
        <v>111822.74</v>
      </c>
      <c r="I121" s="49">
        <v>22.503878513427999</v>
      </c>
      <c r="J121" s="38">
        <v>111822.74</v>
      </c>
    </row>
    <row r="122" spans="1:10" s="88" customFormat="1" ht="13.8" x14ac:dyDescent="0.2">
      <c r="A122" s="37" t="s">
        <v>1033</v>
      </c>
      <c r="B122" s="42" t="s">
        <v>1034</v>
      </c>
      <c r="C122" s="38">
        <v>650000</v>
      </c>
      <c r="D122" s="38">
        <v>500000</v>
      </c>
      <c r="E122" s="38">
        <v>1150000</v>
      </c>
      <c r="F122" s="38">
        <v>5979.16</v>
      </c>
      <c r="G122" s="38">
        <v>5979.16</v>
      </c>
      <c r="H122" s="55">
        <v>5979.16</v>
      </c>
      <c r="I122" s="49">
        <v>0.51992695652174004</v>
      </c>
      <c r="J122" s="38">
        <v>5979.16</v>
      </c>
    </row>
    <row r="123" spans="1:10" s="88" customFormat="1" ht="13.8" x14ac:dyDescent="0.2">
      <c r="A123" s="37" t="s">
        <v>1035</v>
      </c>
      <c r="B123" s="42" t="s">
        <v>1036</v>
      </c>
      <c r="C123" s="38">
        <v>1677156.09</v>
      </c>
      <c r="D123" s="38">
        <v>0</v>
      </c>
      <c r="E123" s="38">
        <v>1677156.09</v>
      </c>
      <c r="F123" s="38">
        <v>621096.25</v>
      </c>
      <c r="G123" s="38">
        <v>515788.9</v>
      </c>
      <c r="H123" s="55">
        <v>445220.29</v>
      </c>
      <c r="I123" s="49">
        <v>26.546145147408399</v>
      </c>
      <c r="J123" s="38">
        <v>445220.29</v>
      </c>
    </row>
    <row r="124" spans="1:10" s="88" customFormat="1" ht="13.8" x14ac:dyDescent="0.2">
      <c r="A124" s="37" t="s">
        <v>1037</v>
      </c>
      <c r="B124" s="42" t="s">
        <v>1038</v>
      </c>
      <c r="C124" s="38">
        <v>776121.9</v>
      </c>
      <c r="D124" s="38">
        <v>0</v>
      </c>
      <c r="E124" s="38">
        <v>776121.9</v>
      </c>
      <c r="F124" s="38">
        <v>77723.17</v>
      </c>
      <c r="G124" s="38">
        <v>77723.17</v>
      </c>
      <c r="H124" s="55">
        <v>77723.17</v>
      </c>
      <c r="I124" s="49">
        <v>10.0142993001486</v>
      </c>
      <c r="J124" s="38">
        <v>48974.74</v>
      </c>
    </row>
    <row r="125" spans="1:10" s="88" customFormat="1" ht="13.8" x14ac:dyDescent="0.2">
      <c r="A125" s="37" t="s">
        <v>1039</v>
      </c>
      <c r="B125" s="42" t="s">
        <v>1040</v>
      </c>
      <c r="C125" s="38">
        <v>0</v>
      </c>
      <c r="D125" s="38">
        <v>305447.26</v>
      </c>
      <c r="E125" s="38">
        <v>305447.26</v>
      </c>
      <c r="F125" s="38">
        <v>305447.25</v>
      </c>
      <c r="G125" s="38">
        <v>305447.25</v>
      </c>
      <c r="H125" s="55">
        <v>305447.25</v>
      </c>
      <c r="I125" s="49">
        <v>99.9999967261124</v>
      </c>
      <c r="J125" s="38">
        <v>305447.25</v>
      </c>
    </row>
    <row r="126" spans="1:10" s="88" customFormat="1" ht="13.8" x14ac:dyDescent="0.2">
      <c r="A126" s="37" t="s">
        <v>1041</v>
      </c>
      <c r="B126" s="42" t="s">
        <v>1042</v>
      </c>
      <c r="C126" s="38">
        <v>502881.49</v>
      </c>
      <c r="D126" s="38">
        <v>0</v>
      </c>
      <c r="E126" s="38">
        <v>502881.49</v>
      </c>
      <c r="F126" s="38">
        <v>103788.78</v>
      </c>
      <c r="G126" s="38">
        <v>103788.78</v>
      </c>
      <c r="H126" s="55">
        <v>52671.29</v>
      </c>
      <c r="I126" s="49">
        <v>10.4738971402586</v>
      </c>
      <c r="J126" s="38">
        <v>4997.3</v>
      </c>
    </row>
    <row r="127" spans="1:10" s="88" customFormat="1" ht="13.8" x14ac:dyDescent="0.2">
      <c r="A127" s="37" t="s">
        <v>1043</v>
      </c>
      <c r="B127" s="42" t="s">
        <v>1044</v>
      </c>
      <c r="C127" s="38">
        <v>0</v>
      </c>
      <c r="D127" s="38">
        <v>2050000</v>
      </c>
      <c r="E127" s="38">
        <v>2050000</v>
      </c>
      <c r="F127" s="38">
        <v>0</v>
      </c>
      <c r="G127" s="38">
        <v>0</v>
      </c>
      <c r="H127" s="55">
        <v>0</v>
      </c>
      <c r="I127" s="49">
        <v>0</v>
      </c>
      <c r="J127" s="38">
        <v>0</v>
      </c>
    </row>
    <row r="128" spans="1:10" s="88" customFormat="1" ht="13.8" x14ac:dyDescent="0.2">
      <c r="A128" s="37" t="s">
        <v>1045</v>
      </c>
      <c r="B128" s="42" t="s">
        <v>1046</v>
      </c>
      <c r="C128" s="38">
        <v>93574041.079999998</v>
      </c>
      <c r="D128" s="38">
        <v>408533.85</v>
      </c>
      <c r="E128" s="38">
        <v>93982574.930000007</v>
      </c>
      <c r="F128" s="38">
        <v>42821552.619999997</v>
      </c>
      <c r="G128" s="38">
        <v>33856406.130000003</v>
      </c>
      <c r="H128" s="55">
        <v>5406781.8899999997</v>
      </c>
      <c r="I128" s="49">
        <v>5.7529620719873602</v>
      </c>
      <c r="J128" s="38">
        <v>4747762.8</v>
      </c>
    </row>
    <row r="129" spans="1:10" s="88" customFormat="1" ht="13.8" x14ac:dyDescent="0.2">
      <c r="A129" s="37" t="s">
        <v>1047</v>
      </c>
      <c r="B129" s="42" t="s">
        <v>1048</v>
      </c>
      <c r="C129" s="38">
        <v>7144968359.3699999</v>
      </c>
      <c r="D129" s="38">
        <v>27390250.780000001</v>
      </c>
      <c r="E129" s="38">
        <v>7172358610.1499996</v>
      </c>
      <c r="F129" s="38">
        <v>3639765217.2199998</v>
      </c>
      <c r="G129" s="38">
        <v>3545534402.4299998</v>
      </c>
      <c r="H129" s="55">
        <v>2184982464.1999998</v>
      </c>
      <c r="I129" s="49">
        <v>30.463932200879</v>
      </c>
      <c r="J129" s="38">
        <v>2116408318.72</v>
      </c>
    </row>
    <row r="130" spans="1:10" s="88" customFormat="1" ht="13.8" x14ac:dyDescent="0.2">
      <c r="A130" s="37" t="s">
        <v>1049</v>
      </c>
      <c r="B130" s="42" t="s">
        <v>1050</v>
      </c>
      <c r="C130" s="38">
        <v>0</v>
      </c>
      <c r="D130" s="38">
        <v>0</v>
      </c>
      <c r="E130" s="38">
        <v>0</v>
      </c>
      <c r="F130" s="38">
        <v>9976.9500000000007</v>
      </c>
      <c r="G130" s="38">
        <v>9976.9500000000007</v>
      </c>
      <c r="H130" s="55">
        <v>9976.9500000000007</v>
      </c>
      <c r="I130" s="49">
        <v>0</v>
      </c>
      <c r="J130" s="38">
        <v>9707.74</v>
      </c>
    </row>
    <row r="131" spans="1:10" s="88" customFormat="1" ht="13.8" x14ac:dyDescent="0.2">
      <c r="A131" s="37" t="s">
        <v>1051</v>
      </c>
      <c r="B131" s="42" t="s">
        <v>1052</v>
      </c>
      <c r="C131" s="38">
        <v>79607504.930000007</v>
      </c>
      <c r="D131" s="38">
        <v>289371.58</v>
      </c>
      <c r="E131" s="38">
        <v>79896876.510000005</v>
      </c>
      <c r="F131" s="38">
        <v>80004603.930000007</v>
      </c>
      <c r="G131" s="38">
        <v>80001393.280000001</v>
      </c>
      <c r="H131" s="55">
        <v>22260780.82</v>
      </c>
      <c r="I131" s="49">
        <v>27.861891218255298</v>
      </c>
      <c r="J131" s="38">
        <v>16392813.289999999</v>
      </c>
    </row>
    <row r="132" spans="1:10" s="88" customFormat="1" ht="13.8" x14ac:dyDescent="0.2">
      <c r="A132" s="37" t="s">
        <v>1053</v>
      </c>
      <c r="B132" s="42" t="s">
        <v>1054</v>
      </c>
      <c r="C132" s="38">
        <v>0</v>
      </c>
      <c r="D132" s="38">
        <v>3005435.61</v>
      </c>
      <c r="E132" s="38">
        <v>3005435.61</v>
      </c>
      <c r="F132" s="38">
        <v>1047911.38</v>
      </c>
      <c r="G132" s="38">
        <v>867911.38</v>
      </c>
      <c r="H132" s="55">
        <v>78039.64</v>
      </c>
      <c r="I132" s="49">
        <v>2.5966166016113701</v>
      </c>
      <c r="J132" s="38">
        <v>76527.14</v>
      </c>
    </row>
    <row r="133" spans="1:10" s="88" customFormat="1" ht="13.8" x14ac:dyDescent="0.2">
      <c r="A133" s="37" t="s">
        <v>1055</v>
      </c>
      <c r="B133" s="42" t="s">
        <v>1056</v>
      </c>
      <c r="C133" s="38">
        <v>0</v>
      </c>
      <c r="D133" s="38">
        <v>6028809.6100000003</v>
      </c>
      <c r="E133" s="38">
        <v>6028809.6100000003</v>
      </c>
      <c r="F133" s="38">
        <v>4561454.33</v>
      </c>
      <c r="G133" s="38">
        <v>2664315.52</v>
      </c>
      <c r="H133" s="55">
        <v>1889328.4</v>
      </c>
      <c r="I133" s="49">
        <v>31.338332477213498</v>
      </c>
      <c r="J133" s="38">
        <v>349684.74</v>
      </c>
    </row>
    <row r="134" spans="1:10" s="88" customFormat="1" ht="13.8" x14ac:dyDescent="0.2">
      <c r="A134" s="37" t="s">
        <v>1057</v>
      </c>
      <c r="B134" s="42" t="s">
        <v>1058</v>
      </c>
      <c r="C134" s="38">
        <v>30000000</v>
      </c>
      <c r="D134" s="38">
        <v>-9206176.5899999999</v>
      </c>
      <c r="E134" s="38">
        <v>20793823.41</v>
      </c>
      <c r="F134" s="38">
        <v>0</v>
      </c>
      <c r="G134" s="38">
        <v>0</v>
      </c>
      <c r="H134" s="55">
        <v>0</v>
      </c>
      <c r="I134" s="49">
        <v>0</v>
      </c>
      <c r="J134" s="38">
        <v>0</v>
      </c>
    </row>
    <row r="135" spans="1:10" s="88" customFormat="1" ht="13.8" x14ac:dyDescent="0.2">
      <c r="A135" s="37" t="s">
        <v>1059</v>
      </c>
      <c r="B135" s="42" t="s">
        <v>1060</v>
      </c>
      <c r="C135" s="38">
        <v>2768104.99</v>
      </c>
      <c r="D135" s="38">
        <v>1725000.96</v>
      </c>
      <c r="E135" s="38">
        <v>4493105.95</v>
      </c>
      <c r="F135" s="38">
        <v>4123939.21</v>
      </c>
      <c r="G135" s="38">
        <v>3721123.76</v>
      </c>
      <c r="H135" s="55">
        <v>446067.24</v>
      </c>
      <c r="I135" s="49">
        <v>9.9278148560017794</v>
      </c>
      <c r="J135" s="38">
        <v>333216</v>
      </c>
    </row>
    <row r="136" spans="1:10" s="88" customFormat="1" ht="13.8" x14ac:dyDescent="0.2">
      <c r="A136" s="133" t="s">
        <v>264</v>
      </c>
      <c r="B136" s="134" t="s">
        <v>71</v>
      </c>
      <c r="C136" s="66">
        <v>8546300921.4300003</v>
      </c>
      <c r="D136" s="66">
        <v>175093760.03999999</v>
      </c>
      <c r="E136" s="66">
        <v>8721394681.4699993</v>
      </c>
      <c r="F136" s="66">
        <v>4183426798.9099998</v>
      </c>
      <c r="G136" s="66">
        <v>3981737009.7600002</v>
      </c>
      <c r="H136" s="68">
        <v>2294656896.23</v>
      </c>
      <c r="I136" s="67">
        <v>26.310664521413798</v>
      </c>
      <c r="J136" s="66">
        <v>2209167744.5</v>
      </c>
    </row>
    <row r="137" spans="1:10" ht="13.8" x14ac:dyDescent="0.3">
      <c r="A137" s="69" t="s">
        <v>61</v>
      </c>
      <c r="B137" s="69"/>
      <c r="C137" s="69"/>
      <c r="D137" s="69"/>
      <c r="E137" s="69"/>
      <c r="F137" s="69"/>
      <c r="G137" s="69"/>
      <c r="H137" s="69"/>
      <c r="I137" s="69"/>
      <c r="J137" s="69"/>
    </row>
  </sheetData>
  <mergeCells count="4">
    <mergeCell ref="A2:J2"/>
    <mergeCell ref="A5:B6"/>
    <mergeCell ref="A1:J1"/>
    <mergeCell ref="A136:B136"/>
  </mergeCells>
  <printOptions horizontalCentered="1"/>
  <pageMargins left="0.70866141732283472" right="0.70866141732283472" top="1.5748031496062993" bottom="0.6" header="0.59055118110236227" footer="0.31496062992125984"/>
  <pageSetup paperSize="9" scale="73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37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2025-05-26T12:13:08Z</cp:lastPrinted>
  <dcterms:created xsi:type="dcterms:W3CDTF">2014-04-10T11:24:13Z</dcterms:created>
  <dcterms:modified xsi:type="dcterms:W3CDTF">2025-05-26T12:13:13Z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ABRIL 2025 a 25 de MAYO.xlsx</vt:lpwstr>
  </property>
</Properties>
</file>